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jult\ClaudeCode\biopharma-financial-models\models\"/>
    </mc:Choice>
  </mc:AlternateContent>
  <xr:revisionPtr revIDLastSave="0" documentId="13_ncr:1_{24D99737-1B26-49DC-A373-9FABD0FD0612}" xr6:coauthVersionLast="47" xr6:coauthVersionMax="47" xr10:uidLastSave="{00000000-0000-0000-0000-000000000000}"/>
  <bookViews>
    <workbookView xWindow="780" yWindow="780" windowWidth="21600" windowHeight="11295" xr2:uid="{DF50465E-03E0-490C-A15D-DCA9671A5D36}"/>
  </bookViews>
  <sheets>
    <sheet name="Stock Price" sheetId="1" r:id="rId1"/>
    <sheet name="Multiples" sheetId="3" r:id="rId2"/>
    <sheet name="Peer Data" sheetId="2" state="hidden" r:id="rId3"/>
  </sheets>
  <externalReferences>
    <externalReference r:id="rId4"/>
  </externalReferences>
  <definedNames>
    <definedName name="_xlnm._FilterDatabase" localSheetId="0" hidden="1">'Stock Price'!$A$4:$F$1258</definedName>
    <definedName name="ChartClose" localSheetId="1">INDEX(Multiples!PxClose,MIN('[1]Stock Price'!$I$9,COUNT(Multiples!PxDates))):INDEX(Multiples!PxClose,MAX('[1]Stock Price'!$I$10,1))</definedName>
    <definedName name="ChartClose">INDEX(PxClose,MIN('Stock Price'!$I$9,COUNT(PxDates))):INDEX(PxClose,MAX('Stock Price'!$I$10,1))</definedName>
    <definedName name="ChartDates" localSheetId="1">INDEX(Multiples!PxDates,MIN('[1]Stock Price'!$I$9,COUNT(Multiples!PxDates))):INDEX(Multiples!PxDates,MAX('[1]Stock Price'!$I$10,1))</definedName>
    <definedName name="ChartDates">INDEX(PxDates,MIN('Stock Price'!$I$9,COUNT(PxDates))):INDEX(PxDates,MAX('Stock Price'!$I$10,1))</definedName>
    <definedName name="PeerPct_ABBV" localSheetId="1">INDEX('[1]Peer Data'!$Z$5:$Z$1258,MIN('[1]Stock Price'!$I$9,1254)):INDEX('[1]Peer Data'!$Z$5:$Z$1258,MAX('[1]Stock Price'!$I$10,1))</definedName>
    <definedName name="PeerPct_ABBV">INDEX('Peer Data'!$Z$5:$Z$1258,MIN('Stock Price'!$I$9,1254)):INDEX('Peer Data'!$Z$5:$Z$1258,MAX('Stock Price'!$I$10,1))</definedName>
    <definedName name="PeerPct_AZN" localSheetId="1">INDEX('[1]Peer Data'!$Q$5:$Q$1258,MIN('[1]Stock Price'!$I$9,1254)):INDEX('[1]Peer Data'!$Q$5:$Q$1258,MAX('[1]Stock Price'!$I$10,1))</definedName>
    <definedName name="PeerPct_AZN">INDEX('Peer Data'!$Q$5:$Q$1258,MIN('Stock Price'!$I$9,1254)):INDEX('Peer Data'!$Q$5:$Q$1258,MAX('Stock Price'!$I$10,1))</definedName>
    <definedName name="PeerPct_BAYNr" localSheetId="1">INDEX('[1]Peer Data'!$U$5:$U$1258,MIN('[1]Stock Price'!$I$9,1254)):INDEX('[1]Peer Data'!$U$5:$U$1258,MAX('[1]Stock Price'!$I$10,1))</definedName>
    <definedName name="PeerPct_BAYNr">INDEX('Peer Data'!$T$5:$T$1258,MIN('Stock Price'!$I$9,1254)):INDEX('Peer Data'!$T$5:$T$1258,MAX('Stock Price'!$I$10,1))</definedName>
    <definedName name="PeerPct_BMY" localSheetId="1">INDEX('[1]Peer Data'!$X$5:$X$1258,MIN('[1]Stock Price'!$I$9,1254)):INDEX('[1]Peer Data'!$X$5:$X$1258,MAX('[1]Stock Price'!$I$10,1))</definedName>
    <definedName name="PeerPct_BMY">INDEX('Peer Data'!$X$5:$X$1258,MIN('Stock Price'!$I$9,1254)):INDEX('Peer Data'!$X$5:$X$1258,MAX('Stock Price'!$I$10,1))</definedName>
    <definedName name="PeerPct_GSK" localSheetId="1">INDEX('[1]Peer Data'!$R$5:$R$1258,MIN('[1]Stock Price'!$I$9,1254)):INDEX('[1]Peer Data'!$R$5:$R$1258,MAX('[1]Stock Price'!$I$10,1))</definedName>
    <definedName name="PeerPct_GSK">INDEX('Peer Data'!$R$5:$R$1258,MIN('Stock Price'!$I$9,1254)):INDEX('Peer Data'!$R$5:$R$1258,MAX('Stock Price'!$I$10,1))</definedName>
    <definedName name="PeerPct_JnJ" localSheetId="1">INDEX('[1]Peer Data'!$Y$5:$Y$1258,MIN('[1]Stock Price'!$I$9,1254)):INDEX('[1]Peer Data'!$Y$5:$Y$1258,MAX('[1]Stock Price'!$I$10,1))</definedName>
    <definedName name="PeerPct_JnJ">INDEX('Peer Data'!$Y$5:$Y$1258,MIN('Stock Price'!$I$9,1254)):INDEX('Peer Data'!$Y$5:$Y$1258,MAX('Stock Price'!$I$10,1))</definedName>
    <definedName name="PeerPct_LLY" localSheetId="1">INDEX('[1]Peer Data'!$W$5:$W$1258,MIN('[1]Stock Price'!$I$9,1254)):INDEX('[1]Peer Data'!$W$5:$W$1258,MAX('[1]Stock Price'!$I$10,1))</definedName>
    <definedName name="PeerPct_LLY">INDEX('Peer Data'!$W$5:$W$1258,MIN('Stock Price'!$I$9,1254)):INDEX('Peer Data'!$W$5:$W$1258,MAX('Stock Price'!$I$10,1))</definedName>
    <definedName name="PeerPct_MRK" localSheetId="1">INDEX('[1]Peer Data'!$O$5:$O$1258,MIN('[1]Stock Price'!$I$9,1254)):INDEX('[1]Peer Data'!$O$5:$O$1258,MAX('[1]Stock Price'!$I$10,1))</definedName>
    <definedName name="PeerPct_MRK">INDEX('Peer Data'!$U$5:$U$1258,MIN('Stock Price'!$I$9,1254)):INDEX('Peer Data'!$U$5:$U$1258,MAX('Stock Price'!$I$10,1))</definedName>
    <definedName name="PeerPct_NVS" localSheetId="1">INDEX('[1]Peer Data'!$P$5:$P$1258,MIN('[1]Stock Price'!$I$9,1254)):INDEX('[1]Peer Data'!$P$5:$P$1258,MAX('[1]Stock Price'!$I$10,1))</definedName>
    <definedName name="PeerPct_NVS">INDEX('Peer Data'!$P$5:$P$1258,MIN('Stock Price'!$I$9,1254)):INDEX('Peer Data'!$P$5:$P$1258,MAX('Stock Price'!$I$10,1))</definedName>
    <definedName name="PeerPct_PFE" localSheetId="1">INDEX('[1]Peer Data'!$V$5:$V$1258,MIN('[1]Stock Price'!$I$9,1254)):INDEX('[1]Peer Data'!$V$5:$V$1258,MAX('[1]Stock Price'!$I$10,1))</definedName>
    <definedName name="PeerPct_PFE">INDEX('Peer Data'!$V$5:$V$1258,MIN('Stock Price'!$I$9,1254)):INDEX('Peer Data'!$V$5:$V$1258,MAX('Stock Price'!$I$10,1))</definedName>
    <definedName name="PeerPct_ROG" localSheetId="1">INDEX('[1]Peer Data'!$S$5:$S$1258,MIN('[1]Stock Price'!$I$9,1254)):INDEX('[1]Peer Data'!$S$5:$S$1258,MAX('[1]Stock Price'!$I$10,1))</definedName>
    <definedName name="PeerPct_ROG">INDEX('Peer Data'!$O$5:$O$1258,MIN('Stock Price'!$I$9,1254)):INDEX('Peer Data'!$O$5:$O$1258,MAX('Stock Price'!$I$10,1))</definedName>
    <definedName name="PeerPct_SNY" localSheetId="1">INDEX('[1]Peer Data'!$T$5:$T$1258,MIN('[1]Stock Price'!$I$9,1254)):INDEX('[1]Peer Data'!$T$5:$T$1258,MAX('[1]Stock Price'!$I$10,1))</definedName>
    <definedName name="PeerPct_SNY">INDEX('Peer Data'!$S$5:$S$1258,MIN('Stock Price'!$I$9,1254)):INDEX('Peer Data'!$S$5:$S$1258,MAX('Stock Price'!$I$10,1))</definedName>
    <definedName name="PxClose" localSheetId="1">'[1]Stock Price'!$E$5:INDEX('[1]Stock Price'!$E:$E,COUNT('[1]Stock Price'!$A:$A)+4)</definedName>
    <definedName name="PxClose">'Stock Price'!$E$5:INDEX('Stock Price'!$E:$E,COUNT('Stock Price'!$A:$A)+4)</definedName>
    <definedName name="PxDates" localSheetId="1">'[1]Stock Price'!$A$5:INDEX('[1]Stock Price'!$A:$A,COUNT('[1]Stock Price'!$A:$A)+4)</definedName>
    <definedName name="PxDates">'Stock Price'!$A$5:INDEX('Stock Price'!$A:$A,COUNT('Stock Price'!$A:$A)+4)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0" i="3" l="1"/>
  <c r="E14" i="3" s="1"/>
  <c r="H30" i="3"/>
  <c r="C14" i="3" s="1"/>
  <c r="I29" i="3"/>
  <c r="N13" i="3" s="1"/>
  <c r="H29" i="3"/>
  <c r="I28" i="3"/>
  <c r="H28" i="3"/>
  <c r="I27" i="3"/>
  <c r="P11" i="3" s="1"/>
  <c r="H27" i="3"/>
  <c r="C11" i="3" s="1"/>
  <c r="G11" i="3" s="1"/>
  <c r="I26" i="3"/>
  <c r="H26" i="3"/>
  <c r="C10" i="3" s="1"/>
  <c r="G10" i="3" s="1"/>
  <c r="I25" i="3"/>
  <c r="E9" i="3" s="1"/>
  <c r="H25" i="3"/>
  <c r="C9" i="3" s="1"/>
  <c r="G9" i="3" s="1"/>
  <c r="I24" i="3"/>
  <c r="H24" i="3"/>
  <c r="I23" i="3"/>
  <c r="E7" i="3" s="1"/>
  <c r="H23" i="3"/>
  <c r="C7" i="3" s="1"/>
  <c r="I22" i="3"/>
  <c r="P6" i="3" s="1"/>
  <c r="H22" i="3"/>
  <c r="C6" i="3" s="1"/>
  <c r="I21" i="3"/>
  <c r="N5" i="3" s="1"/>
  <c r="H21" i="3"/>
  <c r="I20" i="3"/>
  <c r="H20" i="3"/>
  <c r="I19" i="3"/>
  <c r="P3" i="3" s="1"/>
  <c r="H19" i="3"/>
  <c r="C3" i="3" s="1"/>
  <c r="G3" i="3" s="1"/>
  <c r="P14" i="3"/>
  <c r="N14" i="3"/>
  <c r="M14" i="3"/>
  <c r="L14" i="3"/>
  <c r="M13" i="3"/>
  <c r="L13" i="3"/>
  <c r="C13" i="3"/>
  <c r="P12" i="3"/>
  <c r="N12" i="3"/>
  <c r="M12" i="3"/>
  <c r="L12" i="3"/>
  <c r="E12" i="3"/>
  <c r="C12" i="3"/>
  <c r="M11" i="3"/>
  <c r="L11" i="3"/>
  <c r="E11" i="3"/>
  <c r="P10" i="3"/>
  <c r="S10" i="3" s="1"/>
  <c r="N10" i="3"/>
  <c r="M10" i="3"/>
  <c r="L10" i="3"/>
  <c r="E10" i="3"/>
  <c r="M9" i="3"/>
  <c r="L9" i="3"/>
  <c r="P8" i="3"/>
  <c r="N8" i="3"/>
  <c r="M8" i="3"/>
  <c r="L8" i="3"/>
  <c r="E8" i="3"/>
  <c r="C8" i="3"/>
  <c r="G8" i="3" s="1"/>
  <c r="N7" i="3"/>
  <c r="M7" i="3"/>
  <c r="L7" i="3"/>
  <c r="M6" i="3"/>
  <c r="L6" i="3"/>
  <c r="E6" i="3"/>
  <c r="M5" i="3"/>
  <c r="L5" i="3"/>
  <c r="C5" i="3"/>
  <c r="P4" i="3"/>
  <c r="N4" i="3"/>
  <c r="M4" i="3"/>
  <c r="L4" i="3"/>
  <c r="E4" i="3"/>
  <c r="C4" i="3"/>
  <c r="G4" i="3" s="1"/>
  <c r="S4" i="3" s="1"/>
  <c r="M3" i="3"/>
  <c r="L3" i="3"/>
  <c r="E3" i="3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I9" i="1"/>
  <c r="I8" i="1"/>
  <c r="I10" i="1" s="1"/>
  <c r="M15" i="3" l="1"/>
  <c r="S3" i="3"/>
  <c r="G7" i="3"/>
  <c r="N6" i="3"/>
  <c r="R6" i="3" s="1"/>
  <c r="G12" i="3"/>
  <c r="S12" i="3" s="1"/>
  <c r="L15" i="3"/>
  <c r="R12" i="3"/>
  <c r="G6" i="3"/>
  <c r="R10" i="3"/>
  <c r="G14" i="3"/>
  <c r="R14" i="3" s="1"/>
  <c r="R7" i="3"/>
  <c r="S11" i="3"/>
  <c r="R4" i="3"/>
  <c r="S8" i="3"/>
  <c r="R8" i="3"/>
  <c r="S6" i="3"/>
  <c r="R5" i="3"/>
  <c r="S14" i="3"/>
  <c r="P5" i="3"/>
  <c r="P13" i="3"/>
  <c r="P7" i="3"/>
  <c r="E5" i="3"/>
  <c r="G5" i="3" s="1"/>
  <c r="N9" i="3"/>
  <c r="R9" i="3" s="1"/>
  <c r="E13" i="3"/>
  <c r="G13" i="3" s="1"/>
  <c r="R13" i="3" s="1"/>
  <c r="P9" i="3"/>
  <c r="S9" i="3" s="1"/>
  <c r="N3" i="3"/>
  <c r="R3" i="3" s="1"/>
  <c r="N11" i="3"/>
  <c r="R11" i="3" s="1"/>
  <c r="I11" i="1"/>
  <c r="S7" i="3" l="1"/>
  <c r="S13" i="3"/>
  <c r="S5" i="3"/>
  <c r="S15" i="3" s="1"/>
  <c r="R15" i="3"/>
  <c r="Z5" i="2"/>
  <c r="Z13" i="2"/>
  <c r="Z21" i="2"/>
  <c r="Z29" i="2"/>
  <c r="Z37" i="2"/>
  <c r="Z45" i="2"/>
  <c r="Z53" i="2"/>
  <c r="Z61" i="2"/>
  <c r="Z69" i="2"/>
  <c r="Z77" i="2"/>
  <c r="Z85" i="2"/>
  <c r="Z93" i="2"/>
  <c r="Z101" i="2"/>
  <c r="Z109" i="2"/>
  <c r="Z117" i="2"/>
  <c r="Z125" i="2"/>
  <c r="Z133" i="2"/>
  <c r="Z141" i="2"/>
  <c r="Z149" i="2"/>
  <c r="Z157" i="2"/>
  <c r="Z165" i="2"/>
  <c r="Z173" i="2"/>
  <c r="Z181" i="2"/>
  <c r="Z189" i="2"/>
  <c r="Z197" i="2"/>
  <c r="Z205" i="2"/>
  <c r="Z213" i="2"/>
  <c r="Z221" i="2"/>
  <c r="Z229" i="2"/>
  <c r="Z237" i="2"/>
  <c r="Z245" i="2"/>
  <c r="Z253" i="2"/>
  <c r="Z261" i="2"/>
  <c r="Z269" i="2"/>
  <c r="Z277" i="2"/>
  <c r="Z285" i="2"/>
  <c r="Z293" i="2"/>
  <c r="Z301" i="2"/>
  <c r="Z309" i="2"/>
  <c r="Z317" i="2"/>
  <c r="Z325" i="2"/>
  <c r="Z333" i="2"/>
  <c r="Z341" i="2"/>
  <c r="Z349" i="2"/>
  <c r="Z357" i="2"/>
  <c r="Z365" i="2"/>
  <c r="Z373" i="2"/>
  <c r="Z381" i="2"/>
  <c r="Z389" i="2"/>
  <c r="Z397" i="2"/>
  <c r="Z405" i="2"/>
  <c r="Z413" i="2"/>
  <c r="Z421" i="2"/>
  <c r="Z429" i="2"/>
  <c r="Z437" i="2"/>
  <c r="Z445" i="2"/>
  <c r="Z453" i="2"/>
  <c r="Z461" i="2"/>
  <c r="Z469" i="2"/>
  <c r="Z477" i="2"/>
  <c r="Z485" i="2"/>
  <c r="Z493" i="2"/>
  <c r="Z501" i="2"/>
  <c r="Z509" i="2"/>
  <c r="Z517" i="2"/>
  <c r="Z525" i="2"/>
  <c r="Z533" i="2"/>
  <c r="Z541" i="2"/>
  <c r="Z549" i="2"/>
  <c r="Z557" i="2"/>
  <c r="Z565" i="2"/>
  <c r="Z573" i="2"/>
  <c r="Z581" i="2"/>
  <c r="Z589" i="2"/>
  <c r="Z597" i="2"/>
  <c r="Z605" i="2"/>
  <c r="Z613" i="2"/>
  <c r="Z621" i="2"/>
  <c r="Z629" i="2"/>
  <c r="Z637" i="2"/>
  <c r="Z645" i="2"/>
  <c r="Z653" i="2"/>
  <c r="Z661" i="2"/>
  <c r="Z669" i="2"/>
  <c r="Z677" i="2"/>
  <c r="Z6" i="2"/>
  <c r="Z7" i="2"/>
  <c r="Z8" i="2"/>
  <c r="Z16" i="2"/>
  <c r="Z24" i="2"/>
  <c r="Z32" i="2"/>
  <c r="Z40" i="2"/>
  <c r="Z48" i="2"/>
  <c r="Z56" i="2"/>
  <c r="Z64" i="2"/>
  <c r="Z72" i="2"/>
  <c r="Z80" i="2"/>
  <c r="Z88" i="2"/>
  <c r="Z96" i="2"/>
  <c r="Z104" i="2"/>
  <c r="Z112" i="2"/>
  <c r="Z120" i="2"/>
  <c r="Z128" i="2"/>
  <c r="Z136" i="2"/>
  <c r="Z144" i="2"/>
  <c r="Z152" i="2"/>
  <c r="Z160" i="2"/>
  <c r="Z168" i="2"/>
  <c r="Z176" i="2"/>
  <c r="Z184" i="2"/>
  <c r="Z192" i="2"/>
  <c r="Z200" i="2"/>
  <c r="Z208" i="2"/>
  <c r="Z216" i="2"/>
  <c r="Z224" i="2"/>
  <c r="Z232" i="2"/>
  <c r="Z240" i="2"/>
  <c r="Z248" i="2"/>
  <c r="Z256" i="2"/>
  <c r="Z264" i="2"/>
  <c r="Z272" i="2"/>
  <c r="Z280" i="2"/>
  <c r="Z288" i="2"/>
  <c r="Z296" i="2"/>
  <c r="Z304" i="2"/>
  <c r="Z312" i="2"/>
  <c r="Z320" i="2"/>
  <c r="Z328" i="2"/>
  <c r="Z336" i="2"/>
  <c r="Z344" i="2"/>
  <c r="Z352" i="2"/>
  <c r="Z360" i="2"/>
  <c r="Z368" i="2"/>
  <c r="Z376" i="2"/>
  <c r="Z384" i="2"/>
  <c r="Z392" i="2"/>
  <c r="Z400" i="2"/>
  <c r="Z408" i="2"/>
  <c r="Z416" i="2"/>
  <c r="Z424" i="2"/>
  <c r="Z432" i="2"/>
  <c r="Z440" i="2"/>
  <c r="Z448" i="2"/>
  <c r="Z456" i="2"/>
  <c r="Z464" i="2"/>
  <c r="Z472" i="2"/>
  <c r="Z480" i="2"/>
  <c r="Z488" i="2"/>
  <c r="Z496" i="2"/>
  <c r="Z504" i="2"/>
  <c r="Z512" i="2"/>
  <c r="Z520" i="2"/>
  <c r="Z528" i="2"/>
  <c r="Z536" i="2"/>
  <c r="Z544" i="2"/>
  <c r="Z552" i="2"/>
  <c r="Z560" i="2"/>
  <c r="Z568" i="2"/>
  <c r="Z576" i="2"/>
  <c r="Z584" i="2"/>
  <c r="Z592" i="2"/>
  <c r="Z600" i="2"/>
  <c r="Z608" i="2"/>
  <c r="Z616" i="2"/>
  <c r="Z624" i="2"/>
  <c r="Z632" i="2"/>
  <c r="Z640" i="2"/>
  <c r="Z648" i="2"/>
  <c r="Z656" i="2"/>
  <c r="Z664" i="2"/>
  <c r="Z672" i="2"/>
  <c r="Z680" i="2"/>
  <c r="Z9" i="2"/>
  <c r="Z17" i="2"/>
  <c r="Z25" i="2"/>
  <c r="Z33" i="2"/>
  <c r="Z41" i="2"/>
  <c r="Z49" i="2"/>
  <c r="Z57" i="2"/>
  <c r="Z65" i="2"/>
  <c r="Z73" i="2"/>
  <c r="Z81" i="2"/>
  <c r="Z89" i="2"/>
  <c r="Z97" i="2"/>
  <c r="Z105" i="2"/>
  <c r="Z113" i="2"/>
  <c r="Z121" i="2"/>
  <c r="Z129" i="2"/>
  <c r="Z137" i="2"/>
  <c r="Z145" i="2"/>
  <c r="Z153" i="2"/>
  <c r="Z161" i="2"/>
  <c r="Z169" i="2"/>
  <c r="Z177" i="2"/>
  <c r="Z185" i="2"/>
  <c r="Z193" i="2"/>
  <c r="Z201" i="2"/>
  <c r="Z209" i="2"/>
  <c r="Z217" i="2"/>
  <c r="Z225" i="2"/>
  <c r="Z233" i="2"/>
  <c r="Z241" i="2"/>
  <c r="Z249" i="2"/>
  <c r="Z257" i="2"/>
  <c r="Z265" i="2"/>
  <c r="Z273" i="2"/>
  <c r="Z281" i="2"/>
  <c r="Z289" i="2"/>
  <c r="Z297" i="2"/>
  <c r="Z305" i="2"/>
  <c r="Z313" i="2"/>
  <c r="Z321" i="2"/>
  <c r="Z329" i="2"/>
  <c r="Z337" i="2"/>
  <c r="Z345" i="2"/>
  <c r="Z353" i="2"/>
  <c r="Z361" i="2"/>
  <c r="Z369" i="2"/>
  <c r="Z377" i="2"/>
  <c r="Z385" i="2"/>
  <c r="Z393" i="2"/>
  <c r="Z401" i="2"/>
  <c r="Z409" i="2"/>
  <c r="Z417" i="2"/>
  <c r="Z425" i="2"/>
  <c r="Z433" i="2"/>
  <c r="Z441" i="2"/>
  <c r="Z449" i="2"/>
  <c r="Z457" i="2"/>
  <c r="Z465" i="2"/>
  <c r="Z473" i="2"/>
  <c r="Z481" i="2"/>
  <c r="Z489" i="2"/>
  <c r="Z497" i="2"/>
  <c r="Z505" i="2"/>
  <c r="Z513" i="2"/>
  <c r="Z521" i="2"/>
  <c r="Z529" i="2"/>
  <c r="Z537" i="2"/>
  <c r="Z545" i="2"/>
  <c r="Z553" i="2"/>
  <c r="Z561" i="2"/>
  <c r="Z569" i="2"/>
  <c r="Z577" i="2"/>
  <c r="Z585" i="2"/>
  <c r="Z593" i="2"/>
  <c r="Z601" i="2"/>
  <c r="Z609" i="2"/>
  <c r="Z617" i="2"/>
  <c r="Z625" i="2"/>
  <c r="Z633" i="2"/>
  <c r="Z641" i="2"/>
  <c r="Z649" i="2"/>
  <c r="Z657" i="2"/>
  <c r="Z665" i="2"/>
  <c r="Z673" i="2"/>
  <c r="Z681" i="2"/>
  <c r="Z10" i="2"/>
  <c r="Z18" i="2"/>
  <c r="Z26" i="2"/>
  <c r="Z34" i="2"/>
  <c r="Z42" i="2"/>
  <c r="Z50" i="2"/>
  <c r="Z58" i="2"/>
  <c r="Z66" i="2"/>
  <c r="Z74" i="2"/>
  <c r="Z82" i="2"/>
  <c r="Z90" i="2"/>
  <c r="Z98" i="2"/>
  <c r="Z106" i="2"/>
  <c r="Z114" i="2"/>
  <c r="Z122" i="2"/>
  <c r="Z130" i="2"/>
  <c r="Z138" i="2"/>
  <c r="Z146" i="2"/>
  <c r="Z154" i="2"/>
  <c r="Z162" i="2"/>
  <c r="Z170" i="2"/>
  <c r="Z178" i="2"/>
  <c r="Z186" i="2"/>
  <c r="Z194" i="2"/>
  <c r="Z202" i="2"/>
  <c r="Z210" i="2"/>
  <c r="Z218" i="2"/>
  <c r="Z226" i="2"/>
  <c r="Z234" i="2"/>
  <c r="Z242" i="2"/>
  <c r="Z250" i="2"/>
  <c r="Z258" i="2"/>
  <c r="Z266" i="2"/>
  <c r="Z274" i="2"/>
  <c r="Z282" i="2"/>
  <c r="Z290" i="2"/>
  <c r="Z298" i="2"/>
  <c r="Z306" i="2"/>
  <c r="Z314" i="2"/>
  <c r="Z322" i="2"/>
  <c r="Z330" i="2"/>
  <c r="Z338" i="2"/>
  <c r="Z346" i="2"/>
  <c r="Z354" i="2"/>
  <c r="Z362" i="2"/>
  <c r="Z370" i="2"/>
  <c r="Z378" i="2"/>
  <c r="Z386" i="2"/>
  <c r="Z394" i="2"/>
  <c r="Z402" i="2"/>
  <c r="Z410" i="2"/>
  <c r="Z418" i="2"/>
  <c r="Z426" i="2"/>
  <c r="Z434" i="2"/>
  <c r="Z442" i="2"/>
  <c r="Z450" i="2"/>
  <c r="Z458" i="2"/>
  <c r="Z466" i="2"/>
  <c r="Z474" i="2"/>
  <c r="Z482" i="2"/>
  <c r="Z490" i="2"/>
  <c r="Z498" i="2"/>
  <c r="Z506" i="2"/>
  <c r="Z514" i="2"/>
  <c r="Z522" i="2"/>
  <c r="Z530" i="2"/>
  <c r="Z538" i="2"/>
  <c r="Z546" i="2"/>
  <c r="Z554" i="2"/>
  <c r="Z562" i="2"/>
  <c r="Z570" i="2"/>
  <c r="Z578" i="2"/>
  <c r="Z586" i="2"/>
  <c r="Z594" i="2"/>
  <c r="Z602" i="2"/>
  <c r="Z610" i="2"/>
  <c r="Z618" i="2"/>
  <c r="Z11" i="2"/>
  <c r="Z19" i="2"/>
  <c r="Z27" i="2"/>
  <c r="Z35" i="2"/>
  <c r="Z43" i="2"/>
  <c r="Z51" i="2"/>
  <c r="Z59" i="2"/>
  <c r="Z67" i="2"/>
  <c r="Z75" i="2"/>
  <c r="Z83" i="2"/>
  <c r="Z91" i="2"/>
  <c r="Z99" i="2"/>
  <c r="Z107" i="2"/>
  <c r="Z115" i="2"/>
  <c r="Z123" i="2"/>
  <c r="Z131" i="2"/>
  <c r="Z139" i="2"/>
  <c r="Z147" i="2"/>
  <c r="Z155" i="2"/>
  <c r="Z163" i="2"/>
  <c r="Z171" i="2"/>
  <c r="Z179" i="2"/>
  <c r="Z187" i="2"/>
  <c r="Z195" i="2"/>
  <c r="Z203" i="2"/>
  <c r="Z211" i="2"/>
  <c r="Z219" i="2"/>
  <c r="Z227" i="2"/>
  <c r="Z235" i="2"/>
  <c r="Z243" i="2"/>
  <c r="Z251" i="2"/>
  <c r="Z259" i="2"/>
  <c r="Z267" i="2"/>
  <c r="Z275" i="2"/>
  <c r="Z283" i="2"/>
  <c r="Z12" i="2"/>
  <c r="Z20" i="2"/>
  <c r="Z28" i="2"/>
  <c r="Z36" i="2"/>
  <c r="Z44" i="2"/>
  <c r="Z52" i="2"/>
  <c r="Z60" i="2"/>
  <c r="Z68" i="2"/>
  <c r="Z76" i="2"/>
  <c r="Z84" i="2"/>
  <c r="Z92" i="2"/>
  <c r="Z100" i="2"/>
  <c r="Z108" i="2"/>
  <c r="Z116" i="2"/>
  <c r="Z124" i="2"/>
  <c r="Z132" i="2"/>
  <c r="Z140" i="2"/>
  <c r="Z148" i="2"/>
  <c r="Z156" i="2"/>
  <c r="Z164" i="2"/>
  <c r="Z172" i="2"/>
  <c r="Z180" i="2"/>
  <c r="Z188" i="2"/>
  <c r="Z196" i="2"/>
  <c r="Z204" i="2"/>
  <c r="Z212" i="2"/>
  <c r="Z220" i="2"/>
  <c r="Z228" i="2"/>
  <c r="Z236" i="2"/>
  <c r="Z244" i="2"/>
  <c r="Z252" i="2"/>
  <c r="Z260" i="2"/>
  <c r="Z268" i="2"/>
  <c r="Z276" i="2"/>
  <c r="Z284" i="2"/>
  <c r="Z292" i="2"/>
  <c r="Z300" i="2"/>
  <c r="Z308" i="2"/>
  <c r="Z316" i="2"/>
  <c r="Z324" i="2"/>
  <c r="Z332" i="2"/>
  <c r="Z340" i="2"/>
  <c r="Z348" i="2"/>
  <c r="Z356" i="2"/>
  <c r="Z364" i="2"/>
  <c r="Z372" i="2"/>
  <c r="Z380" i="2"/>
  <c r="Z388" i="2"/>
  <c r="Z396" i="2"/>
  <c r="Z404" i="2"/>
  <c r="Z412" i="2"/>
  <c r="Z14" i="2"/>
  <c r="Z46" i="2"/>
  <c r="Z78" i="2"/>
  <c r="Z110" i="2"/>
  <c r="Z142" i="2"/>
  <c r="Z174" i="2"/>
  <c r="Z206" i="2"/>
  <c r="Z238" i="2"/>
  <c r="Z270" i="2"/>
  <c r="Z295" i="2"/>
  <c r="Z318" i="2"/>
  <c r="Z339" i="2"/>
  <c r="Z359" i="2"/>
  <c r="Z382" i="2"/>
  <c r="Z403" i="2"/>
  <c r="Z422" i="2"/>
  <c r="Z438" i="2"/>
  <c r="Z454" i="2"/>
  <c r="Z470" i="2"/>
  <c r="Z486" i="2"/>
  <c r="Z502" i="2"/>
  <c r="Z518" i="2"/>
  <c r="Z534" i="2"/>
  <c r="Z550" i="2"/>
  <c r="Z566" i="2"/>
  <c r="Z582" i="2"/>
  <c r="Z598" i="2"/>
  <c r="Z614" i="2"/>
  <c r="Z628" i="2"/>
  <c r="Z642" i="2"/>
  <c r="Z654" i="2"/>
  <c r="Z667" i="2"/>
  <c r="Z679" i="2"/>
  <c r="Z689" i="2"/>
  <c r="Z697" i="2"/>
  <c r="Z705" i="2"/>
  <c r="Z713" i="2"/>
  <c r="Z721" i="2"/>
  <c r="Z729" i="2"/>
  <c r="Z737" i="2"/>
  <c r="Z745" i="2"/>
  <c r="Z753" i="2"/>
  <c r="Z761" i="2"/>
  <c r="Z769" i="2"/>
  <c r="Z777" i="2"/>
  <c r="Z785" i="2"/>
  <c r="Z793" i="2"/>
  <c r="Z801" i="2"/>
  <c r="Z809" i="2"/>
  <c r="Z817" i="2"/>
  <c r="Z825" i="2"/>
  <c r="Z833" i="2"/>
  <c r="Z841" i="2"/>
  <c r="Z849" i="2"/>
  <c r="Z857" i="2"/>
  <c r="Z865" i="2"/>
  <c r="Z873" i="2"/>
  <c r="Z881" i="2"/>
  <c r="Z889" i="2"/>
  <c r="Z897" i="2"/>
  <c r="Z905" i="2"/>
  <c r="Z913" i="2"/>
  <c r="Z921" i="2"/>
  <c r="Z929" i="2"/>
  <c r="Z937" i="2"/>
  <c r="Z945" i="2"/>
  <c r="Z953" i="2"/>
  <c r="Z961" i="2"/>
  <c r="Z969" i="2"/>
  <c r="Z977" i="2"/>
  <c r="Z985" i="2"/>
  <c r="Z993" i="2"/>
  <c r="Z1001" i="2"/>
  <c r="Z1009" i="2"/>
  <c r="Z1017" i="2"/>
  <c r="Z1025" i="2"/>
  <c r="Z1033" i="2"/>
  <c r="Z1041" i="2"/>
  <c r="Z1049" i="2"/>
  <c r="Z1057" i="2"/>
  <c r="Z1065" i="2"/>
  <c r="Z1073" i="2"/>
  <c r="Z1081" i="2"/>
  <c r="Z1089" i="2"/>
  <c r="Z15" i="2"/>
  <c r="Z47" i="2"/>
  <c r="Z79" i="2"/>
  <c r="Z111" i="2"/>
  <c r="Z143" i="2"/>
  <c r="Z175" i="2"/>
  <c r="Z207" i="2"/>
  <c r="Z239" i="2"/>
  <c r="Z271" i="2"/>
  <c r="Z299" i="2"/>
  <c r="Z319" i="2"/>
  <c r="Z342" i="2"/>
  <c r="Z363" i="2"/>
  <c r="Z383" i="2"/>
  <c r="Z406" i="2"/>
  <c r="Z423" i="2"/>
  <c r="Z439" i="2"/>
  <c r="Z455" i="2"/>
  <c r="Z471" i="2"/>
  <c r="Z487" i="2"/>
  <c r="Z503" i="2"/>
  <c r="Z519" i="2"/>
  <c r="Z535" i="2"/>
  <c r="Z551" i="2"/>
  <c r="Z567" i="2"/>
  <c r="Z583" i="2"/>
  <c r="Z599" i="2"/>
  <c r="Z615" i="2"/>
  <c r="Z630" i="2"/>
  <c r="Z643" i="2"/>
  <c r="Z655" i="2"/>
  <c r="Z668" i="2"/>
  <c r="Z682" i="2"/>
  <c r="Z690" i="2"/>
  <c r="Z698" i="2"/>
  <c r="Z706" i="2"/>
  <c r="Z714" i="2"/>
  <c r="Z722" i="2"/>
  <c r="Z730" i="2"/>
  <c r="Z738" i="2"/>
  <c r="Z746" i="2"/>
  <c r="Z754" i="2"/>
  <c r="Z762" i="2"/>
  <c r="Z770" i="2"/>
  <c r="Z778" i="2"/>
  <c r="Z786" i="2"/>
  <c r="Z794" i="2"/>
  <c r="Z802" i="2"/>
  <c r="Z810" i="2"/>
  <c r="Z818" i="2"/>
  <c r="Z826" i="2"/>
  <c r="Z834" i="2"/>
  <c r="Z842" i="2"/>
  <c r="Z850" i="2"/>
  <c r="Z858" i="2"/>
  <c r="Z866" i="2"/>
  <c r="Z874" i="2"/>
  <c r="Z882" i="2"/>
  <c r="Z890" i="2"/>
  <c r="Z898" i="2"/>
  <c r="Z906" i="2"/>
  <c r="Z914" i="2"/>
  <c r="Z922" i="2"/>
  <c r="Z930" i="2"/>
  <c r="Z938" i="2"/>
  <c r="Z946" i="2"/>
  <c r="Z954" i="2"/>
  <c r="Z962" i="2"/>
  <c r="Z970" i="2"/>
  <c r="Z978" i="2"/>
  <c r="Z986" i="2"/>
  <c r="Z994" i="2"/>
  <c r="Z1002" i="2"/>
  <c r="Z1010" i="2"/>
  <c r="Z1018" i="2"/>
  <c r="Z1026" i="2"/>
  <c r="Z1034" i="2"/>
  <c r="Z1042" i="2"/>
  <c r="Z1050" i="2"/>
  <c r="Z1058" i="2"/>
  <c r="Z1066" i="2"/>
  <c r="Z1074" i="2"/>
  <c r="Z1082" i="2"/>
  <c r="Z1090" i="2"/>
  <c r="Z1098" i="2"/>
  <c r="Z22" i="2"/>
  <c r="Z54" i="2"/>
  <c r="Z86" i="2"/>
  <c r="Z118" i="2"/>
  <c r="Z150" i="2"/>
  <c r="Z182" i="2"/>
  <c r="Z214" i="2"/>
  <c r="Z246" i="2"/>
  <c r="Z278" i="2"/>
  <c r="Z302" i="2"/>
  <c r="Z323" i="2"/>
  <c r="Z343" i="2"/>
  <c r="Z366" i="2"/>
  <c r="Z387" i="2"/>
  <c r="Z407" i="2"/>
  <c r="Z427" i="2"/>
  <c r="Z443" i="2"/>
  <c r="Z459" i="2"/>
  <c r="Z475" i="2"/>
  <c r="Z491" i="2"/>
  <c r="Z507" i="2"/>
  <c r="Z523" i="2"/>
  <c r="Z539" i="2"/>
  <c r="Z555" i="2"/>
  <c r="Z571" i="2"/>
  <c r="Z587" i="2"/>
  <c r="Z603" i="2"/>
  <c r="Z619" i="2"/>
  <c r="Z631" i="2"/>
  <c r="Z644" i="2"/>
  <c r="Z658" i="2"/>
  <c r="Z670" i="2"/>
  <c r="Z683" i="2"/>
  <c r="Z691" i="2"/>
  <c r="Z699" i="2"/>
  <c r="Z707" i="2"/>
  <c r="Z715" i="2"/>
  <c r="Z723" i="2"/>
  <c r="Z731" i="2"/>
  <c r="Z739" i="2"/>
  <c r="Z747" i="2"/>
  <c r="Z755" i="2"/>
  <c r="Z763" i="2"/>
  <c r="Z771" i="2"/>
  <c r="Z779" i="2"/>
  <c r="Z787" i="2"/>
  <c r="Z795" i="2"/>
  <c r="Z803" i="2"/>
  <c r="Z811" i="2"/>
  <c r="Z819" i="2"/>
  <c r="Z827" i="2"/>
  <c r="Z835" i="2"/>
  <c r="Z843" i="2"/>
  <c r="Z851" i="2"/>
  <c r="Z859" i="2"/>
  <c r="Z867" i="2"/>
  <c r="Z875" i="2"/>
  <c r="Z883" i="2"/>
  <c r="Z891" i="2"/>
  <c r="Z899" i="2"/>
  <c r="Z907" i="2"/>
  <c r="Z915" i="2"/>
  <c r="Z923" i="2"/>
  <c r="Z931" i="2"/>
  <c r="Z939" i="2"/>
  <c r="Z947" i="2"/>
  <c r="Z955" i="2"/>
  <c r="Z963" i="2"/>
  <c r="Z971" i="2"/>
  <c r="Z979" i="2"/>
  <c r="Z987" i="2"/>
  <c r="Z995" i="2"/>
  <c r="Z1003" i="2"/>
  <c r="Z1011" i="2"/>
  <c r="Z1019" i="2"/>
  <c r="Z1027" i="2"/>
  <c r="Z1035" i="2"/>
  <c r="Z1043" i="2"/>
  <c r="Z1051" i="2"/>
  <c r="Z1059" i="2"/>
  <c r="Z1067" i="2"/>
  <c r="Z1075" i="2"/>
  <c r="Z1083" i="2"/>
  <c r="Z1091" i="2"/>
  <c r="Z31" i="2"/>
  <c r="Z63" i="2"/>
  <c r="Z95" i="2"/>
  <c r="Z127" i="2"/>
  <c r="Z159" i="2"/>
  <c r="Z191" i="2"/>
  <c r="Z223" i="2"/>
  <c r="Z255" i="2"/>
  <c r="Z287" i="2"/>
  <c r="Z310" i="2"/>
  <c r="Z331" i="2"/>
  <c r="Z351" i="2"/>
  <c r="Z374" i="2"/>
  <c r="Z395" i="2"/>
  <c r="Z415" i="2"/>
  <c r="Z431" i="2"/>
  <c r="Z447" i="2"/>
  <c r="Z463" i="2"/>
  <c r="Z479" i="2"/>
  <c r="Z495" i="2"/>
  <c r="Z511" i="2"/>
  <c r="Z527" i="2"/>
  <c r="Z543" i="2"/>
  <c r="Z559" i="2"/>
  <c r="Z575" i="2"/>
  <c r="Z591" i="2"/>
  <c r="Z607" i="2"/>
  <c r="Z623" i="2"/>
  <c r="Z636" i="2"/>
  <c r="Z650" i="2"/>
  <c r="Z662" i="2"/>
  <c r="Z675" i="2"/>
  <c r="Z686" i="2"/>
  <c r="Z694" i="2"/>
  <c r="Z702" i="2"/>
  <c r="Z710" i="2"/>
  <c r="Z718" i="2"/>
  <c r="Z726" i="2"/>
  <c r="Z734" i="2"/>
  <c r="Z742" i="2"/>
  <c r="Z750" i="2"/>
  <c r="Z758" i="2"/>
  <c r="Z766" i="2"/>
  <c r="Z774" i="2"/>
  <c r="Z782" i="2"/>
  <c r="Z790" i="2"/>
  <c r="Z798" i="2"/>
  <c r="Z806" i="2"/>
  <c r="Z814" i="2"/>
  <c r="Z822" i="2"/>
  <c r="Z830" i="2"/>
  <c r="Z838" i="2"/>
  <c r="Z846" i="2"/>
  <c r="Z854" i="2"/>
  <c r="Z862" i="2"/>
  <c r="Z870" i="2"/>
  <c r="Z878" i="2"/>
  <c r="Z886" i="2"/>
  <c r="Z894" i="2"/>
  <c r="Z902" i="2"/>
  <c r="Z910" i="2"/>
  <c r="Z918" i="2"/>
  <c r="Z926" i="2"/>
  <c r="Z934" i="2"/>
  <c r="Z942" i="2"/>
  <c r="Z950" i="2"/>
  <c r="Z958" i="2"/>
  <c r="Z38" i="2"/>
  <c r="Z70" i="2"/>
  <c r="Z102" i="2"/>
  <c r="Z134" i="2"/>
  <c r="Z166" i="2"/>
  <c r="Z198" i="2"/>
  <c r="Z230" i="2"/>
  <c r="Z262" i="2"/>
  <c r="Z291" i="2"/>
  <c r="Z311" i="2"/>
  <c r="Z334" i="2"/>
  <c r="Z355" i="2"/>
  <c r="Z375" i="2"/>
  <c r="Z398" i="2"/>
  <c r="Z419" i="2"/>
  <c r="Z435" i="2"/>
  <c r="Z451" i="2"/>
  <c r="Z467" i="2"/>
  <c r="Z483" i="2"/>
  <c r="Z499" i="2"/>
  <c r="Z515" i="2"/>
  <c r="Z531" i="2"/>
  <c r="Z547" i="2"/>
  <c r="Z563" i="2"/>
  <c r="Z579" i="2"/>
  <c r="Z595" i="2"/>
  <c r="Z611" i="2"/>
  <c r="Z626" i="2"/>
  <c r="Z638" i="2"/>
  <c r="Z651" i="2"/>
  <c r="Z663" i="2"/>
  <c r="Z676" i="2"/>
  <c r="Z687" i="2"/>
  <c r="Z695" i="2"/>
  <c r="Z703" i="2"/>
  <c r="Z711" i="2"/>
  <c r="Z719" i="2"/>
  <c r="Z727" i="2"/>
  <c r="Z735" i="2"/>
  <c r="Z743" i="2"/>
  <c r="Z751" i="2"/>
  <c r="Z759" i="2"/>
  <c r="Z767" i="2"/>
  <c r="Z775" i="2"/>
  <c r="Z783" i="2"/>
  <c r="Z791" i="2"/>
  <c r="Z799" i="2"/>
  <c r="Z807" i="2"/>
  <c r="Z815" i="2"/>
  <c r="Z823" i="2"/>
  <c r="Z831" i="2"/>
  <c r="Z839" i="2"/>
  <c r="Z847" i="2"/>
  <c r="Z855" i="2"/>
  <c r="Z863" i="2"/>
  <c r="Z871" i="2"/>
  <c r="Z879" i="2"/>
  <c r="Z887" i="2"/>
  <c r="Z895" i="2"/>
  <c r="Z903" i="2"/>
  <c r="Z39" i="2"/>
  <c r="Z71" i="2"/>
  <c r="Z103" i="2"/>
  <c r="Z135" i="2"/>
  <c r="Z167" i="2"/>
  <c r="Z199" i="2"/>
  <c r="Z231" i="2"/>
  <c r="Z263" i="2"/>
  <c r="Z294" i="2"/>
  <c r="Z315" i="2"/>
  <c r="Z335" i="2"/>
  <c r="Z358" i="2"/>
  <c r="Z379" i="2"/>
  <c r="Z399" i="2"/>
  <c r="Z420" i="2"/>
  <c r="Z436" i="2"/>
  <c r="Z452" i="2"/>
  <c r="Z468" i="2"/>
  <c r="Z484" i="2"/>
  <c r="Z500" i="2"/>
  <c r="Z516" i="2"/>
  <c r="Z532" i="2"/>
  <c r="Z548" i="2"/>
  <c r="Z564" i="2"/>
  <c r="Z580" i="2"/>
  <c r="Z596" i="2"/>
  <c r="Z612" i="2"/>
  <c r="Z627" i="2"/>
  <c r="Z639" i="2"/>
  <c r="Z652" i="2"/>
  <c r="Z666" i="2"/>
  <c r="Z678" i="2"/>
  <c r="Z688" i="2"/>
  <c r="Z696" i="2"/>
  <c r="Z704" i="2"/>
  <c r="Z712" i="2"/>
  <c r="Z720" i="2"/>
  <c r="Z728" i="2"/>
  <c r="Z736" i="2"/>
  <c r="Z744" i="2"/>
  <c r="Z752" i="2"/>
  <c r="Z760" i="2"/>
  <c r="Z768" i="2"/>
  <c r="Z776" i="2"/>
  <c r="Z784" i="2"/>
  <c r="Z792" i="2"/>
  <c r="Z800" i="2"/>
  <c r="Z808" i="2"/>
  <c r="Z23" i="2"/>
  <c r="Z151" i="2"/>
  <c r="Z279" i="2"/>
  <c r="Z367" i="2"/>
  <c r="Z444" i="2"/>
  <c r="Z508" i="2"/>
  <c r="Z572" i="2"/>
  <c r="Z634" i="2"/>
  <c r="Z684" i="2"/>
  <c r="Z716" i="2"/>
  <c r="Z748" i="2"/>
  <c r="Z780" i="2"/>
  <c r="Z812" i="2"/>
  <c r="Z832" i="2"/>
  <c r="Z853" i="2"/>
  <c r="Z876" i="2"/>
  <c r="Z896" i="2"/>
  <c r="Z916" i="2"/>
  <c r="Z932" i="2"/>
  <c r="Z948" i="2"/>
  <c r="Z964" i="2"/>
  <c r="Z975" i="2"/>
  <c r="Z989" i="2"/>
  <c r="Z1000" i="2"/>
  <c r="Z1014" i="2"/>
  <c r="Z1028" i="2"/>
  <c r="Z1039" i="2"/>
  <c r="Z1053" i="2"/>
  <c r="Z1064" i="2"/>
  <c r="Z1078" i="2"/>
  <c r="Z1092" i="2"/>
  <c r="Z1101" i="2"/>
  <c r="Z1109" i="2"/>
  <c r="Z1117" i="2"/>
  <c r="Z1125" i="2"/>
  <c r="Z1133" i="2"/>
  <c r="Z1141" i="2"/>
  <c r="Z1149" i="2"/>
  <c r="Z1157" i="2"/>
  <c r="Z1165" i="2"/>
  <c r="Z1173" i="2"/>
  <c r="Z1181" i="2"/>
  <c r="Z1189" i="2"/>
  <c r="Z1197" i="2"/>
  <c r="Z1205" i="2"/>
  <c r="Z1213" i="2"/>
  <c r="Z1221" i="2"/>
  <c r="Z1229" i="2"/>
  <c r="Z1237" i="2"/>
  <c r="Z1245" i="2"/>
  <c r="Z1253" i="2"/>
  <c r="Z158" i="2"/>
  <c r="Z30" i="2"/>
  <c r="Z286" i="2"/>
  <c r="Z371" i="2"/>
  <c r="Z446" i="2"/>
  <c r="Z510" i="2"/>
  <c r="Z574" i="2"/>
  <c r="Z635" i="2"/>
  <c r="Z685" i="2"/>
  <c r="Z717" i="2"/>
  <c r="Z749" i="2"/>
  <c r="Z781" i="2"/>
  <c r="Z813" i="2"/>
  <c r="Z836" i="2"/>
  <c r="Z856" i="2"/>
  <c r="Z877" i="2"/>
  <c r="Z900" i="2"/>
  <c r="Z917" i="2"/>
  <c r="Z933" i="2"/>
  <c r="Z949" i="2"/>
  <c r="Z965" i="2"/>
  <c r="Z976" i="2"/>
  <c r="Z990" i="2"/>
  <c r="Z1004" i="2"/>
  <c r="Z1015" i="2"/>
  <c r="Z1029" i="2"/>
  <c r="Z1040" i="2"/>
  <c r="Z1054" i="2"/>
  <c r="Z1068" i="2"/>
  <c r="Z1079" i="2"/>
  <c r="Z1093" i="2"/>
  <c r="Z1102" i="2"/>
  <c r="Z1110" i="2"/>
  <c r="Z1118" i="2"/>
  <c r="Z1126" i="2"/>
  <c r="Z1134" i="2"/>
  <c r="Z1142" i="2"/>
  <c r="Z1150" i="2"/>
  <c r="Z1158" i="2"/>
  <c r="Z1166" i="2"/>
  <c r="Z1174" i="2"/>
  <c r="Z1182" i="2"/>
  <c r="Z1190" i="2"/>
  <c r="Z1198" i="2"/>
  <c r="Z1206" i="2"/>
  <c r="Z1214" i="2"/>
  <c r="Z1222" i="2"/>
  <c r="Z1230" i="2"/>
  <c r="Z1238" i="2"/>
  <c r="Z1246" i="2"/>
  <c r="Z1254" i="2"/>
  <c r="Z55" i="2"/>
  <c r="Z183" i="2"/>
  <c r="Z303" i="2"/>
  <c r="Z390" i="2"/>
  <c r="Z460" i="2"/>
  <c r="Z524" i="2"/>
  <c r="Z588" i="2"/>
  <c r="Z646" i="2"/>
  <c r="Z692" i="2"/>
  <c r="Z724" i="2"/>
  <c r="Z756" i="2"/>
  <c r="Z788" i="2"/>
  <c r="Z816" i="2"/>
  <c r="Z837" i="2"/>
  <c r="Z860" i="2"/>
  <c r="Z880" i="2"/>
  <c r="Z901" i="2"/>
  <c r="Z919" i="2"/>
  <c r="Z935" i="2"/>
  <c r="Z951" i="2"/>
  <c r="Z966" i="2"/>
  <c r="Z980" i="2"/>
  <c r="Z991" i="2"/>
  <c r="Z1005" i="2"/>
  <c r="Z1016" i="2"/>
  <c r="Z1030" i="2"/>
  <c r="Z1044" i="2"/>
  <c r="Z1055" i="2"/>
  <c r="Z1069" i="2"/>
  <c r="Z1080" i="2"/>
  <c r="Z1094" i="2"/>
  <c r="Z1103" i="2"/>
  <c r="Z1111" i="2"/>
  <c r="Z1119" i="2"/>
  <c r="Z1127" i="2"/>
  <c r="Z1135" i="2"/>
  <c r="Z1143" i="2"/>
  <c r="Z1151" i="2"/>
  <c r="Z1159" i="2"/>
  <c r="Z1167" i="2"/>
  <c r="Z1175" i="2"/>
  <c r="Z1183" i="2"/>
  <c r="Z1191" i="2"/>
  <c r="Z1199" i="2"/>
  <c r="Z1207" i="2"/>
  <c r="Z1215" i="2"/>
  <c r="Z1223" i="2"/>
  <c r="Z1231" i="2"/>
  <c r="Z1239" i="2"/>
  <c r="Z1247" i="2"/>
  <c r="Z1255" i="2"/>
  <c r="Z62" i="2"/>
  <c r="Z190" i="2"/>
  <c r="Z307" i="2"/>
  <c r="Z391" i="2"/>
  <c r="Z462" i="2"/>
  <c r="Z526" i="2"/>
  <c r="Z590" i="2"/>
  <c r="Z647" i="2"/>
  <c r="Z693" i="2"/>
  <c r="Z725" i="2"/>
  <c r="Z757" i="2"/>
  <c r="Z789" i="2"/>
  <c r="Z820" i="2"/>
  <c r="Z840" i="2"/>
  <c r="Z861" i="2"/>
  <c r="Z884" i="2"/>
  <c r="Z904" i="2"/>
  <c r="Z920" i="2"/>
  <c r="Z936" i="2"/>
  <c r="Z952" i="2"/>
  <c r="Z967" i="2"/>
  <c r="Z981" i="2"/>
  <c r="Z992" i="2"/>
  <c r="Z1006" i="2"/>
  <c r="Z1020" i="2"/>
  <c r="Z1031" i="2"/>
  <c r="Z1045" i="2"/>
  <c r="Z1056" i="2"/>
  <c r="Z1070" i="2"/>
  <c r="Z1084" i="2"/>
  <c r="Z1095" i="2"/>
  <c r="Z1104" i="2"/>
  <c r="Z1112" i="2"/>
  <c r="Z1120" i="2"/>
  <c r="Z1128" i="2"/>
  <c r="Z1136" i="2"/>
  <c r="Z1144" i="2"/>
  <c r="Z1152" i="2"/>
  <c r="Z1160" i="2"/>
  <c r="Z1168" i="2"/>
  <c r="Z1176" i="2"/>
  <c r="Z1184" i="2"/>
  <c r="Z1192" i="2"/>
  <c r="Z1200" i="2"/>
  <c r="Z1208" i="2"/>
  <c r="Z1216" i="2"/>
  <c r="Z1224" i="2"/>
  <c r="Z1232" i="2"/>
  <c r="Z1240" i="2"/>
  <c r="Z1248" i="2"/>
  <c r="Z1256" i="2"/>
  <c r="Z87" i="2"/>
  <c r="Z215" i="2"/>
  <c r="Z326" i="2"/>
  <c r="Z411" i="2"/>
  <c r="Z476" i="2"/>
  <c r="Z540" i="2"/>
  <c r="Z604" i="2"/>
  <c r="Z659" i="2"/>
  <c r="Z700" i="2"/>
  <c r="Z732" i="2"/>
  <c r="Z764" i="2"/>
  <c r="Z796" i="2"/>
  <c r="Z821" i="2"/>
  <c r="Z844" i="2"/>
  <c r="Z864" i="2"/>
  <c r="Z885" i="2"/>
  <c r="Z908" i="2"/>
  <c r="Z924" i="2"/>
  <c r="Z940" i="2"/>
  <c r="Z956" i="2"/>
  <c r="Z968" i="2"/>
  <c r="Z982" i="2"/>
  <c r="Z996" i="2"/>
  <c r="Z1007" i="2"/>
  <c r="Z1021" i="2"/>
  <c r="Z1032" i="2"/>
  <c r="Z1046" i="2"/>
  <c r="Z1060" i="2"/>
  <c r="Z1071" i="2"/>
  <c r="Z1085" i="2"/>
  <c r="Z1096" i="2"/>
  <c r="Z1105" i="2"/>
  <c r="Z1113" i="2"/>
  <c r="Z1121" i="2"/>
  <c r="Z1129" i="2"/>
  <c r="Z1137" i="2"/>
  <c r="Z1145" i="2"/>
  <c r="Z1153" i="2"/>
  <c r="Z1161" i="2"/>
  <c r="Z1169" i="2"/>
  <c r="Z1177" i="2"/>
  <c r="Z1185" i="2"/>
  <c r="Z1193" i="2"/>
  <c r="Z1201" i="2"/>
  <c r="Z1209" i="2"/>
  <c r="Z1217" i="2"/>
  <c r="Z1225" i="2"/>
  <c r="Z1233" i="2"/>
  <c r="Z1241" i="2"/>
  <c r="Z1249" i="2"/>
  <c r="Z1257" i="2"/>
  <c r="Z254" i="2"/>
  <c r="Z1024" i="2"/>
  <c r="Z1108" i="2"/>
  <c r="Z1148" i="2"/>
  <c r="Z1172" i="2"/>
  <c r="Z1204" i="2"/>
  <c r="Z1228" i="2"/>
  <c r="Z1244" i="2"/>
  <c r="Z94" i="2"/>
  <c r="Z222" i="2"/>
  <c r="Z327" i="2"/>
  <c r="Z414" i="2"/>
  <c r="Z478" i="2"/>
  <c r="Z542" i="2"/>
  <c r="Z606" i="2"/>
  <c r="Z660" i="2"/>
  <c r="Z701" i="2"/>
  <c r="Z733" i="2"/>
  <c r="Z765" i="2"/>
  <c r="Z797" i="2"/>
  <c r="Z824" i="2"/>
  <c r="Z845" i="2"/>
  <c r="Z868" i="2"/>
  <c r="Z888" i="2"/>
  <c r="Z909" i="2"/>
  <c r="Z925" i="2"/>
  <c r="Z941" i="2"/>
  <c r="Z957" i="2"/>
  <c r="Z972" i="2"/>
  <c r="Z983" i="2"/>
  <c r="Z997" i="2"/>
  <c r="Z1008" i="2"/>
  <c r="Z1022" i="2"/>
  <c r="Z1036" i="2"/>
  <c r="Z1047" i="2"/>
  <c r="Z1061" i="2"/>
  <c r="Z1072" i="2"/>
  <c r="Z1086" i="2"/>
  <c r="Z1097" i="2"/>
  <c r="Z1106" i="2"/>
  <c r="Z1114" i="2"/>
  <c r="Z1122" i="2"/>
  <c r="Z1130" i="2"/>
  <c r="Z1138" i="2"/>
  <c r="Z1146" i="2"/>
  <c r="Z1154" i="2"/>
  <c r="Z1162" i="2"/>
  <c r="Z1170" i="2"/>
  <c r="Z1178" i="2"/>
  <c r="Z1186" i="2"/>
  <c r="Z1194" i="2"/>
  <c r="Z1202" i="2"/>
  <c r="Z1210" i="2"/>
  <c r="Z1218" i="2"/>
  <c r="Z1226" i="2"/>
  <c r="Z1234" i="2"/>
  <c r="Z1242" i="2"/>
  <c r="Z1250" i="2"/>
  <c r="Z1258" i="2"/>
  <c r="V60" i="1" s="1"/>
  <c r="AC16" i="2" s="1"/>
  <c r="Z350" i="2"/>
  <c r="Z1052" i="2"/>
  <c r="Z1116" i="2"/>
  <c r="Z1140" i="2"/>
  <c r="Z1164" i="2"/>
  <c r="Z1188" i="2"/>
  <c r="Z1212" i="2"/>
  <c r="Z1236" i="2"/>
  <c r="Z119" i="2"/>
  <c r="Z247" i="2"/>
  <c r="Z347" i="2"/>
  <c r="Z428" i="2"/>
  <c r="Z492" i="2"/>
  <c r="Z556" i="2"/>
  <c r="Z620" i="2"/>
  <c r="Z671" i="2"/>
  <c r="Z708" i="2"/>
  <c r="Z740" i="2"/>
  <c r="Z772" i="2"/>
  <c r="Z804" i="2"/>
  <c r="Z828" i="2"/>
  <c r="Z848" i="2"/>
  <c r="Z869" i="2"/>
  <c r="Z892" i="2"/>
  <c r="Z911" i="2"/>
  <c r="Z927" i="2"/>
  <c r="Z943" i="2"/>
  <c r="Z959" i="2"/>
  <c r="Z973" i="2"/>
  <c r="Z984" i="2"/>
  <c r="Z998" i="2"/>
  <c r="Z1012" i="2"/>
  <c r="Z1023" i="2"/>
  <c r="Z1037" i="2"/>
  <c r="Z1048" i="2"/>
  <c r="Z1062" i="2"/>
  <c r="Z1076" i="2"/>
  <c r="Z1087" i="2"/>
  <c r="Z1099" i="2"/>
  <c r="Z1107" i="2"/>
  <c r="Z1115" i="2"/>
  <c r="Z1123" i="2"/>
  <c r="Z1131" i="2"/>
  <c r="Z1139" i="2"/>
  <c r="Z1147" i="2"/>
  <c r="Z1155" i="2"/>
  <c r="Z1163" i="2"/>
  <c r="Z1171" i="2"/>
  <c r="Z1179" i="2"/>
  <c r="Z1187" i="2"/>
  <c r="Z1195" i="2"/>
  <c r="Z1203" i="2"/>
  <c r="Z1211" i="2"/>
  <c r="Z1219" i="2"/>
  <c r="Z1227" i="2"/>
  <c r="Z1235" i="2"/>
  <c r="Z1243" i="2"/>
  <c r="Z1251" i="2"/>
  <c r="Z126" i="2"/>
  <c r="Z430" i="2"/>
  <c r="Z494" i="2"/>
  <c r="Z558" i="2"/>
  <c r="Z622" i="2"/>
  <c r="Z674" i="2"/>
  <c r="Z709" i="2"/>
  <c r="Z741" i="2"/>
  <c r="Z773" i="2"/>
  <c r="Z805" i="2"/>
  <c r="Z829" i="2"/>
  <c r="Z852" i="2"/>
  <c r="Z872" i="2"/>
  <c r="Z893" i="2"/>
  <c r="Z912" i="2"/>
  <c r="Z928" i="2"/>
  <c r="Z944" i="2"/>
  <c r="Z960" i="2"/>
  <c r="Z974" i="2"/>
  <c r="Z988" i="2"/>
  <c r="Z999" i="2"/>
  <c r="Z1013" i="2"/>
  <c r="Z1038" i="2"/>
  <c r="Z1063" i="2"/>
  <c r="Z1077" i="2"/>
  <c r="Z1088" i="2"/>
  <c r="Z1100" i="2"/>
  <c r="Z1124" i="2"/>
  <c r="Z1132" i="2"/>
  <c r="Z1156" i="2"/>
  <c r="Z1180" i="2"/>
  <c r="Z1196" i="2"/>
  <c r="Z1220" i="2"/>
  <c r="Z1252" i="2"/>
  <c r="Y5" i="2"/>
  <c r="Y13" i="2"/>
  <c r="Y21" i="2"/>
  <c r="Y29" i="2"/>
  <c r="Y37" i="2"/>
  <c r="Y45" i="2"/>
  <c r="Y53" i="2"/>
  <c r="Y61" i="2"/>
  <c r="Y69" i="2"/>
  <c r="Y77" i="2"/>
  <c r="Y85" i="2"/>
  <c r="Y93" i="2"/>
  <c r="Y101" i="2"/>
  <c r="Y109" i="2"/>
  <c r="Y117" i="2"/>
  <c r="Y125" i="2"/>
  <c r="Y133" i="2"/>
  <c r="Y141" i="2"/>
  <c r="Y149" i="2"/>
  <c r="Y157" i="2"/>
  <c r="Y165" i="2"/>
  <c r="Y173" i="2"/>
  <c r="Y181" i="2"/>
  <c r="Y189" i="2"/>
  <c r="Y197" i="2"/>
  <c r="Y205" i="2"/>
  <c r="Y213" i="2"/>
  <c r="Y221" i="2"/>
  <c r="Y229" i="2"/>
  <c r="Y237" i="2"/>
  <c r="Y245" i="2"/>
  <c r="Y253" i="2"/>
  <c r="Y261" i="2"/>
  <c r="Y269" i="2"/>
  <c r="Y277" i="2"/>
  <c r="Y285" i="2"/>
  <c r="Y293" i="2"/>
  <c r="Y301" i="2"/>
  <c r="Y309" i="2"/>
  <c r="Y317" i="2"/>
  <c r="Y325" i="2"/>
  <c r="Y333" i="2"/>
  <c r="Y341" i="2"/>
  <c r="Y349" i="2"/>
  <c r="Y357" i="2"/>
  <c r="Y365" i="2"/>
  <c r="Y373" i="2"/>
  <c r="Y381" i="2"/>
  <c r="Y389" i="2"/>
  <c r="Y397" i="2"/>
  <c r="Y405" i="2"/>
  <c r="Y413" i="2"/>
  <c r="Y421" i="2"/>
  <c r="Y429" i="2"/>
  <c r="Y437" i="2"/>
  <c r="Y445" i="2"/>
  <c r="Y453" i="2"/>
  <c r="Y461" i="2"/>
  <c r="Y469" i="2"/>
  <c r="Y477" i="2"/>
  <c r="Y485" i="2"/>
  <c r="Y493" i="2"/>
  <c r="Y501" i="2"/>
  <c r="Y509" i="2"/>
  <c r="Y517" i="2"/>
  <c r="Y525" i="2"/>
  <c r="Y533" i="2"/>
  <c r="Y541" i="2"/>
  <c r="Y549" i="2"/>
  <c r="Y557" i="2"/>
  <c r="Y565" i="2"/>
  <c r="Y573" i="2"/>
  <c r="Y581" i="2"/>
  <c r="Y589" i="2"/>
  <c r="Y597" i="2"/>
  <c r="Y605" i="2"/>
  <c r="Y613" i="2"/>
  <c r="Y621" i="2"/>
  <c r="Y629" i="2"/>
  <c r="Y637" i="2"/>
  <c r="Y645" i="2"/>
  <c r="Y653" i="2"/>
  <c r="Y661" i="2"/>
  <c r="Y669" i="2"/>
  <c r="Y677" i="2"/>
  <c r="Y6" i="2"/>
  <c r="Y14" i="2"/>
  <c r="Y22" i="2"/>
  <c r="Y30" i="2"/>
  <c r="Y38" i="2"/>
  <c r="Y46" i="2"/>
  <c r="Y54" i="2"/>
  <c r="Y62" i="2"/>
  <c r="Y70" i="2"/>
  <c r="Y78" i="2"/>
  <c r="Y86" i="2"/>
  <c r="Y94" i="2"/>
  <c r="Y102" i="2"/>
  <c r="Y110" i="2"/>
  <c r="Y118" i="2"/>
  <c r="Y126" i="2"/>
  <c r="Y134" i="2"/>
  <c r="Y142" i="2"/>
  <c r="Y150" i="2"/>
  <c r="Y158" i="2"/>
  <c r="Y166" i="2"/>
  <c r="Y174" i="2"/>
  <c r="Y182" i="2"/>
  <c r="Y190" i="2"/>
  <c r="Y198" i="2"/>
  <c r="Y206" i="2"/>
  <c r="Y214" i="2"/>
  <c r="Y222" i="2"/>
  <c r="Y230" i="2"/>
  <c r="Y238" i="2"/>
  <c r="Y246" i="2"/>
  <c r="Y254" i="2"/>
  <c r="Y262" i="2"/>
  <c r="Y270" i="2"/>
  <c r="Y278" i="2"/>
  <c r="Y286" i="2"/>
  <c r="Y294" i="2"/>
  <c r="Y302" i="2"/>
  <c r="Y310" i="2"/>
  <c r="Y318" i="2"/>
  <c r="Y326" i="2"/>
  <c r="Y334" i="2"/>
  <c r="Y342" i="2"/>
  <c r="Y350" i="2"/>
  <c r="Y358" i="2"/>
  <c r="Y366" i="2"/>
  <c r="Y374" i="2"/>
  <c r="Y382" i="2"/>
  <c r="Y390" i="2"/>
  <c r="Y398" i="2"/>
  <c r="Y406" i="2"/>
  <c r="Y414" i="2"/>
  <c r="Y422" i="2"/>
  <c r="Y430" i="2"/>
  <c r="Y438" i="2"/>
  <c r="Y446" i="2"/>
  <c r="Y454" i="2"/>
  <c r="Y462" i="2"/>
  <c r="Y470" i="2"/>
  <c r="Y478" i="2"/>
  <c r="Y486" i="2"/>
  <c r="Y494" i="2"/>
  <c r="Y502" i="2"/>
  <c r="Y510" i="2"/>
  <c r="Y518" i="2"/>
  <c r="Y526" i="2"/>
  <c r="Y534" i="2"/>
  <c r="Y542" i="2"/>
  <c r="Y550" i="2"/>
  <c r="Y558" i="2"/>
  <c r="Y566" i="2"/>
  <c r="Y574" i="2"/>
  <c r="Y582" i="2"/>
  <c r="Y590" i="2"/>
  <c r="Y598" i="2"/>
  <c r="Y606" i="2"/>
  <c r="Y614" i="2"/>
  <c r="Y622" i="2"/>
  <c r="Y630" i="2"/>
  <c r="Y638" i="2"/>
  <c r="Y646" i="2"/>
  <c r="Y654" i="2"/>
  <c r="Y662" i="2"/>
  <c r="Y670" i="2"/>
  <c r="Y678" i="2"/>
  <c r="Y9" i="2"/>
  <c r="Y17" i="2"/>
  <c r="Y25" i="2"/>
  <c r="Y33" i="2"/>
  <c r="Y41" i="2"/>
  <c r="Y49" i="2"/>
  <c r="Y57" i="2"/>
  <c r="Y65" i="2"/>
  <c r="Y73" i="2"/>
  <c r="Y81" i="2"/>
  <c r="Y89" i="2"/>
  <c r="Y97" i="2"/>
  <c r="Y105" i="2"/>
  <c r="Y113" i="2"/>
  <c r="Y121" i="2"/>
  <c r="Y129" i="2"/>
  <c r="Y137" i="2"/>
  <c r="Y145" i="2"/>
  <c r="Y153" i="2"/>
  <c r="Y161" i="2"/>
  <c r="Y169" i="2"/>
  <c r="Y177" i="2"/>
  <c r="Y185" i="2"/>
  <c r="Y193" i="2"/>
  <c r="Y201" i="2"/>
  <c r="Y209" i="2"/>
  <c r="Y217" i="2"/>
  <c r="Y225" i="2"/>
  <c r="Y233" i="2"/>
  <c r="Y241" i="2"/>
  <c r="Y249" i="2"/>
  <c r="Y257" i="2"/>
  <c r="Y265" i="2"/>
  <c r="Y273" i="2"/>
  <c r="Y281" i="2"/>
  <c r="Y289" i="2"/>
  <c r="Y297" i="2"/>
  <c r="Y305" i="2"/>
  <c r="Y313" i="2"/>
  <c r="Y321" i="2"/>
  <c r="Y329" i="2"/>
  <c r="Y337" i="2"/>
  <c r="Y345" i="2"/>
  <c r="Y353" i="2"/>
  <c r="Y361" i="2"/>
  <c r="Y369" i="2"/>
  <c r="Y377" i="2"/>
  <c r="Y385" i="2"/>
  <c r="Y393" i="2"/>
  <c r="Y401" i="2"/>
  <c r="Y409" i="2"/>
  <c r="Y417" i="2"/>
  <c r="Y425" i="2"/>
  <c r="Y433" i="2"/>
  <c r="Y441" i="2"/>
  <c r="Y449" i="2"/>
  <c r="Y457" i="2"/>
  <c r="Y10" i="2"/>
  <c r="Y18" i="2"/>
  <c r="Y26" i="2"/>
  <c r="Y34" i="2"/>
  <c r="Y42" i="2"/>
  <c r="Y50" i="2"/>
  <c r="Y58" i="2"/>
  <c r="Y66" i="2"/>
  <c r="Y74" i="2"/>
  <c r="Y82" i="2"/>
  <c r="Y90" i="2"/>
  <c r="Y98" i="2"/>
  <c r="Y106" i="2"/>
  <c r="Y114" i="2"/>
  <c r="Y122" i="2"/>
  <c r="Y130" i="2"/>
  <c r="Y138" i="2"/>
  <c r="Y146" i="2"/>
  <c r="Y154" i="2"/>
  <c r="Y162" i="2"/>
  <c r="Y170" i="2"/>
  <c r="Y178" i="2"/>
  <c r="Y186" i="2"/>
  <c r="Y194" i="2"/>
  <c r="Y202" i="2"/>
  <c r="Y210" i="2"/>
  <c r="Y218" i="2"/>
  <c r="Y226" i="2"/>
  <c r="Y234" i="2"/>
  <c r="Y242" i="2"/>
  <c r="Y250" i="2"/>
  <c r="Y258" i="2"/>
  <c r="Y266" i="2"/>
  <c r="Y274" i="2"/>
  <c r="Y282" i="2"/>
  <c r="Y290" i="2"/>
  <c r="Y298" i="2"/>
  <c r="Y306" i="2"/>
  <c r="Y314" i="2"/>
  <c r="Y322" i="2"/>
  <c r="Y330" i="2"/>
  <c r="Y338" i="2"/>
  <c r="Y346" i="2"/>
  <c r="Y354" i="2"/>
  <c r="Y362" i="2"/>
  <c r="Y370" i="2"/>
  <c r="Y378" i="2"/>
  <c r="Y386" i="2"/>
  <c r="Y394" i="2"/>
  <c r="Y402" i="2"/>
  <c r="Y410" i="2"/>
  <c r="Y418" i="2"/>
  <c r="Y426" i="2"/>
  <c r="Y434" i="2"/>
  <c r="Y442" i="2"/>
  <c r="Y450" i="2"/>
  <c r="Y458" i="2"/>
  <c r="Y466" i="2"/>
  <c r="Y11" i="2"/>
  <c r="Y19" i="2"/>
  <c r="Y27" i="2"/>
  <c r="Y35" i="2"/>
  <c r="Y43" i="2"/>
  <c r="Y12" i="2"/>
  <c r="Y20" i="2"/>
  <c r="Y28" i="2"/>
  <c r="Y36" i="2"/>
  <c r="Y44" i="2"/>
  <c r="Y52" i="2"/>
  <c r="Y60" i="2"/>
  <c r="Y68" i="2"/>
  <c r="Y76" i="2"/>
  <c r="Y84" i="2"/>
  <c r="Y92" i="2"/>
  <c r="Y100" i="2"/>
  <c r="Y108" i="2"/>
  <c r="Y116" i="2"/>
  <c r="Y124" i="2"/>
  <c r="Y132" i="2"/>
  <c r="Y140" i="2"/>
  <c r="Y148" i="2"/>
  <c r="Y156" i="2"/>
  <c r="Y164" i="2"/>
  <c r="Y172" i="2"/>
  <c r="Y180" i="2"/>
  <c r="Y188" i="2"/>
  <c r="Y196" i="2"/>
  <c r="Y204" i="2"/>
  <c r="Y212" i="2"/>
  <c r="Y220" i="2"/>
  <c r="Y228" i="2"/>
  <c r="Y236" i="2"/>
  <c r="Y244" i="2"/>
  <c r="Y252" i="2"/>
  <c r="Y260" i="2"/>
  <c r="Y268" i="2"/>
  <c r="Y276" i="2"/>
  <c r="Y284" i="2"/>
  <c r="Y292" i="2"/>
  <c r="Y300" i="2"/>
  <c r="Y308" i="2"/>
  <c r="Y316" i="2"/>
  <c r="Y7" i="2"/>
  <c r="Y39" i="2"/>
  <c r="Y63" i="2"/>
  <c r="Y83" i="2"/>
  <c r="Y104" i="2"/>
  <c r="Y127" i="2"/>
  <c r="Y147" i="2"/>
  <c r="Y168" i="2"/>
  <c r="Y191" i="2"/>
  <c r="Y211" i="2"/>
  <c r="Y232" i="2"/>
  <c r="Y255" i="2"/>
  <c r="Y275" i="2"/>
  <c r="Y296" i="2"/>
  <c r="Y319" i="2"/>
  <c r="Y335" i="2"/>
  <c r="Y351" i="2"/>
  <c r="Y367" i="2"/>
  <c r="Y383" i="2"/>
  <c r="Y399" i="2"/>
  <c r="Y415" i="2"/>
  <c r="Y431" i="2"/>
  <c r="Y447" i="2"/>
  <c r="Y463" i="2"/>
  <c r="Y474" i="2"/>
  <c r="Y484" i="2"/>
  <c r="Y496" i="2"/>
  <c r="Y506" i="2"/>
  <c r="Y516" i="2"/>
  <c r="Y528" i="2"/>
  <c r="Y538" i="2"/>
  <c r="Y548" i="2"/>
  <c r="Y560" i="2"/>
  <c r="Y570" i="2"/>
  <c r="Y580" i="2"/>
  <c r="Y592" i="2"/>
  <c r="Y602" i="2"/>
  <c r="Y612" i="2"/>
  <c r="Y624" i="2"/>
  <c r="Y634" i="2"/>
  <c r="Y644" i="2"/>
  <c r="Y656" i="2"/>
  <c r="Y666" i="2"/>
  <c r="Y676" i="2"/>
  <c r="Y686" i="2"/>
  <c r="Y694" i="2"/>
  <c r="Y702" i="2"/>
  <c r="Y710" i="2"/>
  <c r="Y718" i="2"/>
  <c r="Y726" i="2"/>
  <c r="Y734" i="2"/>
  <c r="Y742" i="2"/>
  <c r="Y750" i="2"/>
  <c r="Y758" i="2"/>
  <c r="Y766" i="2"/>
  <c r="Y774" i="2"/>
  <c r="Y782" i="2"/>
  <c r="Y790" i="2"/>
  <c r="Y798" i="2"/>
  <c r="Y806" i="2"/>
  <c r="Y814" i="2"/>
  <c r="Y822" i="2"/>
  <c r="Y830" i="2"/>
  <c r="Y838" i="2"/>
  <c r="Y846" i="2"/>
  <c r="Y854" i="2"/>
  <c r="Y862" i="2"/>
  <c r="Y870" i="2"/>
  <c r="Y878" i="2"/>
  <c r="Y886" i="2"/>
  <c r="Y894" i="2"/>
  <c r="Y902" i="2"/>
  <c r="Y910" i="2"/>
  <c r="Y918" i="2"/>
  <c r="Y926" i="2"/>
  <c r="Y934" i="2"/>
  <c r="Y942" i="2"/>
  <c r="Y950" i="2"/>
  <c r="Y958" i="2"/>
  <c r="Y966" i="2"/>
  <c r="Y974" i="2"/>
  <c r="Y982" i="2"/>
  <c r="Y990" i="2"/>
  <c r="Y998" i="2"/>
  <c r="Y1006" i="2"/>
  <c r="Y1014" i="2"/>
  <c r="Y1022" i="2"/>
  <c r="Y1030" i="2"/>
  <c r="Y1038" i="2"/>
  <c r="Y1046" i="2"/>
  <c r="Y1054" i="2"/>
  <c r="Y1062" i="2"/>
  <c r="Y1070" i="2"/>
  <c r="Y1078" i="2"/>
  <c r="Y1086" i="2"/>
  <c r="Y1094" i="2"/>
  <c r="Y1102" i="2"/>
  <c r="Y1110" i="2"/>
  <c r="Y1118" i="2"/>
  <c r="Y1126" i="2"/>
  <c r="Y1134" i="2"/>
  <c r="Y1142" i="2"/>
  <c r="Y1150" i="2"/>
  <c r="Y1158" i="2"/>
  <c r="Y1166" i="2"/>
  <c r="Y1174" i="2"/>
  <c r="Y1182" i="2"/>
  <c r="Y1190" i="2"/>
  <c r="Y1198" i="2"/>
  <c r="Y1206" i="2"/>
  <c r="Y1214" i="2"/>
  <c r="Y1222" i="2"/>
  <c r="Y1230" i="2"/>
  <c r="Y1238" i="2"/>
  <c r="Y1246" i="2"/>
  <c r="Y1254" i="2"/>
  <c r="Y8" i="2"/>
  <c r="Y40" i="2"/>
  <c r="Y64" i="2"/>
  <c r="Y87" i="2"/>
  <c r="Y107" i="2"/>
  <c r="Y128" i="2"/>
  <c r="Y151" i="2"/>
  <c r="Y171" i="2"/>
  <c r="Y192" i="2"/>
  <c r="Y215" i="2"/>
  <c r="Y235" i="2"/>
  <c r="Y256" i="2"/>
  <c r="Y279" i="2"/>
  <c r="Y299" i="2"/>
  <c r="Y320" i="2"/>
  <c r="Y336" i="2"/>
  <c r="Y352" i="2"/>
  <c r="Y368" i="2"/>
  <c r="Y384" i="2"/>
  <c r="Y400" i="2"/>
  <c r="Y416" i="2"/>
  <c r="Y432" i="2"/>
  <c r="Y448" i="2"/>
  <c r="Y464" i="2"/>
  <c r="Y475" i="2"/>
  <c r="Y487" i="2"/>
  <c r="Y497" i="2"/>
  <c r="Y507" i="2"/>
  <c r="Y519" i="2"/>
  <c r="Y529" i="2"/>
  <c r="Y539" i="2"/>
  <c r="Y551" i="2"/>
  <c r="Y561" i="2"/>
  <c r="Y571" i="2"/>
  <c r="Y583" i="2"/>
  <c r="Y593" i="2"/>
  <c r="Y603" i="2"/>
  <c r="Y615" i="2"/>
  <c r="Y625" i="2"/>
  <c r="Y635" i="2"/>
  <c r="Y647" i="2"/>
  <c r="Y657" i="2"/>
  <c r="Y667" i="2"/>
  <c r="Y679" i="2"/>
  <c r="Y687" i="2"/>
  <c r="Y695" i="2"/>
  <c r="Y703" i="2"/>
  <c r="Y711" i="2"/>
  <c r="Y719" i="2"/>
  <c r="Y727" i="2"/>
  <c r="Y735" i="2"/>
  <c r="Y743" i="2"/>
  <c r="Y751" i="2"/>
  <c r="Y759" i="2"/>
  <c r="Y767" i="2"/>
  <c r="Y775" i="2"/>
  <c r="Y783" i="2"/>
  <c r="Y791" i="2"/>
  <c r="Y799" i="2"/>
  <c r="Y807" i="2"/>
  <c r="Y815" i="2"/>
  <c r="Y823" i="2"/>
  <c r="Y831" i="2"/>
  <c r="Y839" i="2"/>
  <c r="Y847" i="2"/>
  <c r="Y855" i="2"/>
  <c r="Y863" i="2"/>
  <c r="Y871" i="2"/>
  <c r="Y879" i="2"/>
  <c r="Y887" i="2"/>
  <c r="Y895" i="2"/>
  <c r="Y903" i="2"/>
  <c r="Y911" i="2"/>
  <c r="Y919" i="2"/>
  <c r="Y927" i="2"/>
  <c r="Y935" i="2"/>
  <c r="Y943" i="2"/>
  <c r="Y951" i="2"/>
  <c r="Y959" i="2"/>
  <c r="Y967" i="2"/>
  <c r="Y975" i="2"/>
  <c r="Y983" i="2"/>
  <c r="Y991" i="2"/>
  <c r="Y999" i="2"/>
  <c r="Y1007" i="2"/>
  <c r="Y1015" i="2"/>
  <c r="Y1023" i="2"/>
  <c r="Y1031" i="2"/>
  <c r="Y1039" i="2"/>
  <c r="Y1047" i="2"/>
  <c r="Y1055" i="2"/>
  <c r="Y1063" i="2"/>
  <c r="Y1071" i="2"/>
  <c r="Y1079" i="2"/>
  <c r="Y1087" i="2"/>
  <c r="Y1095" i="2"/>
  <c r="Y1103" i="2"/>
  <c r="Y1111" i="2"/>
  <c r="Y1119" i="2"/>
  <c r="Y1127" i="2"/>
  <c r="Y1135" i="2"/>
  <c r="Y1143" i="2"/>
  <c r="Y1151" i="2"/>
  <c r="Y1159" i="2"/>
  <c r="Y23" i="2"/>
  <c r="Y51" i="2"/>
  <c r="Y72" i="2"/>
  <c r="Y95" i="2"/>
  <c r="Y115" i="2"/>
  <c r="Y136" i="2"/>
  <c r="Y159" i="2"/>
  <c r="Y179" i="2"/>
  <c r="Y200" i="2"/>
  <c r="Y223" i="2"/>
  <c r="Y243" i="2"/>
  <c r="Y264" i="2"/>
  <c r="Y287" i="2"/>
  <c r="Y307" i="2"/>
  <c r="Y327" i="2"/>
  <c r="Y343" i="2"/>
  <c r="Y359" i="2"/>
  <c r="Y375" i="2"/>
  <c r="Y391" i="2"/>
  <c r="Y407" i="2"/>
  <c r="Y423" i="2"/>
  <c r="Y439" i="2"/>
  <c r="Y455" i="2"/>
  <c r="Y468" i="2"/>
  <c r="Y480" i="2"/>
  <c r="Y490" i="2"/>
  <c r="Y500" i="2"/>
  <c r="Y512" i="2"/>
  <c r="Y522" i="2"/>
  <c r="Y532" i="2"/>
  <c r="Y544" i="2"/>
  <c r="Y554" i="2"/>
  <c r="Y564" i="2"/>
  <c r="Y576" i="2"/>
  <c r="Y586" i="2"/>
  <c r="Y596" i="2"/>
  <c r="Y608" i="2"/>
  <c r="Y618" i="2"/>
  <c r="Y628" i="2"/>
  <c r="Y640" i="2"/>
  <c r="Y650" i="2"/>
  <c r="Y660" i="2"/>
  <c r="Y672" i="2"/>
  <c r="Y682" i="2"/>
  <c r="Y690" i="2"/>
  <c r="Y698" i="2"/>
  <c r="Y706" i="2"/>
  <c r="Y714" i="2"/>
  <c r="Y722" i="2"/>
  <c r="Y730" i="2"/>
  <c r="Y738" i="2"/>
  <c r="Y746" i="2"/>
  <c r="Y754" i="2"/>
  <c r="Y762" i="2"/>
  <c r="Y770" i="2"/>
  <c r="Y778" i="2"/>
  <c r="Y786" i="2"/>
  <c r="Y794" i="2"/>
  <c r="Y802" i="2"/>
  <c r="Y810" i="2"/>
  <c r="Y818" i="2"/>
  <c r="Y826" i="2"/>
  <c r="Y834" i="2"/>
  <c r="Y842" i="2"/>
  <c r="Y850" i="2"/>
  <c r="Y858" i="2"/>
  <c r="Y866" i="2"/>
  <c r="Y874" i="2"/>
  <c r="Y882" i="2"/>
  <c r="Y890" i="2"/>
  <c r="Y898" i="2"/>
  <c r="Y906" i="2"/>
  <c r="Y914" i="2"/>
  <c r="Y922" i="2"/>
  <c r="Y930" i="2"/>
  <c r="Y938" i="2"/>
  <c r="Y946" i="2"/>
  <c r="Y954" i="2"/>
  <c r="Y962" i="2"/>
  <c r="Y970" i="2"/>
  <c r="Y978" i="2"/>
  <c r="Y986" i="2"/>
  <c r="Y994" i="2"/>
  <c r="Y1002" i="2"/>
  <c r="Y1010" i="2"/>
  <c r="Y24" i="2"/>
  <c r="Y55" i="2"/>
  <c r="Y75" i="2"/>
  <c r="Y96" i="2"/>
  <c r="Y119" i="2"/>
  <c r="Y139" i="2"/>
  <c r="Y160" i="2"/>
  <c r="Y183" i="2"/>
  <c r="Y203" i="2"/>
  <c r="Y224" i="2"/>
  <c r="Y247" i="2"/>
  <c r="Y267" i="2"/>
  <c r="Y288" i="2"/>
  <c r="Y311" i="2"/>
  <c r="Y328" i="2"/>
  <c r="Y344" i="2"/>
  <c r="Y360" i="2"/>
  <c r="Y376" i="2"/>
  <c r="Y392" i="2"/>
  <c r="Y408" i="2"/>
  <c r="Y424" i="2"/>
  <c r="Y440" i="2"/>
  <c r="Y456" i="2"/>
  <c r="Y471" i="2"/>
  <c r="Y481" i="2"/>
  <c r="Y491" i="2"/>
  <c r="Y503" i="2"/>
  <c r="Y513" i="2"/>
  <c r="Y523" i="2"/>
  <c r="Y535" i="2"/>
  <c r="Y545" i="2"/>
  <c r="Y555" i="2"/>
  <c r="Y567" i="2"/>
  <c r="Y577" i="2"/>
  <c r="Y587" i="2"/>
  <c r="Y599" i="2"/>
  <c r="Y609" i="2"/>
  <c r="Y619" i="2"/>
  <c r="Y631" i="2"/>
  <c r="Y641" i="2"/>
  <c r="Y651" i="2"/>
  <c r="Y663" i="2"/>
  <c r="Y673" i="2"/>
  <c r="Y683" i="2"/>
  <c r="Y691" i="2"/>
  <c r="Y699" i="2"/>
  <c r="Y707" i="2"/>
  <c r="Y715" i="2"/>
  <c r="Y723" i="2"/>
  <c r="Y731" i="2"/>
  <c r="Y739" i="2"/>
  <c r="Y747" i="2"/>
  <c r="Y755" i="2"/>
  <c r="Y763" i="2"/>
  <c r="Y771" i="2"/>
  <c r="Y779" i="2"/>
  <c r="Y787" i="2"/>
  <c r="Y795" i="2"/>
  <c r="Y803" i="2"/>
  <c r="Y811" i="2"/>
  <c r="Y819" i="2"/>
  <c r="Y827" i="2"/>
  <c r="Y835" i="2"/>
  <c r="Y843" i="2"/>
  <c r="Y851" i="2"/>
  <c r="Y859" i="2"/>
  <c r="Y867" i="2"/>
  <c r="Y875" i="2"/>
  <c r="Y883" i="2"/>
  <c r="Y891" i="2"/>
  <c r="Y899" i="2"/>
  <c r="Y907" i="2"/>
  <c r="Y915" i="2"/>
  <c r="Y923" i="2"/>
  <c r="Y931" i="2"/>
  <c r="Y939" i="2"/>
  <c r="Y31" i="2"/>
  <c r="Y56" i="2"/>
  <c r="Y79" i="2"/>
  <c r="Y99" i="2"/>
  <c r="Y120" i="2"/>
  <c r="Y143" i="2"/>
  <c r="Y163" i="2"/>
  <c r="Y184" i="2"/>
  <c r="Y207" i="2"/>
  <c r="Y227" i="2"/>
  <c r="Y248" i="2"/>
  <c r="Y271" i="2"/>
  <c r="Y291" i="2"/>
  <c r="Y312" i="2"/>
  <c r="Y331" i="2"/>
  <c r="Y347" i="2"/>
  <c r="Y363" i="2"/>
  <c r="Y379" i="2"/>
  <c r="Y395" i="2"/>
  <c r="Y411" i="2"/>
  <c r="Y427" i="2"/>
  <c r="Y443" i="2"/>
  <c r="Y459" i="2"/>
  <c r="Y472" i="2"/>
  <c r="Y482" i="2"/>
  <c r="Y492" i="2"/>
  <c r="Y504" i="2"/>
  <c r="Y514" i="2"/>
  <c r="Y524" i="2"/>
  <c r="Y536" i="2"/>
  <c r="Y546" i="2"/>
  <c r="Y556" i="2"/>
  <c r="Y568" i="2"/>
  <c r="Y578" i="2"/>
  <c r="Y588" i="2"/>
  <c r="Y600" i="2"/>
  <c r="Y610" i="2"/>
  <c r="Y620" i="2"/>
  <c r="Y632" i="2"/>
  <c r="Y642" i="2"/>
  <c r="Y652" i="2"/>
  <c r="Y664" i="2"/>
  <c r="Y674" i="2"/>
  <c r="Y684" i="2"/>
  <c r="Y692" i="2"/>
  <c r="Y700" i="2"/>
  <c r="Y708" i="2"/>
  <c r="Y716" i="2"/>
  <c r="Y724" i="2"/>
  <c r="Y732" i="2"/>
  <c r="Y740" i="2"/>
  <c r="Y748" i="2"/>
  <c r="Y756" i="2"/>
  <c r="Y764" i="2"/>
  <c r="Y772" i="2"/>
  <c r="Y780" i="2"/>
  <c r="Y788" i="2"/>
  <c r="Y796" i="2"/>
  <c r="Y804" i="2"/>
  <c r="Y812" i="2"/>
  <c r="Y820" i="2"/>
  <c r="Y828" i="2"/>
  <c r="Y836" i="2"/>
  <c r="Y15" i="2"/>
  <c r="Y80" i="2"/>
  <c r="Y135" i="2"/>
  <c r="Y195" i="2"/>
  <c r="Y251" i="2"/>
  <c r="Y304" i="2"/>
  <c r="Y355" i="2"/>
  <c r="Y396" i="2"/>
  <c r="Y436" i="2"/>
  <c r="Y476" i="2"/>
  <c r="Y505" i="2"/>
  <c r="Y531" i="2"/>
  <c r="Y562" i="2"/>
  <c r="Y591" i="2"/>
  <c r="Y617" i="2"/>
  <c r="Y648" i="2"/>
  <c r="Y675" i="2"/>
  <c r="Y697" i="2"/>
  <c r="Y720" i="2"/>
  <c r="Y741" i="2"/>
  <c r="Y761" i="2"/>
  <c r="Y784" i="2"/>
  <c r="Y805" i="2"/>
  <c r="Y825" i="2"/>
  <c r="Y845" i="2"/>
  <c r="Y861" i="2"/>
  <c r="Y877" i="2"/>
  <c r="Y893" i="2"/>
  <c r="Y909" i="2"/>
  <c r="Y925" i="2"/>
  <c r="Y941" i="2"/>
  <c r="Y955" i="2"/>
  <c r="Y968" i="2"/>
  <c r="Y980" i="2"/>
  <c r="Y993" i="2"/>
  <c r="Y1005" i="2"/>
  <c r="Y1018" i="2"/>
  <c r="Y1028" i="2"/>
  <c r="Y1040" i="2"/>
  <c r="Y1050" i="2"/>
  <c r="Y1060" i="2"/>
  <c r="Y1072" i="2"/>
  <c r="Y1082" i="2"/>
  <c r="Y1092" i="2"/>
  <c r="Y1104" i="2"/>
  <c r="Y1114" i="2"/>
  <c r="Y1124" i="2"/>
  <c r="Y1136" i="2"/>
  <c r="Y1146" i="2"/>
  <c r="Y1156" i="2"/>
  <c r="Y1167" i="2"/>
  <c r="Y1176" i="2"/>
  <c r="Y1185" i="2"/>
  <c r="Y1194" i="2"/>
  <c r="Y1203" i="2"/>
  <c r="Y1212" i="2"/>
  <c r="Y1221" i="2"/>
  <c r="Y1231" i="2"/>
  <c r="Y1240" i="2"/>
  <c r="Y1249" i="2"/>
  <c r="Y1258" i="2"/>
  <c r="V59" i="1" s="1"/>
  <c r="AC15" i="2" s="1"/>
  <c r="Y315" i="2"/>
  <c r="Y16" i="2"/>
  <c r="Y88" i="2"/>
  <c r="Y144" i="2"/>
  <c r="Y199" i="2"/>
  <c r="Y259" i="2"/>
  <c r="Y356" i="2"/>
  <c r="Y403" i="2"/>
  <c r="Y444" i="2"/>
  <c r="Y479" i="2"/>
  <c r="Y508" i="2"/>
  <c r="Y537" i="2"/>
  <c r="Y563" i="2"/>
  <c r="Y594" i="2"/>
  <c r="Y623" i="2"/>
  <c r="Y649" i="2"/>
  <c r="Y680" i="2"/>
  <c r="Y701" i="2"/>
  <c r="Y721" i="2"/>
  <c r="Y744" i="2"/>
  <c r="Y765" i="2"/>
  <c r="Y785" i="2"/>
  <c r="Y808" i="2"/>
  <c r="Y829" i="2"/>
  <c r="Y848" i="2"/>
  <c r="Y864" i="2"/>
  <c r="Y880" i="2"/>
  <c r="Y896" i="2"/>
  <c r="Y912" i="2"/>
  <c r="Y928" i="2"/>
  <c r="Y944" i="2"/>
  <c r="Y956" i="2"/>
  <c r="Y969" i="2"/>
  <c r="Y981" i="2"/>
  <c r="Y995" i="2"/>
  <c r="Y1008" i="2"/>
  <c r="Y1019" i="2"/>
  <c r="Y1029" i="2"/>
  <c r="Y1041" i="2"/>
  <c r="Y1051" i="2"/>
  <c r="Y1061" i="2"/>
  <c r="Y1073" i="2"/>
  <c r="Y1083" i="2"/>
  <c r="Y1093" i="2"/>
  <c r="Y1105" i="2"/>
  <c r="Y1115" i="2"/>
  <c r="Y1125" i="2"/>
  <c r="Y1137" i="2"/>
  <c r="Y1147" i="2"/>
  <c r="Y1157" i="2"/>
  <c r="Y1168" i="2"/>
  <c r="Y1177" i="2"/>
  <c r="Y1186" i="2"/>
  <c r="Y1195" i="2"/>
  <c r="Y1204" i="2"/>
  <c r="Y1213" i="2"/>
  <c r="Y1223" i="2"/>
  <c r="Y1232" i="2"/>
  <c r="Y1241" i="2"/>
  <c r="Y1250" i="2"/>
  <c r="Y32" i="2"/>
  <c r="Y91" i="2"/>
  <c r="Y152" i="2"/>
  <c r="Y208" i="2"/>
  <c r="Y263" i="2"/>
  <c r="Y323" i="2"/>
  <c r="Y364" i="2"/>
  <c r="Y404" i="2"/>
  <c r="Y451" i="2"/>
  <c r="Y483" i="2"/>
  <c r="Y511" i="2"/>
  <c r="Y540" i="2"/>
  <c r="Y569" i="2"/>
  <c r="Y595" i="2"/>
  <c r="Y626" i="2"/>
  <c r="Y655" i="2"/>
  <c r="Y681" i="2"/>
  <c r="Y704" i="2"/>
  <c r="Y725" i="2"/>
  <c r="Y745" i="2"/>
  <c r="Y768" i="2"/>
  <c r="Y789" i="2"/>
  <c r="Y809" i="2"/>
  <c r="Y832" i="2"/>
  <c r="Y849" i="2"/>
  <c r="Y865" i="2"/>
  <c r="Y881" i="2"/>
  <c r="Y897" i="2"/>
  <c r="Y913" i="2"/>
  <c r="Y929" i="2"/>
  <c r="Y945" i="2"/>
  <c r="Y957" i="2"/>
  <c r="Y971" i="2"/>
  <c r="Y984" i="2"/>
  <c r="Y996" i="2"/>
  <c r="Y1009" i="2"/>
  <c r="Y1020" i="2"/>
  <c r="Y1032" i="2"/>
  <c r="Y1042" i="2"/>
  <c r="Y1052" i="2"/>
  <c r="Y1064" i="2"/>
  <c r="Y1074" i="2"/>
  <c r="Y1084" i="2"/>
  <c r="Y1096" i="2"/>
  <c r="Y1106" i="2"/>
  <c r="Y1116" i="2"/>
  <c r="Y1128" i="2"/>
  <c r="Y1138" i="2"/>
  <c r="Y1148" i="2"/>
  <c r="Y1160" i="2"/>
  <c r="Y1169" i="2"/>
  <c r="Y1178" i="2"/>
  <c r="Y1187" i="2"/>
  <c r="Y1196" i="2"/>
  <c r="Y1205" i="2"/>
  <c r="Y1215" i="2"/>
  <c r="Y1224" i="2"/>
  <c r="Y1233" i="2"/>
  <c r="Y1242" i="2"/>
  <c r="Y1251" i="2"/>
  <c r="Y47" i="2"/>
  <c r="Y103" i="2"/>
  <c r="Y155" i="2"/>
  <c r="Y216" i="2"/>
  <c r="Y272" i="2"/>
  <c r="Y324" i="2"/>
  <c r="Y371" i="2"/>
  <c r="Y412" i="2"/>
  <c r="Y452" i="2"/>
  <c r="Y488" i="2"/>
  <c r="Y515" i="2"/>
  <c r="Y543" i="2"/>
  <c r="Y572" i="2"/>
  <c r="Y601" i="2"/>
  <c r="Y627" i="2"/>
  <c r="Y658" i="2"/>
  <c r="Y685" i="2"/>
  <c r="Y705" i="2"/>
  <c r="Y728" i="2"/>
  <c r="Y749" i="2"/>
  <c r="Y769" i="2"/>
  <c r="Y792" i="2"/>
  <c r="Y813" i="2"/>
  <c r="Y833" i="2"/>
  <c r="Y852" i="2"/>
  <c r="Y868" i="2"/>
  <c r="Y884" i="2"/>
  <c r="Y900" i="2"/>
  <c r="Y916" i="2"/>
  <c r="Y932" i="2"/>
  <c r="Y947" i="2"/>
  <c r="Y960" i="2"/>
  <c r="Y972" i="2"/>
  <c r="Y985" i="2"/>
  <c r="Y997" i="2"/>
  <c r="Y1011" i="2"/>
  <c r="Y1021" i="2"/>
  <c r="Y1033" i="2"/>
  <c r="Y1043" i="2"/>
  <c r="Y1053" i="2"/>
  <c r="Y1065" i="2"/>
  <c r="Y1075" i="2"/>
  <c r="Y1085" i="2"/>
  <c r="Y1097" i="2"/>
  <c r="Y1107" i="2"/>
  <c r="Y1117" i="2"/>
  <c r="Y1129" i="2"/>
  <c r="Y1139" i="2"/>
  <c r="Y1149" i="2"/>
  <c r="Y1161" i="2"/>
  <c r="Y1170" i="2"/>
  <c r="Y1179" i="2"/>
  <c r="Y1188" i="2"/>
  <c r="Y1197" i="2"/>
  <c r="Y1207" i="2"/>
  <c r="Y1216" i="2"/>
  <c r="Y1225" i="2"/>
  <c r="Y1234" i="2"/>
  <c r="Y1243" i="2"/>
  <c r="Y1252" i="2"/>
  <c r="Y844" i="2"/>
  <c r="Y48" i="2"/>
  <c r="Y111" i="2"/>
  <c r="Y167" i="2"/>
  <c r="Y219" i="2"/>
  <c r="Y280" i="2"/>
  <c r="Y332" i="2"/>
  <c r="Y372" i="2"/>
  <c r="Y419" i="2"/>
  <c r="Y460" i="2"/>
  <c r="Y489" i="2"/>
  <c r="Y520" i="2"/>
  <c r="Y547" i="2"/>
  <c r="Y575" i="2"/>
  <c r="Y604" i="2"/>
  <c r="Y633" i="2"/>
  <c r="Y659" i="2"/>
  <c r="Y688" i="2"/>
  <c r="Y709" i="2"/>
  <c r="Y729" i="2"/>
  <c r="Y752" i="2"/>
  <c r="Y773" i="2"/>
  <c r="Y793" i="2"/>
  <c r="Y816" i="2"/>
  <c r="Y837" i="2"/>
  <c r="Y853" i="2"/>
  <c r="Y869" i="2"/>
  <c r="Y885" i="2"/>
  <c r="Y901" i="2"/>
  <c r="Y917" i="2"/>
  <c r="Y933" i="2"/>
  <c r="Y948" i="2"/>
  <c r="Y961" i="2"/>
  <c r="Y973" i="2"/>
  <c r="Y987" i="2"/>
  <c r="Y1000" i="2"/>
  <c r="Y1012" i="2"/>
  <c r="Y1024" i="2"/>
  <c r="Y1034" i="2"/>
  <c r="Y1044" i="2"/>
  <c r="Y1056" i="2"/>
  <c r="Y1066" i="2"/>
  <c r="Y1076" i="2"/>
  <c r="Y1088" i="2"/>
  <c r="Y1098" i="2"/>
  <c r="Y1108" i="2"/>
  <c r="Y1120" i="2"/>
  <c r="Y1130" i="2"/>
  <c r="Y1140" i="2"/>
  <c r="Y1152" i="2"/>
  <c r="Y1162" i="2"/>
  <c r="Y1171" i="2"/>
  <c r="Y1180" i="2"/>
  <c r="Y1189" i="2"/>
  <c r="Y1199" i="2"/>
  <c r="Y1208" i="2"/>
  <c r="Y1217" i="2"/>
  <c r="Y1226" i="2"/>
  <c r="Y1235" i="2"/>
  <c r="Y1244" i="2"/>
  <c r="Y1253" i="2"/>
  <c r="Y824" i="2"/>
  <c r="Y59" i="2"/>
  <c r="Y112" i="2"/>
  <c r="Y175" i="2"/>
  <c r="Y231" i="2"/>
  <c r="Y283" i="2"/>
  <c r="Y339" i="2"/>
  <c r="Y380" i="2"/>
  <c r="Y420" i="2"/>
  <c r="Y465" i="2"/>
  <c r="Y495" i="2"/>
  <c r="Y521" i="2"/>
  <c r="Y552" i="2"/>
  <c r="Y579" i="2"/>
  <c r="Y607" i="2"/>
  <c r="Y636" i="2"/>
  <c r="Y665" i="2"/>
  <c r="Y689" i="2"/>
  <c r="Y712" i="2"/>
  <c r="Y733" i="2"/>
  <c r="Y753" i="2"/>
  <c r="Y776" i="2"/>
  <c r="Y797" i="2"/>
  <c r="Y817" i="2"/>
  <c r="Y840" i="2"/>
  <c r="Y856" i="2"/>
  <c r="Y872" i="2"/>
  <c r="Y888" i="2"/>
  <c r="Y904" i="2"/>
  <c r="Y920" i="2"/>
  <c r="Y936" i="2"/>
  <c r="Y949" i="2"/>
  <c r="Y963" i="2"/>
  <c r="Y976" i="2"/>
  <c r="Y988" i="2"/>
  <c r="Y1001" i="2"/>
  <c r="Y1013" i="2"/>
  <c r="Y1025" i="2"/>
  <c r="Y1035" i="2"/>
  <c r="Y1045" i="2"/>
  <c r="Y1057" i="2"/>
  <c r="Y1067" i="2"/>
  <c r="Y1077" i="2"/>
  <c r="Y1089" i="2"/>
  <c r="Y1099" i="2"/>
  <c r="Y1109" i="2"/>
  <c r="Y1121" i="2"/>
  <c r="Y1131" i="2"/>
  <c r="Y1141" i="2"/>
  <c r="Y1153" i="2"/>
  <c r="Y1163" i="2"/>
  <c r="Y1172" i="2"/>
  <c r="Y1181" i="2"/>
  <c r="Y1191" i="2"/>
  <c r="Y1200" i="2"/>
  <c r="Y1209" i="2"/>
  <c r="Y1218" i="2"/>
  <c r="Y1227" i="2"/>
  <c r="Y1236" i="2"/>
  <c r="Y1245" i="2"/>
  <c r="Y1255" i="2"/>
  <c r="Y860" i="2"/>
  <c r="Y67" i="2"/>
  <c r="Y123" i="2"/>
  <c r="Y176" i="2"/>
  <c r="Y239" i="2"/>
  <c r="Y295" i="2"/>
  <c r="Y340" i="2"/>
  <c r="Y387" i="2"/>
  <c r="Y428" i="2"/>
  <c r="Y467" i="2"/>
  <c r="Y498" i="2"/>
  <c r="Y527" i="2"/>
  <c r="Y553" i="2"/>
  <c r="Y584" i="2"/>
  <c r="Y611" i="2"/>
  <c r="Y639" i="2"/>
  <c r="Y668" i="2"/>
  <c r="Y693" i="2"/>
  <c r="Y713" i="2"/>
  <c r="Y736" i="2"/>
  <c r="Y757" i="2"/>
  <c r="Y777" i="2"/>
  <c r="Y800" i="2"/>
  <c r="Y821" i="2"/>
  <c r="Y841" i="2"/>
  <c r="Y857" i="2"/>
  <c r="Y873" i="2"/>
  <c r="Y889" i="2"/>
  <c r="Y905" i="2"/>
  <c r="Y921" i="2"/>
  <c r="Y937" i="2"/>
  <c r="Y952" i="2"/>
  <c r="Y964" i="2"/>
  <c r="Y977" i="2"/>
  <c r="Y989" i="2"/>
  <c r="Y1003" i="2"/>
  <c r="Y1016" i="2"/>
  <c r="Y1026" i="2"/>
  <c r="Y1036" i="2"/>
  <c r="Y1048" i="2"/>
  <c r="Y1058" i="2"/>
  <c r="Y1068" i="2"/>
  <c r="Y1080" i="2"/>
  <c r="Y1090" i="2"/>
  <c r="Y1100" i="2"/>
  <c r="Y1112" i="2"/>
  <c r="Y1122" i="2"/>
  <c r="Y1132" i="2"/>
  <c r="Y1144" i="2"/>
  <c r="Y1154" i="2"/>
  <c r="Y1164" i="2"/>
  <c r="Y1173" i="2"/>
  <c r="Y1183" i="2"/>
  <c r="Y1192" i="2"/>
  <c r="Y1201" i="2"/>
  <c r="Y1210" i="2"/>
  <c r="Y1219" i="2"/>
  <c r="Y1228" i="2"/>
  <c r="Y1237" i="2"/>
  <c r="Y1247" i="2"/>
  <c r="Y1256" i="2"/>
  <c r="Y71" i="2"/>
  <c r="Y131" i="2"/>
  <c r="Y187" i="2"/>
  <c r="Y240" i="2"/>
  <c r="Y303" i="2"/>
  <c r="Y348" i="2"/>
  <c r="Y388" i="2"/>
  <c r="Y435" i="2"/>
  <c r="Y473" i="2"/>
  <c r="Y499" i="2"/>
  <c r="Y530" i="2"/>
  <c r="Y559" i="2"/>
  <c r="Y585" i="2"/>
  <c r="Y616" i="2"/>
  <c r="Y643" i="2"/>
  <c r="Y671" i="2"/>
  <c r="Y696" i="2"/>
  <c r="Y717" i="2"/>
  <c r="Y737" i="2"/>
  <c r="Y760" i="2"/>
  <c r="Y781" i="2"/>
  <c r="Y801" i="2"/>
  <c r="Y876" i="2"/>
  <c r="Y892" i="2"/>
  <c r="Y908" i="2"/>
  <c r="Y924" i="2"/>
  <c r="Y940" i="2"/>
  <c r="Y953" i="2"/>
  <c r="Y965" i="2"/>
  <c r="Y979" i="2"/>
  <c r="Y992" i="2"/>
  <c r="Y1004" i="2"/>
  <c r="Y1017" i="2"/>
  <c r="Y1027" i="2"/>
  <c r="Y1037" i="2"/>
  <c r="Y1049" i="2"/>
  <c r="Y1059" i="2"/>
  <c r="Y1069" i="2"/>
  <c r="Y1081" i="2"/>
  <c r="Y1091" i="2"/>
  <c r="Y1101" i="2"/>
  <c r="Y1113" i="2"/>
  <c r="Y1123" i="2"/>
  <c r="Y1133" i="2"/>
  <c r="Y1145" i="2"/>
  <c r="Y1155" i="2"/>
  <c r="Y1165" i="2"/>
  <c r="Y1175" i="2"/>
  <c r="Y1184" i="2"/>
  <c r="Y1193" i="2"/>
  <c r="Y1202" i="2"/>
  <c r="Y1211" i="2"/>
  <c r="Y1220" i="2"/>
  <c r="Y1229" i="2"/>
  <c r="Y1239" i="2"/>
  <c r="Y1248" i="2"/>
  <c r="Y1257" i="2"/>
  <c r="X5" i="2"/>
  <c r="X13" i="2"/>
  <c r="X21" i="2"/>
  <c r="X29" i="2"/>
  <c r="X37" i="2"/>
  <c r="X45" i="2"/>
  <c r="X53" i="2"/>
  <c r="X61" i="2"/>
  <c r="X69" i="2"/>
  <c r="X77" i="2"/>
  <c r="X85" i="2"/>
  <c r="X93" i="2"/>
  <c r="X101" i="2"/>
  <c r="X109" i="2"/>
  <c r="X117" i="2"/>
  <c r="X125" i="2"/>
  <c r="X133" i="2"/>
  <c r="X141" i="2"/>
  <c r="X149" i="2"/>
  <c r="X157" i="2"/>
  <c r="X165" i="2"/>
  <c r="X173" i="2"/>
  <c r="X181" i="2"/>
  <c r="X189" i="2"/>
  <c r="X197" i="2"/>
  <c r="X205" i="2"/>
  <c r="X213" i="2"/>
  <c r="X221" i="2"/>
  <c r="X229" i="2"/>
  <c r="X237" i="2"/>
  <c r="X245" i="2"/>
  <c r="X253" i="2"/>
  <c r="X261" i="2"/>
  <c r="X269" i="2"/>
  <c r="X277" i="2"/>
  <c r="X285" i="2"/>
  <c r="X293" i="2"/>
  <c r="X301" i="2"/>
  <c r="X309" i="2"/>
  <c r="X317" i="2"/>
  <c r="X325" i="2"/>
  <c r="X333" i="2"/>
  <c r="X341" i="2"/>
  <c r="X349" i="2"/>
  <c r="X357" i="2"/>
  <c r="X365" i="2"/>
  <c r="X373" i="2"/>
  <c r="X381" i="2"/>
  <c r="X389" i="2"/>
  <c r="X397" i="2"/>
  <c r="X405" i="2"/>
  <c r="X413" i="2"/>
  <c r="X421" i="2"/>
  <c r="X429" i="2"/>
  <c r="X437" i="2"/>
  <c r="X445" i="2"/>
  <c r="X453" i="2"/>
  <c r="X461" i="2"/>
  <c r="X469" i="2"/>
  <c r="X477" i="2"/>
  <c r="X485" i="2"/>
  <c r="X493" i="2"/>
  <c r="X501" i="2"/>
  <c r="X509" i="2"/>
  <c r="X517" i="2"/>
  <c r="X525" i="2"/>
  <c r="X533" i="2"/>
  <c r="X541" i="2"/>
  <c r="X549" i="2"/>
  <c r="X557" i="2"/>
  <c r="X565" i="2"/>
  <c r="X573" i="2"/>
  <c r="X581" i="2"/>
  <c r="X589" i="2"/>
  <c r="X597" i="2"/>
  <c r="X605" i="2"/>
  <c r="X613" i="2"/>
  <c r="X621" i="2"/>
  <c r="X629" i="2"/>
  <c r="X637" i="2"/>
  <c r="X645" i="2"/>
  <c r="X653" i="2"/>
  <c r="X661" i="2"/>
  <c r="X669" i="2"/>
  <c r="X677" i="2"/>
  <c r="X6" i="2"/>
  <c r="X14" i="2"/>
  <c r="X22" i="2"/>
  <c r="X30" i="2"/>
  <c r="X38" i="2"/>
  <c r="X46" i="2"/>
  <c r="X54" i="2"/>
  <c r="X62" i="2"/>
  <c r="X70" i="2"/>
  <c r="X78" i="2"/>
  <c r="X86" i="2"/>
  <c r="X94" i="2"/>
  <c r="X102" i="2"/>
  <c r="X110" i="2"/>
  <c r="X118" i="2"/>
  <c r="X126" i="2"/>
  <c r="X134" i="2"/>
  <c r="X142" i="2"/>
  <c r="X150" i="2"/>
  <c r="X158" i="2"/>
  <c r="X166" i="2"/>
  <c r="X174" i="2"/>
  <c r="X182" i="2"/>
  <c r="X190" i="2"/>
  <c r="X198" i="2"/>
  <c r="X206" i="2"/>
  <c r="X214" i="2"/>
  <c r="X222" i="2"/>
  <c r="X230" i="2"/>
  <c r="X238" i="2"/>
  <c r="X246" i="2"/>
  <c r="X254" i="2"/>
  <c r="X262" i="2"/>
  <c r="X270" i="2"/>
  <c r="X278" i="2"/>
  <c r="X286" i="2"/>
  <c r="X294" i="2"/>
  <c r="X302" i="2"/>
  <c r="X310" i="2"/>
  <c r="X318" i="2"/>
  <c r="X326" i="2"/>
  <c r="X334" i="2"/>
  <c r="X342" i="2"/>
  <c r="X350" i="2"/>
  <c r="X358" i="2"/>
  <c r="X366" i="2"/>
  <c r="X374" i="2"/>
  <c r="X382" i="2"/>
  <c r="X390" i="2"/>
  <c r="X398" i="2"/>
  <c r="X406" i="2"/>
  <c r="X414" i="2"/>
  <c r="X422" i="2"/>
  <c r="X430" i="2"/>
  <c r="X438" i="2"/>
  <c r="X446" i="2"/>
  <c r="X454" i="2"/>
  <c r="X462" i="2"/>
  <c r="X470" i="2"/>
  <c r="X478" i="2"/>
  <c r="X486" i="2"/>
  <c r="X494" i="2"/>
  <c r="X502" i="2"/>
  <c r="X510" i="2"/>
  <c r="X518" i="2"/>
  <c r="X526" i="2"/>
  <c r="X534" i="2"/>
  <c r="X542" i="2"/>
  <c r="X550" i="2"/>
  <c r="X558" i="2"/>
  <c r="X566" i="2"/>
  <c r="X574" i="2"/>
  <c r="X582" i="2"/>
  <c r="X590" i="2"/>
  <c r="X598" i="2"/>
  <c r="X606" i="2"/>
  <c r="X614" i="2"/>
  <c r="X622" i="2"/>
  <c r="X630" i="2"/>
  <c r="X638" i="2"/>
  <c r="X646" i="2"/>
  <c r="X654" i="2"/>
  <c r="X662" i="2"/>
  <c r="X670" i="2"/>
  <c r="X678" i="2"/>
  <c r="X7" i="2"/>
  <c r="X8" i="2"/>
  <c r="X9" i="2"/>
  <c r="X17" i="2"/>
  <c r="X25" i="2"/>
  <c r="X33" i="2"/>
  <c r="X41" i="2"/>
  <c r="X49" i="2"/>
  <c r="X57" i="2"/>
  <c r="X65" i="2"/>
  <c r="X73" i="2"/>
  <c r="X81" i="2"/>
  <c r="X89" i="2"/>
  <c r="X97" i="2"/>
  <c r="X105" i="2"/>
  <c r="X113" i="2"/>
  <c r="X121" i="2"/>
  <c r="X129" i="2"/>
  <c r="X137" i="2"/>
  <c r="X145" i="2"/>
  <c r="X153" i="2"/>
  <c r="X161" i="2"/>
  <c r="X169" i="2"/>
  <c r="X177" i="2"/>
  <c r="X185" i="2"/>
  <c r="X193" i="2"/>
  <c r="X201" i="2"/>
  <c r="X209" i="2"/>
  <c r="X217" i="2"/>
  <c r="X225" i="2"/>
  <c r="X233" i="2"/>
  <c r="X241" i="2"/>
  <c r="X249" i="2"/>
  <c r="X257" i="2"/>
  <c r="X265" i="2"/>
  <c r="X273" i="2"/>
  <c r="X281" i="2"/>
  <c r="X289" i="2"/>
  <c r="X297" i="2"/>
  <c r="X305" i="2"/>
  <c r="X313" i="2"/>
  <c r="X321" i="2"/>
  <c r="X329" i="2"/>
  <c r="X337" i="2"/>
  <c r="X345" i="2"/>
  <c r="X353" i="2"/>
  <c r="X361" i="2"/>
  <c r="X369" i="2"/>
  <c r="X377" i="2"/>
  <c r="X385" i="2"/>
  <c r="X393" i="2"/>
  <c r="X401" i="2"/>
  <c r="X409" i="2"/>
  <c r="X417" i="2"/>
  <c r="X425" i="2"/>
  <c r="X433" i="2"/>
  <c r="X441" i="2"/>
  <c r="X449" i="2"/>
  <c r="X457" i="2"/>
  <c r="X465" i="2"/>
  <c r="X473" i="2"/>
  <c r="X481" i="2"/>
  <c r="X489" i="2"/>
  <c r="X497" i="2"/>
  <c r="X505" i="2"/>
  <c r="X513" i="2"/>
  <c r="X521" i="2"/>
  <c r="X529" i="2"/>
  <c r="X537" i="2"/>
  <c r="X545" i="2"/>
  <c r="X553" i="2"/>
  <c r="X561" i="2"/>
  <c r="X569" i="2"/>
  <c r="X577" i="2"/>
  <c r="X585" i="2"/>
  <c r="X593" i="2"/>
  <c r="X601" i="2"/>
  <c r="X609" i="2"/>
  <c r="X617" i="2"/>
  <c r="X625" i="2"/>
  <c r="X633" i="2"/>
  <c r="X641" i="2"/>
  <c r="X649" i="2"/>
  <c r="X657" i="2"/>
  <c r="X665" i="2"/>
  <c r="X673" i="2"/>
  <c r="X681" i="2"/>
  <c r="X10" i="2"/>
  <c r="X18" i="2"/>
  <c r="X26" i="2"/>
  <c r="X34" i="2"/>
  <c r="X42" i="2"/>
  <c r="X50" i="2"/>
  <c r="X58" i="2"/>
  <c r="X66" i="2"/>
  <c r="X74" i="2"/>
  <c r="X82" i="2"/>
  <c r="X90" i="2"/>
  <c r="X98" i="2"/>
  <c r="X106" i="2"/>
  <c r="X114" i="2"/>
  <c r="X122" i="2"/>
  <c r="X130" i="2"/>
  <c r="X138" i="2"/>
  <c r="X146" i="2"/>
  <c r="X154" i="2"/>
  <c r="X162" i="2"/>
  <c r="X170" i="2"/>
  <c r="X178" i="2"/>
  <c r="X186" i="2"/>
  <c r="X194" i="2"/>
  <c r="X202" i="2"/>
  <c r="X210" i="2"/>
  <c r="X218" i="2"/>
  <c r="X226" i="2"/>
  <c r="X234" i="2"/>
  <c r="X242" i="2"/>
  <c r="X250" i="2"/>
  <c r="X258" i="2"/>
  <c r="X266" i="2"/>
  <c r="X274" i="2"/>
  <c r="X282" i="2"/>
  <c r="X290" i="2"/>
  <c r="X298" i="2"/>
  <c r="X306" i="2"/>
  <c r="X314" i="2"/>
  <c r="X322" i="2"/>
  <c r="X330" i="2"/>
  <c r="X338" i="2"/>
  <c r="X346" i="2"/>
  <c r="X354" i="2"/>
  <c r="X362" i="2"/>
  <c r="X370" i="2"/>
  <c r="X378" i="2"/>
  <c r="X386" i="2"/>
  <c r="X394" i="2"/>
  <c r="X402" i="2"/>
  <c r="X410" i="2"/>
  <c r="X418" i="2"/>
  <c r="X426" i="2"/>
  <c r="X434" i="2"/>
  <c r="X442" i="2"/>
  <c r="X450" i="2"/>
  <c r="X458" i="2"/>
  <c r="X466" i="2"/>
  <c r="X474" i="2"/>
  <c r="X482" i="2"/>
  <c r="X490" i="2"/>
  <c r="X498" i="2"/>
  <c r="X506" i="2"/>
  <c r="X514" i="2"/>
  <c r="X522" i="2"/>
  <c r="X530" i="2"/>
  <c r="X538" i="2"/>
  <c r="X546" i="2"/>
  <c r="X554" i="2"/>
  <c r="X562" i="2"/>
  <c r="X570" i="2"/>
  <c r="X578" i="2"/>
  <c r="X586" i="2"/>
  <c r="X594" i="2"/>
  <c r="X602" i="2"/>
  <c r="X610" i="2"/>
  <c r="X618" i="2"/>
  <c r="X626" i="2"/>
  <c r="X634" i="2"/>
  <c r="X642" i="2"/>
  <c r="X650" i="2"/>
  <c r="X658" i="2"/>
  <c r="X666" i="2"/>
  <c r="X674" i="2"/>
  <c r="X682" i="2"/>
  <c r="X11" i="2"/>
  <c r="X19" i="2"/>
  <c r="X27" i="2"/>
  <c r="X35" i="2"/>
  <c r="X43" i="2"/>
  <c r="X51" i="2"/>
  <c r="X59" i="2"/>
  <c r="X67" i="2"/>
  <c r="X75" i="2"/>
  <c r="X83" i="2"/>
  <c r="X91" i="2"/>
  <c r="X99" i="2"/>
  <c r="X107" i="2"/>
  <c r="X115" i="2"/>
  <c r="X123" i="2"/>
  <c r="X131" i="2"/>
  <c r="X139" i="2"/>
  <c r="X147" i="2"/>
  <c r="X155" i="2"/>
  <c r="X163" i="2"/>
  <c r="X171" i="2"/>
  <c r="X179" i="2"/>
  <c r="X187" i="2"/>
  <c r="X195" i="2"/>
  <c r="X203" i="2"/>
  <c r="X211" i="2"/>
  <c r="X219" i="2"/>
  <c r="X227" i="2"/>
  <c r="X235" i="2"/>
  <c r="X243" i="2"/>
  <c r="X251" i="2"/>
  <c r="X259" i="2"/>
  <c r="X267" i="2"/>
  <c r="X275" i="2"/>
  <c r="X283" i="2"/>
  <c r="X291" i="2"/>
  <c r="X299" i="2"/>
  <c r="X307" i="2"/>
  <c r="X315" i="2"/>
  <c r="X323" i="2"/>
  <c r="X331" i="2"/>
  <c r="X339" i="2"/>
  <c r="X347" i="2"/>
  <c r="X355" i="2"/>
  <c r="X363" i="2"/>
  <c r="X371" i="2"/>
  <c r="X379" i="2"/>
  <c r="X387" i="2"/>
  <c r="X395" i="2"/>
  <c r="X403" i="2"/>
  <c r="X411" i="2"/>
  <c r="X419" i="2"/>
  <c r="X427" i="2"/>
  <c r="X435" i="2"/>
  <c r="X443" i="2"/>
  <c r="X451" i="2"/>
  <c r="X459" i="2"/>
  <c r="X467" i="2"/>
  <c r="X475" i="2"/>
  <c r="X483" i="2"/>
  <c r="X491" i="2"/>
  <c r="X499" i="2"/>
  <c r="X507" i="2"/>
  <c r="X515" i="2"/>
  <c r="X523" i="2"/>
  <c r="X531" i="2"/>
  <c r="X539" i="2"/>
  <c r="X547" i="2"/>
  <c r="X555" i="2"/>
  <c r="X563" i="2"/>
  <c r="X571" i="2"/>
  <c r="X579" i="2"/>
  <c r="X587" i="2"/>
  <c r="X595" i="2"/>
  <c r="X603" i="2"/>
  <c r="X12" i="2"/>
  <c r="X20" i="2"/>
  <c r="X28" i="2"/>
  <c r="X36" i="2"/>
  <c r="X44" i="2"/>
  <c r="X52" i="2"/>
  <c r="X60" i="2"/>
  <c r="X68" i="2"/>
  <c r="X76" i="2"/>
  <c r="X84" i="2"/>
  <c r="X92" i="2"/>
  <c r="X100" i="2"/>
  <c r="X108" i="2"/>
  <c r="X116" i="2"/>
  <c r="X124" i="2"/>
  <c r="X132" i="2"/>
  <c r="X140" i="2"/>
  <c r="X148" i="2"/>
  <c r="X156" i="2"/>
  <c r="X164" i="2"/>
  <c r="X172" i="2"/>
  <c r="X180" i="2"/>
  <c r="X188" i="2"/>
  <c r="X196" i="2"/>
  <c r="X204" i="2"/>
  <c r="X212" i="2"/>
  <c r="X220" i="2"/>
  <c r="X228" i="2"/>
  <c r="X236" i="2"/>
  <c r="X244" i="2"/>
  <c r="X252" i="2"/>
  <c r="X260" i="2"/>
  <c r="X268" i="2"/>
  <c r="X276" i="2"/>
  <c r="X284" i="2"/>
  <c r="X292" i="2"/>
  <c r="X300" i="2"/>
  <c r="X308" i="2"/>
  <c r="X316" i="2"/>
  <c r="X324" i="2"/>
  <c r="X332" i="2"/>
  <c r="X340" i="2"/>
  <c r="X348" i="2"/>
  <c r="X356" i="2"/>
  <c r="X364" i="2"/>
  <c r="X372" i="2"/>
  <c r="X380" i="2"/>
  <c r="X388" i="2"/>
  <c r="X396" i="2"/>
  <c r="X404" i="2"/>
  <c r="X412" i="2"/>
  <c r="X420" i="2"/>
  <c r="X428" i="2"/>
  <c r="X436" i="2"/>
  <c r="X444" i="2"/>
  <c r="X452" i="2"/>
  <c r="X460" i="2"/>
  <c r="X468" i="2"/>
  <c r="X476" i="2"/>
  <c r="X484" i="2"/>
  <c r="X492" i="2"/>
  <c r="X500" i="2"/>
  <c r="X508" i="2"/>
  <c r="X516" i="2"/>
  <c r="X524" i="2"/>
  <c r="X532" i="2"/>
  <c r="X540" i="2"/>
  <c r="X548" i="2"/>
  <c r="X556" i="2"/>
  <c r="X564" i="2"/>
  <c r="X572" i="2"/>
  <c r="X580" i="2"/>
  <c r="X588" i="2"/>
  <c r="X596" i="2"/>
  <c r="X604" i="2"/>
  <c r="X612" i="2"/>
  <c r="X620" i="2"/>
  <c r="X628" i="2"/>
  <c r="X636" i="2"/>
  <c r="X644" i="2"/>
  <c r="X652" i="2"/>
  <c r="X660" i="2"/>
  <c r="X668" i="2"/>
  <c r="X15" i="2"/>
  <c r="X47" i="2"/>
  <c r="X79" i="2"/>
  <c r="X111" i="2"/>
  <c r="X143" i="2"/>
  <c r="X175" i="2"/>
  <c r="X207" i="2"/>
  <c r="X239" i="2"/>
  <c r="X271" i="2"/>
  <c r="X303" i="2"/>
  <c r="X335" i="2"/>
  <c r="X367" i="2"/>
  <c r="X399" i="2"/>
  <c r="X431" i="2"/>
  <c r="X463" i="2"/>
  <c r="X495" i="2"/>
  <c r="X527" i="2"/>
  <c r="X559" i="2"/>
  <c r="X591" i="2"/>
  <c r="X616" i="2"/>
  <c r="X639" i="2"/>
  <c r="X659" i="2"/>
  <c r="X679" i="2"/>
  <c r="X689" i="2"/>
  <c r="X697" i="2"/>
  <c r="X705" i="2"/>
  <c r="X713" i="2"/>
  <c r="X721" i="2"/>
  <c r="X729" i="2"/>
  <c r="X737" i="2"/>
  <c r="X745" i="2"/>
  <c r="X753" i="2"/>
  <c r="X761" i="2"/>
  <c r="X769" i="2"/>
  <c r="X777" i="2"/>
  <c r="X785" i="2"/>
  <c r="X793" i="2"/>
  <c r="X801" i="2"/>
  <c r="X809" i="2"/>
  <c r="X817" i="2"/>
  <c r="X825" i="2"/>
  <c r="X833" i="2"/>
  <c r="X841" i="2"/>
  <c r="X849" i="2"/>
  <c r="X857" i="2"/>
  <c r="X865" i="2"/>
  <c r="X873" i="2"/>
  <c r="X881" i="2"/>
  <c r="X889" i="2"/>
  <c r="X897" i="2"/>
  <c r="X905" i="2"/>
  <c r="X913" i="2"/>
  <c r="X921" i="2"/>
  <c r="X929" i="2"/>
  <c r="X937" i="2"/>
  <c r="X945" i="2"/>
  <c r="X953" i="2"/>
  <c r="X961" i="2"/>
  <c r="X969" i="2"/>
  <c r="X977" i="2"/>
  <c r="X985" i="2"/>
  <c r="X993" i="2"/>
  <c r="X1001" i="2"/>
  <c r="X1009" i="2"/>
  <c r="X1017" i="2"/>
  <c r="X1025" i="2"/>
  <c r="X1033" i="2"/>
  <c r="X1041" i="2"/>
  <c r="X1049" i="2"/>
  <c r="X1057" i="2"/>
  <c r="X1065" i="2"/>
  <c r="X1073" i="2"/>
  <c r="X1081" i="2"/>
  <c r="X1089" i="2"/>
  <c r="X1097" i="2"/>
  <c r="X1105" i="2"/>
  <c r="X1113" i="2"/>
  <c r="X1121" i="2"/>
  <c r="X1129" i="2"/>
  <c r="X1137" i="2"/>
  <c r="X1145" i="2"/>
  <c r="X1153" i="2"/>
  <c r="X1161" i="2"/>
  <c r="X1169" i="2"/>
  <c r="X1177" i="2"/>
  <c r="X1185" i="2"/>
  <c r="X1193" i="2"/>
  <c r="X1201" i="2"/>
  <c r="X1209" i="2"/>
  <c r="X1217" i="2"/>
  <c r="X1225" i="2"/>
  <c r="X1233" i="2"/>
  <c r="X1241" i="2"/>
  <c r="X1249" i="2"/>
  <c r="X1257" i="2"/>
  <c r="X16" i="2"/>
  <c r="X48" i="2"/>
  <c r="X80" i="2"/>
  <c r="X112" i="2"/>
  <c r="X144" i="2"/>
  <c r="X176" i="2"/>
  <c r="X208" i="2"/>
  <c r="X240" i="2"/>
  <c r="X272" i="2"/>
  <c r="X304" i="2"/>
  <c r="X336" i="2"/>
  <c r="X368" i="2"/>
  <c r="X400" i="2"/>
  <c r="X432" i="2"/>
  <c r="X464" i="2"/>
  <c r="X496" i="2"/>
  <c r="X528" i="2"/>
  <c r="X560" i="2"/>
  <c r="X592" i="2"/>
  <c r="X619" i="2"/>
  <c r="X640" i="2"/>
  <c r="X663" i="2"/>
  <c r="X680" i="2"/>
  <c r="X690" i="2"/>
  <c r="X698" i="2"/>
  <c r="X706" i="2"/>
  <c r="X714" i="2"/>
  <c r="X722" i="2"/>
  <c r="X730" i="2"/>
  <c r="X738" i="2"/>
  <c r="X746" i="2"/>
  <c r="X754" i="2"/>
  <c r="X762" i="2"/>
  <c r="X770" i="2"/>
  <c r="X778" i="2"/>
  <c r="X786" i="2"/>
  <c r="X794" i="2"/>
  <c r="X802" i="2"/>
  <c r="X810" i="2"/>
  <c r="X818" i="2"/>
  <c r="X826" i="2"/>
  <c r="X834" i="2"/>
  <c r="X842" i="2"/>
  <c r="X850" i="2"/>
  <c r="X858" i="2"/>
  <c r="X866" i="2"/>
  <c r="X874" i="2"/>
  <c r="X882" i="2"/>
  <c r="X890" i="2"/>
  <c r="X898" i="2"/>
  <c r="X906" i="2"/>
  <c r="X914" i="2"/>
  <c r="X922" i="2"/>
  <c r="X930" i="2"/>
  <c r="X938" i="2"/>
  <c r="X946" i="2"/>
  <c r="X954" i="2"/>
  <c r="X962" i="2"/>
  <c r="X970" i="2"/>
  <c r="X978" i="2"/>
  <c r="X986" i="2"/>
  <c r="X994" i="2"/>
  <c r="X1002" i="2"/>
  <c r="X1010" i="2"/>
  <c r="X1018" i="2"/>
  <c r="X1026" i="2"/>
  <c r="X1034" i="2"/>
  <c r="X1042" i="2"/>
  <c r="X1050" i="2"/>
  <c r="X1058" i="2"/>
  <c r="X1066" i="2"/>
  <c r="X1074" i="2"/>
  <c r="X1082" i="2"/>
  <c r="X1090" i="2"/>
  <c r="X1098" i="2"/>
  <c r="X1106" i="2"/>
  <c r="X1114" i="2"/>
  <c r="X1122" i="2"/>
  <c r="X1130" i="2"/>
  <c r="X1138" i="2"/>
  <c r="X1146" i="2"/>
  <c r="X1154" i="2"/>
  <c r="X1162" i="2"/>
  <c r="X1170" i="2"/>
  <c r="X1178" i="2"/>
  <c r="X1186" i="2"/>
  <c r="X1194" i="2"/>
  <c r="X1202" i="2"/>
  <c r="X1210" i="2"/>
  <c r="X1218" i="2"/>
  <c r="X1226" i="2"/>
  <c r="X1234" i="2"/>
  <c r="X1242" i="2"/>
  <c r="X1250" i="2"/>
  <c r="X1258" i="2"/>
  <c r="V58" i="1" s="1"/>
  <c r="AC14" i="2" s="1"/>
  <c r="X31" i="2"/>
  <c r="X63" i="2"/>
  <c r="X95" i="2"/>
  <c r="X127" i="2"/>
  <c r="X159" i="2"/>
  <c r="X191" i="2"/>
  <c r="X223" i="2"/>
  <c r="X255" i="2"/>
  <c r="X287" i="2"/>
  <c r="X319" i="2"/>
  <c r="X351" i="2"/>
  <c r="X383" i="2"/>
  <c r="X415" i="2"/>
  <c r="X447" i="2"/>
  <c r="X479" i="2"/>
  <c r="X511" i="2"/>
  <c r="X543" i="2"/>
  <c r="X575" i="2"/>
  <c r="X607" i="2"/>
  <c r="X627" i="2"/>
  <c r="X648" i="2"/>
  <c r="X671" i="2"/>
  <c r="X685" i="2"/>
  <c r="X693" i="2"/>
  <c r="X701" i="2"/>
  <c r="X709" i="2"/>
  <c r="X717" i="2"/>
  <c r="X725" i="2"/>
  <c r="X733" i="2"/>
  <c r="X741" i="2"/>
  <c r="X749" i="2"/>
  <c r="X757" i="2"/>
  <c r="X765" i="2"/>
  <c r="X773" i="2"/>
  <c r="X781" i="2"/>
  <c r="X789" i="2"/>
  <c r="X797" i="2"/>
  <c r="X805" i="2"/>
  <c r="X813" i="2"/>
  <c r="X821" i="2"/>
  <c r="X829" i="2"/>
  <c r="X837" i="2"/>
  <c r="X845" i="2"/>
  <c r="X853" i="2"/>
  <c r="X861" i="2"/>
  <c r="X869" i="2"/>
  <c r="X877" i="2"/>
  <c r="X885" i="2"/>
  <c r="X893" i="2"/>
  <c r="X901" i="2"/>
  <c r="X909" i="2"/>
  <c r="X917" i="2"/>
  <c r="X925" i="2"/>
  <c r="X933" i="2"/>
  <c r="X941" i="2"/>
  <c r="X949" i="2"/>
  <c r="X957" i="2"/>
  <c r="X965" i="2"/>
  <c r="X973" i="2"/>
  <c r="X981" i="2"/>
  <c r="X989" i="2"/>
  <c r="X997" i="2"/>
  <c r="X1005" i="2"/>
  <c r="X1013" i="2"/>
  <c r="X1021" i="2"/>
  <c r="X1029" i="2"/>
  <c r="X1037" i="2"/>
  <c r="X1045" i="2"/>
  <c r="X1053" i="2"/>
  <c r="X1061" i="2"/>
  <c r="X1069" i="2"/>
  <c r="X1077" i="2"/>
  <c r="X1085" i="2"/>
  <c r="X1093" i="2"/>
  <c r="X1101" i="2"/>
  <c r="X1109" i="2"/>
  <c r="X1117" i="2"/>
  <c r="X1125" i="2"/>
  <c r="X1133" i="2"/>
  <c r="X1141" i="2"/>
  <c r="X1149" i="2"/>
  <c r="X1157" i="2"/>
  <c r="X1165" i="2"/>
  <c r="X1173" i="2"/>
  <c r="X1181" i="2"/>
  <c r="X1189" i="2"/>
  <c r="X1197" i="2"/>
  <c r="X1205" i="2"/>
  <c r="X1213" i="2"/>
  <c r="X1221" i="2"/>
  <c r="X32" i="2"/>
  <c r="X64" i="2"/>
  <c r="X96" i="2"/>
  <c r="X128" i="2"/>
  <c r="X160" i="2"/>
  <c r="X192" i="2"/>
  <c r="X224" i="2"/>
  <c r="X256" i="2"/>
  <c r="X288" i="2"/>
  <c r="X320" i="2"/>
  <c r="X352" i="2"/>
  <c r="X384" i="2"/>
  <c r="X416" i="2"/>
  <c r="X448" i="2"/>
  <c r="X480" i="2"/>
  <c r="X512" i="2"/>
  <c r="X544" i="2"/>
  <c r="X576" i="2"/>
  <c r="X608" i="2"/>
  <c r="X631" i="2"/>
  <c r="X651" i="2"/>
  <c r="X672" i="2"/>
  <c r="X686" i="2"/>
  <c r="X694" i="2"/>
  <c r="X702" i="2"/>
  <c r="X710" i="2"/>
  <c r="X718" i="2"/>
  <c r="X726" i="2"/>
  <c r="X734" i="2"/>
  <c r="X742" i="2"/>
  <c r="X750" i="2"/>
  <c r="X758" i="2"/>
  <c r="X766" i="2"/>
  <c r="X774" i="2"/>
  <c r="X782" i="2"/>
  <c r="X790" i="2"/>
  <c r="X798" i="2"/>
  <c r="X806" i="2"/>
  <c r="X814" i="2"/>
  <c r="X822" i="2"/>
  <c r="X830" i="2"/>
  <c r="X838" i="2"/>
  <c r="X846" i="2"/>
  <c r="X854" i="2"/>
  <c r="X862" i="2"/>
  <c r="X870" i="2"/>
  <c r="X878" i="2"/>
  <c r="X886" i="2"/>
  <c r="X894" i="2"/>
  <c r="X902" i="2"/>
  <c r="X910" i="2"/>
  <c r="X918" i="2"/>
  <c r="X926" i="2"/>
  <c r="X934" i="2"/>
  <c r="X942" i="2"/>
  <c r="X950" i="2"/>
  <c r="X958" i="2"/>
  <c r="X966" i="2"/>
  <c r="X974" i="2"/>
  <c r="X982" i="2"/>
  <c r="X990" i="2"/>
  <c r="X998" i="2"/>
  <c r="X1006" i="2"/>
  <c r="X1014" i="2"/>
  <c r="X1022" i="2"/>
  <c r="X1030" i="2"/>
  <c r="X1038" i="2"/>
  <c r="X1046" i="2"/>
  <c r="X1054" i="2"/>
  <c r="X1062" i="2"/>
  <c r="X1070" i="2"/>
  <c r="X1078" i="2"/>
  <c r="X1086" i="2"/>
  <c r="X1094" i="2"/>
  <c r="X1102" i="2"/>
  <c r="X1110" i="2"/>
  <c r="X1118" i="2"/>
  <c r="X1126" i="2"/>
  <c r="X1134" i="2"/>
  <c r="X1142" i="2"/>
  <c r="X1150" i="2"/>
  <c r="X1158" i="2"/>
  <c r="X1166" i="2"/>
  <c r="X1174" i="2"/>
  <c r="X1182" i="2"/>
  <c r="X1190" i="2"/>
  <c r="X1198" i="2"/>
  <c r="X1206" i="2"/>
  <c r="X1214" i="2"/>
  <c r="X1222" i="2"/>
  <c r="X1230" i="2"/>
  <c r="X1238" i="2"/>
  <c r="X1246" i="2"/>
  <c r="X1254" i="2"/>
  <c r="X39" i="2"/>
  <c r="X71" i="2"/>
  <c r="X103" i="2"/>
  <c r="X135" i="2"/>
  <c r="X167" i="2"/>
  <c r="X199" i="2"/>
  <c r="X231" i="2"/>
  <c r="X263" i="2"/>
  <c r="X295" i="2"/>
  <c r="X327" i="2"/>
  <c r="X359" i="2"/>
  <c r="X391" i="2"/>
  <c r="X423" i="2"/>
  <c r="X455" i="2"/>
  <c r="X487" i="2"/>
  <c r="X519" i="2"/>
  <c r="X551" i="2"/>
  <c r="X583" i="2"/>
  <c r="X611" i="2"/>
  <c r="X632" i="2"/>
  <c r="X655" i="2"/>
  <c r="X675" i="2"/>
  <c r="X687" i="2"/>
  <c r="X695" i="2"/>
  <c r="X703" i="2"/>
  <c r="X711" i="2"/>
  <c r="X719" i="2"/>
  <c r="X727" i="2"/>
  <c r="X735" i="2"/>
  <c r="X743" i="2"/>
  <c r="X751" i="2"/>
  <c r="X759" i="2"/>
  <c r="X767" i="2"/>
  <c r="X775" i="2"/>
  <c r="X783" i="2"/>
  <c r="X791" i="2"/>
  <c r="X799" i="2"/>
  <c r="X807" i="2"/>
  <c r="X815" i="2"/>
  <c r="X823" i="2"/>
  <c r="X831" i="2"/>
  <c r="X839" i="2"/>
  <c r="X847" i="2"/>
  <c r="X855" i="2"/>
  <c r="X863" i="2"/>
  <c r="X871" i="2"/>
  <c r="X879" i="2"/>
  <c r="X887" i="2"/>
  <c r="X895" i="2"/>
  <c r="X903" i="2"/>
  <c r="X911" i="2"/>
  <c r="X919" i="2"/>
  <c r="X927" i="2"/>
  <c r="X935" i="2"/>
  <c r="X943" i="2"/>
  <c r="X951" i="2"/>
  <c r="X959" i="2"/>
  <c r="X967" i="2"/>
  <c r="X975" i="2"/>
  <c r="X983" i="2"/>
  <c r="X991" i="2"/>
  <c r="X999" i="2"/>
  <c r="X1007" i="2"/>
  <c r="X1015" i="2"/>
  <c r="X1023" i="2"/>
  <c r="X1031" i="2"/>
  <c r="X1039" i="2"/>
  <c r="X40" i="2"/>
  <c r="X72" i="2"/>
  <c r="X104" i="2"/>
  <c r="X136" i="2"/>
  <c r="X168" i="2"/>
  <c r="X200" i="2"/>
  <c r="X232" i="2"/>
  <c r="X264" i="2"/>
  <c r="X296" i="2"/>
  <c r="X328" i="2"/>
  <c r="X360" i="2"/>
  <c r="X392" i="2"/>
  <c r="X424" i="2"/>
  <c r="X456" i="2"/>
  <c r="X488" i="2"/>
  <c r="X520" i="2"/>
  <c r="X552" i="2"/>
  <c r="X584" i="2"/>
  <c r="X615" i="2"/>
  <c r="X635" i="2"/>
  <c r="X656" i="2"/>
  <c r="X676" i="2"/>
  <c r="X688" i="2"/>
  <c r="X696" i="2"/>
  <c r="X704" i="2"/>
  <c r="X712" i="2"/>
  <c r="X720" i="2"/>
  <c r="X728" i="2"/>
  <c r="X736" i="2"/>
  <c r="X744" i="2"/>
  <c r="X752" i="2"/>
  <c r="X760" i="2"/>
  <c r="X768" i="2"/>
  <c r="X776" i="2"/>
  <c r="X784" i="2"/>
  <c r="X792" i="2"/>
  <c r="X800" i="2"/>
  <c r="X808" i="2"/>
  <c r="X816" i="2"/>
  <c r="X824" i="2"/>
  <c r="X832" i="2"/>
  <c r="X840" i="2"/>
  <c r="X848" i="2"/>
  <c r="X856" i="2"/>
  <c r="X864" i="2"/>
  <c r="X872" i="2"/>
  <c r="X880" i="2"/>
  <c r="X888" i="2"/>
  <c r="X896" i="2"/>
  <c r="X904" i="2"/>
  <c r="X912" i="2"/>
  <c r="X920" i="2"/>
  <c r="X928" i="2"/>
  <c r="X936" i="2"/>
  <c r="X944" i="2"/>
  <c r="X952" i="2"/>
  <c r="X960" i="2"/>
  <c r="X968" i="2"/>
  <c r="X976" i="2"/>
  <c r="X984" i="2"/>
  <c r="X992" i="2"/>
  <c r="X1000" i="2"/>
  <c r="X1008" i="2"/>
  <c r="X1016" i="2"/>
  <c r="X1024" i="2"/>
  <c r="X1032" i="2"/>
  <c r="X1040" i="2"/>
  <c r="X1048" i="2"/>
  <c r="X1056" i="2"/>
  <c r="X1064" i="2"/>
  <c r="X1072" i="2"/>
  <c r="X1080" i="2"/>
  <c r="X1088" i="2"/>
  <c r="X1096" i="2"/>
  <c r="X1104" i="2"/>
  <c r="X1112" i="2"/>
  <c r="X1120" i="2"/>
  <c r="X1128" i="2"/>
  <c r="X1136" i="2"/>
  <c r="X1144" i="2"/>
  <c r="X1152" i="2"/>
  <c r="X1160" i="2"/>
  <c r="X1168" i="2"/>
  <c r="X1176" i="2"/>
  <c r="X1184" i="2"/>
  <c r="X23" i="2"/>
  <c r="X151" i="2"/>
  <c r="X279" i="2"/>
  <c r="X407" i="2"/>
  <c r="X535" i="2"/>
  <c r="X643" i="2"/>
  <c r="X699" i="2"/>
  <c r="X731" i="2"/>
  <c r="X763" i="2"/>
  <c r="X795" i="2"/>
  <c r="X827" i="2"/>
  <c r="X859" i="2"/>
  <c r="X891" i="2"/>
  <c r="X923" i="2"/>
  <c r="X955" i="2"/>
  <c r="X987" i="2"/>
  <c r="X1019" i="2"/>
  <c r="X1047" i="2"/>
  <c r="X1068" i="2"/>
  <c r="X1091" i="2"/>
  <c r="X1111" i="2"/>
  <c r="X1132" i="2"/>
  <c r="X1155" i="2"/>
  <c r="X1175" i="2"/>
  <c r="X1195" i="2"/>
  <c r="X1211" i="2"/>
  <c r="X1227" i="2"/>
  <c r="X1239" i="2"/>
  <c r="X1252" i="2"/>
  <c r="X55" i="2"/>
  <c r="X739" i="2"/>
  <c r="X803" i="2"/>
  <c r="X867" i="2"/>
  <c r="X931" i="2"/>
  <c r="X1052" i="2"/>
  <c r="X1075" i="2"/>
  <c r="X1116" i="2"/>
  <c r="X1199" i="2"/>
  <c r="X1229" i="2"/>
  <c r="X1255" i="2"/>
  <c r="X24" i="2"/>
  <c r="X152" i="2"/>
  <c r="X280" i="2"/>
  <c r="X408" i="2"/>
  <c r="X536" i="2"/>
  <c r="X647" i="2"/>
  <c r="X700" i="2"/>
  <c r="X732" i="2"/>
  <c r="X764" i="2"/>
  <c r="X796" i="2"/>
  <c r="X828" i="2"/>
  <c r="X860" i="2"/>
  <c r="X892" i="2"/>
  <c r="X924" i="2"/>
  <c r="X956" i="2"/>
  <c r="X988" i="2"/>
  <c r="X1020" i="2"/>
  <c r="X1051" i="2"/>
  <c r="X1071" i="2"/>
  <c r="X1092" i="2"/>
  <c r="X1115" i="2"/>
  <c r="X1135" i="2"/>
  <c r="X1156" i="2"/>
  <c r="X1179" i="2"/>
  <c r="X1196" i="2"/>
  <c r="X1212" i="2"/>
  <c r="X1228" i="2"/>
  <c r="X1240" i="2"/>
  <c r="X1253" i="2"/>
  <c r="X664" i="2"/>
  <c r="X707" i="2"/>
  <c r="X771" i="2"/>
  <c r="X835" i="2"/>
  <c r="X899" i="2"/>
  <c r="X1027" i="2"/>
  <c r="X1139" i="2"/>
  <c r="X1215" i="2"/>
  <c r="X56" i="2"/>
  <c r="X184" i="2"/>
  <c r="X312" i="2"/>
  <c r="X440" i="2"/>
  <c r="X568" i="2"/>
  <c r="X667" i="2"/>
  <c r="X708" i="2"/>
  <c r="X740" i="2"/>
  <c r="X772" i="2"/>
  <c r="X804" i="2"/>
  <c r="X836" i="2"/>
  <c r="X868" i="2"/>
  <c r="X900" i="2"/>
  <c r="X932" i="2"/>
  <c r="X964" i="2"/>
  <c r="X996" i="2"/>
  <c r="X1028" i="2"/>
  <c r="X1055" i="2"/>
  <c r="X1076" i="2"/>
  <c r="X1099" i="2"/>
  <c r="X1119" i="2"/>
  <c r="X1140" i="2"/>
  <c r="X1163" i="2"/>
  <c r="X1183" i="2"/>
  <c r="X1200" i="2"/>
  <c r="X1216" i="2"/>
  <c r="X1231" i="2"/>
  <c r="X1244" i="2"/>
  <c r="X1256" i="2"/>
  <c r="X87" i="2"/>
  <c r="X215" i="2"/>
  <c r="X343" i="2"/>
  <c r="X471" i="2"/>
  <c r="X599" i="2"/>
  <c r="X683" i="2"/>
  <c r="X715" i="2"/>
  <c r="X747" i="2"/>
  <c r="X779" i="2"/>
  <c r="X811" i="2"/>
  <c r="X843" i="2"/>
  <c r="X875" i="2"/>
  <c r="X907" i="2"/>
  <c r="X939" i="2"/>
  <c r="X971" i="2"/>
  <c r="X1003" i="2"/>
  <c r="X1035" i="2"/>
  <c r="X1059" i="2"/>
  <c r="X1079" i="2"/>
  <c r="X1100" i="2"/>
  <c r="X1123" i="2"/>
  <c r="X1143" i="2"/>
  <c r="X1164" i="2"/>
  <c r="X1187" i="2"/>
  <c r="X1203" i="2"/>
  <c r="X1219" i="2"/>
  <c r="X1232" i="2"/>
  <c r="X1245" i="2"/>
  <c r="X183" i="2"/>
  <c r="X963" i="2"/>
  <c r="X1159" i="2"/>
  <c r="X1243" i="2"/>
  <c r="X88" i="2"/>
  <c r="X216" i="2"/>
  <c r="X344" i="2"/>
  <c r="X472" i="2"/>
  <c r="X600" i="2"/>
  <c r="X684" i="2"/>
  <c r="X716" i="2"/>
  <c r="X748" i="2"/>
  <c r="X780" i="2"/>
  <c r="X812" i="2"/>
  <c r="X844" i="2"/>
  <c r="X876" i="2"/>
  <c r="X908" i="2"/>
  <c r="X940" i="2"/>
  <c r="X972" i="2"/>
  <c r="X1004" i="2"/>
  <c r="X1036" i="2"/>
  <c r="X1060" i="2"/>
  <c r="X1083" i="2"/>
  <c r="X1103" i="2"/>
  <c r="X1124" i="2"/>
  <c r="X1147" i="2"/>
  <c r="X1167" i="2"/>
  <c r="X1188" i="2"/>
  <c r="X1204" i="2"/>
  <c r="X1220" i="2"/>
  <c r="X1235" i="2"/>
  <c r="X1247" i="2"/>
  <c r="X439" i="2"/>
  <c r="X119" i="2"/>
  <c r="X247" i="2"/>
  <c r="X375" i="2"/>
  <c r="X503" i="2"/>
  <c r="X623" i="2"/>
  <c r="X691" i="2"/>
  <c r="X723" i="2"/>
  <c r="X755" i="2"/>
  <c r="X787" i="2"/>
  <c r="X819" i="2"/>
  <c r="X851" i="2"/>
  <c r="X883" i="2"/>
  <c r="X915" i="2"/>
  <c r="X947" i="2"/>
  <c r="X979" i="2"/>
  <c r="X1011" i="2"/>
  <c r="X1043" i="2"/>
  <c r="X1063" i="2"/>
  <c r="X1084" i="2"/>
  <c r="X1107" i="2"/>
  <c r="X1127" i="2"/>
  <c r="X1148" i="2"/>
  <c r="X1171" i="2"/>
  <c r="X1191" i="2"/>
  <c r="X1207" i="2"/>
  <c r="X1223" i="2"/>
  <c r="X1236" i="2"/>
  <c r="X1248" i="2"/>
  <c r="X311" i="2"/>
  <c r="X995" i="2"/>
  <c r="X1180" i="2"/>
  <c r="X120" i="2"/>
  <c r="X248" i="2"/>
  <c r="X376" i="2"/>
  <c r="X504" i="2"/>
  <c r="X624" i="2"/>
  <c r="X692" i="2"/>
  <c r="X724" i="2"/>
  <c r="X756" i="2"/>
  <c r="X788" i="2"/>
  <c r="X820" i="2"/>
  <c r="X852" i="2"/>
  <c r="X884" i="2"/>
  <c r="X916" i="2"/>
  <c r="X948" i="2"/>
  <c r="X980" i="2"/>
  <c r="X1012" i="2"/>
  <c r="X1044" i="2"/>
  <c r="X1067" i="2"/>
  <c r="X1087" i="2"/>
  <c r="X1108" i="2"/>
  <c r="X1131" i="2"/>
  <c r="X1151" i="2"/>
  <c r="X1172" i="2"/>
  <c r="X1192" i="2"/>
  <c r="X1208" i="2"/>
  <c r="X1224" i="2"/>
  <c r="X1237" i="2"/>
  <c r="X1251" i="2"/>
  <c r="X567" i="2"/>
  <c r="X1095" i="2"/>
  <c r="W5" i="2"/>
  <c r="W13" i="2"/>
  <c r="W21" i="2"/>
  <c r="W29" i="2"/>
  <c r="W37" i="2"/>
  <c r="W45" i="2"/>
  <c r="W53" i="2"/>
  <c r="W61" i="2"/>
  <c r="W69" i="2"/>
  <c r="W77" i="2"/>
  <c r="W85" i="2"/>
  <c r="W93" i="2"/>
  <c r="W101" i="2"/>
  <c r="W109" i="2"/>
  <c r="W117" i="2"/>
  <c r="W125" i="2"/>
  <c r="W133" i="2"/>
  <c r="W141" i="2"/>
  <c r="W149" i="2"/>
  <c r="W157" i="2"/>
  <c r="W165" i="2"/>
  <c r="W173" i="2"/>
  <c r="W181" i="2"/>
  <c r="W189" i="2"/>
  <c r="W197" i="2"/>
  <c r="W205" i="2"/>
  <c r="W213" i="2"/>
  <c r="W221" i="2"/>
  <c r="W229" i="2"/>
  <c r="W237" i="2"/>
  <c r="W245" i="2"/>
  <c r="W253" i="2"/>
  <c r="W261" i="2"/>
  <c r="W269" i="2"/>
  <c r="W277" i="2"/>
  <c r="W285" i="2"/>
  <c r="W293" i="2"/>
  <c r="W301" i="2"/>
  <c r="W309" i="2"/>
  <c r="W317" i="2"/>
  <c r="W325" i="2"/>
  <c r="W333" i="2"/>
  <c r="W341" i="2"/>
  <c r="W349" i="2"/>
  <c r="W357" i="2"/>
  <c r="W365" i="2"/>
  <c r="W373" i="2"/>
  <c r="W381" i="2"/>
  <c r="W389" i="2"/>
  <c r="W397" i="2"/>
  <c r="W405" i="2"/>
  <c r="W413" i="2"/>
  <c r="W421" i="2"/>
  <c r="W429" i="2"/>
  <c r="W437" i="2"/>
  <c r="W445" i="2"/>
  <c r="W453" i="2"/>
  <c r="W461" i="2"/>
  <c r="W469" i="2"/>
  <c r="W477" i="2"/>
  <c r="W485" i="2"/>
  <c r="W493" i="2"/>
  <c r="W501" i="2"/>
  <c r="W509" i="2"/>
  <c r="W517" i="2"/>
  <c r="W525" i="2"/>
  <c r="W533" i="2"/>
  <c r="W541" i="2"/>
  <c r="W549" i="2"/>
  <c r="W557" i="2"/>
  <c r="W565" i="2"/>
  <c r="W573" i="2"/>
  <c r="W581" i="2"/>
  <c r="W589" i="2"/>
  <c r="W597" i="2"/>
  <c r="W605" i="2"/>
  <c r="W613" i="2"/>
  <c r="W621" i="2"/>
  <c r="W629" i="2"/>
  <c r="W637" i="2"/>
  <c r="W645" i="2"/>
  <c r="W653" i="2"/>
  <c r="W661" i="2"/>
  <c r="W669" i="2"/>
  <c r="W677" i="2"/>
  <c r="W6" i="2"/>
  <c r="W14" i="2"/>
  <c r="W22" i="2"/>
  <c r="W30" i="2"/>
  <c r="W38" i="2"/>
  <c r="W46" i="2"/>
  <c r="W54" i="2"/>
  <c r="W62" i="2"/>
  <c r="W70" i="2"/>
  <c r="W78" i="2"/>
  <c r="W86" i="2"/>
  <c r="W94" i="2"/>
  <c r="W102" i="2"/>
  <c r="W110" i="2"/>
  <c r="W7" i="2"/>
  <c r="W15" i="2"/>
  <c r="W23" i="2"/>
  <c r="W31" i="2"/>
  <c r="W39" i="2"/>
  <c r="W47" i="2"/>
  <c r="W55" i="2"/>
  <c r="W63" i="2"/>
  <c r="W71" i="2"/>
  <c r="W79" i="2"/>
  <c r="W87" i="2"/>
  <c r="W95" i="2"/>
  <c r="W103" i="2"/>
  <c r="W111" i="2"/>
  <c r="W119" i="2"/>
  <c r="W127" i="2"/>
  <c r="W135" i="2"/>
  <c r="W143" i="2"/>
  <c r="W151" i="2"/>
  <c r="W159" i="2"/>
  <c r="W8" i="2"/>
  <c r="W16" i="2"/>
  <c r="W24" i="2"/>
  <c r="W32" i="2"/>
  <c r="W40" i="2"/>
  <c r="W48" i="2"/>
  <c r="W56" i="2"/>
  <c r="W64" i="2"/>
  <c r="W72" i="2"/>
  <c r="W80" i="2"/>
  <c r="W88" i="2"/>
  <c r="W96" i="2"/>
  <c r="W104" i="2"/>
  <c r="W112" i="2"/>
  <c r="W120" i="2"/>
  <c r="W128" i="2"/>
  <c r="W136" i="2"/>
  <c r="W144" i="2"/>
  <c r="W152" i="2"/>
  <c r="W160" i="2"/>
  <c r="W168" i="2"/>
  <c r="W176" i="2"/>
  <c r="W184" i="2"/>
  <c r="W192" i="2"/>
  <c r="W200" i="2"/>
  <c r="W208" i="2"/>
  <c r="W216" i="2"/>
  <c r="W224" i="2"/>
  <c r="W232" i="2"/>
  <c r="W240" i="2"/>
  <c r="W248" i="2"/>
  <c r="W256" i="2"/>
  <c r="W264" i="2"/>
  <c r="W272" i="2"/>
  <c r="W280" i="2"/>
  <c r="W288" i="2"/>
  <c r="W296" i="2"/>
  <c r="W304" i="2"/>
  <c r="W312" i="2"/>
  <c r="W320" i="2"/>
  <c r="W328" i="2"/>
  <c r="W336" i="2"/>
  <c r="W344" i="2"/>
  <c r="W352" i="2"/>
  <c r="W360" i="2"/>
  <c r="W368" i="2"/>
  <c r="W376" i="2"/>
  <c r="W384" i="2"/>
  <c r="W392" i="2"/>
  <c r="W400" i="2"/>
  <c r="W408" i="2"/>
  <c r="W416" i="2"/>
  <c r="W424" i="2"/>
  <c r="W432" i="2"/>
  <c r="W440" i="2"/>
  <c r="W448" i="2"/>
  <c r="W456" i="2"/>
  <c r="W464" i="2"/>
  <c r="W472" i="2"/>
  <c r="W480" i="2"/>
  <c r="W488" i="2"/>
  <c r="W496" i="2"/>
  <c r="W504" i="2"/>
  <c r="W512" i="2"/>
  <c r="W520" i="2"/>
  <c r="W528" i="2"/>
  <c r="W536" i="2"/>
  <c r="W544" i="2"/>
  <c r="W552" i="2"/>
  <c r="W560" i="2"/>
  <c r="W568" i="2"/>
  <c r="W576" i="2"/>
  <c r="W584" i="2"/>
  <c r="W592" i="2"/>
  <c r="W600" i="2"/>
  <c r="W608" i="2"/>
  <c r="W616" i="2"/>
  <c r="W624" i="2"/>
  <c r="W632" i="2"/>
  <c r="W640" i="2"/>
  <c r="W648" i="2"/>
  <c r="W656" i="2"/>
  <c r="W664" i="2"/>
  <c r="W672" i="2"/>
  <c r="W9" i="2"/>
  <c r="W17" i="2"/>
  <c r="W25" i="2"/>
  <c r="W33" i="2"/>
  <c r="W41" i="2"/>
  <c r="W49" i="2"/>
  <c r="W57" i="2"/>
  <c r="W65" i="2"/>
  <c r="W73" i="2"/>
  <c r="W81" i="2"/>
  <c r="W89" i="2"/>
  <c r="W97" i="2"/>
  <c r="W105" i="2"/>
  <c r="W113" i="2"/>
  <c r="W121" i="2"/>
  <c r="W129" i="2"/>
  <c r="W137" i="2"/>
  <c r="W145" i="2"/>
  <c r="W153" i="2"/>
  <c r="W161" i="2"/>
  <c r="W169" i="2"/>
  <c r="W177" i="2"/>
  <c r="W185" i="2"/>
  <c r="W193" i="2"/>
  <c r="W201" i="2"/>
  <c r="W209" i="2"/>
  <c r="W217" i="2"/>
  <c r="W225" i="2"/>
  <c r="W233" i="2"/>
  <c r="W241" i="2"/>
  <c r="W249" i="2"/>
  <c r="W257" i="2"/>
  <c r="W265" i="2"/>
  <c r="W273" i="2"/>
  <c r="W281" i="2"/>
  <c r="W289" i="2"/>
  <c r="W297" i="2"/>
  <c r="W305" i="2"/>
  <c r="W313" i="2"/>
  <c r="W321" i="2"/>
  <c r="W329" i="2"/>
  <c r="W337" i="2"/>
  <c r="W345" i="2"/>
  <c r="W353" i="2"/>
  <c r="W361" i="2"/>
  <c r="W369" i="2"/>
  <c r="W377" i="2"/>
  <c r="W385" i="2"/>
  <c r="W393" i="2"/>
  <c r="W401" i="2"/>
  <c r="W409" i="2"/>
  <c r="W417" i="2"/>
  <c r="W425" i="2"/>
  <c r="W433" i="2"/>
  <c r="W441" i="2"/>
  <c r="W449" i="2"/>
  <c r="W457" i="2"/>
  <c r="W465" i="2"/>
  <c r="W473" i="2"/>
  <c r="W481" i="2"/>
  <c r="W489" i="2"/>
  <c r="W497" i="2"/>
  <c r="W505" i="2"/>
  <c r="W513" i="2"/>
  <c r="W521" i="2"/>
  <c r="W529" i="2"/>
  <c r="W537" i="2"/>
  <c r="W545" i="2"/>
  <c r="W553" i="2"/>
  <c r="W561" i="2"/>
  <c r="W569" i="2"/>
  <c r="W577" i="2"/>
  <c r="W585" i="2"/>
  <c r="W593" i="2"/>
  <c r="W601" i="2"/>
  <c r="W609" i="2"/>
  <c r="W617" i="2"/>
  <c r="W625" i="2"/>
  <c r="W633" i="2"/>
  <c r="W641" i="2"/>
  <c r="W649" i="2"/>
  <c r="W657" i="2"/>
  <c r="W665" i="2"/>
  <c r="W673" i="2"/>
  <c r="W681" i="2"/>
  <c r="W10" i="2"/>
  <c r="W18" i="2"/>
  <c r="W26" i="2"/>
  <c r="W34" i="2"/>
  <c r="W42" i="2"/>
  <c r="W50" i="2"/>
  <c r="W58" i="2"/>
  <c r="W66" i="2"/>
  <c r="W74" i="2"/>
  <c r="W82" i="2"/>
  <c r="W90" i="2"/>
  <c r="W98" i="2"/>
  <c r="W106" i="2"/>
  <c r="W114" i="2"/>
  <c r="W122" i="2"/>
  <c r="W130" i="2"/>
  <c r="W138" i="2"/>
  <c r="W146" i="2"/>
  <c r="W154" i="2"/>
  <c r="W162" i="2"/>
  <c r="W170" i="2"/>
  <c r="W178" i="2"/>
  <c r="W186" i="2"/>
  <c r="W194" i="2"/>
  <c r="W202" i="2"/>
  <c r="W210" i="2"/>
  <c r="W218" i="2"/>
  <c r="W226" i="2"/>
  <c r="W234" i="2"/>
  <c r="W242" i="2"/>
  <c r="W250" i="2"/>
  <c r="W258" i="2"/>
  <c r="W266" i="2"/>
  <c r="W274" i="2"/>
  <c r="W282" i="2"/>
  <c r="W290" i="2"/>
  <c r="W298" i="2"/>
  <c r="W306" i="2"/>
  <c r="W314" i="2"/>
  <c r="W322" i="2"/>
  <c r="W330" i="2"/>
  <c r="W338" i="2"/>
  <c r="W346" i="2"/>
  <c r="W354" i="2"/>
  <c r="W362" i="2"/>
  <c r="W370" i="2"/>
  <c r="W378" i="2"/>
  <c r="W386" i="2"/>
  <c r="W394" i="2"/>
  <c r="W402" i="2"/>
  <c r="W410" i="2"/>
  <c r="W418" i="2"/>
  <c r="W426" i="2"/>
  <c r="W434" i="2"/>
  <c r="W442" i="2"/>
  <c r="W450" i="2"/>
  <c r="W458" i="2"/>
  <c r="W466" i="2"/>
  <c r="W474" i="2"/>
  <c r="W482" i="2"/>
  <c r="W490" i="2"/>
  <c r="W498" i="2"/>
  <c r="W506" i="2"/>
  <c r="W514" i="2"/>
  <c r="W522" i="2"/>
  <c r="W530" i="2"/>
  <c r="W538" i="2"/>
  <c r="W546" i="2"/>
  <c r="W554" i="2"/>
  <c r="W562" i="2"/>
  <c r="W570" i="2"/>
  <c r="W578" i="2"/>
  <c r="W586" i="2"/>
  <c r="W594" i="2"/>
  <c r="W602" i="2"/>
  <c r="W610" i="2"/>
  <c r="W618" i="2"/>
  <c r="W626" i="2"/>
  <c r="W634" i="2"/>
  <c r="W642" i="2"/>
  <c r="W650" i="2"/>
  <c r="W658" i="2"/>
  <c r="W666" i="2"/>
  <c r="W674" i="2"/>
  <c r="W682" i="2"/>
  <c r="W11" i="2"/>
  <c r="W19" i="2"/>
  <c r="W27" i="2"/>
  <c r="W35" i="2"/>
  <c r="W43" i="2"/>
  <c r="W51" i="2"/>
  <c r="W59" i="2"/>
  <c r="W67" i="2"/>
  <c r="W75" i="2"/>
  <c r="W83" i="2"/>
  <c r="W91" i="2"/>
  <c r="W99" i="2"/>
  <c r="W107" i="2"/>
  <c r="W115" i="2"/>
  <c r="W123" i="2"/>
  <c r="W131" i="2"/>
  <c r="W139" i="2"/>
  <c r="W147" i="2"/>
  <c r="W155" i="2"/>
  <c r="W163" i="2"/>
  <c r="W171" i="2"/>
  <c r="W179" i="2"/>
  <c r="W187" i="2"/>
  <c r="W195" i="2"/>
  <c r="W203" i="2"/>
  <c r="W211" i="2"/>
  <c r="W219" i="2"/>
  <c r="W227" i="2"/>
  <c r="W235" i="2"/>
  <c r="W243" i="2"/>
  <c r="W251" i="2"/>
  <c r="W259" i="2"/>
  <c r="W267" i="2"/>
  <c r="W275" i="2"/>
  <c r="W283" i="2"/>
  <c r="W291" i="2"/>
  <c r="W299" i="2"/>
  <c r="W307" i="2"/>
  <c r="W315" i="2"/>
  <c r="W323" i="2"/>
  <c r="W331" i="2"/>
  <c r="W339" i="2"/>
  <c r="W347" i="2"/>
  <c r="W355" i="2"/>
  <c r="W363" i="2"/>
  <c r="W371" i="2"/>
  <c r="W379" i="2"/>
  <c r="W387" i="2"/>
  <c r="W395" i="2"/>
  <c r="W403" i="2"/>
  <c r="W411" i="2"/>
  <c r="W419" i="2"/>
  <c r="W427" i="2"/>
  <c r="W435" i="2"/>
  <c r="W443" i="2"/>
  <c r="W451" i="2"/>
  <c r="W459" i="2"/>
  <c r="W467" i="2"/>
  <c r="W475" i="2"/>
  <c r="W483" i="2"/>
  <c r="W491" i="2"/>
  <c r="W499" i="2"/>
  <c r="W507" i="2"/>
  <c r="W515" i="2"/>
  <c r="W523" i="2"/>
  <c r="W12" i="2"/>
  <c r="W20" i="2"/>
  <c r="W28" i="2"/>
  <c r="W36" i="2"/>
  <c r="W44" i="2"/>
  <c r="W52" i="2"/>
  <c r="W60" i="2"/>
  <c r="W68" i="2"/>
  <c r="W76" i="2"/>
  <c r="W84" i="2"/>
  <c r="W92" i="2"/>
  <c r="W100" i="2"/>
  <c r="W108" i="2"/>
  <c r="W116" i="2"/>
  <c r="W124" i="2"/>
  <c r="W132" i="2"/>
  <c r="W140" i="2"/>
  <c r="W148" i="2"/>
  <c r="W156" i="2"/>
  <c r="W164" i="2"/>
  <c r="W172" i="2"/>
  <c r="W180" i="2"/>
  <c r="W188" i="2"/>
  <c r="W196" i="2"/>
  <c r="W204" i="2"/>
  <c r="W212" i="2"/>
  <c r="W220" i="2"/>
  <c r="W228" i="2"/>
  <c r="W236" i="2"/>
  <c r="W244" i="2"/>
  <c r="W252" i="2"/>
  <c r="W260" i="2"/>
  <c r="W268" i="2"/>
  <c r="W276" i="2"/>
  <c r="W284" i="2"/>
  <c r="W292" i="2"/>
  <c r="W300" i="2"/>
  <c r="W308" i="2"/>
  <c r="W316" i="2"/>
  <c r="W324" i="2"/>
  <c r="W332" i="2"/>
  <c r="W340" i="2"/>
  <c r="W348" i="2"/>
  <c r="W356" i="2"/>
  <c r="W364" i="2"/>
  <c r="W372" i="2"/>
  <c r="W380" i="2"/>
  <c r="W388" i="2"/>
  <c r="W396" i="2"/>
  <c r="W404" i="2"/>
  <c r="W412" i="2"/>
  <c r="W420" i="2"/>
  <c r="W428" i="2"/>
  <c r="W436" i="2"/>
  <c r="W444" i="2"/>
  <c r="W452" i="2"/>
  <c r="W460" i="2"/>
  <c r="W468" i="2"/>
  <c r="W476" i="2"/>
  <c r="W484" i="2"/>
  <c r="W492" i="2"/>
  <c r="W500" i="2"/>
  <c r="W508" i="2"/>
  <c r="W516" i="2"/>
  <c r="W524" i="2"/>
  <c r="W532" i="2"/>
  <c r="W540" i="2"/>
  <c r="W548" i="2"/>
  <c r="W556" i="2"/>
  <c r="W564" i="2"/>
  <c r="W572" i="2"/>
  <c r="W580" i="2"/>
  <c r="W588" i="2"/>
  <c r="W596" i="2"/>
  <c r="W604" i="2"/>
  <c r="W612" i="2"/>
  <c r="W620" i="2"/>
  <c r="W628" i="2"/>
  <c r="W636" i="2"/>
  <c r="W644" i="2"/>
  <c r="W652" i="2"/>
  <c r="W660" i="2"/>
  <c r="W668" i="2"/>
  <c r="W676" i="2"/>
  <c r="W684" i="2"/>
  <c r="W118" i="2"/>
  <c r="W174" i="2"/>
  <c r="W206" i="2"/>
  <c r="W238" i="2"/>
  <c r="W270" i="2"/>
  <c r="W302" i="2"/>
  <c r="W334" i="2"/>
  <c r="W366" i="2"/>
  <c r="W398" i="2"/>
  <c r="W430" i="2"/>
  <c r="W462" i="2"/>
  <c r="W494" i="2"/>
  <c r="W526" i="2"/>
  <c r="W547" i="2"/>
  <c r="W567" i="2"/>
  <c r="W590" i="2"/>
  <c r="W611" i="2"/>
  <c r="W631" i="2"/>
  <c r="W654" i="2"/>
  <c r="W675" i="2"/>
  <c r="W688" i="2"/>
  <c r="W696" i="2"/>
  <c r="W704" i="2"/>
  <c r="W712" i="2"/>
  <c r="W720" i="2"/>
  <c r="W728" i="2"/>
  <c r="W736" i="2"/>
  <c r="W744" i="2"/>
  <c r="W752" i="2"/>
  <c r="W760" i="2"/>
  <c r="W768" i="2"/>
  <c r="W776" i="2"/>
  <c r="W784" i="2"/>
  <c r="W792" i="2"/>
  <c r="W800" i="2"/>
  <c r="W808" i="2"/>
  <c r="W816" i="2"/>
  <c r="W824" i="2"/>
  <c r="W832" i="2"/>
  <c r="W840" i="2"/>
  <c r="W848" i="2"/>
  <c r="W856" i="2"/>
  <c r="W864" i="2"/>
  <c r="W872" i="2"/>
  <c r="W880" i="2"/>
  <c r="W888" i="2"/>
  <c r="W896" i="2"/>
  <c r="W904" i="2"/>
  <c r="W912" i="2"/>
  <c r="W920" i="2"/>
  <c r="W928" i="2"/>
  <c r="W936" i="2"/>
  <c r="W944" i="2"/>
  <c r="W952" i="2"/>
  <c r="W960" i="2"/>
  <c r="W968" i="2"/>
  <c r="W976" i="2"/>
  <c r="W984" i="2"/>
  <c r="W992" i="2"/>
  <c r="W1000" i="2"/>
  <c r="W1008" i="2"/>
  <c r="W1016" i="2"/>
  <c r="W1024" i="2"/>
  <c r="W1032" i="2"/>
  <c r="W1040" i="2"/>
  <c r="W1048" i="2"/>
  <c r="W1056" i="2"/>
  <c r="W1064" i="2"/>
  <c r="W1072" i="2"/>
  <c r="W1080" i="2"/>
  <c r="W1088" i="2"/>
  <c r="W1096" i="2"/>
  <c r="W1104" i="2"/>
  <c r="W1112" i="2"/>
  <c r="W1120" i="2"/>
  <c r="W1128" i="2"/>
  <c r="W1136" i="2"/>
  <c r="W1144" i="2"/>
  <c r="W1152" i="2"/>
  <c r="W1160" i="2"/>
  <c r="W1168" i="2"/>
  <c r="W1176" i="2"/>
  <c r="W1184" i="2"/>
  <c r="W1192" i="2"/>
  <c r="W1200" i="2"/>
  <c r="W126" i="2"/>
  <c r="W175" i="2"/>
  <c r="W207" i="2"/>
  <c r="W239" i="2"/>
  <c r="W271" i="2"/>
  <c r="W303" i="2"/>
  <c r="W335" i="2"/>
  <c r="W367" i="2"/>
  <c r="W399" i="2"/>
  <c r="W431" i="2"/>
  <c r="W463" i="2"/>
  <c r="W495" i="2"/>
  <c r="W527" i="2"/>
  <c r="W550" i="2"/>
  <c r="W571" i="2"/>
  <c r="W591" i="2"/>
  <c r="W614" i="2"/>
  <c r="W635" i="2"/>
  <c r="W655" i="2"/>
  <c r="W678" i="2"/>
  <c r="W689" i="2"/>
  <c r="W697" i="2"/>
  <c r="W705" i="2"/>
  <c r="W713" i="2"/>
  <c r="W721" i="2"/>
  <c r="W729" i="2"/>
  <c r="W737" i="2"/>
  <c r="W745" i="2"/>
  <c r="W753" i="2"/>
  <c r="W761" i="2"/>
  <c r="W769" i="2"/>
  <c r="W777" i="2"/>
  <c r="W785" i="2"/>
  <c r="W793" i="2"/>
  <c r="W801" i="2"/>
  <c r="W809" i="2"/>
  <c r="W817" i="2"/>
  <c r="W825" i="2"/>
  <c r="W833" i="2"/>
  <c r="W841" i="2"/>
  <c r="W849" i="2"/>
  <c r="W857" i="2"/>
  <c r="W865" i="2"/>
  <c r="W873" i="2"/>
  <c r="W881" i="2"/>
  <c r="W889" i="2"/>
  <c r="W897" i="2"/>
  <c r="W905" i="2"/>
  <c r="W913" i="2"/>
  <c r="W921" i="2"/>
  <c r="W929" i="2"/>
  <c r="W937" i="2"/>
  <c r="W945" i="2"/>
  <c r="W953" i="2"/>
  <c r="W961" i="2"/>
  <c r="W969" i="2"/>
  <c r="W977" i="2"/>
  <c r="W985" i="2"/>
  <c r="W993" i="2"/>
  <c r="W1001" i="2"/>
  <c r="W1009" i="2"/>
  <c r="W1017" i="2"/>
  <c r="W1025" i="2"/>
  <c r="W1033" i="2"/>
  <c r="W1041" i="2"/>
  <c r="W1049" i="2"/>
  <c r="W1057" i="2"/>
  <c r="W1065" i="2"/>
  <c r="W1073" i="2"/>
  <c r="W1081" i="2"/>
  <c r="W1089" i="2"/>
  <c r="W1097" i="2"/>
  <c r="W1105" i="2"/>
  <c r="W1113" i="2"/>
  <c r="W1121" i="2"/>
  <c r="W1129" i="2"/>
  <c r="W1137" i="2"/>
  <c r="W1145" i="2"/>
  <c r="W1153" i="2"/>
  <c r="W1161" i="2"/>
  <c r="W1169" i="2"/>
  <c r="W1177" i="2"/>
  <c r="W1185" i="2"/>
  <c r="W1193" i="2"/>
  <c r="W1201" i="2"/>
  <c r="W134" i="2"/>
  <c r="W182" i="2"/>
  <c r="W214" i="2"/>
  <c r="W246" i="2"/>
  <c r="W278" i="2"/>
  <c r="W310" i="2"/>
  <c r="W342" i="2"/>
  <c r="W374" i="2"/>
  <c r="W406" i="2"/>
  <c r="W438" i="2"/>
  <c r="W470" i="2"/>
  <c r="W502" i="2"/>
  <c r="W531" i="2"/>
  <c r="W551" i="2"/>
  <c r="W574" i="2"/>
  <c r="W595" i="2"/>
  <c r="W615" i="2"/>
  <c r="W638" i="2"/>
  <c r="W659" i="2"/>
  <c r="W679" i="2"/>
  <c r="W690" i="2"/>
  <c r="W698" i="2"/>
  <c r="W706" i="2"/>
  <c r="W714" i="2"/>
  <c r="W722" i="2"/>
  <c r="W730" i="2"/>
  <c r="W738" i="2"/>
  <c r="W746" i="2"/>
  <c r="W754" i="2"/>
  <c r="W762" i="2"/>
  <c r="W770" i="2"/>
  <c r="W778" i="2"/>
  <c r="W786" i="2"/>
  <c r="W794" i="2"/>
  <c r="W802" i="2"/>
  <c r="W810" i="2"/>
  <c r="W818" i="2"/>
  <c r="W826" i="2"/>
  <c r="W834" i="2"/>
  <c r="W842" i="2"/>
  <c r="W850" i="2"/>
  <c r="W858" i="2"/>
  <c r="W866" i="2"/>
  <c r="W874" i="2"/>
  <c r="W882" i="2"/>
  <c r="W890" i="2"/>
  <c r="W898" i="2"/>
  <c r="W906" i="2"/>
  <c r="W914" i="2"/>
  <c r="W922" i="2"/>
  <c r="W930" i="2"/>
  <c r="W938" i="2"/>
  <c r="W946" i="2"/>
  <c r="W954" i="2"/>
  <c r="W962" i="2"/>
  <c r="W970" i="2"/>
  <c r="W978" i="2"/>
  <c r="W986" i="2"/>
  <c r="W994" i="2"/>
  <c r="W1002" i="2"/>
  <c r="W1010" i="2"/>
  <c r="W1018" i="2"/>
  <c r="W1026" i="2"/>
  <c r="W1034" i="2"/>
  <c r="W1042" i="2"/>
  <c r="W1050" i="2"/>
  <c r="W1058" i="2"/>
  <c r="W1066" i="2"/>
  <c r="W1074" i="2"/>
  <c r="W1082" i="2"/>
  <c r="W1090" i="2"/>
  <c r="W1098" i="2"/>
  <c r="W1106" i="2"/>
  <c r="W1114" i="2"/>
  <c r="W1122" i="2"/>
  <c r="W1130" i="2"/>
  <c r="W1138" i="2"/>
  <c r="W1146" i="2"/>
  <c r="W1154" i="2"/>
  <c r="W1162" i="2"/>
  <c r="W1170" i="2"/>
  <c r="W1178" i="2"/>
  <c r="W1186" i="2"/>
  <c r="W1194" i="2"/>
  <c r="W1202" i="2"/>
  <c r="W158" i="2"/>
  <c r="W191" i="2"/>
  <c r="W223" i="2"/>
  <c r="W255" i="2"/>
  <c r="W287" i="2"/>
  <c r="W319" i="2"/>
  <c r="W351" i="2"/>
  <c r="W383" i="2"/>
  <c r="W415" i="2"/>
  <c r="W447" i="2"/>
  <c r="W479" i="2"/>
  <c r="W511" i="2"/>
  <c r="W539" i="2"/>
  <c r="W559" i="2"/>
  <c r="W582" i="2"/>
  <c r="W603" i="2"/>
  <c r="W623" i="2"/>
  <c r="W646" i="2"/>
  <c r="W667" i="2"/>
  <c r="W685" i="2"/>
  <c r="W693" i="2"/>
  <c r="W701" i="2"/>
  <c r="W709" i="2"/>
  <c r="W717" i="2"/>
  <c r="W725" i="2"/>
  <c r="W733" i="2"/>
  <c r="W741" i="2"/>
  <c r="W749" i="2"/>
  <c r="W757" i="2"/>
  <c r="W765" i="2"/>
  <c r="W773" i="2"/>
  <c r="W781" i="2"/>
  <c r="W789" i="2"/>
  <c r="W797" i="2"/>
  <c r="W805" i="2"/>
  <c r="W813" i="2"/>
  <c r="W821" i="2"/>
  <c r="W829" i="2"/>
  <c r="W837" i="2"/>
  <c r="W845" i="2"/>
  <c r="W853" i="2"/>
  <c r="W861" i="2"/>
  <c r="W869" i="2"/>
  <c r="W877" i="2"/>
  <c r="W885" i="2"/>
  <c r="W893" i="2"/>
  <c r="W901" i="2"/>
  <c r="W909" i="2"/>
  <c r="W917" i="2"/>
  <c r="W925" i="2"/>
  <c r="W933" i="2"/>
  <c r="W941" i="2"/>
  <c r="W949" i="2"/>
  <c r="W957" i="2"/>
  <c r="W965" i="2"/>
  <c r="W166" i="2"/>
  <c r="W198" i="2"/>
  <c r="W230" i="2"/>
  <c r="W262" i="2"/>
  <c r="W294" i="2"/>
  <c r="W326" i="2"/>
  <c r="W358" i="2"/>
  <c r="W390" i="2"/>
  <c r="W422" i="2"/>
  <c r="W454" i="2"/>
  <c r="W486" i="2"/>
  <c r="W518" i="2"/>
  <c r="W542" i="2"/>
  <c r="W563" i="2"/>
  <c r="W583" i="2"/>
  <c r="W606" i="2"/>
  <c r="W627" i="2"/>
  <c r="W647" i="2"/>
  <c r="W670" i="2"/>
  <c r="W686" i="2"/>
  <c r="W694" i="2"/>
  <c r="W702" i="2"/>
  <c r="W710" i="2"/>
  <c r="W718" i="2"/>
  <c r="W726" i="2"/>
  <c r="W734" i="2"/>
  <c r="W742" i="2"/>
  <c r="W750" i="2"/>
  <c r="W758" i="2"/>
  <c r="W766" i="2"/>
  <c r="W774" i="2"/>
  <c r="W782" i="2"/>
  <c r="W790" i="2"/>
  <c r="W798" i="2"/>
  <c r="W806" i="2"/>
  <c r="W814" i="2"/>
  <c r="W822" i="2"/>
  <c r="W830" i="2"/>
  <c r="W838" i="2"/>
  <c r="W846" i="2"/>
  <c r="W854" i="2"/>
  <c r="W862" i="2"/>
  <c r="W870" i="2"/>
  <c r="W878" i="2"/>
  <c r="W886" i="2"/>
  <c r="W894" i="2"/>
  <c r="W902" i="2"/>
  <c r="W910" i="2"/>
  <c r="W918" i="2"/>
  <c r="W926" i="2"/>
  <c r="W934" i="2"/>
  <c r="W942" i="2"/>
  <c r="W950" i="2"/>
  <c r="W958" i="2"/>
  <c r="W966" i="2"/>
  <c r="W167" i="2"/>
  <c r="W199" i="2"/>
  <c r="W231" i="2"/>
  <c r="W263" i="2"/>
  <c r="W295" i="2"/>
  <c r="W327" i="2"/>
  <c r="W359" i="2"/>
  <c r="W391" i="2"/>
  <c r="W423" i="2"/>
  <c r="W455" i="2"/>
  <c r="W487" i="2"/>
  <c r="W519" i="2"/>
  <c r="W543" i="2"/>
  <c r="W566" i="2"/>
  <c r="W587" i="2"/>
  <c r="W607" i="2"/>
  <c r="W630" i="2"/>
  <c r="W651" i="2"/>
  <c r="W671" i="2"/>
  <c r="W687" i="2"/>
  <c r="W695" i="2"/>
  <c r="W703" i="2"/>
  <c r="W711" i="2"/>
  <c r="W719" i="2"/>
  <c r="W727" i="2"/>
  <c r="W735" i="2"/>
  <c r="W743" i="2"/>
  <c r="W751" i="2"/>
  <c r="W759" i="2"/>
  <c r="W767" i="2"/>
  <c r="W775" i="2"/>
  <c r="W783" i="2"/>
  <c r="W791" i="2"/>
  <c r="W799" i="2"/>
  <c r="W807" i="2"/>
  <c r="W815" i="2"/>
  <c r="W823" i="2"/>
  <c r="W831" i="2"/>
  <c r="W839" i="2"/>
  <c r="W847" i="2"/>
  <c r="W142" i="2"/>
  <c r="W279" i="2"/>
  <c r="W407" i="2"/>
  <c r="W534" i="2"/>
  <c r="W619" i="2"/>
  <c r="W691" i="2"/>
  <c r="W723" i="2"/>
  <c r="W755" i="2"/>
  <c r="W787" i="2"/>
  <c r="W819" i="2"/>
  <c r="W851" i="2"/>
  <c r="W871" i="2"/>
  <c r="W892" i="2"/>
  <c r="W915" i="2"/>
  <c r="W935" i="2"/>
  <c r="W956" i="2"/>
  <c r="W974" i="2"/>
  <c r="W988" i="2"/>
  <c r="W999" i="2"/>
  <c r="W1013" i="2"/>
  <c r="W1027" i="2"/>
  <c r="W1038" i="2"/>
  <c r="W1052" i="2"/>
  <c r="W1063" i="2"/>
  <c r="W1077" i="2"/>
  <c r="W1091" i="2"/>
  <c r="W1102" i="2"/>
  <c r="W1116" i="2"/>
  <c r="W1127" i="2"/>
  <c r="W1141" i="2"/>
  <c r="W1155" i="2"/>
  <c r="W1166" i="2"/>
  <c r="W1180" i="2"/>
  <c r="W1191" i="2"/>
  <c r="W1205" i="2"/>
  <c r="W1213" i="2"/>
  <c r="W1221" i="2"/>
  <c r="W1229" i="2"/>
  <c r="W1237" i="2"/>
  <c r="W1245" i="2"/>
  <c r="W1253" i="2"/>
  <c r="W311" i="2"/>
  <c r="W1207" i="2"/>
  <c r="W150" i="2"/>
  <c r="W286" i="2"/>
  <c r="W414" i="2"/>
  <c r="W535" i="2"/>
  <c r="W622" i="2"/>
  <c r="W692" i="2"/>
  <c r="W724" i="2"/>
  <c r="W756" i="2"/>
  <c r="W788" i="2"/>
  <c r="W820" i="2"/>
  <c r="W852" i="2"/>
  <c r="W875" i="2"/>
  <c r="W895" i="2"/>
  <c r="W916" i="2"/>
  <c r="W939" i="2"/>
  <c r="W959" i="2"/>
  <c r="W975" i="2"/>
  <c r="W989" i="2"/>
  <c r="W1003" i="2"/>
  <c r="W1014" i="2"/>
  <c r="W1028" i="2"/>
  <c r="W1039" i="2"/>
  <c r="W1053" i="2"/>
  <c r="W1067" i="2"/>
  <c r="W1078" i="2"/>
  <c r="W1092" i="2"/>
  <c r="W1103" i="2"/>
  <c r="W1117" i="2"/>
  <c r="W1131" i="2"/>
  <c r="W1142" i="2"/>
  <c r="W1156" i="2"/>
  <c r="W1167" i="2"/>
  <c r="W1181" i="2"/>
  <c r="W1195" i="2"/>
  <c r="W1206" i="2"/>
  <c r="W1214" i="2"/>
  <c r="W1222" i="2"/>
  <c r="W1230" i="2"/>
  <c r="W1238" i="2"/>
  <c r="W1246" i="2"/>
  <c r="W1254" i="2"/>
  <c r="W183" i="2"/>
  <c r="W1215" i="2"/>
  <c r="W439" i="2"/>
  <c r="W555" i="2"/>
  <c r="W639" i="2"/>
  <c r="W699" i="2"/>
  <c r="W795" i="2"/>
  <c r="W876" i="2"/>
  <c r="W899" i="2"/>
  <c r="W919" i="2"/>
  <c r="W940" i="2"/>
  <c r="W963" i="2"/>
  <c r="W979" i="2"/>
  <c r="W990" i="2"/>
  <c r="W1004" i="2"/>
  <c r="W1015" i="2"/>
  <c r="W1029" i="2"/>
  <c r="W1043" i="2"/>
  <c r="W1054" i="2"/>
  <c r="W1068" i="2"/>
  <c r="W1079" i="2"/>
  <c r="W1093" i="2"/>
  <c r="W1107" i="2"/>
  <c r="W1118" i="2"/>
  <c r="W1132" i="2"/>
  <c r="W1143" i="2"/>
  <c r="W1157" i="2"/>
  <c r="W1171" i="2"/>
  <c r="W1182" i="2"/>
  <c r="W1196" i="2"/>
  <c r="W1223" i="2"/>
  <c r="W1231" i="2"/>
  <c r="W1239" i="2"/>
  <c r="W1247" i="2"/>
  <c r="W1255" i="2"/>
  <c r="W190" i="2"/>
  <c r="W318" i="2"/>
  <c r="W446" i="2"/>
  <c r="W558" i="2"/>
  <c r="W643" i="2"/>
  <c r="W700" i="2"/>
  <c r="W732" i="2"/>
  <c r="W764" i="2"/>
  <c r="W796" i="2"/>
  <c r="W828" i="2"/>
  <c r="W859" i="2"/>
  <c r="W879" i="2"/>
  <c r="W900" i="2"/>
  <c r="W923" i="2"/>
  <c r="W943" i="2"/>
  <c r="W964" i="2"/>
  <c r="W980" i="2"/>
  <c r="W991" i="2"/>
  <c r="W1005" i="2"/>
  <c r="W1019" i="2"/>
  <c r="W1030" i="2"/>
  <c r="W1044" i="2"/>
  <c r="W1055" i="2"/>
  <c r="W1069" i="2"/>
  <c r="W1083" i="2"/>
  <c r="W1094" i="2"/>
  <c r="W1108" i="2"/>
  <c r="W1119" i="2"/>
  <c r="W1133" i="2"/>
  <c r="W1147" i="2"/>
  <c r="W1158" i="2"/>
  <c r="W1172" i="2"/>
  <c r="W1183" i="2"/>
  <c r="W1197" i="2"/>
  <c r="W1208" i="2"/>
  <c r="W1216" i="2"/>
  <c r="W1224" i="2"/>
  <c r="W1232" i="2"/>
  <c r="W1240" i="2"/>
  <c r="W1248" i="2"/>
  <c r="W1256" i="2"/>
  <c r="W215" i="2"/>
  <c r="W343" i="2"/>
  <c r="W471" i="2"/>
  <c r="W575" i="2"/>
  <c r="W662" i="2"/>
  <c r="W707" i="2"/>
  <c r="W739" i="2"/>
  <c r="W771" i="2"/>
  <c r="W803" i="2"/>
  <c r="W835" i="2"/>
  <c r="W860" i="2"/>
  <c r="W883" i="2"/>
  <c r="W903" i="2"/>
  <c r="W924" i="2"/>
  <c r="W947" i="2"/>
  <c r="W967" i="2"/>
  <c r="W981" i="2"/>
  <c r="W995" i="2"/>
  <c r="W1006" i="2"/>
  <c r="W1020" i="2"/>
  <c r="W1031" i="2"/>
  <c r="W1045" i="2"/>
  <c r="W1059" i="2"/>
  <c r="W1070" i="2"/>
  <c r="W1084" i="2"/>
  <c r="W1095" i="2"/>
  <c r="W1109" i="2"/>
  <c r="W1123" i="2"/>
  <c r="W1134" i="2"/>
  <c r="W1148" i="2"/>
  <c r="W1159" i="2"/>
  <c r="W1173" i="2"/>
  <c r="W1187" i="2"/>
  <c r="W1198" i="2"/>
  <c r="W1209" i="2"/>
  <c r="W1217" i="2"/>
  <c r="W1225" i="2"/>
  <c r="W1233" i="2"/>
  <c r="W1241" i="2"/>
  <c r="W1249" i="2"/>
  <c r="W1257" i="2"/>
  <c r="W855" i="2"/>
  <c r="W222" i="2"/>
  <c r="W350" i="2"/>
  <c r="W478" i="2"/>
  <c r="W579" i="2"/>
  <c r="W663" i="2"/>
  <c r="W708" i="2"/>
  <c r="W740" i="2"/>
  <c r="W772" i="2"/>
  <c r="W804" i="2"/>
  <c r="W836" i="2"/>
  <c r="W863" i="2"/>
  <c r="W884" i="2"/>
  <c r="W907" i="2"/>
  <c r="W927" i="2"/>
  <c r="W948" i="2"/>
  <c r="W971" i="2"/>
  <c r="W982" i="2"/>
  <c r="W996" i="2"/>
  <c r="W1007" i="2"/>
  <c r="W1021" i="2"/>
  <c r="W1035" i="2"/>
  <c r="W1046" i="2"/>
  <c r="W1060" i="2"/>
  <c r="W1071" i="2"/>
  <c r="W1085" i="2"/>
  <c r="W1099" i="2"/>
  <c r="W1110" i="2"/>
  <c r="W1124" i="2"/>
  <c r="W1135" i="2"/>
  <c r="W1149" i="2"/>
  <c r="W1163" i="2"/>
  <c r="W1174" i="2"/>
  <c r="W1188" i="2"/>
  <c r="W1199" i="2"/>
  <c r="W1210" i="2"/>
  <c r="W1218" i="2"/>
  <c r="W1226" i="2"/>
  <c r="W1234" i="2"/>
  <c r="W1242" i="2"/>
  <c r="W1250" i="2"/>
  <c r="W1258" i="2"/>
  <c r="V57" i="1" s="1"/>
  <c r="AC13" i="2" s="1"/>
  <c r="W763" i="2"/>
  <c r="W247" i="2"/>
  <c r="W375" i="2"/>
  <c r="W503" i="2"/>
  <c r="W598" i="2"/>
  <c r="W680" i="2"/>
  <c r="W715" i="2"/>
  <c r="W747" i="2"/>
  <c r="W779" i="2"/>
  <c r="W811" i="2"/>
  <c r="W843" i="2"/>
  <c r="W867" i="2"/>
  <c r="W887" i="2"/>
  <c r="W908" i="2"/>
  <c r="W931" i="2"/>
  <c r="W951" i="2"/>
  <c r="W972" i="2"/>
  <c r="W983" i="2"/>
  <c r="W997" i="2"/>
  <c r="W1011" i="2"/>
  <c r="W1022" i="2"/>
  <c r="W1036" i="2"/>
  <c r="W1047" i="2"/>
  <c r="W1061" i="2"/>
  <c r="W1075" i="2"/>
  <c r="W1086" i="2"/>
  <c r="W1100" i="2"/>
  <c r="W1111" i="2"/>
  <c r="W1125" i="2"/>
  <c r="W1139" i="2"/>
  <c r="W1150" i="2"/>
  <c r="W1164" i="2"/>
  <c r="W1175" i="2"/>
  <c r="W1189" i="2"/>
  <c r="W1203" i="2"/>
  <c r="W1211" i="2"/>
  <c r="W1219" i="2"/>
  <c r="W1227" i="2"/>
  <c r="W1235" i="2"/>
  <c r="W1243" i="2"/>
  <c r="W1251" i="2"/>
  <c r="W827" i="2"/>
  <c r="W254" i="2"/>
  <c r="W382" i="2"/>
  <c r="W510" i="2"/>
  <c r="W599" i="2"/>
  <c r="W683" i="2"/>
  <c r="W716" i="2"/>
  <c r="W748" i="2"/>
  <c r="W780" i="2"/>
  <c r="W812" i="2"/>
  <c r="W844" i="2"/>
  <c r="W868" i="2"/>
  <c r="W891" i="2"/>
  <c r="W911" i="2"/>
  <c r="W932" i="2"/>
  <c r="W955" i="2"/>
  <c r="W973" i="2"/>
  <c r="W987" i="2"/>
  <c r="W998" i="2"/>
  <c r="W1012" i="2"/>
  <c r="W1023" i="2"/>
  <c r="W1037" i="2"/>
  <c r="W1051" i="2"/>
  <c r="W1062" i="2"/>
  <c r="W1076" i="2"/>
  <c r="W1087" i="2"/>
  <c r="W1101" i="2"/>
  <c r="W1115" i="2"/>
  <c r="W1126" i="2"/>
  <c r="W1140" i="2"/>
  <c r="W1151" i="2"/>
  <c r="W1165" i="2"/>
  <c r="W1179" i="2"/>
  <c r="W1190" i="2"/>
  <c r="W1204" i="2"/>
  <c r="W1212" i="2"/>
  <c r="W1220" i="2"/>
  <c r="W1228" i="2"/>
  <c r="W1236" i="2"/>
  <c r="W1244" i="2"/>
  <c r="W1252" i="2"/>
  <c r="W731" i="2"/>
  <c r="V5" i="2"/>
  <c r="V13" i="2"/>
  <c r="V21" i="2"/>
  <c r="V29" i="2"/>
  <c r="V37" i="2"/>
  <c r="V45" i="2"/>
  <c r="V53" i="2"/>
  <c r="V61" i="2"/>
  <c r="V69" i="2"/>
  <c r="V77" i="2"/>
  <c r="V85" i="2"/>
  <c r="V93" i="2"/>
  <c r="V101" i="2"/>
  <c r="V109" i="2"/>
  <c r="V117" i="2"/>
  <c r="V125" i="2"/>
  <c r="V133" i="2"/>
  <c r="V141" i="2"/>
  <c r="V149" i="2"/>
  <c r="V157" i="2"/>
  <c r="V165" i="2"/>
  <c r="V173" i="2"/>
  <c r="V181" i="2"/>
  <c r="V189" i="2"/>
  <c r="V197" i="2"/>
  <c r="V205" i="2"/>
  <c r="V213" i="2"/>
  <c r="V221" i="2"/>
  <c r="V229" i="2"/>
  <c r="V237" i="2"/>
  <c r="V245" i="2"/>
  <c r="V253" i="2"/>
  <c r="V261" i="2"/>
  <c r="V269" i="2"/>
  <c r="V277" i="2"/>
  <c r="V285" i="2"/>
  <c r="V293" i="2"/>
  <c r="V301" i="2"/>
  <c r="V309" i="2"/>
  <c r="V317" i="2"/>
  <c r="V325" i="2"/>
  <c r="V333" i="2"/>
  <c r="V341" i="2"/>
  <c r="V349" i="2"/>
  <c r="V357" i="2"/>
  <c r="V365" i="2"/>
  <c r="V373" i="2"/>
  <c r="V381" i="2"/>
  <c r="V389" i="2"/>
  <c r="V397" i="2"/>
  <c r="V405" i="2"/>
  <c r="V413" i="2"/>
  <c r="V421" i="2"/>
  <c r="V429" i="2"/>
  <c r="V437" i="2"/>
  <c r="V445" i="2"/>
  <c r="V453" i="2"/>
  <c r="V461" i="2"/>
  <c r="V469" i="2"/>
  <c r="V477" i="2"/>
  <c r="V485" i="2"/>
  <c r="V493" i="2"/>
  <c r="V501" i="2"/>
  <c r="V509" i="2"/>
  <c r="V517" i="2"/>
  <c r="V525" i="2"/>
  <c r="V533" i="2"/>
  <c r="V541" i="2"/>
  <c r="V549" i="2"/>
  <c r="V557" i="2"/>
  <c r="V565" i="2"/>
  <c r="V573" i="2"/>
  <c r="V581" i="2"/>
  <c r="V589" i="2"/>
  <c r="V597" i="2"/>
  <c r="V605" i="2"/>
  <c r="V613" i="2"/>
  <c r="V621" i="2"/>
  <c r="V629" i="2"/>
  <c r="V637" i="2"/>
  <c r="V645" i="2"/>
  <c r="V653" i="2"/>
  <c r="V661" i="2"/>
  <c r="V669" i="2"/>
  <c r="V677" i="2"/>
  <c r="V6" i="2"/>
  <c r="V14" i="2"/>
  <c r="V22" i="2"/>
  <c r="V30" i="2"/>
  <c r="V38" i="2"/>
  <c r="V46" i="2"/>
  <c r="V54" i="2"/>
  <c r="V62" i="2"/>
  <c r="V70" i="2"/>
  <c r="V78" i="2"/>
  <c r="V86" i="2"/>
  <c r="V94" i="2"/>
  <c r="V102" i="2"/>
  <c r="V110" i="2"/>
  <c r="V118" i="2"/>
  <c r="V126" i="2"/>
  <c r="V134" i="2"/>
  <c r="V142" i="2"/>
  <c r="V150" i="2"/>
  <c r="V158" i="2"/>
  <c r="V166" i="2"/>
  <c r="V174" i="2"/>
  <c r="V182" i="2"/>
  <c r="V190" i="2"/>
  <c r="V198" i="2"/>
  <c r="V206" i="2"/>
  <c r="V214" i="2"/>
  <c r="V222" i="2"/>
  <c r="V230" i="2"/>
  <c r="V238" i="2"/>
  <c r="V246" i="2"/>
  <c r="V254" i="2"/>
  <c r="V262" i="2"/>
  <c r="V270" i="2"/>
  <c r="V278" i="2"/>
  <c r="V286" i="2"/>
  <c r="V294" i="2"/>
  <c r="V302" i="2"/>
  <c r="V310" i="2"/>
  <c r="V318" i="2"/>
  <c r="V326" i="2"/>
  <c r="V334" i="2"/>
  <c r="V342" i="2"/>
  <c r="V350" i="2"/>
  <c r="V358" i="2"/>
  <c r="V366" i="2"/>
  <c r="V374" i="2"/>
  <c r="V382" i="2"/>
  <c r="V390" i="2"/>
  <c r="V398" i="2"/>
  <c r="V406" i="2"/>
  <c r="V414" i="2"/>
  <c r="V422" i="2"/>
  <c r="V430" i="2"/>
  <c r="V438" i="2"/>
  <c r="V446" i="2"/>
  <c r="V454" i="2"/>
  <c r="V462" i="2"/>
  <c r="V470" i="2"/>
  <c r="V478" i="2"/>
  <c r="V486" i="2"/>
  <c r="V494" i="2"/>
  <c r="V502" i="2"/>
  <c r="V510" i="2"/>
  <c r="V518" i="2"/>
  <c r="V526" i="2"/>
  <c r="V534" i="2"/>
  <c r="V542" i="2"/>
  <c r="V550" i="2"/>
  <c r="V558" i="2"/>
  <c r="V566" i="2"/>
  <c r="V574" i="2"/>
  <c r="V582" i="2"/>
  <c r="V590" i="2"/>
  <c r="V598" i="2"/>
  <c r="V606" i="2"/>
  <c r="V614" i="2"/>
  <c r="V622" i="2"/>
  <c r="V630" i="2"/>
  <c r="V638" i="2"/>
  <c r="V646" i="2"/>
  <c r="V654" i="2"/>
  <c r="V662" i="2"/>
  <c r="V670" i="2"/>
  <c r="V678" i="2"/>
  <c r="V7" i="2"/>
  <c r="V15" i="2"/>
  <c r="V23" i="2"/>
  <c r="V31" i="2"/>
  <c r="V39" i="2"/>
  <c r="V47" i="2"/>
  <c r="V55" i="2"/>
  <c r="V63" i="2"/>
  <c r="V71" i="2"/>
  <c r="V79" i="2"/>
  <c r="V87" i="2"/>
  <c r="V95" i="2"/>
  <c r="V103" i="2"/>
  <c r="V111" i="2"/>
  <c r="V119" i="2"/>
  <c r="V127" i="2"/>
  <c r="V135" i="2"/>
  <c r="V143" i="2"/>
  <c r="V151" i="2"/>
  <c r="V159" i="2"/>
  <c r="V167" i="2"/>
  <c r="V175" i="2"/>
  <c r="V183" i="2"/>
  <c r="V191" i="2"/>
  <c r="V199" i="2"/>
  <c r="V207" i="2"/>
  <c r="V215" i="2"/>
  <c r="V223" i="2"/>
  <c r="V231" i="2"/>
  <c r="V239" i="2"/>
  <c r="V247" i="2"/>
  <c r="V255" i="2"/>
  <c r="V263" i="2"/>
  <c r="V271" i="2"/>
  <c r="V279" i="2"/>
  <c r="V287" i="2"/>
  <c r="V295" i="2"/>
  <c r="V303" i="2"/>
  <c r="V311" i="2"/>
  <c r="V319" i="2"/>
  <c r="V327" i="2"/>
  <c r="V335" i="2"/>
  <c r="V343" i="2"/>
  <c r="V351" i="2"/>
  <c r="V359" i="2"/>
  <c r="V367" i="2"/>
  <c r="V375" i="2"/>
  <c r="V383" i="2"/>
  <c r="V391" i="2"/>
  <c r="V399" i="2"/>
  <c r="V407" i="2"/>
  <c r="V415" i="2"/>
  <c r="V423" i="2"/>
  <c r="V431" i="2"/>
  <c r="V439" i="2"/>
  <c r="V447" i="2"/>
  <c r="V455" i="2"/>
  <c r="V463" i="2"/>
  <c r="V471" i="2"/>
  <c r="V479" i="2"/>
  <c r="V487" i="2"/>
  <c r="V495" i="2"/>
  <c r="V503" i="2"/>
  <c r="V511" i="2"/>
  <c r="V519" i="2"/>
  <c r="V527" i="2"/>
  <c r="V535" i="2"/>
  <c r="V543" i="2"/>
  <c r="V551" i="2"/>
  <c r="V559" i="2"/>
  <c r="V567" i="2"/>
  <c r="V575" i="2"/>
  <c r="V583" i="2"/>
  <c r="V591" i="2"/>
  <c r="V599" i="2"/>
  <c r="V607" i="2"/>
  <c r="V615" i="2"/>
  <c r="V623" i="2"/>
  <c r="V631" i="2"/>
  <c r="V639" i="2"/>
  <c r="V647" i="2"/>
  <c r="V655" i="2"/>
  <c r="V663" i="2"/>
  <c r="V671" i="2"/>
  <c r="V679" i="2"/>
  <c r="V10" i="2"/>
  <c r="V18" i="2"/>
  <c r="V26" i="2"/>
  <c r="V34" i="2"/>
  <c r="V42" i="2"/>
  <c r="V50" i="2"/>
  <c r="V58" i="2"/>
  <c r="V66" i="2"/>
  <c r="V74" i="2"/>
  <c r="V82" i="2"/>
  <c r="V90" i="2"/>
  <c r="V98" i="2"/>
  <c r="V106" i="2"/>
  <c r="V114" i="2"/>
  <c r="V122" i="2"/>
  <c r="V130" i="2"/>
  <c r="V138" i="2"/>
  <c r="V146" i="2"/>
  <c r="V154" i="2"/>
  <c r="V162" i="2"/>
  <c r="V170" i="2"/>
  <c r="V178" i="2"/>
  <c r="V186" i="2"/>
  <c r="V194" i="2"/>
  <c r="V202" i="2"/>
  <c r="V210" i="2"/>
  <c r="V218" i="2"/>
  <c r="V226" i="2"/>
  <c r="V234" i="2"/>
  <c r="V242" i="2"/>
  <c r="V250" i="2"/>
  <c r="V258" i="2"/>
  <c r="V266" i="2"/>
  <c r="V274" i="2"/>
  <c r="V282" i="2"/>
  <c r="V290" i="2"/>
  <c r="V298" i="2"/>
  <c r="V306" i="2"/>
  <c r="V314" i="2"/>
  <c r="V322" i="2"/>
  <c r="V330" i="2"/>
  <c r="V338" i="2"/>
  <c r="V346" i="2"/>
  <c r="V354" i="2"/>
  <c r="V362" i="2"/>
  <c r="V11" i="2"/>
  <c r="V19" i="2"/>
  <c r="V27" i="2"/>
  <c r="V35" i="2"/>
  <c r="V43" i="2"/>
  <c r="V51" i="2"/>
  <c r="V59" i="2"/>
  <c r="V67" i="2"/>
  <c r="V75" i="2"/>
  <c r="V83" i="2"/>
  <c r="V91" i="2"/>
  <c r="V99" i="2"/>
  <c r="V107" i="2"/>
  <c r="V115" i="2"/>
  <c r="V123" i="2"/>
  <c r="V131" i="2"/>
  <c r="V139" i="2"/>
  <c r="V147" i="2"/>
  <c r="V155" i="2"/>
  <c r="V163" i="2"/>
  <c r="V171" i="2"/>
  <c r="V179" i="2"/>
  <c r="V187" i="2"/>
  <c r="V195" i="2"/>
  <c r="V203" i="2"/>
  <c r="V211" i="2"/>
  <c r="V219" i="2"/>
  <c r="V227" i="2"/>
  <c r="V235" i="2"/>
  <c r="V243" i="2"/>
  <c r="V251" i="2"/>
  <c r="V259" i="2"/>
  <c r="V267" i="2"/>
  <c r="V275" i="2"/>
  <c r="V283" i="2"/>
  <c r="V291" i="2"/>
  <c r="V299" i="2"/>
  <c r="V307" i="2"/>
  <c r="V315" i="2"/>
  <c r="V323" i="2"/>
  <c r="V331" i="2"/>
  <c r="V339" i="2"/>
  <c r="V347" i="2"/>
  <c r="V355" i="2"/>
  <c r="V363" i="2"/>
  <c r="V371" i="2"/>
  <c r="V379" i="2"/>
  <c r="V387" i="2"/>
  <c r="V395" i="2"/>
  <c r="V403" i="2"/>
  <c r="V411" i="2"/>
  <c r="V419" i="2"/>
  <c r="V427" i="2"/>
  <c r="V435" i="2"/>
  <c r="V443" i="2"/>
  <c r="V451" i="2"/>
  <c r="V459" i="2"/>
  <c r="V467" i="2"/>
  <c r="V475" i="2"/>
  <c r="V483" i="2"/>
  <c r="V491" i="2"/>
  <c r="V499" i="2"/>
  <c r="V507" i="2"/>
  <c r="V515" i="2"/>
  <c r="V523" i="2"/>
  <c r="V531" i="2"/>
  <c r="V539" i="2"/>
  <c r="V547" i="2"/>
  <c r="V555" i="2"/>
  <c r="V563" i="2"/>
  <c r="V571" i="2"/>
  <c r="V12" i="2"/>
  <c r="V20" i="2"/>
  <c r="V28" i="2"/>
  <c r="V36" i="2"/>
  <c r="V44" i="2"/>
  <c r="V52" i="2"/>
  <c r="V60" i="2"/>
  <c r="V68" i="2"/>
  <c r="V76" i="2"/>
  <c r="V84" i="2"/>
  <c r="V92" i="2"/>
  <c r="V100" i="2"/>
  <c r="V108" i="2"/>
  <c r="V116" i="2"/>
  <c r="V124" i="2"/>
  <c r="V132" i="2"/>
  <c r="V140" i="2"/>
  <c r="V148" i="2"/>
  <c r="V156" i="2"/>
  <c r="V164" i="2"/>
  <c r="V172" i="2"/>
  <c r="V180" i="2"/>
  <c r="V188" i="2"/>
  <c r="V196" i="2"/>
  <c r="V204" i="2"/>
  <c r="V212" i="2"/>
  <c r="V220" i="2"/>
  <c r="V228" i="2"/>
  <c r="V236" i="2"/>
  <c r="V244" i="2"/>
  <c r="V252" i="2"/>
  <c r="V260" i="2"/>
  <c r="V268" i="2"/>
  <c r="V276" i="2"/>
  <c r="V284" i="2"/>
  <c r="V292" i="2"/>
  <c r="V300" i="2"/>
  <c r="V308" i="2"/>
  <c r="V316" i="2"/>
  <c r="V324" i="2"/>
  <c r="V332" i="2"/>
  <c r="V340" i="2"/>
  <c r="V348" i="2"/>
  <c r="V356" i="2"/>
  <c r="V364" i="2"/>
  <c r="V372" i="2"/>
  <c r="V380" i="2"/>
  <c r="V388" i="2"/>
  <c r="V396" i="2"/>
  <c r="V404" i="2"/>
  <c r="V412" i="2"/>
  <c r="V420" i="2"/>
  <c r="V428" i="2"/>
  <c r="V8" i="2"/>
  <c r="V40" i="2"/>
  <c r="V72" i="2"/>
  <c r="V104" i="2"/>
  <c r="V136" i="2"/>
  <c r="V168" i="2"/>
  <c r="V200" i="2"/>
  <c r="V232" i="2"/>
  <c r="V264" i="2"/>
  <c r="V296" i="2"/>
  <c r="V328" i="2"/>
  <c r="V360" i="2"/>
  <c r="V384" i="2"/>
  <c r="V402" i="2"/>
  <c r="V425" i="2"/>
  <c r="V442" i="2"/>
  <c r="V458" i="2"/>
  <c r="V474" i="2"/>
  <c r="V490" i="2"/>
  <c r="V506" i="2"/>
  <c r="V522" i="2"/>
  <c r="V538" i="2"/>
  <c r="V554" i="2"/>
  <c r="V570" i="2"/>
  <c r="V585" i="2"/>
  <c r="V596" i="2"/>
  <c r="V610" i="2"/>
  <c r="V624" i="2"/>
  <c r="V635" i="2"/>
  <c r="V649" i="2"/>
  <c r="V660" i="2"/>
  <c r="V674" i="2"/>
  <c r="V685" i="2"/>
  <c r="V693" i="2"/>
  <c r="V701" i="2"/>
  <c r="V709" i="2"/>
  <c r="V717" i="2"/>
  <c r="V725" i="2"/>
  <c r="V733" i="2"/>
  <c r="V741" i="2"/>
  <c r="V749" i="2"/>
  <c r="V757" i="2"/>
  <c r="V765" i="2"/>
  <c r="V773" i="2"/>
  <c r="V781" i="2"/>
  <c r="V789" i="2"/>
  <c r="V797" i="2"/>
  <c r="V805" i="2"/>
  <c r="V813" i="2"/>
  <c r="V821" i="2"/>
  <c r="V829" i="2"/>
  <c r="V837" i="2"/>
  <c r="V845" i="2"/>
  <c r="V853" i="2"/>
  <c r="V861" i="2"/>
  <c r="V869" i="2"/>
  <c r="V877" i="2"/>
  <c r="V885" i="2"/>
  <c r="V893" i="2"/>
  <c r="V901" i="2"/>
  <c r="V909" i="2"/>
  <c r="V917" i="2"/>
  <c r="V925" i="2"/>
  <c r="V933" i="2"/>
  <c r="V941" i="2"/>
  <c r="V949" i="2"/>
  <c r="V957" i="2"/>
  <c r="V965" i="2"/>
  <c r="V973" i="2"/>
  <c r="V981" i="2"/>
  <c r="V989" i="2"/>
  <c r="V997" i="2"/>
  <c r="V1005" i="2"/>
  <c r="V1013" i="2"/>
  <c r="V1021" i="2"/>
  <c r="V1029" i="2"/>
  <c r="V1037" i="2"/>
  <c r="V1045" i="2"/>
  <c r="V1053" i="2"/>
  <c r="V1061" i="2"/>
  <c r="V1069" i="2"/>
  <c r="V1077" i="2"/>
  <c r="V1085" i="2"/>
  <c r="V1093" i="2"/>
  <c r="V1101" i="2"/>
  <c r="V1109" i="2"/>
  <c r="V1117" i="2"/>
  <c r="V1125" i="2"/>
  <c r="V1133" i="2"/>
  <c r="V1141" i="2"/>
  <c r="V1149" i="2"/>
  <c r="V1157" i="2"/>
  <c r="V1165" i="2"/>
  <c r="V1173" i="2"/>
  <c r="V1181" i="2"/>
  <c r="V1189" i="2"/>
  <c r="V1197" i="2"/>
  <c r="V1205" i="2"/>
  <c r="V1213" i="2"/>
  <c r="V1221" i="2"/>
  <c r="V1229" i="2"/>
  <c r="V1237" i="2"/>
  <c r="V1245" i="2"/>
  <c r="V1253" i="2"/>
  <c r="V9" i="2"/>
  <c r="V41" i="2"/>
  <c r="V73" i="2"/>
  <c r="V105" i="2"/>
  <c r="V137" i="2"/>
  <c r="V169" i="2"/>
  <c r="V201" i="2"/>
  <c r="V233" i="2"/>
  <c r="V265" i="2"/>
  <c r="V297" i="2"/>
  <c r="V329" i="2"/>
  <c r="V361" i="2"/>
  <c r="V385" i="2"/>
  <c r="V408" i="2"/>
  <c r="V426" i="2"/>
  <c r="V444" i="2"/>
  <c r="V460" i="2"/>
  <c r="V476" i="2"/>
  <c r="V492" i="2"/>
  <c r="V508" i="2"/>
  <c r="V524" i="2"/>
  <c r="V540" i="2"/>
  <c r="V556" i="2"/>
  <c r="V572" i="2"/>
  <c r="V586" i="2"/>
  <c r="V600" i="2"/>
  <c r="V611" i="2"/>
  <c r="V625" i="2"/>
  <c r="V636" i="2"/>
  <c r="V650" i="2"/>
  <c r="V664" i="2"/>
  <c r="V675" i="2"/>
  <c r="V686" i="2"/>
  <c r="V694" i="2"/>
  <c r="V702" i="2"/>
  <c r="V710" i="2"/>
  <c r="V718" i="2"/>
  <c r="V726" i="2"/>
  <c r="V734" i="2"/>
  <c r="V742" i="2"/>
  <c r="V750" i="2"/>
  <c r="V758" i="2"/>
  <c r="V766" i="2"/>
  <c r="V774" i="2"/>
  <c r="V782" i="2"/>
  <c r="V790" i="2"/>
  <c r="V798" i="2"/>
  <c r="V806" i="2"/>
  <c r="V814" i="2"/>
  <c r="V822" i="2"/>
  <c r="V830" i="2"/>
  <c r="V838" i="2"/>
  <c r="V846" i="2"/>
  <c r="V854" i="2"/>
  <c r="V862" i="2"/>
  <c r="V870" i="2"/>
  <c r="V878" i="2"/>
  <c r="V886" i="2"/>
  <c r="V894" i="2"/>
  <c r="V902" i="2"/>
  <c r="V910" i="2"/>
  <c r="V918" i="2"/>
  <c r="V926" i="2"/>
  <c r="V934" i="2"/>
  <c r="V942" i="2"/>
  <c r="V950" i="2"/>
  <c r="V958" i="2"/>
  <c r="V966" i="2"/>
  <c r="V974" i="2"/>
  <c r="V982" i="2"/>
  <c r="V990" i="2"/>
  <c r="V998" i="2"/>
  <c r="V1006" i="2"/>
  <c r="V1014" i="2"/>
  <c r="V1022" i="2"/>
  <c r="V1030" i="2"/>
  <c r="V1038" i="2"/>
  <c r="V1046" i="2"/>
  <c r="V1054" i="2"/>
  <c r="V1062" i="2"/>
  <c r="V1070" i="2"/>
  <c r="V1078" i="2"/>
  <c r="V1086" i="2"/>
  <c r="V1094" i="2"/>
  <c r="V1102" i="2"/>
  <c r="V1110" i="2"/>
  <c r="V1118" i="2"/>
  <c r="V1126" i="2"/>
  <c r="V1134" i="2"/>
  <c r="V1142" i="2"/>
  <c r="V1150" i="2"/>
  <c r="V1158" i="2"/>
  <c r="V1166" i="2"/>
  <c r="V1174" i="2"/>
  <c r="V1182" i="2"/>
  <c r="V1190" i="2"/>
  <c r="V1198" i="2"/>
  <c r="V1206" i="2"/>
  <c r="V1214" i="2"/>
  <c r="V1222" i="2"/>
  <c r="V1230" i="2"/>
  <c r="V1238" i="2"/>
  <c r="V1246" i="2"/>
  <c r="V1254" i="2"/>
  <c r="V16" i="2"/>
  <c r="V48" i="2"/>
  <c r="V80" i="2"/>
  <c r="V112" i="2"/>
  <c r="V144" i="2"/>
  <c r="V176" i="2"/>
  <c r="V208" i="2"/>
  <c r="V240" i="2"/>
  <c r="V272" i="2"/>
  <c r="V304" i="2"/>
  <c r="V336" i="2"/>
  <c r="V368" i="2"/>
  <c r="V386" i="2"/>
  <c r="V409" i="2"/>
  <c r="V432" i="2"/>
  <c r="V448" i="2"/>
  <c r="V464" i="2"/>
  <c r="V480" i="2"/>
  <c r="V496" i="2"/>
  <c r="V512" i="2"/>
  <c r="V528" i="2"/>
  <c r="V544" i="2"/>
  <c r="V560" i="2"/>
  <c r="V576" i="2"/>
  <c r="V587" i="2"/>
  <c r="V601" i="2"/>
  <c r="V612" i="2"/>
  <c r="V626" i="2"/>
  <c r="V640" i="2"/>
  <c r="V651" i="2"/>
  <c r="V665" i="2"/>
  <c r="V676" i="2"/>
  <c r="V687" i="2"/>
  <c r="V695" i="2"/>
  <c r="V703" i="2"/>
  <c r="V711" i="2"/>
  <c r="V719" i="2"/>
  <c r="V727" i="2"/>
  <c r="V735" i="2"/>
  <c r="V743" i="2"/>
  <c r="V751" i="2"/>
  <c r="V759" i="2"/>
  <c r="V767" i="2"/>
  <c r="V775" i="2"/>
  <c r="V783" i="2"/>
  <c r="V791" i="2"/>
  <c r="V799" i="2"/>
  <c r="V807" i="2"/>
  <c r="V815" i="2"/>
  <c r="V823" i="2"/>
  <c r="V831" i="2"/>
  <c r="V839" i="2"/>
  <c r="V847" i="2"/>
  <c r="V855" i="2"/>
  <c r="V863" i="2"/>
  <c r="V871" i="2"/>
  <c r="V879" i="2"/>
  <c r="V887" i="2"/>
  <c r="V895" i="2"/>
  <c r="V903" i="2"/>
  <c r="V911" i="2"/>
  <c r="V919" i="2"/>
  <c r="V927" i="2"/>
  <c r="V935" i="2"/>
  <c r="V943" i="2"/>
  <c r="V951" i="2"/>
  <c r="V959" i="2"/>
  <c r="V967" i="2"/>
  <c r="V975" i="2"/>
  <c r="V983" i="2"/>
  <c r="V991" i="2"/>
  <c r="V999" i="2"/>
  <c r="V1007" i="2"/>
  <c r="V1015" i="2"/>
  <c r="V1023" i="2"/>
  <c r="V1031" i="2"/>
  <c r="V1039" i="2"/>
  <c r="V1047" i="2"/>
  <c r="V1055" i="2"/>
  <c r="V1063" i="2"/>
  <c r="V1071" i="2"/>
  <c r="V1079" i="2"/>
  <c r="V1087" i="2"/>
  <c r="V1095" i="2"/>
  <c r="V1103" i="2"/>
  <c r="V1111" i="2"/>
  <c r="V1119" i="2"/>
  <c r="V1127" i="2"/>
  <c r="V1135" i="2"/>
  <c r="V1143" i="2"/>
  <c r="V1151" i="2"/>
  <c r="V1159" i="2"/>
  <c r="V1167" i="2"/>
  <c r="V1175" i="2"/>
  <c r="V1183" i="2"/>
  <c r="V1191" i="2"/>
  <c r="V1199" i="2"/>
  <c r="V1207" i="2"/>
  <c r="V1215" i="2"/>
  <c r="V1223" i="2"/>
  <c r="V1231" i="2"/>
  <c r="V1239" i="2"/>
  <c r="V1247" i="2"/>
  <c r="V1255" i="2"/>
  <c r="V25" i="2"/>
  <c r="V57" i="2"/>
  <c r="V89" i="2"/>
  <c r="V121" i="2"/>
  <c r="V153" i="2"/>
  <c r="V185" i="2"/>
  <c r="V217" i="2"/>
  <c r="V249" i="2"/>
  <c r="V281" i="2"/>
  <c r="V313" i="2"/>
  <c r="V345" i="2"/>
  <c r="V376" i="2"/>
  <c r="V394" i="2"/>
  <c r="V417" i="2"/>
  <c r="V436" i="2"/>
  <c r="V452" i="2"/>
  <c r="V468" i="2"/>
  <c r="V484" i="2"/>
  <c r="V500" i="2"/>
  <c r="V516" i="2"/>
  <c r="V532" i="2"/>
  <c r="V548" i="2"/>
  <c r="V564" i="2"/>
  <c r="V579" i="2"/>
  <c r="V593" i="2"/>
  <c r="V604" i="2"/>
  <c r="V618" i="2"/>
  <c r="V632" i="2"/>
  <c r="V643" i="2"/>
  <c r="V657" i="2"/>
  <c r="V668" i="2"/>
  <c r="V682" i="2"/>
  <c r="V690" i="2"/>
  <c r="V698" i="2"/>
  <c r="V706" i="2"/>
  <c r="V714" i="2"/>
  <c r="V722" i="2"/>
  <c r="V730" i="2"/>
  <c r="V738" i="2"/>
  <c r="V746" i="2"/>
  <c r="V754" i="2"/>
  <c r="V762" i="2"/>
  <c r="V770" i="2"/>
  <c r="V778" i="2"/>
  <c r="V786" i="2"/>
  <c r="V794" i="2"/>
  <c r="V802" i="2"/>
  <c r="V810" i="2"/>
  <c r="V818" i="2"/>
  <c r="V826" i="2"/>
  <c r="V834" i="2"/>
  <c r="V842" i="2"/>
  <c r="V850" i="2"/>
  <c r="V858" i="2"/>
  <c r="V866" i="2"/>
  <c r="V874" i="2"/>
  <c r="V882" i="2"/>
  <c r="V890" i="2"/>
  <c r="V898" i="2"/>
  <c r="V906" i="2"/>
  <c r="V914" i="2"/>
  <c r="V922" i="2"/>
  <c r="V930" i="2"/>
  <c r="V938" i="2"/>
  <c r="V946" i="2"/>
  <c r="V954" i="2"/>
  <c r="V962" i="2"/>
  <c r="V970" i="2"/>
  <c r="V978" i="2"/>
  <c r="V986" i="2"/>
  <c r="V994" i="2"/>
  <c r="V1002" i="2"/>
  <c r="V1010" i="2"/>
  <c r="V1018" i="2"/>
  <c r="V1026" i="2"/>
  <c r="V1034" i="2"/>
  <c r="V1042" i="2"/>
  <c r="V1050" i="2"/>
  <c r="V1058" i="2"/>
  <c r="V1066" i="2"/>
  <c r="V1074" i="2"/>
  <c r="V1082" i="2"/>
  <c r="V1090" i="2"/>
  <c r="V1098" i="2"/>
  <c r="V1106" i="2"/>
  <c r="V32" i="2"/>
  <c r="V64" i="2"/>
  <c r="V96" i="2"/>
  <c r="V128" i="2"/>
  <c r="V160" i="2"/>
  <c r="V192" i="2"/>
  <c r="V224" i="2"/>
  <c r="V256" i="2"/>
  <c r="V288" i="2"/>
  <c r="V320" i="2"/>
  <c r="V352" i="2"/>
  <c r="V377" i="2"/>
  <c r="V400" i="2"/>
  <c r="V418" i="2"/>
  <c r="V440" i="2"/>
  <c r="V456" i="2"/>
  <c r="V472" i="2"/>
  <c r="V488" i="2"/>
  <c r="V504" i="2"/>
  <c r="V520" i="2"/>
  <c r="V536" i="2"/>
  <c r="V552" i="2"/>
  <c r="V568" i="2"/>
  <c r="V580" i="2"/>
  <c r="V594" i="2"/>
  <c r="V608" i="2"/>
  <c r="V619" i="2"/>
  <c r="V633" i="2"/>
  <c r="V644" i="2"/>
  <c r="V658" i="2"/>
  <c r="V672" i="2"/>
  <c r="V683" i="2"/>
  <c r="V691" i="2"/>
  <c r="V699" i="2"/>
  <c r="V707" i="2"/>
  <c r="V715" i="2"/>
  <c r="V723" i="2"/>
  <c r="V731" i="2"/>
  <c r="V739" i="2"/>
  <c r="V747" i="2"/>
  <c r="V755" i="2"/>
  <c r="V763" i="2"/>
  <c r="V771" i="2"/>
  <c r="V779" i="2"/>
  <c r="V787" i="2"/>
  <c r="V795" i="2"/>
  <c r="V803" i="2"/>
  <c r="V811" i="2"/>
  <c r="V819" i="2"/>
  <c r="V827" i="2"/>
  <c r="V835" i="2"/>
  <c r="V843" i="2"/>
  <c r="V851" i="2"/>
  <c r="V859" i="2"/>
  <c r="V867" i="2"/>
  <c r="V875" i="2"/>
  <c r="V883" i="2"/>
  <c r="V891" i="2"/>
  <c r="V899" i="2"/>
  <c r="V907" i="2"/>
  <c r="V915" i="2"/>
  <c r="V923" i="2"/>
  <c r="V931" i="2"/>
  <c r="V939" i="2"/>
  <c r="V947" i="2"/>
  <c r="V955" i="2"/>
  <c r="V963" i="2"/>
  <c r="V971" i="2"/>
  <c r="V979" i="2"/>
  <c r="V987" i="2"/>
  <c r="V995" i="2"/>
  <c r="V1003" i="2"/>
  <c r="V1011" i="2"/>
  <c r="V1019" i="2"/>
  <c r="V1027" i="2"/>
  <c r="V1035" i="2"/>
  <c r="V1043" i="2"/>
  <c r="V1051" i="2"/>
  <c r="V1059" i="2"/>
  <c r="V1067" i="2"/>
  <c r="V1075" i="2"/>
  <c r="V1083" i="2"/>
  <c r="V1091" i="2"/>
  <c r="V1099" i="2"/>
  <c r="V33" i="2"/>
  <c r="V65" i="2"/>
  <c r="V97" i="2"/>
  <c r="V129" i="2"/>
  <c r="V161" i="2"/>
  <c r="V193" i="2"/>
  <c r="V225" i="2"/>
  <c r="V257" i="2"/>
  <c r="V289" i="2"/>
  <c r="V321" i="2"/>
  <c r="V353" i="2"/>
  <c r="V378" i="2"/>
  <c r="V401" i="2"/>
  <c r="V424" i="2"/>
  <c r="V441" i="2"/>
  <c r="V457" i="2"/>
  <c r="V473" i="2"/>
  <c r="V489" i="2"/>
  <c r="V505" i="2"/>
  <c r="V521" i="2"/>
  <c r="V537" i="2"/>
  <c r="V553" i="2"/>
  <c r="V569" i="2"/>
  <c r="V584" i="2"/>
  <c r="V595" i="2"/>
  <c r="V609" i="2"/>
  <c r="V620" i="2"/>
  <c r="V634" i="2"/>
  <c r="V648" i="2"/>
  <c r="V659" i="2"/>
  <c r="V673" i="2"/>
  <c r="V684" i="2"/>
  <c r="V692" i="2"/>
  <c r="V700" i="2"/>
  <c r="V708" i="2"/>
  <c r="V716" i="2"/>
  <c r="V724" i="2"/>
  <c r="V732" i="2"/>
  <c r="V740" i="2"/>
  <c r="V748" i="2"/>
  <c r="V756" i="2"/>
  <c r="V764" i="2"/>
  <c r="V772" i="2"/>
  <c r="V780" i="2"/>
  <c r="V788" i="2"/>
  <c r="V796" i="2"/>
  <c r="V804" i="2"/>
  <c r="V812" i="2"/>
  <c r="V820" i="2"/>
  <c r="V828" i="2"/>
  <c r="V836" i="2"/>
  <c r="V844" i="2"/>
  <c r="V852" i="2"/>
  <c r="V860" i="2"/>
  <c r="V868" i="2"/>
  <c r="V876" i="2"/>
  <c r="V884" i="2"/>
  <c r="V892" i="2"/>
  <c r="V900" i="2"/>
  <c r="V908" i="2"/>
  <c r="V916" i="2"/>
  <c r="V924" i="2"/>
  <c r="V932" i="2"/>
  <c r="V940" i="2"/>
  <c r="V948" i="2"/>
  <c r="V956" i="2"/>
  <c r="V964" i="2"/>
  <c r="V972" i="2"/>
  <c r="V980" i="2"/>
  <c r="V988" i="2"/>
  <c r="V996" i="2"/>
  <c r="V1004" i="2"/>
  <c r="V1012" i="2"/>
  <c r="V1020" i="2"/>
  <c r="V1028" i="2"/>
  <c r="V17" i="2"/>
  <c r="V145" i="2"/>
  <c r="V273" i="2"/>
  <c r="V392" i="2"/>
  <c r="V465" i="2"/>
  <c r="V529" i="2"/>
  <c r="V588" i="2"/>
  <c r="V641" i="2"/>
  <c r="V688" i="2"/>
  <c r="V720" i="2"/>
  <c r="V752" i="2"/>
  <c r="V784" i="2"/>
  <c r="V816" i="2"/>
  <c r="V848" i="2"/>
  <c r="V880" i="2"/>
  <c r="V912" i="2"/>
  <c r="V944" i="2"/>
  <c r="V976" i="2"/>
  <c r="V1008" i="2"/>
  <c r="V1036" i="2"/>
  <c r="V1057" i="2"/>
  <c r="V1080" i="2"/>
  <c r="V1100" i="2"/>
  <c r="V1115" i="2"/>
  <c r="V1129" i="2"/>
  <c r="V1140" i="2"/>
  <c r="V1154" i="2"/>
  <c r="V1168" i="2"/>
  <c r="V1179" i="2"/>
  <c r="V1193" i="2"/>
  <c r="V1204" i="2"/>
  <c r="V1218" i="2"/>
  <c r="V1232" i="2"/>
  <c r="V1243" i="2"/>
  <c r="V1257" i="2"/>
  <c r="V56" i="2"/>
  <c r="V1160" i="2"/>
  <c r="V24" i="2"/>
  <c r="V152" i="2"/>
  <c r="V280" i="2"/>
  <c r="V393" i="2"/>
  <c r="V466" i="2"/>
  <c r="V530" i="2"/>
  <c r="V592" i="2"/>
  <c r="V642" i="2"/>
  <c r="V689" i="2"/>
  <c r="V721" i="2"/>
  <c r="V753" i="2"/>
  <c r="V785" i="2"/>
  <c r="V817" i="2"/>
  <c r="V849" i="2"/>
  <c r="V881" i="2"/>
  <c r="V913" i="2"/>
  <c r="V945" i="2"/>
  <c r="V977" i="2"/>
  <c r="V1009" i="2"/>
  <c r="V1040" i="2"/>
  <c r="V1060" i="2"/>
  <c r="V1081" i="2"/>
  <c r="V1104" i="2"/>
  <c r="V1116" i="2"/>
  <c r="V1130" i="2"/>
  <c r="V1144" i="2"/>
  <c r="V1155" i="2"/>
  <c r="V1169" i="2"/>
  <c r="V1180" i="2"/>
  <c r="V1194" i="2"/>
  <c r="V1208" i="2"/>
  <c r="V1219" i="2"/>
  <c r="V1233" i="2"/>
  <c r="V1244" i="2"/>
  <c r="V1258" i="2"/>
  <c r="V56" i="1" s="1"/>
  <c r="AC12" i="2" s="1"/>
  <c r="V312" i="2"/>
  <c r="V1132" i="2"/>
  <c r="V1249" i="2"/>
  <c r="V49" i="2"/>
  <c r="V177" i="2"/>
  <c r="V305" i="2"/>
  <c r="V410" i="2"/>
  <c r="V481" i="2"/>
  <c r="V545" i="2"/>
  <c r="V602" i="2"/>
  <c r="V652" i="2"/>
  <c r="V696" i="2"/>
  <c r="V728" i="2"/>
  <c r="V760" i="2"/>
  <c r="V792" i="2"/>
  <c r="V824" i="2"/>
  <c r="V856" i="2"/>
  <c r="V888" i="2"/>
  <c r="V920" i="2"/>
  <c r="V952" i="2"/>
  <c r="V984" i="2"/>
  <c r="V1016" i="2"/>
  <c r="V1041" i="2"/>
  <c r="V1064" i="2"/>
  <c r="V1084" i="2"/>
  <c r="V1105" i="2"/>
  <c r="V1120" i="2"/>
  <c r="V1131" i="2"/>
  <c r="V1145" i="2"/>
  <c r="V1156" i="2"/>
  <c r="V1170" i="2"/>
  <c r="V1184" i="2"/>
  <c r="V1195" i="2"/>
  <c r="V1209" i="2"/>
  <c r="V1220" i="2"/>
  <c r="V1234" i="2"/>
  <c r="V1248" i="2"/>
  <c r="V184" i="2"/>
  <c r="V1121" i="2"/>
  <c r="V1235" i="2"/>
  <c r="V416" i="2"/>
  <c r="V603" i="2"/>
  <c r="V656" i="2"/>
  <c r="V697" i="2"/>
  <c r="V729" i="2"/>
  <c r="V761" i="2"/>
  <c r="V793" i="2"/>
  <c r="V825" i="2"/>
  <c r="V857" i="2"/>
  <c r="V889" i="2"/>
  <c r="V921" i="2"/>
  <c r="V953" i="2"/>
  <c r="V985" i="2"/>
  <c r="V1017" i="2"/>
  <c r="V1044" i="2"/>
  <c r="V1065" i="2"/>
  <c r="V1088" i="2"/>
  <c r="V1107" i="2"/>
  <c r="V1146" i="2"/>
  <c r="V1171" i="2"/>
  <c r="V1185" i="2"/>
  <c r="V1196" i="2"/>
  <c r="V1210" i="2"/>
  <c r="V1224" i="2"/>
  <c r="V81" i="2"/>
  <c r="V209" i="2"/>
  <c r="V337" i="2"/>
  <c r="V433" i="2"/>
  <c r="V497" i="2"/>
  <c r="V561" i="2"/>
  <c r="V616" i="2"/>
  <c r="V666" i="2"/>
  <c r="V704" i="2"/>
  <c r="V736" i="2"/>
  <c r="V768" i="2"/>
  <c r="V800" i="2"/>
  <c r="V832" i="2"/>
  <c r="V864" i="2"/>
  <c r="V896" i="2"/>
  <c r="V928" i="2"/>
  <c r="V960" i="2"/>
  <c r="V992" i="2"/>
  <c r="V1024" i="2"/>
  <c r="V1048" i="2"/>
  <c r="V1068" i="2"/>
  <c r="V1089" i="2"/>
  <c r="V1108" i="2"/>
  <c r="V1122" i="2"/>
  <c r="V1136" i="2"/>
  <c r="V1147" i="2"/>
  <c r="V1161" i="2"/>
  <c r="V1172" i="2"/>
  <c r="V1186" i="2"/>
  <c r="V1200" i="2"/>
  <c r="V1211" i="2"/>
  <c r="V1225" i="2"/>
  <c r="V1236" i="2"/>
  <c r="V1250" i="2"/>
  <c r="V88" i="2"/>
  <c r="V216" i="2"/>
  <c r="V344" i="2"/>
  <c r="V434" i="2"/>
  <c r="V498" i="2"/>
  <c r="V562" i="2"/>
  <c r="V617" i="2"/>
  <c r="V667" i="2"/>
  <c r="V705" i="2"/>
  <c r="V737" i="2"/>
  <c r="V769" i="2"/>
  <c r="V801" i="2"/>
  <c r="V833" i="2"/>
  <c r="V865" i="2"/>
  <c r="V897" i="2"/>
  <c r="V929" i="2"/>
  <c r="V961" i="2"/>
  <c r="V993" i="2"/>
  <c r="V1025" i="2"/>
  <c r="V1049" i="2"/>
  <c r="V1072" i="2"/>
  <c r="V1092" i="2"/>
  <c r="V1112" i="2"/>
  <c r="V1123" i="2"/>
  <c r="V1137" i="2"/>
  <c r="V1148" i="2"/>
  <c r="V1162" i="2"/>
  <c r="V1176" i="2"/>
  <c r="V1187" i="2"/>
  <c r="V1201" i="2"/>
  <c r="V1212" i="2"/>
  <c r="V1226" i="2"/>
  <c r="V1240" i="2"/>
  <c r="V1251" i="2"/>
  <c r="V482" i="2"/>
  <c r="V113" i="2"/>
  <c r="V241" i="2"/>
  <c r="V369" i="2"/>
  <c r="V449" i="2"/>
  <c r="V513" i="2"/>
  <c r="V577" i="2"/>
  <c r="V627" i="2"/>
  <c r="V680" i="2"/>
  <c r="V712" i="2"/>
  <c r="V744" i="2"/>
  <c r="V776" i="2"/>
  <c r="V808" i="2"/>
  <c r="V840" i="2"/>
  <c r="V872" i="2"/>
  <c r="V904" i="2"/>
  <c r="V936" i="2"/>
  <c r="V968" i="2"/>
  <c r="V1000" i="2"/>
  <c r="V1032" i="2"/>
  <c r="V1052" i="2"/>
  <c r="V1073" i="2"/>
  <c r="V1096" i="2"/>
  <c r="V1113" i="2"/>
  <c r="V1124" i="2"/>
  <c r="V1138" i="2"/>
  <c r="V1152" i="2"/>
  <c r="V1163" i="2"/>
  <c r="V1177" i="2"/>
  <c r="V1188" i="2"/>
  <c r="V1202" i="2"/>
  <c r="V1216" i="2"/>
  <c r="V1227" i="2"/>
  <c r="V1241" i="2"/>
  <c r="V1252" i="2"/>
  <c r="V120" i="2"/>
  <c r="V248" i="2"/>
  <c r="V370" i="2"/>
  <c r="V450" i="2"/>
  <c r="V514" i="2"/>
  <c r="V578" i="2"/>
  <c r="V628" i="2"/>
  <c r="V681" i="2"/>
  <c r="V713" i="2"/>
  <c r="V745" i="2"/>
  <c r="V777" i="2"/>
  <c r="V809" i="2"/>
  <c r="V841" i="2"/>
  <c r="V873" i="2"/>
  <c r="V905" i="2"/>
  <c r="V937" i="2"/>
  <c r="V969" i="2"/>
  <c r="V1001" i="2"/>
  <c r="V1033" i="2"/>
  <c r="V1056" i="2"/>
  <c r="V1076" i="2"/>
  <c r="V1097" i="2"/>
  <c r="V1114" i="2"/>
  <c r="V1128" i="2"/>
  <c r="V1139" i="2"/>
  <c r="V1153" i="2"/>
  <c r="V1164" i="2"/>
  <c r="V1178" i="2"/>
  <c r="V1192" i="2"/>
  <c r="V1203" i="2"/>
  <c r="V1217" i="2"/>
  <c r="V1228" i="2"/>
  <c r="V1242" i="2"/>
  <c r="V1256" i="2"/>
  <c r="V546" i="2"/>
  <c r="U5" i="2"/>
  <c r="U13" i="2"/>
  <c r="U21" i="2"/>
  <c r="U29" i="2"/>
  <c r="U37" i="2"/>
  <c r="U45" i="2"/>
  <c r="U53" i="2"/>
  <c r="U61" i="2"/>
  <c r="U69" i="2"/>
  <c r="U77" i="2"/>
  <c r="U85" i="2"/>
  <c r="U93" i="2"/>
  <c r="U101" i="2"/>
  <c r="U109" i="2"/>
  <c r="U117" i="2"/>
  <c r="U125" i="2"/>
  <c r="U133" i="2"/>
  <c r="U141" i="2"/>
  <c r="U149" i="2"/>
  <c r="U157" i="2"/>
  <c r="U165" i="2"/>
  <c r="U173" i="2"/>
  <c r="U181" i="2"/>
  <c r="U189" i="2"/>
  <c r="U197" i="2"/>
  <c r="U205" i="2"/>
  <c r="U213" i="2"/>
  <c r="U221" i="2"/>
  <c r="U229" i="2"/>
  <c r="U237" i="2"/>
  <c r="U245" i="2"/>
  <c r="U253" i="2"/>
  <c r="U261" i="2"/>
  <c r="U269" i="2"/>
  <c r="U277" i="2"/>
  <c r="U285" i="2"/>
  <c r="U293" i="2"/>
  <c r="U301" i="2"/>
  <c r="U309" i="2"/>
  <c r="U317" i="2"/>
  <c r="U325" i="2"/>
  <c r="U333" i="2"/>
  <c r="U341" i="2"/>
  <c r="U349" i="2"/>
  <c r="U357" i="2"/>
  <c r="U365" i="2"/>
  <c r="U373" i="2"/>
  <c r="U381" i="2"/>
  <c r="U389" i="2"/>
  <c r="U397" i="2"/>
  <c r="U405" i="2"/>
  <c r="U413" i="2"/>
  <c r="U421" i="2"/>
  <c r="U429" i="2"/>
  <c r="U437" i="2"/>
  <c r="U445" i="2"/>
  <c r="U453" i="2"/>
  <c r="U461" i="2"/>
  <c r="U469" i="2"/>
  <c r="U477" i="2"/>
  <c r="U485" i="2"/>
  <c r="U493" i="2"/>
  <c r="U501" i="2"/>
  <c r="U509" i="2"/>
  <c r="U517" i="2"/>
  <c r="U525" i="2"/>
  <c r="U533" i="2"/>
  <c r="U541" i="2"/>
  <c r="U549" i="2"/>
  <c r="U557" i="2"/>
  <c r="U565" i="2"/>
  <c r="U573" i="2"/>
  <c r="U581" i="2"/>
  <c r="U589" i="2"/>
  <c r="U597" i="2"/>
  <c r="U605" i="2"/>
  <c r="U613" i="2"/>
  <c r="U621" i="2"/>
  <c r="U629" i="2"/>
  <c r="U637" i="2"/>
  <c r="U645" i="2"/>
  <c r="U653" i="2"/>
  <c r="U661" i="2"/>
  <c r="U669" i="2"/>
  <c r="U677" i="2"/>
  <c r="U6" i="2"/>
  <c r="U14" i="2"/>
  <c r="U22" i="2"/>
  <c r="U30" i="2"/>
  <c r="U38" i="2"/>
  <c r="U7" i="2"/>
  <c r="U15" i="2"/>
  <c r="U23" i="2"/>
  <c r="U31" i="2"/>
  <c r="U39" i="2"/>
  <c r="U8" i="2"/>
  <c r="U16" i="2"/>
  <c r="U24" i="2"/>
  <c r="U32" i="2"/>
  <c r="U40" i="2"/>
  <c r="U48" i="2"/>
  <c r="U56" i="2"/>
  <c r="U64" i="2"/>
  <c r="U72" i="2"/>
  <c r="U80" i="2"/>
  <c r="U88" i="2"/>
  <c r="U96" i="2"/>
  <c r="U104" i="2"/>
  <c r="U112" i="2"/>
  <c r="U120" i="2"/>
  <c r="U128" i="2"/>
  <c r="U136" i="2"/>
  <c r="U144" i="2"/>
  <c r="U152" i="2"/>
  <c r="U160" i="2"/>
  <c r="U168" i="2"/>
  <c r="U176" i="2"/>
  <c r="U184" i="2"/>
  <c r="U192" i="2"/>
  <c r="U200" i="2"/>
  <c r="U208" i="2"/>
  <c r="U216" i="2"/>
  <c r="U224" i="2"/>
  <c r="U232" i="2"/>
  <c r="U240" i="2"/>
  <c r="U248" i="2"/>
  <c r="U256" i="2"/>
  <c r="U264" i="2"/>
  <c r="U272" i="2"/>
  <c r="U280" i="2"/>
  <c r="U288" i="2"/>
  <c r="U296" i="2"/>
  <c r="U304" i="2"/>
  <c r="U312" i="2"/>
  <c r="U320" i="2"/>
  <c r="U328" i="2"/>
  <c r="U336" i="2"/>
  <c r="U344" i="2"/>
  <c r="U352" i="2"/>
  <c r="U360" i="2"/>
  <c r="U368" i="2"/>
  <c r="U376" i="2"/>
  <c r="U384" i="2"/>
  <c r="U392" i="2"/>
  <c r="U400" i="2"/>
  <c r="U408" i="2"/>
  <c r="U416" i="2"/>
  <c r="U424" i="2"/>
  <c r="U432" i="2"/>
  <c r="U440" i="2"/>
  <c r="U448" i="2"/>
  <c r="U456" i="2"/>
  <c r="U464" i="2"/>
  <c r="U472" i="2"/>
  <c r="U480" i="2"/>
  <c r="U488" i="2"/>
  <c r="U496" i="2"/>
  <c r="U504" i="2"/>
  <c r="U512" i="2"/>
  <c r="U520" i="2"/>
  <c r="U528" i="2"/>
  <c r="U536" i="2"/>
  <c r="U544" i="2"/>
  <c r="U552" i="2"/>
  <c r="U560" i="2"/>
  <c r="U568" i="2"/>
  <c r="U576" i="2"/>
  <c r="U584" i="2"/>
  <c r="U592" i="2"/>
  <c r="U600" i="2"/>
  <c r="U608" i="2"/>
  <c r="U616" i="2"/>
  <c r="U624" i="2"/>
  <c r="U632" i="2"/>
  <c r="U640" i="2"/>
  <c r="U648" i="2"/>
  <c r="U656" i="2"/>
  <c r="U664" i="2"/>
  <c r="U672" i="2"/>
  <c r="U9" i="2"/>
  <c r="U17" i="2"/>
  <c r="U25" i="2"/>
  <c r="U33" i="2"/>
  <c r="U41" i="2"/>
  <c r="U49" i="2"/>
  <c r="U57" i="2"/>
  <c r="U65" i="2"/>
  <c r="U73" i="2"/>
  <c r="U81" i="2"/>
  <c r="U89" i="2"/>
  <c r="U97" i="2"/>
  <c r="U105" i="2"/>
  <c r="U113" i="2"/>
  <c r="U121" i="2"/>
  <c r="U129" i="2"/>
  <c r="U137" i="2"/>
  <c r="U145" i="2"/>
  <c r="U153" i="2"/>
  <c r="U161" i="2"/>
  <c r="U169" i="2"/>
  <c r="U177" i="2"/>
  <c r="U185" i="2"/>
  <c r="U193" i="2"/>
  <c r="U201" i="2"/>
  <c r="U209" i="2"/>
  <c r="U217" i="2"/>
  <c r="U225" i="2"/>
  <c r="U233" i="2"/>
  <c r="U241" i="2"/>
  <c r="U249" i="2"/>
  <c r="U257" i="2"/>
  <c r="U265" i="2"/>
  <c r="U273" i="2"/>
  <c r="U281" i="2"/>
  <c r="U289" i="2"/>
  <c r="U297" i="2"/>
  <c r="U305" i="2"/>
  <c r="U313" i="2"/>
  <c r="U321" i="2"/>
  <c r="U329" i="2"/>
  <c r="U337" i="2"/>
  <c r="U345" i="2"/>
  <c r="U353" i="2"/>
  <c r="U361" i="2"/>
  <c r="U369" i="2"/>
  <c r="U377" i="2"/>
  <c r="U385" i="2"/>
  <c r="U393" i="2"/>
  <c r="U401" i="2"/>
  <c r="U409" i="2"/>
  <c r="U417" i="2"/>
  <c r="U425" i="2"/>
  <c r="U433" i="2"/>
  <c r="U441" i="2"/>
  <c r="U449" i="2"/>
  <c r="U457" i="2"/>
  <c r="U465" i="2"/>
  <c r="U473" i="2"/>
  <c r="U481" i="2"/>
  <c r="U489" i="2"/>
  <c r="U497" i="2"/>
  <c r="U505" i="2"/>
  <c r="U513" i="2"/>
  <c r="U521" i="2"/>
  <c r="U529" i="2"/>
  <c r="U537" i="2"/>
  <c r="U545" i="2"/>
  <c r="U553" i="2"/>
  <c r="U561" i="2"/>
  <c r="U569" i="2"/>
  <c r="U577" i="2"/>
  <c r="U585" i="2"/>
  <c r="U593" i="2"/>
  <c r="U601" i="2"/>
  <c r="U609" i="2"/>
  <c r="U617" i="2"/>
  <c r="U625" i="2"/>
  <c r="U633" i="2"/>
  <c r="U641" i="2"/>
  <c r="U649" i="2"/>
  <c r="U657" i="2"/>
  <c r="U665" i="2"/>
  <c r="U10" i="2"/>
  <c r="U18" i="2"/>
  <c r="U26" i="2"/>
  <c r="U34" i="2"/>
  <c r="U42" i="2"/>
  <c r="U50" i="2"/>
  <c r="U58" i="2"/>
  <c r="U66" i="2"/>
  <c r="U74" i="2"/>
  <c r="U82" i="2"/>
  <c r="U90" i="2"/>
  <c r="U98" i="2"/>
  <c r="U106" i="2"/>
  <c r="U114" i="2"/>
  <c r="U122" i="2"/>
  <c r="U130" i="2"/>
  <c r="U138" i="2"/>
  <c r="U146" i="2"/>
  <c r="U154" i="2"/>
  <c r="U162" i="2"/>
  <c r="U170" i="2"/>
  <c r="U178" i="2"/>
  <c r="U186" i="2"/>
  <c r="U194" i="2"/>
  <c r="U202" i="2"/>
  <c r="U210" i="2"/>
  <c r="U218" i="2"/>
  <c r="U226" i="2"/>
  <c r="U234" i="2"/>
  <c r="U242" i="2"/>
  <c r="U250" i="2"/>
  <c r="U258" i="2"/>
  <c r="U266" i="2"/>
  <c r="U274" i="2"/>
  <c r="U282" i="2"/>
  <c r="U290" i="2"/>
  <c r="U298" i="2"/>
  <c r="U306" i="2"/>
  <c r="U314" i="2"/>
  <c r="U322" i="2"/>
  <c r="U330" i="2"/>
  <c r="U338" i="2"/>
  <c r="U346" i="2"/>
  <c r="U354" i="2"/>
  <c r="U362" i="2"/>
  <c r="U370" i="2"/>
  <c r="U378" i="2"/>
  <c r="U386" i="2"/>
  <c r="U394" i="2"/>
  <c r="U402" i="2"/>
  <c r="U410" i="2"/>
  <c r="U418" i="2"/>
  <c r="U426" i="2"/>
  <c r="U434" i="2"/>
  <c r="U442" i="2"/>
  <c r="U450" i="2"/>
  <c r="U458" i="2"/>
  <c r="U466" i="2"/>
  <c r="U474" i="2"/>
  <c r="U482" i="2"/>
  <c r="U490" i="2"/>
  <c r="U498" i="2"/>
  <c r="U506" i="2"/>
  <c r="U514" i="2"/>
  <c r="U522" i="2"/>
  <c r="U530" i="2"/>
  <c r="U538" i="2"/>
  <c r="U546" i="2"/>
  <c r="U554" i="2"/>
  <c r="U562" i="2"/>
  <c r="U570" i="2"/>
  <c r="U578" i="2"/>
  <c r="U586" i="2"/>
  <c r="U594" i="2"/>
  <c r="U602" i="2"/>
  <c r="U610" i="2"/>
  <c r="U618" i="2"/>
  <c r="U626" i="2"/>
  <c r="U634" i="2"/>
  <c r="U642" i="2"/>
  <c r="U650" i="2"/>
  <c r="U658" i="2"/>
  <c r="U666" i="2"/>
  <c r="U674" i="2"/>
  <c r="U11" i="2"/>
  <c r="U19" i="2"/>
  <c r="U27" i="2"/>
  <c r="U35" i="2"/>
  <c r="U43" i="2"/>
  <c r="U51" i="2"/>
  <c r="U59" i="2"/>
  <c r="U67" i="2"/>
  <c r="U75" i="2"/>
  <c r="U83" i="2"/>
  <c r="U91" i="2"/>
  <c r="U99" i="2"/>
  <c r="U107" i="2"/>
  <c r="U115" i="2"/>
  <c r="U123" i="2"/>
  <c r="U131" i="2"/>
  <c r="U139" i="2"/>
  <c r="U147" i="2"/>
  <c r="U155" i="2"/>
  <c r="U163" i="2"/>
  <c r="U171" i="2"/>
  <c r="U179" i="2"/>
  <c r="U187" i="2"/>
  <c r="U195" i="2"/>
  <c r="U203" i="2"/>
  <c r="U211" i="2"/>
  <c r="U219" i="2"/>
  <c r="U227" i="2"/>
  <c r="U235" i="2"/>
  <c r="U243" i="2"/>
  <c r="U251" i="2"/>
  <c r="U259" i="2"/>
  <c r="U267" i="2"/>
  <c r="U275" i="2"/>
  <c r="U283" i="2"/>
  <c r="U291" i="2"/>
  <c r="U299" i="2"/>
  <c r="U307" i="2"/>
  <c r="U315" i="2"/>
  <c r="U323" i="2"/>
  <c r="U331" i="2"/>
  <c r="U339" i="2"/>
  <c r="U347" i="2"/>
  <c r="U355" i="2"/>
  <c r="U363" i="2"/>
  <c r="U371" i="2"/>
  <c r="U379" i="2"/>
  <c r="U387" i="2"/>
  <c r="U395" i="2"/>
  <c r="U403" i="2"/>
  <c r="U411" i="2"/>
  <c r="U419" i="2"/>
  <c r="U427" i="2"/>
  <c r="U435" i="2"/>
  <c r="U443" i="2"/>
  <c r="U451" i="2"/>
  <c r="U459" i="2"/>
  <c r="U467" i="2"/>
  <c r="U475" i="2"/>
  <c r="U483" i="2"/>
  <c r="U491" i="2"/>
  <c r="U499" i="2"/>
  <c r="U507" i="2"/>
  <c r="U515" i="2"/>
  <c r="U523" i="2"/>
  <c r="U531" i="2"/>
  <c r="U539" i="2"/>
  <c r="U547" i="2"/>
  <c r="U555" i="2"/>
  <c r="U563" i="2"/>
  <c r="U12" i="2"/>
  <c r="U20" i="2"/>
  <c r="U28" i="2"/>
  <c r="U36" i="2"/>
  <c r="U44" i="2"/>
  <c r="U52" i="2"/>
  <c r="U60" i="2"/>
  <c r="U68" i="2"/>
  <c r="U76" i="2"/>
  <c r="U84" i="2"/>
  <c r="U92" i="2"/>
  <c r="U100" i="2"/>
  <c r="U108" i="2"/>
  <c r="U116" i="2"/>
  <c r="U124" i="2"/>
  <c r="U132" i="2"/>
  <c r="U140" i="2"/>
  <c r="U148" i="2"/>
  <c r="U156" i="2"/>
  <c r="U164" i="2"/>
  <c r="U172" i="2"/>
  <c r="U180" i="2"/>
  <c r="U188" i="2"/>
  <c r="U196" i="2"/>
  <c r="U204" i="2"/>
  <c r="U212" i="2"/>
  <c r="U220" i="2"/>
  <c r="U228" i="2"/>
  <c r="U236" i="2"/>
  <c r="U244" i="2"/>
  <c r="U252" i="2"/>
  <c r="U260" i="2"/>
  <c r="U268" i="2"/>
  <c r="U276" i="2"/>
  <c r="U284" i="2"/>
  <c r="U292" i="2"/>
  <c r="U300" i="2"/>
  <c r="U308" i="2"/>
  <c r="U316" i="2"/>
  <c r="U324" i="2"/>
  <c r="U332" i="2"/>
  <c r="U340" i="2"/>
  <c r="U348" i="2"/>
  <c r="U356" i="2"/>
  <c r="U364" i="2"/>
  <c r="U372" i="2"/>
  <c r="U380" i="2"/>
  <c r="U388" i="2"/>
  <c r="U396" i="2"/>
  <c r="U404" i="2"/>
  <c r="U412" i="2"/>
  <c r="U420" i="2"/>
  <c r="U428" i="2"/>
  <c r="U436" i="2"/>
  <c r="U444" i="2"/>
  <c r="U452" i="2"/>
  <c r="U460" i="2"/>
  <c r="U468" i="2"/>
  <c r="U476" i="2"/>
  <c r="U484" i="2"/>
  <c r="U492" i="2"/>
  <c r="U500" i="2"/>
  <c r="U508" i="2"/>
  <c r="U516" i="2"/>
  <c r="U524" i="2"/>
  <c r="U532" i="2"/>
  <c r="U540" i="2"/>
  <c r="U548" i="2"/>
  <c r="U556" i="2"/>
  <c r="U564" i="2"/>
  <c r="U572" i="2"/>
  <c r="U580" i="2"/>
  <c r="U588" i="2"/>
  <c r="U596" i="2"/>
  <c r="U604" i="2"/>
  <c r="U612" i="2"/>
  <c r="U620" i="2"/>
  <c r="U628" i="2"/>
  <c r="U636" i="2"/>
  <c r="U644" i="2"/>
  <c r="U652" i="2"/>
  <c r="U660" i="2"/>
  <c r="U668" i="2"/>
  <c r="U676" i="2"/>
  <c r="U46" i="2"/>
  <c r="U78" i="2"/>
  <c r="U110" i="2"/>
  <c r="U142" i="2"/>
  <c r="U174" i="2"/>
  <c r="U206" i="2"/>
  <c r="U238" i="2"/>
  <c r="U270" i="2"/>
  <c r="U302" i="2"/>
  <c r="U334" i="2"/>
  <c r="U366" i="2"/>
  <c r="U398" i="2"/>
  <c r="U430" i="2"/>
  <c r="U462" i="2"/>
  <c r="U494" i="2"/>
  <c r="U526" i="2"/>
  <c r="U558" i="2"/>
  <c r="U582" i="2"/>
  <c r="U603" i="2"/>
  <c r="U623" i="2"/>
  <c r="U646" i="2"/>
  <c r="U667" i="2"/>
  <c r="U681" i="2"/>
  <c r="U689" i="2"/>
  <c r="U697" i="2"/>
  <c r="U705" i="2"/>
  <c r="U713" i="2"/>
  <c r="U721" i="2"/>
  <c r="U729" i="2"/>
  <c r="U737" i="2"/>
  <c r="U745" i="2"/>
  <c r="U753" i="2"/>
  <c r="U761" i="2"/>
  <c r="U769" i="2"/>
  <c r="U777" i="2"/>
  <c r="U785" i="2"/>
  <c r="U793" i="2"/>
  <c r="U801" i="2"/>
  <c r="U809" i="2"/>
  <c r="U817" i="2"/>
  <c r="U825" i="2"/>
  <c r="U833" i="2"/>
  <c r="U841" i="2"/>
  <c r="U849" i="2"/>
  <c r="U857" i="2"/>
  <c r="U865" i="2"/>
  <c r="U873" i="2"/>
  <c r="U881" i="2"/>
  <c r="U889" i="2"/>
  <c r="U897" i="2"/>
  <c r="U905" i="2"/>
  <c r="U913" i="2"/>
  <c r="U921" i="2"/>
  <c r="U929" i="2"/>
  <c r="U937" i="2"/>
  <c r="U945" i="2"/>
  <c r="U953" i="2"/>
  <c r="U961" i="2"/>
  <c r="U969" i="2"/>
  <c r="U977" i="2"/>
  <c r="U985" i="2"/>
  <c r="U993" i="2"/>
  <c r="U1001" i="2"/>
  <c r="U1009" i="2"/>
  <c r="U1017" i="2"/>
  <c r="U1025" i="2"/>
  <c r="U1033" i="2"/>
  <c r="U1041" i="2"/>
  <c r="U1049" i="2"/>
  <c r="U1057" i="2"/>
  <c r="U1065" i="2"/>
  <c r="U1073" i="2"/>
  <c r="U1081" i="2"/>
  <c r="U1089" i="2"/>
  <c r="U1097" i="2"/>
  <c r="U1105" i="2"/>
  <c r="U1113" i="2"/>
  <c r="U1121" i="2"/>
  <c r="U1129" i="2"/>
  <c r="U1137" i="2"/>
  <c r="U1145" i="2"/>
  <c r="U1153" i="2"/>
  <c r="U1161" i="2"/>
  <c r="U1169" i="2"/>
  <c r="U47" i="2"/>
  <c r="U79" i="2"/>
  <c r="U111" i="2"/>
  <c r="U143" i="2"/>
  <c r="U175" i="2"/>
  <c r="U207" i="2"/>
  <c r="U239" i="2"/>
  <c r="U271" i="2"/>
  <c r="U303" i="2"/>
  <c r="U335" i="2"/>
  <c r="U367" i="2"/>
  <c r="U399" i="2"/>
  <c r="U431" i="2"/>
  <c r="U463" i="2"/>
  <c r="U495" i="2"/>
  <c r="U527" i="2"/>
  <c r="U559" i="2"/>
  <c r="U583" i="2"/>
  <c r="U606" i="2"/>
  <c r="U627" i="2"/>
  <c r="U647" i="2"/>
  <c r="U670" i="2"/>
  <c r="U682" i="2"/>
  <c r="U690" i="2"/>
  <c r="U698" i="2"/>
  <c r="U706" i="2"/>
  <c r="U714" i="2"/>
  <c r="U722" i="2"/>
  <c r="U730" i="2"/>
  <c r="U738" i="2"/>
  <c r="U746" i="2"/>
  <c r="U754" i="2"/>
  <c r="U762" i="2"/>
  <c r="U770" i="2"/>
  <c r="U778" i="2"/>
  <c r="U786" i="2"/>
  <c r="U794" i="2"/>
  <c r="U802" i="2"/>
  <c r="U810" i="2"/>
  <c r="U818" i="2"/>
  <c r="U826" i="2"/>
  <c r="U834" i="2"/>
  <c r="U842" i="2"/>
  <c r="U850" i="2"/>
  <c r="U858" i="2"/>
  <c r="U866" i="2"/>
  <c r="U874" i="2"/>
  <c r="U882" i="2"/>
  <c r="U890" i="2"/>
  <c r="U898" i="2"/>
  <c r="U906" i="2"/>
  <c r="U914" i="2"/>
  <c r="U922" i="2"/>
  <c r="U930" i="2"/>
  <c r="U938" i="2"/>
  <c r="U946" i="2"/>
  <c r="U954" i="2"/>
  <c r="U962" i="2"/>
  <c r="U970" i="2"/>
  <c r="U978" i="2"/>
  <c r="U986" i="2"/>
  <c r="U994" i="2"/>
  <c r="U1002" i="2"/>
  <c r="U1010" i="2"/>
  <c r="U1018" i="2"/>
  <c r="U1026" i="2"/>
  <c r="U1034" i="2"/>
  <c r="U1042" i="2"/>
  <c r="U1050" i="2"/>
  <c r="U1058" i="2"/>
  <c r="U1066" i="2"/>
  <c r="U1074" i="2"/>
  <c r="U1082" i="2"/>
  <c r="U1090" i="2"/>
  <c r="U1098" i="2"/>
  <c r="U1106" i="2"/>
  <c r="U1114" i="2"/>
  <c r="U1122" i="2"/>
  <c r="U1130" i="2"/>
  <c r="U1138" i="2"/>
  <c r="U1146" i="2"/>
  <c r="U1154" i="2"/>
  <c r="U1162" i="2"/>
  <c r="U1170" i="2"/>
  <c r="U1178" i="2"/>
  <c r="U54" i="2"/>
  <c r="U86" i="2"/>
  <c r="U118" i="2"/>
  <c r="U150" i="2"/>
  <c r="U182" i="2"/>
  <c r="U214" i="2"/>
  <c r="U246" i="2"/>
  <c r="U278" i="2"/>
  <c r="U310" i="2"/>
  <c r="U342" i="2"/>
  <c r="U374" i="2"/>
  <c r="U406" i="2"/>
  <c r="U438" i="2"/>
  <c r="U470" i="2"/>
  <c r="U502" i="2"/>
  <c r="U534" i="2"/>
  <c r="U566" i="2"/>
  <c r="U587" i="2"/>
  <c r="U607" i="2"/>
  <c r="U630" i="2"/>
  <c r="U651" i="2"/>
  <c r="U671" i="2"/>
  <c r="U683" i="2"/>
  <c r="U691" i="2"/>
  <c r="U699" i="2"/>
  <c r="U707" i="2"/>
  <c r="U715" i="2"/>
  <c r="U723" i="2"/>
  <c r="U731" i="2"/>
  <c r="U739" i="2"/>
  <c r="U747" i="2"/>
  <c r="U755" i="2"/>
  <c r="U763" i="2"/>
  <c r="U771" i="2"/>
  <c r="U779" i="2"/>
  <c r="U787" i="2"/>
  <c r="U795" i="2"/>
  <c r="U803" i="2"/>
  <c r="U811" i="2"/>
  <c r="U819" i="2"/>
  <c r="U827" i="2"/>
  <c r="U835" i="2"/>
  <c r="U843" i="2"/>
  <c r="U851" i="2"/>
  <c r="U859" i="2"/>
  <c r="U867" i="2"/>
  <c r="U875" i="2"/>
  <c r="U883" i="2"/>
  <c r="U891" i="2"/>
  <c r="U899" i="2"/>
  <c r="U907" i="2"/>
  <c r="U915" i="2"/>
  <c r="U923" i="2"/>
  <c r="U931" i="2"/>
  <c r="U939" i="2"/>
  <c r="U947" i="2"/>
  <c r="U955" i="2"/>
  <c r="U963" i="2"/>
  <c r="U971" i="2"/>
  <c r="U979" i="2"/>
  <c r="U987" i="2"/>
  <c r="U995" i="2"/>
  <c r="U1003" i="2"/>
  <c r="U1011" i="2"/>
  <c r="U1019" i="2"/>
  <c r="U1027" i="2"/>
  <c r="U1035" i="2"/>
  <c r="U1043" i="2"/>
  <c r="U1051" i="2"/>
  <c r="U1059" i="2"/>
  <c r="U1067" i="2"/>
  <c r="U1075" i="2"/>
  <c r="U1083" i="2"/>
  <c r="U1091" i="2"/>
  <c r="U1099" i="2"/>
  <c r="U1107" i="2"/>
  <c r="U1115" i="2"/>
  <c r="U1123" i="2"/>
  <c r="U1131" i="2"/>
  <c r="U1139" i="2"/>
  <c r="U1147" i="2"/>
  <c r="U1155" i="2"/>
  <c r="U1163" i="2"/>
  <c r="U1171" i="2"/>
  <c r="U1179" i="2"/>
  <c r="U55" i="2"/>
  <c r="U87" i="2"/>
  <c r="U119" i="2"/>
  <c r="U151" i="2"/>
  <c r="U183" i="2"/>
  <c r="U215" i="2"/>
  <c r="U247" i="2"/>
  <c r="U279" i="2"/>
  <c r="U311" i="2"/>
  <c r="U343" i="2"/>
  <c r="U375" i="2"/>
  <c r="U407" i="2"/>
  <c r="U439" i="2"/>
  <c r="U471" i="2"/>
  <c r="U503" i="2"/>
  <c r="U535" i="2"/>
  <c r="U567" i="2"/>
  <c r="U590" i="2"/>
  <c r="U611" i="2"/>
  <c r="U631" i="2"/>
  <c r="U654" i="2"/>
  <c r="U673" i="2"/>
  <c r="U684" i="2"/>
  <c r="U692" i="2"/>
  <c r="U700" i="2"/>
  <c r="U708" i="2"/>
  <c r="U716" i="2"/>
  <c r="U724" i="2"/>
  <c r="U732" i="2"/>
  <c r="U740" i="2"/>
  <c r="U748" i="2"/>
  <c r="U756" i="2"/>
  <c r="U764" i="2"/>
  <c r="U772" i="2"/>
  <c r="U780" i="2"/>
  <c r="U788" i="2"/>
  <c r="U796" i="2"/>
  <c r="U804" i="2"/>
  <c r="U812" i="2"/>
  <c r="U820" i="2"/>
  <c r="U828" i="2"/>
  <c r="U836" i="2"/>
  <c r="U844" i="2"/>
  <c r="U852" i="2"/>
  <c r="U860" i="2"/>
  <c r="U868" i="2"/>
  <c r="U876" i="2"/>
  <c r="U884" i="2"/>
  <c r="U892" i="2"/>
  <c r="U900" i="2"/>
  <c r="U908" i="2"/>
  <c r="U916" i="2"/>
  <c r="U924" i="2"/>
  <c r="U932" i="2"/>
  <c r="U940" i="2"/>
  <c r="U948" i="2"/>
  <c r="U956" i="2"/>
  <c r="U964" i="2"/>
  <c r="U972" i="2"/>
  <c r="U980" i="2"/>
  <c r="U988" i="2"/>
  <c r="U996" i="2"/>
  <c r="U1004" i="2"/>
  <c r="U1012" i="2"/>
  <c r="U1020" i="2"/>
  <c r="U1028" i="2"/>
  <c r="U1036" i="2"/>
  <c r="U1044" i="2"/>
  <c r="U1052" i="2"/>
  <c r="U1060" i="2"/>
  <c r="U1068" i="2"/>
  <c r="U1076" i="2"/>
  <c r="U1084" i="2"/>
  <c r="U1092" i="2"/>
  <c r="U1100" i="2"/>
  <c r="U1108" i="2"/>
  <c r="U1116" i="2"/>
  <c r="U1124" i="2"/>
  <c r="U1132" i="2"/>
  <c r="U1140" i="2"/>
  <c r="U1148" i="2"/>
  <c r="U1156" i="2"/>
  <c r="U1164" i="2"/>
  <c r="U62" i="2"/>
  <c r="U94" i="2"/>
  <c r="U126" i="2"/>
  <c r="U158" i="2"/>
  <c r="U190" i="2"/>
  <c r="U222" i="2"/>
  <c r="U254" i="2"/>
  <c r="U286" i="2"/>
  <c r="U318" i="2"/>
  <c r="U350" i="2"/>
  <c r="U382" i="2"/>
  <c r="U414" i="2"/>
  <c r="U446" i="2"/>
  <c r="U478" i="2"/>
  <c r="U510" i="2"/>
  <c r="U542" i="2"/>
  <c r="U571" i="2"/>
  <c r="U591" i="2"/>
  <c r="U614" i="2"/>
  <c r="U635" i="2"/>
  <c r="U655" i="2"/>
  <c r="U675" i="2"/>
  <c r="U685" i="2"/>
  <c r="U693" i="2"/>
  <c r="U701" i="2"/>
  <c r="U709" i="2"/>
  <c r="U717" i="2"/>
  <c r="U725" i="2"/>
  <c r="U733" i="2"/>
  <c r="U741" i="2"/>
  <c r="U749" i="2"/>
  <c r="U757" i="2"/>
  <c r="U765" i="2"/>
  <c r="U773" i="2"/>
  <c r="U781" i="2"/>
  <c r="U789" i="2"/>
  <c r="U797" i="2"/>
  <c r="U805" i="2"/>
  <c r="U813" i="2"/>
  <c r="U821" i="2"/>
  <c r="U829" i="2"/>
  <c r="U837" i="2"/>
  <c r="U845" i="2"/>
  <c r="U853" i="2"/>
  <c r="U861" i="2"/>
  <c r="U869" i="2"/>
  <c r="U877" i="2"/>
  <c r="U885" i="2"/>
  <c r="U893" i="2"/>
  <c r="U901" i="2"/>
  <c r="U909" i="2"/>
  <c r="U917" i="2"/>
  <c r="U925" i="2"/>
  <c r="U933" i="2"/>
  <c r="U941" i="2"/>
  <c r="U949" i="2"/>
  <c r="U957" i="2"/>
  <c r="U965" i="2"/>
  <c r="U973" i="2"/>
  <c r="U981" i="2"/>
  <c r="U989" i="2"/>
  <c r="U997" i="2"/>
  <c r="U1005" i="2"/>
  <c r="U1013" i="2"/>
  <c r="U1021" i="2"/>
  <c r="U1029" i="2"/>
  <c r="U1037" i="2"/>
  <c r="U1045" i="2"/>
  <c r="U1053" i="2"/>
  <c r="U1061" i="2"/>
  <c r="U1069" i="2"/>
  <c r="U1077" i="2"/>
  <c r="U63" i="2"/>
  <c r="U95" i="2"/>
  <c r="U127" i="2"/>
  <c r="U159" i="2"/>
  <c r="U191" i="2"/>
  <c r="U223" i="2"/>
  <c r="U255" i="2"/>
  <c r="U287" i="2"/>
  <c r="U319" i="2"/>
  <c r="U351" i="2"/>
  <c r="U383" i="2"/>
  <c r="U415" i="2"/>
  <c r="U447" i="2"/>
  <c r="U479" i="2"/>
  <c r="U511" i="2"/>
  <c r="U543" i="2"/>
  <c r="U574" i="2"/>
  <c r="U595" i="2"/>
  <c r="U615" i="2"/>
  <c r="U638" i="2"/>
  <c r="U659" i="2"/>
  <c r="U678" i="2"/>
  <c r="U686" i="2"/>
  <c r="U694" i="2"/>
  <c r="U702" i="2"/>
  <c r="U710" i="2"/>
  <c r="U718" i="2"/>
  <c r="U726" i="2"/>
  <c r="U734" i="2"/>
  <c r="U742" i="2"/>
  <c r="U750" i="2"/>
  <c r="U758" i="2"/>
  <c r="U766" i="2"/>
  <c r="U774" i="2"/>
  <c r="U782" i="2"/>
  <c r="U790" i="2"/>
  <c r="U798" i="2"/>
  <c r="U806" i="2"/>
  <c r="U814" i="2"/>
  <c r="U822" i="2"/>
  <c r="U830" i="2"/>
  <c r="U838" i="2"/>
  <c r="U846" i="2"/>
  <c r="U854" i="2"/>
  <c r="U862" i="2"/>
  <c r="U870" i="2"/>
  <c r="U878" i="2"/>
  <c r="U886" i="2"/>
  <c r="U894" i="2"/>
  <c r="U902" i="2"/>
  <c r="U910" i="2"/>
  <c r="U918" i="2"/>
  <c r="U926" i="2"/>
  <c r="U934" i="2"/>
  <c r="U942" i="2"/>
  <c r="U950" i="2"/>
  <c r="U958" i="2"/>
  <c r="U966" i="2"/>
  <c r="U974" i="2"/>
  <c r="U982" i="2"/>
  <c r="U990" i="2"/>
  <c r="U998" i="2"/>
  <c r="U1006" i="2"/>
  <c r="U70" i="2"/>
  <c r="U102" i="2"/>
  <c r="U134" i="2"/>
  <c r="U166" i="2"/>
  <c r="U198" i="2"/>
  <c r="U230" i="2"/>
  <c r="U262" i="2"/>
  <c r="U294" i="2"/>
  <c r="U326" i="2"/>
  <c r="U358" i="2"/>
  <c r="U390" i="2"/>
  <c r="U422" i="2"/>
  <c r="U454" i="2"/>
  <c r="U486" i="2"/>
  <c r="U518" i="2"/>
  <c r="U550" i="2"/>
  <c r="U575" i="2"/>
  <c r="U598" i="2"/>
  <c r="U619" i="2"/>
  <c r="U639" i="2"/>
  <c r="U662" i="2"/>
  <c r="U679" i="2"/>
  <c r="U687" i="2"/>
  <c r="U695" i="2"/>
  <c r="U703" i="2"/>
  <c r="U711" i="2"/>
  <c r="U719" i="2"/>
  <c r="U727" i="2"/>
  <c r="U735" i="2"/>
  <c r="U743" i="2"/>
  <c r="U751" i="2"/>
  <c r="U759" i="2"/>
  <c r="U767" i="2"/>
  <c r="U775" i="2"/>
  <c r="U783" i="2"/>
  <c r="U791" i="2"/>
  <c r="U799" i="2"/>
  <c r="U807" i="2"/>
  <c r="U815" i="2"/>
  <c r="U823" i="2"/>
  <c r="U831" i="2"/>
  <c r="U839" i="2"/>
  <c r="U847" i="2"/>
  <c r="U855" i="2"/>
  <c r="U863" i="2"/>
  <c r="U871" i="2"/>
  <c r="U879" i="2"/>
  <c r="U887" i="2"/>
  <c r="U895" i="2"/>
  <c r="U903" i="2"/>
  <c r="U911" i="2"/>
  <c r="U919" i="2"/>
  <c r="U927" i="2"/>
  <c r="U935" i="2"/>
  <c r="U943" i="2"/>
  <c r="U951" i="2"/>
  <c r="U959" i="2"/>
  <c r="U967" i="2"/>
  <c r="U71" i="2"/>
  <c r="U103" i="2"/>
  <c r="U135" i="2"/>
  <c r="U167" i="2"/>
  <c r="U199" i="2"/>
  <c r="U231" i="2"/>
  <c r="U263" i="2"/>
  <c r="U295" i="2"/>
  <c r="U327" i="2"/>
  <c r="U359" i="2"/>
  <c r="U391" i="2"/>
  <c r="U423" i="2"/>
  <c r="U455" i="2"/>
  <c r="U487" i="2"/>
  <c r="U519" i="2"/>
  <c r="U551" i="2"/>
  <c r="U579" i="2"/>
  <c r="U599" i="2"/>
  <c r="U622" i="2"/>
  <c r="U643" i="2"/>
  <c r="U663" i="2"/>
  <c r="U680" i="2"/>
  <c r="U688" i="2"/>
  <c r="U696" i="2"/>
  <c r="U704" i="2"/>
  <c r="U712" i="2"/>
  <c r="U720" i="2"/>
  <c r="U728" i="2"/>
  <c r="U736" i="2"/>
  <c r="U744" i="2"/>
  <c r="U752" i="2"/>
  <c r="U760" i="2"/>
  <c r="U768" i="2"/>
  <c r="U776" i="2"/>
  <c r="U784" i="2"/>
  <c r="U792" i="2"/>
  <c r="U800" i="2"/>
  <c r="U808" i="2"/>
  <c r="U816" i="2"/>
  <c r="U824" i="2"/>
  <c r="U832" i="2"/>
  <c r="U840" i="2"/>
  <c r="U848" i="2"/>
  <c r="U856" i="2"/>
  <c r="U864" i="2"/>
  <c r="U872" i="2"/>
  <c r="U880" i="2"/>
  <c r="U888" i="2"/>
  <c r="U896" i="2"/>
  <c r="U904" i="2"/>
  <c r="U912" i="2"/>
  <c r="U920" i="2"/>
  <c r="U928" i="2"/>
  <c r="U983" i="2"/>
  <c r="U1014" i="2"/>
  <c r="U1032" i="2"/>
  <c r="U1055" i="2"/>
  <c r="U1078" i="2"/>
  <c r="U1094" i="2"/>
  <c r="U1110" i="2"/>
  <c r="U1126" i="2"/>
  <c r="U1142" i="2"/>
  <c r="U1158" i="2"/>
  <c r="U1173" i="2"/>
  <c r="U1183" i="2"/>
  <c r="U1191" i="2"/>
  <c r="U1199" i="2"/>
  <c r="U1207" i="2"/>
  <c r="U1215" i="2"/>
  <c r="U1223" i="2"/>
  <c r="U1231" i="2"/>
  <c r="U1239" i="2"/>
  <c r="U1247" i="2"/>
  <c r="U1255" i="2"/>
  <c r="U952" i="2"/>
  <c r="U1085" i="2"/>
  <c r="U1101" i="2"/>
  <c r="U1117" i="2"/>
  <c r="U1133" i="2"/>
  <c r="U1149" i="2"/>
  <c r="U1165" i="2"/>
  <c r="U1176" i="2"/>
  <c r="U1194" i="2"/>
  <c r="U1218" i="2"/>
  <c r="U1234" i="2"/>
  <c r="U1258" i="2"/>
  <c r="V55" i="1" s="1"/>
  <c r="AC11" i="2" s="1"/>
  <c r="U936" i="2"/>
  <c r="U984" i="2"/>
  <c r="U1015" i="2"/>
  <c r="U1038" i="2"/>
  <c r="U1056" i="2"/>
  <c r="U1079" i="2"/>
  <c r="U1095" i="2"/>
  <c r="U1111" i="2"/>
  <c r="U1127" i="2"/>
  <c r="U1143" i="2"/>
  <c r="U1159" i="2"/>
  <c r="U1174" i="2"/>
  <c r="U1184" i="2"/>
  <c r="U1192" i="2"/>
  <c r="U1200" i="2"/>
  <c r="U1208" i="2"/>
  <c r="U1216" i="2"/>
  <c r="U1224" i="2"/>
  <c r="U1232" i="2"/>
  <c r="U1240" i="2"/>
  <c r="U1248" i="2"/>
  <c r="U1256" i="2"/>
  <c r="U944" i="2"/>
  <c r="U991" i="2"/>
  <c r="U1016" i="2"/>
  <c r="U1039" i="2"/>
  <c r="U1062" i="2"/>
  <c r="U1080" i="2"/>
  <c r="U1096" i="2"/>
  <c r="U1112" i="2"/>
  <c r="U1128" i="2"/>
  <c r="U1144" i="2"/>
  <c r="U1160" i="2"/>
  <c r="U1175" i="2"/>
  <c r="U1185" i="2"/>
  <c r="U1193" i="2"/>
  <c r="U1201" i="2"/>
  <c r="U1209" i="2"/>
  <c r="U1217" i="2"/>
  <c r="U1225" i="2"/>
  <c r="U1233" i="2"/>
  <c r="U1241" i="2"/>
  <c r="U1249" i="2"/>
  <c r="U1257" i="2"/>
  <c r="U992" i="2"/>
  <c r="U1186" i="2"/>
  <c r="U1226" i="2"/>
  <c r="U960" i="2"/>
  <c r="U999" i="2"/>
  <c r="U1023" i="2"/>
  <c r="U1046" i="2"/>
  <c r="U1064" i="2"/>
  <c r="U1086" i="2"/>
  <c r="U1102" i="2"/>
  <c r="U1118" i="2"/>
  <c r="U1134" i="2"/>
  <c r="U1150" i="2"/>
  <c r="U1166" i="2"/>
  <c r="U1177" i="2"/>
  <c r="U1187" i="2"/>
  <c r="U1195" i="2"/>
  <c r="U1203" i="2"/>
  <c r="U1211" i="2"/>
  <c r="U1219" i="2"/>
  <c r="U1227" i="2"/>
  <c r="U1235" i="2"/>
  <c r="U1243" i="2"/>
  <c r="U1251" i="2"/>
  <c r="U968" i="2"/>
  <c r="U1000" i="2"/>
  <c r="U1024" i="2"/>
  <c r="U1047" i="2"/>
  <c r="U1070" i="2"/>
  <c r="U1087" i="2"/>
  <c r="U1103" i="2"/>
  <c r="U1119" i="2"/>
  <c r="U1135" i="2"/>
  <c r="U1151" i="2"/>
  <c r="U1167" i="2"/>
  <c r="U1180" i="2"/>
  <c r="U1188" i="2"/>
  <c r="U1196" i="2"/>
  <c r="U1204" i="2"/>
  <c r="U1212" i="2"/>
  <c r="U1220" i="2"/>
  <c r="U1228" i="2"/>
  <c r="U1236" i="2"/>
  <c r="U1244" i="2"/>
  <c r="U1252" i="2"/>
  <c r="U1040" i="2"/>
  <c r="U1202" i="2"/>
  <c r="U1242" i="2"/>
  <c r="U975" i="2"/>
  <c r="U1007" i="2"/>
  <c r="U1030" i="2"/>
  <c r="U1048" i="2"/>
  <c r="U1071" i="2"/>
  <c r="U1088" i="2"/>
  <c r="U1104" i="2"/>
  <c r="U1120" i="2"/>
  <c r="U1136" i="2"/>
  <c r="U1152" i="2"/>
  <c r="U1168" i="2"/>
  <c r="U1181" i="2"/>
  <c r="U1189" i="2"/>
  <c r="U1197" i="2"/>
  <c r="U1205" i="2"/>
  <c r="U1213" i="2"/>
  <c r="U1221" i="2"/>
  <c r="U1229" i="2"/>
  <c r="U1237" i="2"/>
  <c r="U1245" i="2"/>
  <c r="U1253" i="2"/>
  <c r="U1022" i="2"/>
  <c r="U1210" i="2"/>
  <c r="U1250" i="2"/>
  <c r="U976" i="2"/>
  <c r="U1008" i="2"/>
  <c r="U1031" i="2"/>
  <c r="U1054" i="2"/>
  <c r="U1072" i="2"/>
  <c r="U1093" i="2"/>
  <c r="U1109" i="2"/>
  <c r="U1125" i="2"/>
  <c r="U1141" i="2"/>
  <c r="U1157" i="2"/>
  <c r="U1172" i="2"/>
  <c r="U1182" i="2"/>
  <c r="U1190" i="2"/>
  <c r="U1198" i="2"/>
  <c r="U1206" i="2"/>
  <c r="U1214" i="2"/>
  <c r="U1222" i="2"/>
  <c r="U1230" i="2"/>
  <c r="U1238" i="2"/>
  <c r="U1246" i="2"/>
  <c r="U1254" i="2"/>
  <c r="U1063" i="2"/>
  <c r="T5" i="2"/>
  <c r="T13" i="2"/>
  <c r="T21" i="2"/>
  <c r="T29" i="2"/>
  <c r="T37" i="2"/>
  <c r="T45" i="2"/>
  <c r="T53" i="2"/>
  <c r="T61" i="2"/>
  <c r="T69" i="2"/>
  <c r="T77" i="2"/>
  <c r="T85" i="2"/>
  <c r="T93" i="2"/>
  <c r="T101" i="2"/>
  <c r="T109" i="2"/>
  <c r="T117" i="2"/>
  <c r="T125" i="2"/>
  <c r="T133" i="2"/>
  <c r="T141" i="2"/>
  <c r="T149" i="2"/>
  <c r="T157" i="2"/>
  <c r="T165" i="2"/>
  <c r="T173" i="2"/>
  <c r="T181" i="2"/>
  <c r="T189" i="2"/>
  <c r="T197" i="2"/>
  <c r="T205" i="2"/>
  <c r="T213" i="2"/>
  <c r="T221" i="2"/>
  <c r="T229" i="2"/>
  <c r="T237" i="2"/>
  <c r="T245" i="2"/>
  <c r="T253" i="2"/>
  <c r="T261" i="2"/>
  <c r="T269" i="2"/>
  <c r="T277" i="2"/>
  <c r="T285" i="2"/>
  <c r="T293" i="2"/>
  <c r="T301" i="2"/>
  <c r="T309" i="2"/>
  <c r="T317" i="2"/>
  <c r="T325" i="2"/>
  <c r="T333" i="2"/>
  <c r="T341" i="2"/>
  <c r="T349" i="2"/>
  <c r="T357" i="2"/>
  <c r="T365" i="2"/>
  <c r="T373" i="2"/>
  <c r="T381" i="2"/>
  <c r="T389" i="2"/>
  <c r="T397" i="2"/>
  <c r="T405" i="2"/>
  <c r="T413" i="2"/>
  <c r="T421" i="2"/>
  <c r="T429" i="2"/>
  <c r="T437" i="2"/>
  <c r="T445" i="2"/>
  <c r="T453" i="2"/>
  <c r="T461" i="2"/>
  <c r="T469" i="2"/>
  <c r="T477" i="2"/>
  <c r="T485" i="2"/>
  <c r="T493" i="2"/>
  <c r="T501" i="2"/>
  <c r="T509" i="2"/>
  <c r="T517" i="2"/>
  <c r="T525" i="2"/>
  <c r="T533" i="2"/>
  <c r="T541" i="2"/>
  <c r="T549" i="2"/>
  <c r="T557" i="2"/>
  <c r="T565" i="2"/>
  <c r="T573" i="2"/>
  <c r="T581" i="2"/>
  <c r="T589" i="2"/>
  <c r="T597" i="2"/>
  <c r="T605" i="2"/>
  <c r="T613" i="2"/>
  <c r="T621" i="2"/>
  <c r="T629" i="2"/>
  <c r="T637" i="2"/>
  <c r="T645" i="2"/>
  <c r="T653" i="2"/>
  <c r="T661" i="2"/>
  <c r="T669" i="2"/>
  <c r="T677" i="2"/>
  <c r="T10" i="2"/>
  <c r="T18" i="2"/>
  <c r="T26" i="2"/>
  <c r="T34" i="2"/>
  <c r="T42" i="2"/>
  <c r="T50" i="2"/>
  <c r="T58" i="2"/>
  <c r="T66" i="2"/>
  <c r="T74" i="2"/>
  <c r="T82" i="2"/>
  <c r="T90" i="2"/>
  <c r="T98" i="2"/>
  <c r="T106" i="2"/>
  <c r="T114" i="2"/>
  <c r="T122" i="2"/>
  <c r="T130" i="2"/>
  <c r="T138" i="2"/>
  <c r="T146" i="2"/>
  <c r="T154" i="2"/>
  <c r="T162" i="2"/>
  <c r="T170" i="2"/>
  <c r="T178" i="2"/>
  <c r="T186" i="2"/>
  <c r="T194" i="2"/>
  <c r="T202" i="2"/>
  <c r="T210" i="2"/>
  <c r="T218" i="2"/>
  <c r="T226" i="2"/>
  <c r="T234" i="2"/>
  <c r="T242" i="2"/>
  <c r="T250" i="2"/>
  <c r="T258" i="2"/>
  <c r="T266" i="2"/>
  <c r="T274" i="2"/>
  <c r="T282" i="2"/>
  <c r="T290" i="2"/>
  <c r="T298" i="2"/>
  <c r="T306" i="2"/>
  <c r="T314" i="2"/>
  <c r="T322" i="2"/>
  <c r="T330" i="2"/>
  <c r="T338" i="2"/>
  <c r="T346" i="2"/>
  <c r="T354" i="2"/>
  <c r="T362" i="2"/>
  <c r="T370" i="2"/>
  <c r="T378" i="2"/>
  <c r="T386" i="2"/>
  <c r="T394" i="2"/>
  <c r="T402" i="2"/>
  <c r="T410" i="2"/>
  <c r="T11" i="2"/>
  <c r="T19" i="2"/>
  <c r="T27" i="2"/>
  <c r="T35" i="2"/>
  <c r="T43" i="2"/>
  <c r="T51" i="2"/>
  <c r="T59" i="2"/>
  <c r="T67" i="2"/>
  <c r="T75" i="2"/>
  <c r="T83" i="2"/>
  <c r="T91" i="2"/>
  <c r="T99" i="2"/>
  <c r="T107" i="2"/>
  <c r="T115" i="2"/>
  <c r="T123" i="2"/>
  <c r="T131" i="2"/>
  <c r="T139" i="2"/>
  <c r="T147" i="2"/>
  <c r="T155" i="2"/>
  <c r="T163" i="2"/>
  <c r="T171" i="2"/>
  <c r="T179" i="2"/>
  <c r="T187" i="2"/>
  <c r="T195" i="2"/>
  <c r="T203" i="2"/>
  <c r="T211" i="2"/>
  <c r="T219" i="2"/>
  <c r="T227" i="2"/>
  <c r="T235" i="2"/>
  <c r="T243" i="2"/>
  <c r="T251" i="2"/>
  <c r="T259" i="2"/>
  <c r="T267" i="2"/>
  <c r="T275" i="2"/>
  <c r="T283" i="2"/>
  <c r="T291" i="2"/>
  <c r="T299" i="2"/>
  <c r="T307" i="2"/>
  <c r="T315" i="2"/>
  <c r="T323" i="2"/>
  <c r="T331" i="2"/>
  <c r="T339" i="2"/>
  <c r="T347" i="2"/>
  <c r="T355" i="2"/>
  <c r="T6" i="2"/>
  <c r="T17" i="2"/>
  <c r="T31" i="2"/>
  <c r="T44" i="2"/>
  <c r="T56" i="2"/>
  <c r="T70" i="2"/>
  <c r="T81" i="2"/>
  <c r="T95" i="2"/>
  <c r="T108" i="2"/>
  <c r="T120" i="2"/>
  <c r="T134" i="2"/>
  <c r="T145" i="2"/>
  <c r="T159" i="2"/>
  <c r="T172" i="2"/>
  <c r="T184" i="2"/>
  <c r="T198" i="2"/>
  <c r="T209" i="2"/>
  <c r="T223" i="2"/>
  <c r="T236" i="2"/>
  <c r="T248" i="2"/>
  <c r="T262" i="2"/>
  <c r="T273" i="2"/>
  <c r="T287" i="2"/>
  <c r="T300" i="2"/>
  <c r="T312" i="2"/>
  <c r="T326" i="2"/>
  <c r="T337" i="2"/>
  <c r="T351" i="2"/>
  <c r="T363" i="2"/>
  <c r="T374" i="2"/>
  <c r="T384" i="2"/>
  <c r="T395" i="2"/>
  <c r="T406" i="2"/>
  <c r="T416" i="2"/>
  <c r="T425" i="2"/>
  <c r="T434" i="2"/>
  <c r="T443" i="2"/>
  <c r="T452" i="2"/>
  <c r="T462" i="2"/>
  <c r="T471" i="2"/>
  <c r="T480" i="2"/>
  <c r="T489" i="2"/>
  <c r="T498" i="2"/>
  <c r="T507" i="2"/>
  <c r="T516" i="2"/>
  <c r="T526" i="2"/>
  <c r="T535" i="2"/>
  <c r="T544" i="2"/>
  <c r="T553" i="2"/>
  <c r="T562" i="2"/>
  <c r="T571" i="2"/>
  <c r="T580" i="2"/>
  <c r="T590" i="2"/>
  <c r="T599" i="2"/>
  <c r="T608" i="2"/>
  <c r="T617" i="2"/>
  <c r="T626" i="2"/>
  <c r="T635" i="2"/>
  <c r="T644" i="2"/>
  <c r="T654" i="2"/>
  <c r="T663" i="2"/>
  <c r="T672" i="2"/>
  <c r="T681" i="2"/>
  <c r="T689" i="2"/>
  <c r="T697" i="2"/>
  <c r="T705" i="2"/>
  <c r="T713" i="2"/>
  <c r="T721" i="2"/>
  <c r="T729" i="2"/>
  <c r="T737" i="2"/>
  <c r="T745" i="2"/>
  <c r="T753" i="2"/>
  <c r="T761" i="2"/>
  <c r="T769" i="2"/>
  <c r="T777" i="2"/>
  <c r="T785" i="2"/>
  <c r="T793" i="2"/>
  <c r="T801" i="2"/>
  <c r="T809" i="2"/>
  <c r="T817" i="2"/>
  <c r="T825" i="2"/>
  <c r="T833" i="2"/>
  <c r="T841" i="2"/>
  <c r="T849" i="2"/>
  <c r="T857" i="2"/>
  <c r="T865" i="2"/>
  <c r="T873" i="2"/>
  <c r="T881" i="2"/>
  <c r="T889" i="2"/>
  <c r="T897" i="2"/>
  <c r="T905" i="2"/>
  <c r="T913" i="2"/>
  <c r="T921" i="2"/>
  <c r="T929" i="2"/>
  <c r="T937" i="2"/>
  <c r="T7" i="2"/>
  <c r="T20" i="2"/>
  <c r="T32" i="2"/>
  <c r="T46" i="2"/>
  <c r="T57" i="2"/>
  <c r="T71" i="2"/>
  <c r="T84" i="2"/>
  <c r="T96" i="2"/>
  <c r="T110" i="2"/>
  <c r="T121" i="2"/>
  <c r="T135" i="2"/>
  <c r="T148" i="2"/>
  <c r="T160" i="2"/>
  <c r="T174" i="2"/>
  <c r="T185" i="2"/>
  <c r="T199" i="2"/>
  <c r="T212" i="2"/>
  <c r="T224" i="2"/>
  <c r="T238" i="2"/>
  <c r="T249" i="2"/>
  <c r="T263" i="2"/>
  <c r="T276" i="2"/>
  <c r="T288" i="2"/>
  <c r="T302" i="2"/>
  <c r="T313" i="2"/>
  <c r="T327" i="2"/>
  <c r="T340" i="2"/>
  <c r="T352" i="2"/>
  <c r="T364" i="2"/>
  <c r="T375" i="2"/>
  <c r="T385" i="2"/>
  <c r="T396" i="2"/>
  <c r="T407" i="2"/>
  <c r="T417" i="2"/>
  <c r="T426" i="2"/>
  <c r="T435" i="2"/>
  <c r="T444" i="2"/>
  <c r="T454" i="2"/>
  <c r="T463" i="2"/>
  <c r="T472" i="2"/>
  <c r="T481" i="2"/>
  <c r="T490" i="2"/>
  <c r="T499" i="2"/>
  <c r="T508" i="2"/>
  <c r="T518" i="2"/>
  <c r="T527" i="2"/>
  <c r="T536" i="2"/>
  <c r="T545" i="2"/>
  <c r="T554" i="2"/>
  <c r="T563" i="2"/>
  <c r="T572" i="2"/>
  <c r="T582" i="2"/>
  <c r="T591" i="2"/>
  <c r="T600" i="2"/>
  <c r="T609" i="2"/>
  <c r="T618" i="2"/>
  <c r="T627" i="2"/>
  <c r="T636" i="2"/>
  <c r="T646" i="2"/>
  <c r="T655" i="2"/>
  <c r="T664" i="2"/>
  <c r="T673" i="2"/>
  <c r="T682" i="2"/>
  <c r="T690" i="2"/>
  <c r="T698" i="2"/>
  <c r="T706" i="2"/>
  <c r="T714" i="2"/>
  <c r="T722" i="2"/>
  <c r="T730" i="2"/>
  <c r="T738" i="2"/>
  <c r="T746" i="2"/>
  <c r="T754" i="2"/>
  <c r="T762" i="2"/>
  <c r="T770" i="2"/>
  <c r="T778" i="2"/>
  <c r="T786" i="2"/>
  <c r="T794" i="2"/>
  <c r="T802" i="2"/>
  <c r="T810" i="2"/>
  <c r="T818" i="2"/>
  <c r="T826" i="2"/>
  <c r="T834" i="2"/>
  <c r="T842" i="2"/>
  <c r="T850" i="2"/>
  <c r="T8" i="2"/>
  <c r="T22" i="2"/>
  <c r="T33" i="2"/>
  <c r="T47" i="2"/>
  <c r="T60" i="2"/>
  <c r="T72" i="2"/>
  <c r="T86" i="2"/>
  <c r="T97" i="2"/>
  <c r="T111" i="2"/>
  <c r="T124" i="2"/>
  <c r="T136" i="2"/>
  <c r="T150" i="2"/>
  <c r="T161" i="2"/>
  <c r="T175" i="2"/>
  <c r="T188" i="2"/>
  <c r="T200" i="2"/>
  <c r="T214" i="2"/>
  <c r="T225" i="2"/>
  <c r="T239" i="2"/>
  <c r="T252" i="2"/>
  <c r="T264" i="2"/>
  <c r="T278" i="2"/>
  <c r="T289" i="2"/>
  <c r="T303" i="2"/>
  <c r="T316" i="2"/>
  <c r="T328" i="2"/>
  <c r="T342" i="2"/>
  <c r="T353" i="2"/>
  <c r="T366" i="2"/>
  <c r="T376" i="2"/>
  <c r="T387" i="2"/>
  <c r="T398" i="2"/>
  <c r="T408" i="2"/>
  <c r="T418" i="2"/>
  <c r="T427" i="2"/>
  <c r="T436" i="2"/>
  <c r="T446" i="2"/>
  <c r="T455" i="2"/>
  <c r="T464" i="2"/>
  <c r="T473" i="2"/>
  <c r="T482" i="2"/>
  <c r="T491" i="2"/>
  <c r="T500" i="2"/>
  <c r="T510" i="2"/>
  <c r="T519" i="2"/>
  <c r="T528" i="2"/>
  <c r="T537" i="2"/>
  <c r="T546" i="2"/>
  <c r="T555" i="2"/>
  <c r="T564" i="2"/>
  <c r="T574" i="2"/>
  <c r="T583" i="2"/>
  <c r="T592" i="2"/>
  <c r="T601" i="2"/>
  <c r="T610" i="2"/>
  <c r="T619" i="2"/>
  <c r="T628" i="2"/>
  <c r="T638" i="2"/>
  <c r="T647" i="2"/>
  <c r="T656" i="2"/>
  <c r="T665" i="2"/>
  <c r="T674" i="2"/>
  <c r="T683" i="2"/>
  <c r="T691" i="2"/>
  <c r="T699" i="2"/>
  <c r="T707" i="2"/>
  <c r="T715" i="2"/>
  <c r="T723" i="2"/>
  <c r="T731" i="2"/>
  <c r="T739" i="2"/>
  <c r="T747" i="2"/>
  <c r="T755" i="2"/>
  <c r="T763" i="2"/>
  <c r="T771" i="2"/>
  <c r="T779" i="2"/>
  <c r="T787" i="2"/>
  <c r="T795" i="2"/>
  <c r="T803" i="2"/>
  <c r="T811" i="2"/>
  <c r="T819" i="2"/>
  <c r="T827" i="2"/>
  <c r="T835" i="2"/>
  <c r="T843" i="2"/>
  <c r="T851" i="2"/>
  <c r="T859" i="2"/>
  <c r="T14" i="2"/>
  <c r="T25" i="2"/>
  <c r="T39" i="2"/>
  <c r="T52" i="2"/>
  <c r="T64" i="2"/>
  <c r="T78" i="2"/>
  <c r="T89" i="2"/>
  <c r="T103" i="2"/>
  <c r="T116" i="2"/>
  <c r="T128" i="2"/>
  <c r="T142" i="2"/>
  <c r="T153" i="2"/>
  <c r="T167" i="2"/>
  <c r="T180" i="2"/>
  <c r="T192" i="2"/>
  <c r="T206" i="2"/>
  <c r="T217" i="2"/>
  <c r="T231" i="2"/>
  <c r="T244" i="2"/>
  <c r="T256" i="2"/>
  <c r="T270" i="2"/>
  <c r="T281" i="2"/>
  <c r="T295" i="2"/>
  <c r="T308" i="2"/>
  <c r="T320" i="2"/>
  <c r="T334" i="2"/>
  <c r="T345" i="2"/>
  <c r="T359" i="2"/>
  <c r="T369" i="2"/>
  <c r="T380" i="2"/>
  <c r="T391" i="2"/>
  <c r="T401" i="2"/>
  <c r="T412" i="2"/>
  <c r="T422" i="2"/>
  <c r="T431" i="2"/>
  <c r="T440" i="2"/>
  <c r="T449" i="2"/>
  <c r="T458" i="2"/>
  <c r="T467" i="2"/>
  <c r="T476" i="2"/>
  <c r="T486" i="2"/>
  <c r="T495" i="2"/>
  <c r="T504" i="2"/>
  <c r="T513" i="2"/>
  <c r="T522" i="2"/>
  <c r="T531" i="2"/>
  <c r="T540" i="2"/>
  <c r="T550" i="2"/>
  <c r="T15" i="2"/>
  <c r="T28" i="2"/>
  <c r="T40" i="2"/>
  <c r="T54" i="2"/>
  <c r="T65" i="2"/>
  <c r="T79" i="2"/>
  <c r="T92" i="2"/>
  <c r="T104" i="2"/>
  <c r="T118" i="2"/>
  <c r="T129" i="2"/>
  <c r="T143" i="2"/>
  <c r="T156" i="2"/>
  <c r="T168" i="2"/>
  <c r="T182" i="2"/>
  <c r="T193" i="2"/>
  <c r="T207" i="2"/>
  <c r="T220" i="2"/>
  <c r="T232" i="2"/>
  <c r="T246" i="2"/>
  <c r="T257" i="2"/>
  <c r="T271" i="2"/>
  <c r="T284" i="2"/>
  <c r="T296" i="2"/>
  <c r="T310" i="2"/>
  <c r="T321" i="2"/>
  <c r="T335" i="2"/>
  <c r="T348" i="2"/>
  <c r="T360" i="2"/>
  <c r="T371" i="2"/>
  <c r="T382" i="2"/>
  <c r="T392" i="2"/>
  <c r="T403" i="2"/>
  <c r="T414" i="2"/>
  <c r="T423" i="2"/>
  <c r="T432" i="2"/>
  <c r="T441" i="2"/>
  <c r="T450" i="2"/>
  <c r="T459" i="2"/>
  <c r="T468" i="2"/>
  <c r="T478" i="2"/>
  <c r="T487" i="2"/>
  <c r="T496" i="2"/>
  <c r="T505" i="2"/>
  <c r="T514" i="2"/>
  <c r="T523" i="2"/>
  <c r="T532" i="2"/>
  <c r="T542" i="2"/>
  <c r="T551" i="2"/>
  <c r="T16" i="2"/>
  <c r="T30" i="2"/>
  <c r="T41" i="2"/>
  <c r="T55" i="2"/>
  <c r="T68" i="2"/>
  <c r="T80" i="2"/>
  <c r="T94" i="2"/>
  <c r="T105" i="2"/>
  <c r="T119" i="2"/>
  <c r="T132" i="2"/>
  <c r="T144" i="2"/>
  <c r="T158" i="2"/>
  <c r="T169" i="2"/>
  <c r="T183" i="2"/>
  <c r="T196" i="2"/>
  <c r="T208" i="2"/>
  <c r="T222" i="2"/>
  <c r="T233" i="2"/>
  <c r="T247" i="2"/>
  <c r="T260" i="2"/>
  <c r="T272" i="2"/>
  <c r="T286" i="2"/>
  <c r="T297" i="2"/>
  <c r="T311" i="2"/>
  <c r="T324" i="2"/>
  <c r="T336" i="2"/>
  <c r="T350" i="2"/>
  <c r="T361" i="2"/>
  <c r="T372" i="2"/>
  <c r="T383" i="2"/>
  <c r="T393" i="2"/>
  <c r="T404" i="2"/>
  <c r="T9" i="2"/>
  <c r="T62" i="2"/>
  <c r="T112" i="2"/>
  <c r="T164" i="2"/>
  <c r="T215" i="2"/>
  <c r="T265" i="2"/>
  <c r="T318" i="2"/>
  <c r="T367" i="2"/>
  <c r="T409" i="2"/>
  <c r="T433" i="2"/>
  <c r="T457" i="2"/>
  <c r="T483" i="2"/>
  <c r="T506" i="2"/>
  <c r="T530" i="2"/>
  <c r="T556" i="2"/>
  <c r="T569" i="2"/>
  <c r="T585" i="2"/>
  <c r="T598" i="2"/>
  <c r="T614" i="2"/>
  <c r="T630" i="2"/>
  <c r="T642" i="2"/>
  <c r="T658" i="2"/>
  <c r="T671" i="2"/>
  <c r="T686" i="2"/>
  <c r="T700" i="2"/>
  <c r="T711" i="2"/>
  <c r="T725" i="2"/>
  <c r="T736" i="2"/>
  <c r="T750" i="2"/>
  <c r="T764" i="2"/>
  <c r="T775" i="2"/>
  <c r="T789" i="2"/>
  <c r="T800" i="2"/>
  <c r="T814" i="2"/>
  <c r="T828" i="2"/>
  <c r="T839" i="2"/>
  <c r="T853" i="2"/>
  <c r="T863" i="2"/>
  <c r="T872" i="2"/>
  <c r="T882" i="2"/>
  <c r="T891" i="2"/>
  <c r="T900" i="2"/>
  <c r="T909" i="2"/>
  <c r="T918" i="2"/>
  <c r="T927" i="2"/>
  <c r="T936" i="2"/>
  <c r="T945" i="2"/>
  <c r="T953" i="2"/>
  <c r="T961" i="2"/>
  <c r="T969" i="2"/>
  <c r="T977" i="2"/>
  <c r="T985" i="2"/>
  <c r="T993" i="2"/>
  <c r="T1001" i="2"/>
  <c r="T1009" i="2"/>
  <c r="T1017" i="2"/>
  <c r="T1025" i="2"/>
  <c r="T1033" i="2"/>
  <c r="T1041" i="2"/>
  <c r="T1049" i="2"/>
  <c r="T1057" i="2"/>
  <c r="T1065" i="2"/>
  <c r="T1073" i="2"/>
  <c r="T1081" i="2"/>
  <c r="T1089" i="2"/>
  <c r="T1097" i="2"/>
  <c r="T1105" i="2"/>
  <c r="T1113" i="2"/>
  <c r="T1121" i="2"/>
  <c r="T1129" i="2"/>
  <c r="T1137" i="2"/>
  <c r="T1145" i="2"/>
  <c r="T1153" i="2"/>
  <c r="T1161" i="2"/>
  <c r="T1169" i="2"/>
  <c r="T1177" i="2"/>
  <c r="T1185" i="2"/>
  <c r="T1193" i="2"/>
  <c r="T1201" i="2"/>
  <c r="T1209" i="2"/>
  <c r="T1217" i="2"/>
  <c r="T1225" i="2"/>
  <c r="T1233" i="2"/>
  <c r="T1241" i="2"/>
  <c r="T1249" i="2"/>
  <c r="T1257" i="2"/>
  <c r="T12" i="2"/>
  <c r="T63" i="2"/>
  <c r="T113" i="2"/>
  <c r="T166" i="2"/>
  <c r="T216" i="2"/>
  <c r="T268" i="2"/>
  <c r="T319" i="2"/>
  <c r="T368" i="2"/>
  <c r="T411" i="2"/>
  <c r="T438" i="2"/>
  <c r="T460" i="2"/>
  <c r="T484" i="2"/>
  <c r="T511" i="2"/>
  <c r="T534" i="2"/>
  <c r="T558" i="2"/>
  <c r="T570" i="2"/>
  <c r="T586" i="2"/>
  <c r="T602" i="2"/>
  <c r="T615" i="2"/>
  <c r="T631" i="2"/>
  <c r="T643" i="2"/>
  <c r="T659" i="2"/>
  <c r="T675" i="2"/>
  <c r="T687" i="2"/>
  <c r="T701" i="2"/>
  <c r="T712" i="2"/>
  <c r="T726" i="2"/>
  <c r="T740" i="2"/>
  <c r="T751" i="2"/>
  <c r="T765" i="2"/>
  <c r="T776" i="2"/>
  <c r="T790" i="2"/>
  <c r="T804" i="2"/>
  <c r="T815" i="2"/>
  <c r="T829" i="2"/>
  <c r="T840" i="2"/>
  <c r="T854" i="2"/>
  <c r="T864" i="2"/>
  <c r="T874" i="2"/>
  <c r="T883" i="2"/>
  <c r="T892" i="2"/>
  <c r="T901" i="2"/>
  <c r="T910" i="2"/>
  <c r="T919" i="2"/>
  <c r="T928" i="2"/>
  <c r="T938" i="2"/>
  <c r="T946" i="2"/>
  <c r="T954" i="2"/>
  <c r="T962" i="2"/>
  <c r="T970" i="2"/>
  <c r="T978" i="2"/>
  <c r="T986" i="2"/>
  <c r="T994" i="2"/>
  <c r="T1002" i="2"/>
  <c r="T1010" i="2"/>
  <c r="T1018" i="2"/>
  <c r="T1026" i="2"/>
  <c r="T1034" i="2"/>
  <c r="T1042" i="2"/>
  <c r="T1050" i="2"/>
  <c r="T1058" i="2"/>
  <c r="T1066" i="2"/>
  <c r="T1074" i="2"/>
  <c r="T1082" i="2"/>
  <c r="T1090" i="2"/>
  <c r="T1098" i="2"/>
  <c r="T1106" i="2"/>
  <c r="T1114" i="2"/>
  <c r="T1122" i="2"/>
  <c r="T1130" i="2"/>
  <c r="T1138" i="2"/>
  <c r="T1146" i="2"/>
  <c r="T1154" i="2"/>
  <c r="T1162" i="2"/>
  <c r="T1170" i="2"/>
  <c r="T1178" i="2"/>
  <c r="T1186" i="2"/>
  <c r="T1194" i="2"/>
  <c r="T1202" i="2"/>
  <c r="T1210" i="2"/>
  <c r="T1218" i="2"/>
  <c r="T1226" i="2"/>
  <c r="T1234" i="2"/>
  <c r="T1242" i="2"/>
  <c r="T1250" i="2"/>
  <c r="T23" i="2"/>
  <c r="T73" i="2"/>
  <c r="T126" i="2"/>
  <c r="T176" i="2"/>
  <c r="T228" i="2"/>
  <c r="T279" i="2"/>
  <c r="T329" i="2"/>
  <c r="T377" i="2"/>
  <c r="T415" i="2"/>
  <c r="T439" i="2"/>
  <c r="T465" i="2"/>
  <c r="T488" i="2"/>
  <c r="T512" i="2"/>
  <c r="T538" i="2"/>
  <c r="T559" i="2"/>
  <c r="T575" i="2"/>
  <c r="T587" i="2"/>
  <c r="T603" i="2"/>
  <c r="T616" i="2"/>
  <c r="T632" i="2"/>
  <c r="T648" i="2"/>
  <c r="T660" i="2"/>
  <c r="T676" i="2"/>
  <c r="T688" i="2"/>
  <c r="T702" i="2"/>
  <c r="T716" i="2"/>
  <c r="T727" i="2"/>
  <c r="T741" i="2"/>
  <c r="T752" i="2"/>
  <c r="T766" i="2"/>
  <c r="T780" i="2"/>
  <c r="T791" i="2"/>
  <c r="T805" i="2"/>
  <c r="T816" i="2"/>
  <c r="T830" i="2"/>
  <c r="T844" i="2"/>
  <c r="T855" i="2"/>
  <c r="T866" i="2"/>
  <c r="T875" i="2"/>
  <c r="T884" i="2"/>
  <c r="T893" i="2"/>
  <c r="T902" i="2"/>
  <c r="T911" i="2"/>
  <c r="T920" i="2"/>
  <c r="T930" i="2"/>
  <c r="T939" i="2"/>
  <c r="T947" i="2"/>
  <c r="T955" i="2"/>
  <c r="T963" i="2"/>
  <c r="T971" i="2"/>
  <c r="T979" i="2"/>
  <c r="T987" i="2"/>
  <c r="T995" i="2"/>
  <c r="T1003" i="2"/>
  <c r="T1011" i="2"/>
  <c r="T1019" i="2"/>
  <c r="T1027" i="2"/>
  <c r="T1035" i="2"/>
  <c r="T1043" i="2"/>
  <c r="T1051" i="2"/>
  <c r="T1059" i="2"/>
  <c r="T1067" i="2"/>
  <c r="T1075" i="2"/>
  <c r="T1083" i="2"/>
  <c r="T1091" i="2"/>
  <c r="T1099" i="2"/>
  <c r="T1107" i="2"/>
  <c r="T1115" i="2"/>
  <c r="T1123" i="2"/>
  <c r="T1131" i="2"/>
  <c r="T1139" i="2"/>
  <c r="T1147" i="2"/>
  <c r="T1155" i="2"/>
  <c r="T1163" i="2"/>
  <c r="T1171" i="2"/>
  <c r="T1179" i="2"/>
  <c r="T1187" i="2"/>
  <c r="T1195" i="2"/>
  <c r="T1203" i="2"/>
  <c r="T1211" i="2"/>
  <c r="T1219" i="2"/>
  <c r="T1227" i="2"/>
  <c r="T1235" i="2"/>
  <c r="T1243" i="2"/>
  <c r="T1251" i="2"/>
  <c r="T38" i="2"/>
  <c r="T88" i="2"/>
  <c r="T140" i="2"/>
  <c r="T191" i="2"/>
  <c r="T241" i="2"/>
  <c r="T294" i="2"/>
  <c r="T344" i="2"/>
  <c r="T390" i="2"/>
  <c r="T424" i="2"/>
  <c r="T448" i="2"/>
  <c r="T474" i="2"/>
  <c r="T497" i="2"/>
  <c r="T521" i="2"/>
  <c r="T547" i="2"/>
  <c r="T566" i="2"/>
  <c r="T578" i="2"/>
  <c r="T594" i="2"/>
  <c r="T607" i="2"/>
  <c r="T623" i="2"/>
  <c r="T639" i="2"/>
  <c r="T651" i="2"/>
  <c r="T667" i="2"/>
  <c r="T680" i="2"/>
  <c r="T694" i="2"/>
  <c r="T708" i="2"/>
  <c r="T719" i="2"/>
  <c r="T733" i="2"/>
  <c r="T744" i="2"/>
  <c r="T758" i="2"/>
  <c r="T772" i="2"/>
  <c r="T783" i="2"/>
  <c r="T797" i="2"/>
  <c r="T808" i="2"/>
  <c r="T822" i="2"/>
  <c r="T836" i="2"/>
  <c r="T847" i="2"/>
  <c r="T860" i="2"/>
  <c r="T869" i="2"/>
  <c r="T878" i="2"/>
  <c r="T887" i="2"/>
  <c r="T896" i="2"/>
  <c r="T906" i="2"/>
  <c r="T915" i="2"/>
  <c r="T924" i="2"/>
  <c r="T933" i="2"/>
  <c r="T942" i="2"/>
  <c r="T950" i="2"/>
  <c r="T958" i="2"/>
  <c r="T966" i="2"/>
  <c r="T974" i="2"/>
  <c r="T48" i="2"/>
  <c r="T100" i="2"/>
  <c r="T151" i="2"/>
  <c r="T201" i="2"/>
  <c r="T254" i="2"/>
  <c r="T304" i="2"/>
  <c r="T356" i="2"/>
  <c r="T399" i="2"/>
  <c r="T428" i="2"/>
  <c r="T451" i="2"/>
  <c r="T475" i="2"/>
  <c r="T502" i="2"/>
  <c r="T524" i="2"/>
  <c r="T548" i="2"/>
  <c r="T567" i="2"/>
  <c r="T579" i="2"/>
  <c r="T595" i="2"/>
  <c r="T611" i="2"/>
  <c r="T624" i="2"/>
  <c r="T640" i="2"/>
  <c r="T652" i="2"/>
  <c r="T668" i="2"/>
  <c r="T684" i="2"/>
  <c r="T695" i="2"/>
  <c r="T709" i="2"/>
  <c r="T720" i="2"/>
  <c r="T734" i="2"/>
  <c r="T748" i="2"/>
  <c r="T759" i="2"/>
  <c r="T773" i="2"/>
  <c r="T784" i="2"/>
  <c r="T798" i="2"/>
  <c r="T812" i="2"/>
  <c r="T49" i="2"/>
  <c r="T102" i="2"/>
  <c r="T152" i="2"/>
  <c r="T204" i="2"/>
  <c r="T255" i="2"/>
  <c r="T305" i="2"/>
  <c r="T358" i="2"/>
  <c r="T400" i="2"/>
  <c r="T430" i="2"/>
  <c r="T456" i="2"/>
  <c r="T479" i="2"/>
  <c r="T503" i="2"/>
  <c r="T529" i="2"/>
  <c r="T552" i="2"/>
  <c r="T568" i="2"/>
  <c r="T584" i="2"/>
  <c r="T596" i="2"/>
  <c r="T612" i="2"/>
  <c r="T625" i="2"/>
  <c r="T641" i="2"/>
  <c r="T657" i="2"/>
  <c r="T670" i="2"/>
  <c r="T685" i="2"/>
  <c r="T696" i="2"/>
  <c r="T710" i="2"/>
  <c r="T724" i="2"/>
  <c r="T735" i="2"/>
  <c r="T749" i="2"/>
  <c r="T760" i="2"/>
  <c r="T774" i="2"/>
  <c r="T788" i="2"/>
  <c r="T799" i="2"/>
  <c r="T813" i="2"/>
  <c r="T824" i="2"/>
  <c r="T838" i="2"/>
  <c r="T852" i="2"/>
  <c r="T862" i="2"/>
  <c r="T871" i="2"/>
  <c r="T880" i="2"/>
  <c r="T890" i="2"/>
  <c r="T899" i="2"/>
  <c r="T908" i="2"/>
  <c r="T917" i="2"/>
  <c r="T926" i="2"/>
  <c r="T935" i="2"/>
  <c r="T944" i="2"/>
  <c r="T952" i="2"/>
  <c r="T960" i="2"/>
  <c r="T968" i="2"/>
  <c r="T976" i="2"/>
  <c r="T984" i="2"/>
  <c r="T24" i="2"/>
  <c r="T230" i="2"/>
  <c r="T419" i="2"/>
  <c r="T515" i="2"/>
  <c r="T588" i="2"/>
  <c r="T649" i="2"/>
  <c r="T703" i="2"/>
  <c r="T756" i="2"/>
  <c r="T806" i="2"/>
  <c r="T845" i="2"/>
  <c r="T870" i="2"/>
  <c r="T895" i="2"/>
  <c r="T922" i="2"/>
  <c r="T943" i="2"/>
  <c r="T965" i="2"/>
  <c r="T983" i="2"/>
  <c r="T998" i="2"/>
  <c r="T1012" i="2"/>
  <c r="T1023" i="2"/>
  <c r="T1037" i="2"/>
  <c r="T1048" i="2"/>
  <c r="T1062" i="2"/>
  <c r="T1076" i="2"/>
  <c r="T1087" i="2"/>
  <c r="T1101" i="2"/>
  <c r="T1112" i="2"/>
  <c r="T1126" i="2"/>
  <c r="T1140" i="2"/>
  <c r="T1151" i="2"/>
  <c r="T1165" i="2"/>
  <c r="T1176" i="2"/>
  <c r="T1190" i="2"/>
  <c r="T1204" i="2"/>
  <c r="T1215" i="2"/>
  <c r="T1229" i="2"/>
  <c r="T1240" i="2"/>
  <c r="T1254" i="2"/>
  <c r="T36" i="2"/>
  <c r="T240" i="2"/>
  <c r="T420" i="2"/>
  <c r="T520" i="2"/>
  <c r="T593" i="2"/>
  <c r="T650" i="2"/>
  <c r="T704" i="2"/>
  <c r="T757" i="2"/>
  <c r="T807" i="2"/>
  <c r="T846" i="2"/>
  <c r="T876" i="2"/>
  <c r="T898" i="2"/>
  <c r="T923" i="2"/>
  <c r="T948" i="2"/>
  <c r="T967" i="2"/>
  <c r="T988" i="2"/>
  <c r="T1013" i="2"/>
  <c r="T1024" i="2"/>
  <c r="T1038" i="2"/>
  <c r="T1052" i="2"/>
  <c r="T1063" i="2"/>
  <c r="T1077" i="2"/>
  <c r="T1088" i="2"/>
  <c r="T1102" i="2"/>
  <c r="T1116" i="2"/>
  <c r="T1127" i="2"/>
  <c r="T1141" i="2"/>
  <c r="T1152" i="2"/>
  <c r="T1166" i="2"/>
  <c r="T1191" i="2"/>
  <c r="T1205" i="2"/>
  <c r="T1216" i="2"/>
  <c r="T1230" i="2"/>
  <c r="T1244" i="2"/>
  <c r="T999" i="2"/>
  <c r="T1180" i="2"/>
  <c r="T1255" i="2"/>
  <c r="T76" i="2"/>
  <c r="T280" i="2"/>
  <c r="T442" i="2"/>
  <c r="T539" i="2"/>
  <c r="T604" i="2"/>
  <c r="T662" i="2"/>
  <c r="T717" i="2"/>
  <c r="T767" i="2"/>
  <c r="T820" i="2"/>
  <c r="T848" i="2"/>
  <c r="T877" i="2"/>
  <c r="T903" i="2"/>
  <c r="T925" i="2"/>
  <c r="T949" i="2"/>
  <c r="T972" i="2"/>
  <c r="T989" i="2"/>
  <c r="T1000" i="2"/>
  <c r="T1014" i="2"/>
  <c r="T1028" i="2"/>
  <c r="T1039" i="2"/>
  <c r="T1053" i="2"/>
  <c r="T1064" i="2"/>
  <c r="T1078" i="2"/>
  <c r="T1092" i="2"/>
  <c r="T1103" i="2"/>
  <c r="T1117" i="2"/>
  <c r="T1128" i="2"/>
  <c r="T1142" i="2"/>
  <c r="T1156" i="2"/>
  <c r="T1167" i="2"/>
  <c r="T1181" i="2"/>
  <c r="T1192" i="2"/>
  <c r="T1206" i="2"/>
  <c r="T1220" i="2"/>
  <c r="T1231" i="2"/>
  <c r="T1245" i="2"/>
  <c r="T1256" i="2"/>
  <c r="T87" i="2"/>
  <c r="T292" i="2"/>
  <c r="T447" i="2"/>
  <c r="T543" i="2"/>
  <c r="T606" i="2"/>
  <c r="T666" i="2"/>
  <c r="T718" i="2"/>
  <c r="T768" i="2"/>
  <c r="T821" i="2"/>
  <c r="T856" i="2"/>
  <c r="T879" i="2"/>
  <c r="T904" i="2"/>
  <c r="T931" i="2"/>
  <c r="T951" i="2"/>
  <c r="T973" i="2"/>
  <c r="T990" i="2"/>
  <c r="T1004" i="2"/>
  <c r="T1015" i="2"/>
  <c r="T1029" i="2"/>
  <c r="T1040" i="2"/>
  <c r="T1054" i="2"/>
  <c r="T1068" i="2"/>
  <c r="T1079" i="2"/>
  <c r="T1093" i="2"/>
  <c r="T1104" i="2"/>
  <c r="T1118" i="2"/>
  <c r="T1132" i="2"/>
  <c r="T1143" i="2"/>
  <c r="T1157" i="2"/>
  <c r="T1168" i="2"/>
  <c r="T1182" i="2"/>
  <c r="T1196" i="2"/>
  <c r="T1207" i="2"/>
  <c r="T1221" i="2"/>
  <c r="T1232" i="2"/>
  <c r="T1246" i="2"/>
  <c r="T1258" i="2"/>
  <c r="V54" i="1" s="1"/>
  <c r="AC10" i="2" s="1"/>
  <c r="T127" i="2"/>
  <c r="T332" i="2"/>
  <c r="T466" i="2"/>
  <c r="T560" i="2"/>
  <c r="T620" i="2"/>
  <c r="T678" i="2"/>
  <c r="T728" i="2"/>
  <c r="T781" i="2"/>
  <c r="T823" i="2"/>
  <c r="T858" i="2"/>
  <c r="T885" i="2"/>
  <c r="T907" i="2"/>
  <c r="T932" i="2"/>
  <c r="T956" i="2"/>
  <c r="T975" i="2"/>
  <c r="T991" i="2"/>
  <c r="T1005" i="2"/>
  <c r="T1016" i="2"/>
  <c r="T1030" i="2"/>
  <c r="T1044" i="2"/>
  <c r="T1055" i="2"/>
  <c r="T1069" i="2"/>
  <c r="T1080" i="2"/>
  <c r="T1094" i="2"/>
  <c r="T1108" i="2"/>
  <c r="T1119" i="2"/>
  <c r="T1133" i="2"/>
  <c r="T1144" i="2"/>
  <c r="T1158" i="2"/>
  <c r="T1172" i="2"/>
  <c r="T1183" i="2"/>
  <c r="T1197" i="2"/>
  <c r="T1208" i="2"/>
  <c r="T1222" i="2"/>
  <c r="T1236" i="2"/>
  <c r="T1247" i="2"/>
  <c r="T137" i="2"/>
  <c r="T343" i="2"/>
  <c r="T470" i="2"/>
  <c r="T561" i="2"/>
  <c r="T622" i="2"/>
  <c r="T679" i="2"/>
  <c r="T732" i="2"/>
  <c r="T782" i="2"/>
  <c r="T831" i="2"/>
  <c r="T861" i="2"/>
  <c r="T886" i="2"/>
  <c r="T912" i="2"/>
  <c r="T934" i="2"/>
  <c r="T957" i="2"/>
  <c r="T980" i="2"/>
  <c r="T992" i="2"/>
  <c r="T1006" i="2"/>
  <c r="T1020" i="2"/>
  <c r="T1031" i="2"/>
  <c r="T1045" i="2"/>
  <c r="T1056" i="2"/>
  <c r="T1070" i="2"/>
  <c r="T1084" i="2"/>
  <c r="T1095" i="2"/>
  <c r="T1109" i="2"/>
  <c r="T1120" i="2"/>
  <c r="T1134" i="2"/>
  <c r="T1148" i="2"/>
  <c r="T1159" i="2"/>
  <c r="T1173" i="2"/>
  <c r="T1184" i="2"/>
  <c r="T1198" i="2"/>
  <c r="T1212" i="2"/>
  <c r="T1223" i="2"/>
  <c r="T1237" i="2"/>
  <c r="T1248" i="2"/>
  <c r="T388" i="2"/>
  <c r="T177" i="2"/>
  <c r="T379" i="2"/>
  <c r="T492" i="2"/>
  <c r="T576" i="2"/>
  <c r="T633" i="2"/>
  <c r="T692" i="2"/>
  <c r="T742" i="2"/>
  <c r="T792" i="2"/>
  <c r="T832" i="2"/>
  <c r="T867" i="2"/>
  <c r="T888" i="2"/>
  <c r="T914" i="2"/>
  <c r="T940" i="2"/>
  <c r="T959" i="2"/>
  <c r="T981" i="2"/>
  <c r="T996" i="2"/>
  <c r="T1007" i="2"/>
  <c r="T1021" i="2"/>
  <c r="T1032" i="2"/>
  <c r="T1046" i="2"/>
  <c r="T1060" i="2"/>
  <c r="T1071" i="2"/>
  <c r="T1085" i="2"/>
  <c r="T1096" i="2"/>
  <c r="T1110" i="2"/>
  <c r="T1124" i="2"/>
  <c r="T1135" i="2"/>
  <c r="T1149" i="2"/>
  <c r="T1160" i="2"/>
  <c r="T1174" i="2"/>
  <c r="T1188" i="2"/>
  <c r="T1199" i="2"/>
  <c r="T1213" i="2"/>
  <c r="T1224" i="2"/>
  <c r="T1238" i="2"/>
  <c r="T1252" i="2"/>
  <c r="T190" i="2"/>
  <c r="T494" i="2"/>
  <c r="T577" i="2"/>
  <c r="T634" i="2"/>
  <c r="T693" i="2"/>
  <c r="T743" i="2"/>
  <c r="T796" i="2"/>
  <c r="T837" i="2"/>
  <c r="T868" i="2"/>
  <c r="T894" i="2"/>
  <c r="T916" i="2"/>
  <c r="T941" i="2"/>
  <c r="T964" i="2"/>
  <c r="T982" i="2"/>
  <c r="T997" i="2"/>
  <c r="T1008" i="2"/>
  <c r="T1022" i="2"/>
  <c r="T1036" i="2"/>
  <c r="T1047" i="2"/>
  <c r="T1061" i="2"/>
  <c r="T1072" i="2"/>
  <c r="T1086" i="2"/>
  <c r="T1100" i="2"/>
  <c r="T1111" i="2"/>
  <c r="T1125" i="2"/>
  <c r="T1136" i="2"/>
  <c r="T1150" i="2"/>
  <c r="T1164" i="2"/>
  <c r="T1175" i="2"/>
  <c r="T1189" i="2"/>
  <c r="T1200" i="2"/>
  <c r="T1214" i="2"/>
  <c r="T1228" i="2"/>
  <c r="T1239" i="2"/>
  <c r="T1253" i="2"/>
  <c r="S5" i="2"/>
  <c r="S13" i="2"/>
  <c r="S21" i="2"/>
  <c r="S29" i="2"/>
  <c r="S37" i="2"/>
  <c r="S45" i="2"/>
  <c r="S53" i="2"/>
  <c r="S61" i="2"/>
  <c r="S69" i="2"/>
  <c r="S77" i="2"/>
  <c r="S85" i="2"/>
  <c r="S93" i="2"/>
  <c r="S101" i="2"/>
  <c r="S109" i="2"/>
  <c r="S117" i="2"/>
  <c r="S125" i="2"/>
  <c r="S133" i="2"/>
  <c r="S141" i="2"/>
  <c r="S149" i="2"/>
  <c r="S157" i="2"/>
  <c r="S165" i="2"/>
  <c r="S173" i="2"/>
  <c r="S181" i="2"/>
  <c r="S189" i="2"/>
  <c r="S197" i="2"/>
  <c r="S205" i="2"/>
  <c r="S213" i="2"/>
  <c r="S221" i="2"/>
  <c r="S229" i="2"/>
  <c r="S237" i="2"/>
  <c r="S245" i="2"/>
  <c r="S253" i="2"/>
  <c r="S261" i="2"/>
  <c r="S269" i="2"/>
  <c r="S277" i="2"/>
  <c r="S285" i="2"/>
  <c r="S293" i="2"/>
  <c r="S301" i="2"/>
  <c r="S6" i="2"/>
  <c r="S14" i="2"/>
  <c r="S22" i="2"/>
  <c r="S30" i="2"/>
  <c r="S38" i="2"/>
  <c r="S46" i="2"/>
  <c r="S54" i="2"/>
  <c r="S62" i="2"/>
  <c r="S70" i="2"/>
  <c r="S78" i="2"/>
  <c r="S86" i="2"/>
  <c r="S94" i="2"/>
  <c r="S102" i="2"/>
  <c r="S110" i="2"/>
  <c r="S118" i="2"/>
  <c r="S126" i="2"/>
  <c r="S134" i="2"/>
  <c r="S142" i="2"/>
  <c r="S150" i="2"/>
  <c r="S158" i="2"/>
  <c r="S166" i="2"/>
  <c r="S174" i="2"/>
  <c r="S182" i="2"/>
  <c r="S190" i="2"/>
  <c r="S198" i="2"/>
  <c r="S206" i="2"/>
  <c r="S214" i="2"/>
  <c r="S222" i="2"/>
  <c r="S230" i="2"/>
  <c r="S238" i="2"/>
  <c r="S246" i="2"/>
  <c r="S254" i="2"/>
  <c r="S262" i="2"/>
  <c r="S270" i="2"/>
  <c r="S278" i="2"/>
  <c r="S286" i="2"/>
  <c r="S294" i="2"/>
  <c r="S302" i="2"/>
  <c r="S7" i="2"/>
  <c r="S15" i="2"/>
  <c r="S23" i="2"/>
  <c r="S31" i="2"/>
  <c r="S39" i="2"/>
  <c r="S47" i="2"/>
  <c r="S55" i="2"/>
  <c r="S63" i="2"/>
  <c r="S71" i="2"/>
  <c r="S79" i="2"/>
  <c r="S87" i="2"/>
  <c r="S95" i="2"/>
  <c r="S103" i="2"/>
  <c r="S111" i="2"/>
  <c r="S119" i="2"/>
  <c r="S127" i="2"/>
  <c r="S135" i="2"/>
  <c r="S143" i="2"/>
  <c r="S151" i="2"/>
  <c r="S159" i="2"/>
  <c r="S167" i="2"/>
  <c r="S175" i="2"/>
  <c r="S183" i="2"/>
  <c r="S191" i="2"/>
  <c r="S199" i="2"/>
  <c r="S207" i="2"/>
  <c r="S215" i="2"/>
  <c r="S223" i="2"/>
  <c r="S231" i="2"/>
  <c r="S239" i="2"/>
  <c r="S247" i="2"/>
  <c r="S255" i="2"/>
  <c r="S263" i="2"/>
  <c r="S271" i="2"/>
  <c r="S279" i="2"/>
  <c r="S287" i="2"/>
  <c r="S295" i="2"/>
  <c r="S303" i="2"/>
  <c r="S311" i="2"/>
  <c r="S319" i="2"/>
  <c r="S327" i="2"/>
  <c r="S335" i="2"/>
  <c r="S343" i="2"/>
  <c r="S351" i="2"/>
  <c r="S359" i="2"/>
  <c r="S367" i="2"/>
  <c r="S375" i="2"/>
  <c r="S383" i="2"/>
  <c r="S391" i="2"/>
  <c r="S399" i="2"/>
  <c r="S407" i="2"/>
  <c r="S415" i="2"/>
  <c r="S423" i="2"/>
  <c r="S431" i="2"/>
  <c r="S439" i="2"/>
  <c r="S447" i="2"/>
  <c r="S455" i="2"/>
  <c r="S463" i="2"/>
  <c r="S471" i="2"/>
  <c r="S479" i="2"/>
  <c r="S487" i="2"/>
  <c r="S495" i="2"/>
  <c r="S503" i="2"/>
  <c r="S511" i="2"/>
  <c r="S519" i="2"/>
  <c r="S527" i="2"/>
  <c r="S535" i="2"/>
  <c r="S543" i="2"/>
  <c r="S551" i="2"/>
  <c r="S559" i="2"/>
  <c r="S567" i="2"/>
  <c r="S575" i="2"/>
  <c r="S583" i="2"/>
  <c r="S591" i="2"/>
  <c r="S599" i="2"/>
  <c r="S607" i="2"/>
  <c r="S615" i="2"/>
  <c r="S623" i="2"/>
  <c r="S631" i="2"/>
  <c r="S639" i="2"/>
  <c r="S647" i="2"/>
  <c r="S655" i="2"/>
  <c r="S663" i="2"/>
  <c r="S671" i="2"/>
  <c r="S679" i="2"/>
  <c r="S8" i="2"/>
  <c r="S16" i="2"/>
  <c r="S24" i="2"/>
  <c r="S32" i="2"/>
  <c r="S40" i="2"/>
  <c r="S48" i="2"/>
  <c r="S56" i="2"/>
  <c r="S64" i="2"/>
  <c r="S72" i="2"/>
  <c r="S80" i="2"/>
  <c r="S88" i="2"/>
  <c r="S96" i="2"/>
  <c r="S104" i="2"/>
  <c r="S112" i="2"/>
  <c r="S120" i="2"/>
  <c r="S128" i="2"/>
  <c r="S136" i="2"/>
  <c r="S144" i="2"/>
  <c r="S152" i="2"/>
  <c r="S160" i="2"/>
  <c r="S168" i="2"/>
  <c r="S176" i="2"/>
  <c r="S184" i="2"/>
  <c r="S192" i="2"/>
  <c r="S200" i="2"/>
  <c r="S208" i="2"/>
  <c r="S216" i="2"/>
  <c r="S224" i="2"/>
  <c r="S232" i="2"/>
  <c r="S240" i="2"/>
  <c r="S248" i="2"/>
  <c r="S256" i="2"/>
  <c r="S264" i="2"/>
  <c r="S272" i="2"/>
  <c r="S280" i="2"/>
  <c r="S288" i="2"/>
  <c r="S296" i="2"/>
  <c r="S304" i="2"/>
  <c r="S312" i="2"/>
  <c r="S320" i="2"/>
  <c r="S328" i="2"/>
  <c r="S336" i="2"/>
  <c r="S344" i="2"/>
  <c r="S352" i="2"/>
  <c r="S360" i="2"/>
  <c r="S368" i="2"/>
  <c r="S376" i="2"/>
  <c r="S384" i="2"/>
  <c r="S392" i="2"/>
  <c r="S400" i="2"/>
  <c r="S408" i="2"/>
  <c r="S416" i="2"/>
  <c r="S424" i="2"/>
  <c r="S432" i="2"/>
  <c r="S440" i="2"/>
  <c r="S448" i="2"/>
  <c r="S456" i="2"/>
  <c r="S464" i="2"/>
  <c r="S472" i="2"/>
  <c r="S480" i="2"/>
  <c r="S488" i="2"/>
  <c r="S496" i="2"/>
  <c r="S504" i="2"/>
  <c r="S512" i="2"/>
  <c r="S520" i="2"/>
  <c r="S528" i="2"/>
  <c r="S536" i="2"/>
  <c r="S544" i="2"/>
  <c r="S552" i="2"/>
  <c r="S560" i="2"/>
  <c r="S568" i="2"/>
  <c r="S576" i="2"/>
  <c r="S584" i="2"/>
  <c r="S592" i="2"/>
  <c r="S600" i="2"/>
  <c r="S608" i="2"/>
  <c r="S616" i="2"/>
  <c r="S624" i="2"/>
  <c r="S632" i="2"/>
  <c r="S640" i="2"/>
  <c r="S648" i="2"/>
  <c r="S656" i="2"/>
  <c r="S664" i="2"/>
  <c r="S672" i="2"/>
  <c r="S680" i="2"/>
  <c r="S9" i="2"/>
  <c r="S17" i="2"/>
  <c r="S25" i="2"/>
  <c r="S33" i="2"/>
  <c r="S41" i="2"/>
  <c r="S49" i="2"/>
  <c r="S57" i="2"/>
  <c r="S65" i="2"/>
  <c r="S73" i="2"/>
  <c r="S81" i="2"/>
  <c r="S89" i="2"/>
  <c r="S97" i="2"/>
  <c r="S105" i="2"/>
  <c r="S113" i="2"/>
  <c r="S121" i="2"/>
  <c r="S129" i="2"/>
  <c r="S137" i="2"/>
  <c r="S145" i="2"/>
  <c r="S153" i="2"/>
  <c r="S161" i="2"/>
  <c r="S169" i="2"/>
  <c r="S177" i="2"/>
  <c r="S185" i="2"/>
  <c r="S193" i="2"/>
  <c r="S201" i="2"/>
  <c r="S209" i="2"/>
  <c r="S217" i="2"/>
  <c r="S225" i="2"/>
  <c r="S233" i="2"/>
  <c r="S241" i="2"/>
  <c r="S249" i="2"/>
  <c r="S257" i="2"/>
  <c r="S265" i="2"/>
  <c r="S273" i="2"/>
  <c r="S281" i="2"/>
  <c r="S289" i="2"/>
  <c r="S297" i="2"/>
  <c r="S305" i="2"/>
  <c r="S313" i="2"/>
  <c r="S321" i="2"/>
  <c r="S329" i="2"/>
  <c r="S337" i="2"/>
  <c r="S345" i="2"/>
  <c r="S353" i="2"/>
  <c r="S361" i="2"/>
  <c r="S369" i="2"/>
  <c r="S377" i="2"/>
  <c r="S385" i="2"/>
  <c r="S393" i="2"/>
  <c r="S401" i="2"/>
  <c r="S409" i="2"/>
  <c r="S417" i="2"/>
  <c r="S425" i="2"/>
  <c r="S433" i="2"/>
  <c r="S441" i="2"/>
  <c r="S449" i="2"/>
  <c r="S457" i="2"/>
  <c r="S465" i="2"/>
  <c r="S473" i="2"/>
  <c r="S481" i="2"/>
  <c r="S489" i="2"/>
  <c r="S497" i="2"/>
  <c r="S505" i="2"/>
  <c r="S513" i="2"/>
  <c r="S521" i="2"/>
  <c r="S529" i="2"/>
  <c r="S537" i="2"/>
  <c r="S545" i="2"/>
  <c r="S553" i="2"/>
  <c r="S561" i="2"/>
  <c r="S569" i="2"/>
  <c r="S577" i="2"/>
  <c r="S585" i="2"/>
  <c r="S593" i="2"/>
  <c r="S601" i="2"/>
  <c r="S609" i="2"/>
  <c r="S617" i="2"/>
  <c r="S625" i="2"/>
  <c r="S633" i="2"/>
  <c r="S641" i="2"/>
  <c r="S649" i="2"/>
  <c r="S657" i="2"/>
  <c r="S665" i="2"/>
  <c r="S673" i="2"/>
  <c r="S681" i="2"/>
  <c r="S10" i="2"/>
  <c r="S18" i="2"/>
  <c r="S26" i="2"/>
  <c r="S34" i="2"/>
  <c r="S42" i="2"/>
  <c r="S50" i="2"/>
  <c r="S58" i="2"/>
  <c r="S66" i="2"/>
  <c r="S74" i="2"/>
  <c r="S82" i="2"/>
  <c r="S90" i="2"/>
  <c r="S98" i="2"/>
  <c r="S106" i="2"/>
  <c r="S114" i="2"/>
  <c r="S122" i="2"/>
  <c r="S130" i="2"/>
  <c r="S138" i="2"/>
  <c r="S146" i="2"/>
  <c r="S154" i="2"/>
  <c r="S162" i="2"/>
  <c r="S170" i="2"/>
  <c r="S178" i="2"/>
  <c r="S186" i="2"/>
  <c r="S194" i="2"/>
  <c r="S202" i="2"/>
  <c r="S210" i="2"/>
  <c r="S218" i="2"/>
  <c r="S226" i="2"/>
  <c r="S234" i="2"/>
  <c r="S242" i="2"/>
  <c r="S250" i="2"/>
  <c r="S258" i="2"/>
  <c r="S266" i="2"/>
  <c r="S274" i="2"/>
  <c r="S282" i="2"/>
  <c r="S290" i="2"/>
  <c r="S298" i="2"/>
  <c r="S306" i="2"/>
  <c r="S314" i="2"/>
  <c r="S322" i="2"/>
  <c r="S330" i="2"/>
  <c r="S338" i="2"/>
  <c r="S346" i="2"/>
  <c r="S354" i="2"/>
  <c r="S362" i="2"/>
  <c r="S370" i="2"/>
  <c r="S378" i="2"/>
  <c r="S386" i="2"/>
  <c r="S394" i="2"/>
  <c r="S402" i="2"/>
  <c r="S410" i="2"/>
  <c r="S418" i="2"/>
  <c r="S426" i="2"/>
  <c r="S434" i="2"/>
  <c r="S442" i="2"/>
  <c r="S450" i="2"/>
  <c r="S458" i="2"/>
  <c r="S466" i="2"/>
  <c r="S474" i="2"/>
  <c r="S482" i="2"/>
  <c r="S490" i="2"/>
  <c r="S498" i="2"/>
  <c r="S506" i="2"/>
  <c r="S514" i="2"/>
  <c r="S522" i="2"/>
  <c r="S530" i="2"/>
  <c r="S538" i="2"/>
  <c r="S546" i="2"/>
  <c r="S554" i="2"/>
  <c r="S562" i="2"/>
  <c r="S570" i="2"/>
  <c r="S578" i="2"/>
  <c r="S586" i="2"/>
  <c r="S594" i="2"/>
  <c r="S602" i="2"/>
  <c r="S610" i="2"/>
  <c r="S618" i="2"/>
  <c r="S626" i="2"/>
  <c r="S634" i="2"/>
  <c r="S642" i="2"/>
  <c r="S650" i="2"/>
  <c r="S658" i="2"/>
  <c r="S666" i="2"/>
  <c r="S674" i="2"/>
  <c r="S682" i="2"/>
  <c r="S11" i="2"/>
  <c r="S43" i="2"/>
  <c r="S75" i="2"/>
  <c r="S107" i="2"/>
  <c r="S139" i="2"/>
  <c r="S171" i="2"/>
  <c r="S203" i="2"/>
  <c r="S235" i="2"/>
  <c r="S267" i="2"/>
  <c r="S299" i="2"/>
  <c r="S317" i="2"/>
  <c r="S333" i="2"/>
  <c r="S349" i="2"/>
  <c r="S365" i="2"/>
  <c r="S381" i="2"/>
  <c r="S397" i="2"/>
  <c r="S413" i="2"/>
  <c r="S429" i="2"/>
  <c r="S445" i="2"/>
  <c r="S461" i="2"/>
  <c r="S477" i="2"/>
  <c r="S493" i="2"/>
  <c r="S509" i="2"/>
  <c r="S525" i="2"/>
  <c r="S541" i="2"/>
  <c r="S557" i="2"/>
  <c r="S573" i="2"/>
  <c r="S589" i="2"/>
  <c r="S605" i="2"/>
  <c r="S621" i="2"/>
  <c r="S637" i="2"/>
  <c r="S653" i="2"/>
  <c r="S669" i="2"/>
  <c r="S685" i="2"/>
  <c r="S693" i="2"/>
  <c r="S701" i="2"/>
  <c r="S709" i="2"/>
  <c r="S717" i="2"/>
  <c r="S725" i="2"/>
  <c r="S733" i="2"/>
  <c r="S741" i="2"/>
  <c r="S749" i="2"/>
  <c r="S757" i="2"/>
  <c r="S765" i="2"/>
  <c r="S773" i="2"/>
  <c r="S781" i="2"/>
  <c r="S789" i="2"/>
  <c r="S797" i="2"/>
  <c r="S805" i="2"/>
  <c r="S813" i="2"/>
  <c r="S821" i="2"/>
  <c r="S829" i="2"/>
  <c r="S837" i="2"/>
  <c r="S845" i="2"/>
  <c r="S853" i="2"/>
  <c r="S861" i="2"/>
  <c r="S869" i="2"/>
  <c r="S877" i="2"/>
  <c r="S885" i="2"/>
  <c r="S893" i="2"/>
  <c r="S901" i="2"/>
  <c r="S909" i="2"/>
  <c r="S917" i="2"/>
  <c r="S925" i="2"/>
  <c r="S933" i="2"/>
  <c r="S941" i="2"/>
  <c r="S949" i="2"/>
  <c r="S957" i="2"/>
  <c r="S965" i="2"/>
  <c r="S973" i="2"/>
  <c r="S981" i="2"/>
  <c r="S989" i="2"/>
  <c r="S997" i="2"/>
  <c r="S1005" i="2"/>
  <c r="S1013" i="2"/>
  <c r="S1021" i="2"/>
  <c r="S1029" i="2"/>
  <c r="S1037" i="2"/>
  <c r="S1045" i="2"/>
  <c r="S1053" i="2"/>
  <c r="S1061" i="2"/>
  <c r="S1069" i="2"/>
  <c r="S1077" i="2"/>
  <c r="S1085" i="2"/>
  <c r="S1093" i="2"/>
  <c r="S12" i="2"/>
  <c r="S44" i="2"/>
  <c r="S76" i="2"/>
  <c r="S108" i="2"/>
  <c r="S140" i="2"/>
  <c r="S172" i="2"/>
  <c r="S204" i="2"/>
  <c r="S236" i="2"/>
  <c r="S268" i="2"/>
  <c r="S300" i="2"/>
  <c r="S318" i="2"/>
  <c r="S334" i="2"/>
  <c r="S350" i="2"/>
  <c r="S366" i="2"/>
  <c r="S382" i="2"/>
  <c r="S398" i="2"/>
  <c r="S414" i="2"/>
  <c r="S430" i="2"/>
  <c r="S446" i="2"/>
  <c r="S462" i="2"/>
  <c r="S478" i="2"/>
  <c r="S494" i="2"/>
  <c r="S510" i="2"/>
  <c r="S526" i="2"/>
  <c r="S542" i="2"/>
  <c r="S558" i="2"/>
  <c r="S574" i="2"/>
  <c r="S590" i="2"/>
  <c r="S606" i="2"/>
  <c r="S622" i="2"/>
  <c r="S638" i="2"/>
  <c r="S654" i="2"/>
  <c r="S670" i="2"/>
  <c r="S686" i="2"/>
  <c r="S694" i="2"/>
  <c r="S702" i="2"/>
  <c r="S710" i="2"/>
  <c r="S718" i="2"/>
  <c r="S726" i="2"/>
  <c r="S734" i="2"/>
  <c r="S742" i="2"/>
  <c r="S750" i="2"/>
  <c r="S758" i="2"/>
  <c r="S766" i="2"/>
  <c r="S774" i="2"/>
  <c r="S782" i="2"/>
  <c r="S790" i="2"/>
  <c r="S798" i="2"/>
  <c r="S806" i="2"/>
  <c r="S814" i="2"/>
  <c r="S822" i="2"/>
  <c r="S830" i="2"/>
  <c r="S838" i="2"/>
  <c r="S846" i="2"/>
  <c r="S854" i="2"/>
  <c r="S862" i="2"/>
  <c r="S870" i="2"/>
  <c r="S878" i="2"/>
  <c r="S886" i="2"/>
  <c r="S894" i="2"/>
  <c r="S902" i="2"/>
  <c r="S910" i="2"/>
  <c r="S918" i="2"/>
  <c r="S926" i="2"/>
  <c r="S934" i="2"/>
  <c r="S942" i="2"/>
  <c r="S950" i="2"/>
  <c r="S958" i="2"/>
  <c r="S966" i="2"/>
  <c r="S974" i="2"/>
  <c r="S982" i="2"/>
  <c r="S990" i="2"/>
  <c r="S998" i="2"/>
  <c r="S1006" i="2"/>
  <c r="S1014" i="2"/>
  <c r="S1022" i="2"/>
  <c r="S1030" i="2"/>
  <c r="S1038" i="2"/>
  <c r="S1046" i="2"/>
  <c r="S1054" i="2"/>
  <c r="S1062" i="2"/>
  <c r="S1070" i="2"/>
  <c r="S1078" i="2"/>
  <c r="S1086" i="2"/>
  <c r="S1094" i="2"/>
  <c r="S19" i="2"/>
  <c r="S51" i="2"/>
  <c r="S83" i="2"/>
  <c r="S115" i="2"/>
  <c r="S147" i="2"/>
  <c r="S179" i="2"/>
  <c r="S211" i="2"/>
  <c r="S243" i="2"/>
  <c r="S275" i="2"/>
  <c r="S307" i="2"/>
  <c r="S323" i="2"/>
  <c r="S339" i="2"/>
  <c r="S355" i="2"/>
  <c r="S371" i="2"/>
  <c r="S387" i="2"/>
  <c r="S403" i="2"/>
  <c r="S419" i="2"/>
  <c r="S435" i="2"/>
  <c r="S451" i="2"/>
  <c r="S467" i="2"/>
  <c r="S483" i="2"/>
  <c r="S499" i="2"/>
  <c r="S515" i="2"/>
  <c r="S531" i="2"/>
  <c r="S547" i="2"/>
  <c r="S563" i="2"/>
  <c r="S579" i="2"/>
  <c r="S595" i="2"/>
  <c r="S611" i="2"/>
  <c r="S627" i="2"/>
  <c r="S643" i="2"/>
  <c r="S659" i="2"/>
  <c r="S675" i="2"/>
  <c r="S687" i="2"/>
  <c r="S695" i="2"/>
  <c r="S703" i="2"/>
  <c r="S711" i="2"/>
  <c r="S719" i="2"/>
  <c r="S727" i="2"/>
  <c r="S735" i="2"/>
  <c r="S743" i="2"/>
  <c r="S751" i="2"/>
  <c r="S759" i="2"/>
  <c r="S767" i="2"/>
  <c r="S775" i="2"/>
  <c r="S783" i="2"/>
  <c r="S791" i="2"/>
  <c r="S799" i="2"/>
  <c r="S807" i="2"/>
  <c r="S815" i="2"/>
  <c r="S823" i="2"/>
  <c r="S831" i="2"/>
  <c r="S839" i="2"/>
  <c r="S847" i="2"/>
  <c r="S855" i="2"/>
  <c r="S863" i="2"/>
  <c r="S871" i="2"/>
  <c r="S879" i="2"/>
  <c r="S887" i="2"/>
  <c r="S895" i="2"/>
  <c r="S903" i="2"/>
  <c r="S911" i="2"/>
  <c r="S919" i="2"/>
  <c r="S927" i="2"/>
  <c r="S935" i="2"/>
  <c r="S943" i="2"/>
  <c r="S951" i="2"/>
  <c r="S959" i="2"/>
  <c r="S967" i="2"/>
  <c r="S975" i="2"/>
  <c r="S983" i="2"/>
  <c r="S991" i="2"/>
  <c r="S999" i="2"/>
  <c r="S1007" i="2"/>
  <c r="S1015" i="2"/>
  <c r="S1023" i="2"/>
  <c r="S1031" i="2"/>
  <c r="S1039" i="2"/>
  <c r="S1047" i="2"/>
  <c r="S1055" i="2"/>
  <c r="S1063" i="2"/>
  <c r="S1071" i="2"/>
  <c r="S1079" i="2"/>
  <c r="S1087" i="2"/>
  <c r="S20" i="2"/>
  <c r="S52" i="2"/>
  <c r="S84" i="2"/>
  <c r="S116" i="2"/>
  <c r="S148" i="2"/>
  <c r="S180" i="2"/>
  <c r="S212" i="2"/>
  <c r="S244" i="2"/>
  <c r="S276" i="2"/>
  <c r="S308" i="2"/>
  <c r="S324" i="2"/>
  <c r="S340" i="2"/>
  <c r="S356" i="2"/>
  <c r="S372" i="2"/>
  <c r="S388" i="2"/>
  <c r="S404" i="2"/>
  <c r="S420" i="2"/>
  <c r="S436" i="2"/>
  <c r="S452" i="2"/>
  <c r="S468" i="2"/>
  <c r="S484" i="2"/>
  <c r="S500" i="2"/>
  <c r="S516" i="2"/>
  <c r="S532" i="2"/>
  <c r="S548" i="2"/>
  <c r="S564" i="2"/>
  <c r="S580" i="2"/>
  <c r="S596" i="2"/>
  <c r="S612" i="2"/>
  <c r="S628" i="2"/>
  <c r="S644" i="2"/>
  <c r="S660" i="2"/>
  <c r="S676" i="2"/>
  <c r="S688" i="2"/>
  <c r="S696" i="2"/>
  <c r="S704" i="2"/>
  <c r="S712" i="2"/>
  <c r="S720" i="2"/>
  <c r="S728" i="2"/>
  <c r="S736" i="2"/>
  <c r="S744" i="2"/>
  <c r="S752" i="2"/>
  <c r="S760" i="2"/>
  <c r="S768" i="2"/>
  <c r="S776" i="2"/>
  <c r="S784" i="2"/>
  <c r="S792" i="2"/>
  <c r="S800" i="2"/>
  <c r="S808" i="2"/>
  <c r="S816" i="2"/>
  <c r="S824" i="2"/>
  <c r="S832" i="2"/>
  <c r="S840" i="2"/>
  <c r="S848" i="2"/>
  <c r="S856" i="2"/>
  <c r="S864" i="2"/>
  <c r="S872" i="2"/>
  <c r="S880" i="2"/>
  <c r="S888" i="2"/>
  <c r="S896" i="2"/>
  <c r="S904" i="2"/>
  <c r="S912" i="2"/>
  <c r="S920" i="2"/>
  <c r="S928" i="2"/>
  <c r="S936" i="2"/>
  <c r="S944" i="2"/>
  <c r="S952" i="2"/>
  <c r="S960" i="2"/>
  <c r="S968" i="2"/>
  <c r="S976" i="2"/>
  <c r="S984" i="2"/>
  <c r="S992" i="2"/>
  <c r="S1000" i="2"/>
  <c r="S1008" i="2"/>
  <c r="S1016" i="2"/>
  <c r="S1024" i="2"/>
  <c r="S1032" i="2"/>
  <c r="S1040" i="2"/>
  <c r="S1048" i="2"/>
  <c r="S1056" i="2"/>
  <c r="S1064" i="2"/>
  <c r="S1072" i="2"/>
  <c r="S1080" i="2"/>
  <c r="S1088" i="2"/>
  <c r="S1096" i="2"/>
  <c r="S27" i="2"/>
  <c r="S59" i="2"/>
  <c r="S91" i="2"/>
  <c r="S123" i="2"/>
  <c r="S155" i="2"/>
  <c r="S187" i="2"/>
  <c r="S219" i="2"/>
  <c r="S251" i="2"/>
  <c r="S283" i="2"/>
  <c r="S309" i="2"/>
  <c r="S325" i="2"/>
  <c r="S341" i="2"/>
  <c r="S357" i="2"/>
  <c r="S373" i="2"/>
  <c r="S389" i="2"/>
  <c r="S405" i="2"/>
  <c r="S421" i="2"/>
  <c r="S437" i="2"/>
  <c r="S453" i="2"/>
  <c r="S469" i="2"/>
  <c r="S485" i="2"/>
  <c r="S501" i="2"/>
  <c r="S517" i="2"/>
  <c r="S533" i="2"/>
  <c r="S549" i="2"/>
  <c r="S565" i="2"/>
  <c r="S581" i="2"/>
  <c r="S597" i="2"/>
  <c r="S613" i="2"/>
  <c r="S629" i="2"/>
  <c r="S645" i="2"/>
  <c r="S661" i="2"/>
  <c r="S677" i="2"/>
  <c r="S689" i="2"/>
  <c r="S697" i="2"/>
  <c r="S705" i="2"/>
  <c r="S713" i="2"/>
  <c r="S721" i="2"/>
  <c r="S729" i="2"/>
  <c r="S737" i="2"/>
  <c r="S745" i="2"/>
  <c r="S753" i="2"/>
  <c r="S761" i="2"/>
  <c r="S769" i="2"/>
  <c r="S777" i="2"/>
  <c r="S785" i="2"/>
  <c r="S793" i="2"/>
  <c r="S801" i="2"/>
  <c r="S809" i="2"/>
  <c r="S817" i="2"/>
  <c r="S825" i="2"/>
  <c r="S833" i="2"/>
  <c r="S841" i="2"/>
  <c r="S849" i="2"/>
  <c r="S857" i="2"/>
  <c r="S865" i="2"/>
  <c r="S873" i="2"/>
  <c r="S881" i="2"/>
  <c r="S889" i="2"/>
  <c r="S897" i="2"/>
  <c r="S905" i="2"/>
  <c r="S913" i="2"/>
  <c r="S921" i="2"/>
  <c r="S929" i="2"/>
  <c r="S937" i="2"/>
  <c r="S945" i="2"/>
  <c r="S953" i="2"/>
  <c r="S961" i="2"/>
  <c r="S969" i="2"/>
  <c r="S977" i="2"/>
  <c r="S985" i="2"/>
  <c r="S993" i="2"/>
  <c r="S1001" i="2"/>
  <c r="S1009" i="2"/>
  <c r="S1017" i="2"/>
  <c r="S1025" i="2"/>
  <c r="S1033" i="2"/>
  <c r="S1041" i="2"/>
  <c r="S1049" i="2"/>
  <c r="S1057" i="2"/>
  <c r="S1065" i="2"/>
  <c r="S1073" i="2"/>
  <c r="S1081" i="2"/>
  <c r="S1089" i="2"/>
  <c r="S28" i="2"/>
  <c r="S60" i="2"/>
  <c r="S92" i="2"/>
  <c r="S124" i="2"/>
  <c r="S156" i="2"/>
  <c r="S188" i="2"/>
  <c r="S220" i="2"/>
  <c r="S252" i="2"/>
  <c r="S284" i="2"/>
  <c r="S310" i="2"/>
  <c r="S326" i="2"/>
  <c r="S342" i="2"/>
  <c r="S358" i="2"/>
  <c r="S374" i="2"/>
  <c r="S390" i="2"/>
  <c r="S406" i="2"/>
  <c r="S422" i="2"/>
  <c r="S438" i="2"/>
  <c r="S454" i="2"/>
  <c r="S470" i="2"/>
  <c r="S486" i="2"/>
  <c r="S502" i="2"/>
  <c r="S518" i="2"/>
  <c r="S534" i="2"/>
  <c r="S550" i="2"/>
  <c r="S566" i="2"/>
  <c r="S582" i="2"/>
  <c r="S598" i="2"/>
  <c r="S614" i="2"/>
  <c r="S630" i="2"/>
  <c r="S646" i="2"/>
  <c r="S662" i="2"/>
  <c r="S678" i="2"/>
  <c r="S690" i="2"/>
  <c r="S698" i="2"/>
  <c r="S706" i="2"/>
  <c r="S714" i="2"/>
  <c r="S722" i="2"/>
  <c r="S730" i="2"/>
  <c r="S738" i="2"/>
  <c r="S746" i="2"/>
  <c r="S754" i="2"/>
  <c r="S762" i="2"/>
  <c r="S770" i="2"/>
  <c r="S778" i="2"/>
  <c r="S786" i="2"/>
  <c r="S794" i="2"/>
  <c r="S802" i="2"/>
  <c r="S810" i="2"/>
  <c r="S818" i="2"/>
  <c r="S826" i="2"/>
  <c r="S834" i="2"/>
  <c r="S842" i="2"/>
  <c r="S850" i="2"/>
  <c r="S858" i="2"/>
  <c r="S866" i="2"/>
  <c r="S874" i="2"/>
  <c r="S882" i="2"/>
  <c r="S890" i="2"/>
  <c r="S898" i="2"/>
  <c r="S906" i="2"/>
  <c r="S914" i="2"/>
  <c r="S922" i="2"/>
  <c r="S930" i="2"/>
  <c r="S938" i="2"/>
  <c r="S35" i="2"/>
  <c r="S163" i="2"/>
  <c r="S291" i="2"/>
  <c r="S363" i="2"/>
  <c r="S427" i="2"/>
  <c r="S491" i="2"/>
  <c r="S555" i="2"/>
  <c r="S619" i="2"/>
  <c r="S683" i="2"/>
  <c r="S715" i="2"/>
  <c r="S747" i="2"/>
  <c r="S779" i="2"/>
  <c r="S811" i="2"/>
  <c r="S843" i="2"/>
  <c r="S875" i="2"/>
  <c r="S907" i="2"/>
  <c r="S939" i="2"/>
  <c r="S962" i="2"/>
  <c r="S980" i="2"/>
  <c r="S1003" i="2"/>
  <c r="S1026" i="2"/>
  <c r="S1044" i="2"/>
  <c r="S1067" i="2"/>
  <c r="S1090" i="2"/>
  <c r="S1101" i="2"/>
  <c r="S1109" i="2"/>
  <c r="S1117" i="2"/>
  <c r="S1125" i="2"/>
  <c r="S1133" i="2"/>
  <c r="S1141" i="2"/>
  <c r="S1149" i="2"/>
  <c r="S1157" i="2"/>
  <c r="S1165" i="2"/>
  <c r="S1173" i="2"/>
  <c r="S1181" i="2"/>
  <c r="S1189" i="2"/>
  <c r="S1197" i="2"/>
  <c r="S1205" i="2"/>
  <c r="S1213" i="2"/>
  <c r="S1221" i="2"/>
  <c r="S1229" i="2"/>
  <c r="S1237" i="2"/>
  <c r="S1245" i="2"/>
  <c r="S1253" i="2"/>
  <c r="S476" i="2"/>
  <c r="S1140" i="2"/>
  <c r="S1236" i="2"/>
  <c r="S36" i="2"/>
  <c r="S164" i="2"/>
  <c r="S292" i="2"/>
  <c r="S364" i="2"/>
  <c r="S428" i="2"/>
  <c r="S492" i="2"/>
  <c r="S556" i="2"/>
  <c r="S620" i="2"/>
  <c r="S684" i="2"/>
  <c r="S716" i="2"/>
  <c r="S748" i="2"/>
  <c r="S780" i="2"/>
  <c r="S812" i="2"/>
  <c r="S844" i="2"/>
  <c r="S876" i="2"/>
  <c r="S908" i="2"/>
  <c r="S940" i="2"/>
  <c r="S963" i="2"/>
  <c r="S986" i="2"/>
  <c r="S1004" i="2"/>
  <c r="S1027" i="2"/>
  <c r="S1050" i="2"/>
  <c r="S1068" i="2"/>
  <c r="S1091" i="2"/>
  <c r="S1102" i="2"/>
  <c r="S1110" i="2"/>
  <c r="S1118" i="2"/>
  <c r="S1126" i="2"/>
  <c r="S1134" i="2"/>
  <c r="S1142" i="2"/>
  <c r="S1150" i="2"/>
  <c r="S1158" i="2"/>
  <c r="S1166" i="2"/>
  <c r="S1174" i="2"/>
  <c r="S1182" i="2"/>
  <c r="S1190" i="2"/>
  <c r="S1198" i="2"/>
  <c r="S1206" i="2"/>
  <c r="S1214" i="2"/>
  <c r="S1222" i="2"/>
  <c r="S1230" i="2"/>
  <c r="S1238" i="2"/>
  <c r="S1246" i="2"/>
  <c r="S1254" i="2"/>
  <c r="S412" i="2"/>
  <c r="S1148" i="2"/>
  <c r="S1244" i="2"/>
  <c r="S67" i="2"/>
  <c r="S195" i="2"/>
  <c r="S315" i="2"/>
  <c r="S379" i="2"/>
  <c r="S443" i="2"/>
  <c r="S507" i="2"/>
  <c r="S571" i="2"/>
  <c r="S635" i="2"/>
  <c r="S691" i="2"/>
  <c r="S723" i="2"/>
  <c r="S755" i="2"/>
  <c r="S787" i="2"/>
  <c r="S819" i="2"/>
  <c r="S851" i="2"/>
  <c r="S883" i="2"/>
  <c r="S915" i="2"/>
  <c r="S946" i="2"/>
  <c r="S964" i="2"/>
  <c r="S987" i="2"/>
  <c r="S1010" i="2"/>
  <c r="S1028" i="2"/>
  <c r="S1051" i="2"/>
  <c r="S1074" i="2"/>
  <c r="S1092" i="2"/>
  <c r="S1103" i="2"/>
  <c r="S1111" i="2"/>
  <c r="S1119" i="2"/>
  <c r="S1127" i="2"/>
  <c r="S1135" i="2"/>
  <c r="S1143" i="2"/>
  <c r="S1151" i="2"/>
  <c r="S1159" i="2"/>
  <c r="S1167" i="2"/>
  <c r="S1175" i="2"/>
  <c r="S1183" i="2"/>
  <c r="S1191" i="2"/>
  <c r="S1199" i="2"/>
  <c r="S1207" i="2"/>
  <c r="S1215" i="2"/>
  <c r="S1223" i="2"/>
  <c r="S1231" i="2"/>
  <c r="S1239" i="2"/>
  <c r="S1247" i="2"/>
  <c r="S1255" i="2"/>
  <c r="S259" i="2"/>
  <c r="S411" i="2"/>
  <c r="S603" i="2"/>
  <c r="S707" i="2"/>
  <c r="S771" i="2"/>
  <c r="S835" i="2"/>
  <c r="S899" i="2"/>
  <c r="S955" i="2"/>
  <c r="S996" i="2"/>
  <c r="S1042" i="2"/>
  <c r="S1083" i="2"/>
  <c r="S1107" i="2"/>
  <c r="S1123" i="2"/>
  <c r="S1139" i="2"/>
  <c r="S1163" i="2"/>
  <c r="S1179" i="2"/>
  <c r="S1195" i="2"/>
  <c r="S1227" i="2"/>
  <c r="S1243" i="2"/>
  <c r="S260" i="2"/>
  <c r="S540" i="2"/>
  <c r="S668" i="2"/>
  <c r="S740" i="2"/>
  <c r="S804" i="2"/>
  <c r="S868" i="2"/>
  <c r="S932" i="2"/>
  <c r="S979" i="2"/>
  <c r="S1020" i="2"/>
  <c r="S1066" i="2"/>
  <c r="S1100" i="2"/>
  <c r="S1116" i="2"/>
  <c r="S1132" i="2"/>
  <c r="S1172" i="2"/>
  <c r="S1188" i="2"/>
  <c r="S1204" i="2"/>
  <c r="S1212" i="2"/>
  <c r="S1228" i="2"/>
  <c r="S68" i="2"/>
  <c r="S196" i="2"/>
  <c r="S316" i="2"/>
  <c r="S380" i="2"/>
  <c r="S444" i="2"/>
  <c r="S508" i="2"/>
  <c r="S572" i="2"/>
  <c r="S636" i="2"/>
  <c r="S692" i="2"/>
  <c r="S724" i="2"/>
  <c r="S756" i="2"/>
  <c r="S788" i="2"/>
  <c r="S820" i="2"/>
  <c r="S852" i="2"/>
  <c r="S884" i="2"/>
  <c r="S916" i="2"/>
  <c r="S947" i="2"/>
  <c r="S970" i="2"/>
  <c r="S988" i="2"/>
  <c r="S1011" i="2"/>
  <c r="S1034" i="2"/>
  <c r="S1052" i="2"/>
  <c r="S1075" i="2"/>
  <c r="S1095" i="2"/>
  <c r="S1104" i="2"/>
  <c r="S1112" i="2"/>
  <c r="S1120" i="2"/>
  <c r="S1128" i="2"/>
  <c r="S1136" i="2"/>
  <c r="S1144" i="2"/>
  <c r="S1152" i="2"/>
  <c r="S1160" i="2"/>
  <c r="S1168" i="2"/>
  <c r="S1176" i="2"/>
  <c r="S1184" i="2"/>
  <c r="S1192" i="2"/>
  <c r="S1200" i="2"/>
  <c r="S1208" i="2"/>
  <c r="S1216" i="2"/>
  <c r="S1224" i="2"/>
  <c r="S1232" i="2"/>
  <c r="S1240" i="2"/>
  <c r="S1248" i="2"/>
  <c r="S1256" i="2"/>
  <c r="S99" i="2"/>
  <c r="S227" i="2"/>
  <c r="S331" i="2"/>
  <c r="S395" i="2"/>
  <c r="S459" i="2"/>
  <c r="S523" i="2"/>
  <c r="S587" i="2"/>
  <c r="S651" i="2"/>
  <c r="S699" i="2"/>
  <c r="S731" i="2"/>
  <c r="S763" i="2"/>
  <c r="S795" i="2"/>
  <c r="S827" i="2"/>
  <c r="S859" i="2"/>
  <c r="S891" i="2"/>
  <c r="S923" i="2"/>
  <c r="S948" i="2"/>
  <c r="S971" i="2"/>
  <c r="S994" i="2"/>
  <c r="S1012" i="2"/>
  <c r="S1035" i="2"/>
  <c r="S1058" i="2"/>
  <c r="S1076" i="2"/>
  <c r="S1097" i="2"/>
  <c r="S1105" i="2"/>
  <c r="S1113" i="2"/>
  <c r="S1121" i="2"/>
  <c r="S1129" i="2"/>
  <c r="S1137" i="2"/>
  <c r="S1145" i="2"/>
  <c r="S1153" i="2"/>
  <c r="S1161" i="2"/>
  <c r="S1169" i="2"/>
  <c r="S1177" i="2"/>
  <c r="S1185" i="2"/>
  <c r="S1193" i="2"/>
  <c r="S1201" i="2"/>
  <c r="S1209" i="2"/>
  <c r="S1217" i="2"/>
  <c r="S1225" i="2"/>
  <c r="S1233" i="2"/>
  <c r="S1241" i="2"/>
  <c r="S1249" i="2"/>
  <c r="S1257" i="2"/>
  <c r="S347" i="2"/>
  <c r="S1155" i="2"/>
  <c r="S348" i="2"/>
  <c r="S1156" i="2"/>
  <c r="S100" i="2"/>
  <c r="S228" i="2"/>
  <c r="S332" i="2"/>
  <c r="S396" i="2"/>
  <c r="S460" i="2"/>
  <c r="S524" i="2"/>
  <c r="S588" i="2"/>
  <c r="S652" i="2"/>
  <c r="S700" i="2"/>
  <c r="S732" i="2"/>
  <c r="S764" i="2"/>
  <c r="S796" i="2"/>
  <c r="S828" i="2"/>
  <c r="S860" i="2"/>
  <c r="S892" i="2"/>
  <c r="S924" i="2"/>
  <c r="S954" i="2"/>
  <c r="S972" i="2"/>
  <c r="S995" i="2"/>
  <c r="S1018" i="2"/>
  <c r="S1036" i="2"/>
  <c r="S1059" i="2"/>
  <c r="S1082" i="2"/>
  <c r="S1098" i="2"/>
  <c r="S1106" i="2"/>
  <c r="S1114" i="2"/>
  <c r="S1122" i="2"/>
  <c r="S1130" i="2"/>
  <c r="S1138" i="2"/>
  <c r="S1146" i="2"/>
  <c r="S1154" i="2"/>
  <c r="S1162" i="2"/>
  <c r="S1170" i="2"/>
  <c r="S1178" i="2"/>
  <c r="S1186" i="2"/>
  <c r="S1194" i="2"/>
  <c r="S1202" i="2"/>
  <c r="S1210" i="2"/>
  <c r="S1218" i="2"/>
  <c r="S1226" i="2"/>
  <c r="S1234" i="2"/>
  <c r="S1242" i="2"/>
  <c r="S1250" i="2"/>
  <c r="S1258" i="2"/>
  <c r="V53" i="1" s="1"/>
  <c r="AC9" i="2" s="1"/>
  <c r="S131" i="2"/>
  <c r="S475" i="2"/>
  <c r="S539" i="2"/>
  <c r="S667" i="2"/>
  <c r="S739" i="2"/>
  <c r="S803" i="2"/>
  <c r="S867" i="2"/>
  <c r="S931" i="2"/>
  <c r="S978" i="2"/>
  <c r="S1019" i="2"/>
  <c r="S1060" i="2"/>
  <c r="S1099" i="2"/>
  <c r="S1115" i="2"/>
  <c r="S1131" i="2"/>
  <c r="S1147" i="2"/>
  <c r="S1171" i="2"/>
  <c r="S1187" i="2"/>
  <c r="S1203" i="2"/>
  <c r="S1211" i="2"/>
  <c r="S1219" i="2"/>
  <c r="S1235" i="2"/>
  <c r="S1251" i="2"/>
  <c r="S132" i="2"/>
  <c r="S604" i="2"/>
  <c r="S708" i="2"/>
  <c r="S772" i="2"/>
  <c r="S836" i="2"/>
  <c r="S900" i="2"/>
  <c r="S956" i="2"/>
  <c r="S1002" i="2"/>
  <c r="S1043" i="2"/>
  <c r="S1084" i="2"/>
  <c r="S1108" i="2"/>
  <c r="S1124" i="2"/>
  <c r="S1164" i="2"/>
  <c r="S1180" i="2"/>
  <c r="S1196" i="2"/>
  <c r="S1220" i="2"/>
  <c r="S1252" i="2"/>
  <c r="R5" i="2"/>
  <c r="R13" i="2"/>
  <c r="R21" i="2"/>
  <c r="R29" i="2"/>
  <c r="R37" i="2"/>
  <c r="R45" i="2"/>
  <c r="R53" i="2"/>
  <c r="R61" i="2"/>
  <c r="R69" i="2"/>
  <c r="R77" i="2"/>
  <c r="R85" i="2"/>
  <c r="R93" i="2"/>
  <c r="R101" i="2"/>
  <c r="R109" i="2"/>
  <c r="R117" i="2"/>
  <c r="R125" i="2"/>
  <c r="R133" i="2"/>
  <c r="R141" i="2"/>
  <c r="R149" i="2"/>
  <c r="R157" i="2"/>
  <c r="R165" i="2"/>
  <c r="R173" i="2"/>
  <c r="R181" i="2"/>
  <c r="R189" i="2"/>
  <c r="R197" i="2"/>
  <c r="R205" i="2"/>
  <c r="R213" i="2"/>
  <c r="R221" i="2"/>
  <c r="R229" i="2"/>
  <c r="R237" i="2"/>
  <c r="R245" i="2"/>
  <c r="R253" i="2"/>
  <c r="R261" i="2"/>
  <c r="R269" i="2"/>
  <c r="R277" i="2"/>
  <c r="R285" i="2"/>
  <c r="R293" i="2"/>
  <c r="R301" i="2"/>
  <c r="R309" i="2"/>
  <c r="R317" i="2"/>
  <c r="R325" i="2"/>
  <c r="R333" i="2"/>
  <c r="R341" i="2"/>
  <c r="R349" i="2"/>
  <c r="R357" i="2"/>
  <c r="R365" i="2"/>
  <c r="R373" i="2"/>
  <c r="R381" i="2"/>
  <c r="R389" i="2"/>
  <c r="R397" i="2"/>
  <c r="R405" i="2"/>
  <c r="R413" i="2"/>
  <c r="R421" i="2"/>
  <c r="R429" i="2"/>
  <c r="R437" i="2"/>
  <c r="R445" i="2"/>
  <c r="R453" i="2"/>
  <c r="R461" i="2"/>
  <c r="R469" i="2"/>
  <c r="R477" i="2"/>
  <c r="R485" i="2"/>
  <c r="R493" i="2"/>
  <c r="R501" i="2"/>
  <c r="R509" i="2"/>
  <c r="R517" i="2"/>
  <c r="R525" i="2"/>
  <c r="R533" i="2"/>
  <c r="R541" i="2"/>
  <c r="R549" i="2"/>
  <c r="R557" i="2"/>
  <c r="R565" i="2"/>
  <c r="R573" i="2"/>
  <c r="R581" i="2"/>
  <c r="R589" i="2"/>
  <c r="R597" i="2"/>
  <c r="R605" i="2"/>
  <c r="R613" i="2"/>
  <c r="R621" i="2"/>
  <c r="R629" i="2"/>
  <c r="R637" i="2"/>
  <c r="R645" i="2"/>
  <c r="R653" i="2"/>
  <c r="R661" i="2"/>
  <c r="R669" i="2"/>
  <c r="R677" i="2"/>
  <c r="R6" i="2"/>
  <c r="R14" i="2"/>
  <c r="R22" i="2"/>
  <c r="R30" i="2"/>
  <c r="R38" i="2"/>
  <c r="R46" i="2"/>
  <c r="R54" i="2"/>
  <c r="R62" i="2"/>
  <c r="R70" i="2"/>
  <c r="R78" i="2"/>
  <c r="R86" i="2"/>
  <c r="R94" i="2"/>
  <c r="R102" i="2"/>
  <c r="R110" i="2"/>
  <c r="R118" i="2"/>
  <c r="R126" i="2"/>
  <c r="R134" i="2"/>
  <c r="R142" i="2"/>
  <c r="R150" i="2"/>
  <c r="R158" i="2"/>
  <c r="R166" i="2"/>
  <c r="R174" i="2"/>
  <c r="R182" i="2"/>
  <c r="R190" i="2"/>
  <c r="R198" i="2"/>
  <c r="R206" i="2"/>
  <c r="R214" i="2"/>
  <c r="R222" i="2"/>
  <c r="R230" i="2"/>
  <c r="R238" i="2"/>
  <c r="R246" i="2"/>
  <c r="R254" i="2"/>
  <c r="R262" i="2"/>
  <c r="R270" i="2"/>
  <c r="R278" i="2"/>
  <c r="R286" i="2"/>
  <c r="R294" i="2"/>
  <c r="R302" i="2"/>
  <c r="R310" i="2"/>
  <c r="R318" i="2"/>
  <c r="R326" i="2"/>
  <c r="R334" i="2"/>
  <c r="R342" i="2"/>
  <c r="R350" i="2"/>
  <c r="R358" i="2"/>
  <c r="R366" i="2"/>
  <c r="R374" i="2"/>
  <c r="R382" i="2"/>
  <c r="R390" i="2"/>
  <c r="R398" i="2"/>
  <c r="R406" i="2"/>
  <c r="R414" i="2"/>
  <c r="R422" i="2"/>
  <c r="R430" i="2"/>
  <c r="R438" i="2"/>
  <c r="R446" i="2"/>
  <c r="R454" i="2"/>
  <c r="R462" i="2"/>
  <c r="R470" i="2"/>
  <c r="R478" i="2"/>
  <c r="R486" i="2"/>
  <c r="R494" i="2"/>
  <c r="R502" i="2"/>
  <c r="R510" i="2"/>
  <c r="R518" i="2"/>
  <c r="R526" i="2"/>
  <c r="R534" i="2"/>
  <c r="R542" i="2"/>
  <c r="R550" i="2"/>
  <c r="R558" i="2"/>
  <c r="R566" i="2"/>
  <c r="R574" i="2"/>
  <c r="R582" i="2"/>
  <c r="R590" i="2"/>
  <c r="R598" i="2"/>
  <c r="R606" i="2"/>
  <c r="R614" i="2"/>
  <c r="R622" i="2"/>
  <c r="R630" i="2"/>
  <c r="R638" i="2"/>
  <c r="R646" i="2"/>
  <c r="R654" i="2"/>
  <c r="R662" i="2"/>
  <c r="R670" i="2"/>
  <c r="R678" i="2"/>
  <c r="R7" i="2"/>
  <c r="R15" i="2"/>
  <c r="R23" i="2"/>
  <c r="R31" i="2"/>
  <c r="R39" i="2"/>
  <c r="R47" i="2"/>
  <c r="R55" i="2"/>
  <c r="R63" i="2"/>
  <c r="R71" i="2"/>
  <c r="R79" i="2"/>
  <c r="R87" i="2"/>
  <c r="R95" i="2"/>
  <c r="R103" i="2"/>
  <c r="R111" i="2"/>
  <c r="R119" i="2"/>
  <c r="R127" i="2"/>
  <c r="R135" i="2"/>
  <c r="R143" i="2"/>
  <c r="R151" i="2"/>
  <c r="R159" i="2"/>
  <c r="R167" i="2"/>
  <c r="R175" i="2"/>
  <c r="R183" i="2"/>
  <c r="R191" i="2"/>
  <c r="R199" i="2"/>
  <c r="R207" i="2"/>
  <c r="R215" i="2"/>
  <c r="R223" i="2"/>
  <c r="R231" i="2"/>
  <c r="R239" i="2"/>
  <c r="R247" i="2"/>
  <c r="R255" i="2"/>
  <c r="R263" i="2"/>
  <c r="R271" i="2"/>
  <c r="R279" i="2"/>
  <c r="R287" i="2"/>
  <c r="R295" i="2"/>
  <c r="R303" i="2"/>
  <c r="R311" i="2"/>
  <c r="R319" i="2"/>
  <c r="R327" i="2"/>
  <c r="R335" i="2"/>
  <c r="R343" i="2"/>
  <c r="R351" i="2"/>
  <c r="R359" i="2"/>
  <c r="R367" i="2"/>
  <c r="R375" i="2"/>
  <c r="R383" i="2"/>
  <c r="R391" i="2"/>
  <c r="R399" i="2"/>
  <c r="R407" i="2"/>
  <c r="R415" i="2"/>
  <c r="R423" i="2"/>
  <c r="R431" i="2"/>
  <c r="R439" i="2"/>
  <c r="R447" i="2"/>
  <c r="R455" i="2"/>
  <c r="R463" i="2"/>
  <c r="R471" i="2"/>
  <c r="R479" i="2"/>
  <c r="R487" i="2"/>
  <c r="R495" i="2"/>
  <c r="R503" i="2"/>
  <c r="R511" i="2"/>
  <c r="R519" i="2"/>
  <c r="R527" i="2"/>
  <c r="R535" i="2"/>
  <c r="R543" i="2"/>
  <c r="R551" i="2"/>
  <c r="R559" i="2"/>
  <c r="R567" i="2"/>
  <c r="R575" i="2"/>
  <c r="R583" i="2"/>
  <c r="R591" i="2"/>
  <c r="R599" i="2"/>
  <c r="R607" i="2"/>
  <c r="R615" i="2"/>
  <c r="R623" i="2"/>
  <c r="R631" i="2"/>
  <c r="R639" i="2"/>
  <c r="R647" i="2"/>
  <c r="R655" i="2"/>
  <c r="R663" i="2"/>
  <c r="R671" i="2"/>
  <c r="R679" i="2"/>
  <c r="R8" i="2"/>
  <c r="R16" i="2"/>
  <c r="R24" i="2"/>
  <c r="R32" i="2"/>
  <c r="R40" i="2"/>
  <c r="R48" i="2"/>
  <c r="R56" i="2"/>
  <c r="R64" i="2"/>
  <c r="R72" i="2"/>
  <c r="R80" i="2"/>
  <c r="R88" i="2"/>
  <c r="R96" i="2"/>
  <c r="R104" i="2"/>
  <c r="R112" i="2"/>
  <c r="R120" i="2"/>
  <c r="R128" i="2"/>
  <c r="R136" i="2"/>
  <c r="R144" i="2"/>
  <c r="R152" i="2"/>
  <c r="R160" i="2"/>
  <c r="R168" i="2"/>
  <c r="R176" i="2"/>
  <c r="R184" i="2"/>
  <c r="R192" i="2"/>
  <c r="R200" i="2"/>
  <c r="R208" i="2"/>
  <c r="R216" i="2"/>
  <c r="R224" i="2"/>
  <c r="R232" i="2"/>
  <c r="R240" i="2"/>
  <c r="R248" i="2"/>
  <c r="R256" i="2"/>
  <c r="R264" i="2"/>
  <c r="R272" i="2"/>
  <c r="R280" i="2"/>
  <c r="R288" i="2"/>
  <c r="R296" i="2"/>
  <c r="R304" i="2"/>
  <c r="R312" i="2"/>
  <c r="R320" i="2"/>
  <c r="R328" i="2"/>
  <c r="R336" i="2"/>
  <c r="R344" i="2"/>
  <c r="R352" i="2"/>
  <c r="R360" i="2"/>
  <c r="R368" i="2"/>
  <c r="R376" i="2"/>
  <c r="R384" i="2"/>
  <c r="R392" i="2"/>
  <c r="R400" i="2"/>
  <c r="R408" i="2"/>
  <c r="R416" i="2"/>
  <c r="R424" i="2"/>
  <c r="R432" i="2"/>
  <c r="R440" i="2"/>
  <c r="R448" i="2"/>
  <c r="R456" i="2"/>
  <c r="R464" i="2"/>
  <c r="R472" i="2"/>
  <c r="R480" i="2"/>
  <c r="R488" i="2"/>
  <c r="R496" i="2"/>
  <c r="R504" i="2"/>
  <c r="R512" i="2"/>
  <c r="R520" i="2"/>
  <c r="R528" i="2"/>
  <c r="R536" i="2"/>
  <c r="R544" i="2"/>
  <c r="R552" i="2"/>
  <c r="R560" i="2"/>
  <c r="R568" i="2"/>
  <c r="R576" i="2"/>
  <c r="R584" i="2"/>
  <c r="R592" i="2"/>
  <c r="R600" i="2"/>
  <c r="R608" i="2"/>
  <c r="R616" i="2"/>
  <c r="R624" i="2"/>
  <c r="R632" i="2"/>
  <c r="R640" i="2"/>
  <c r="R648" i="2"/>
  <c r="R656" i="2"/>
  <c r="R664" i="2"/>
  <c r="R672" i="2"/>
  <c r="R680" i="2"/>
  <c r="R9" i="2"/>
  <c r="R17" i="2"/>
  <c r="R25" i="2"/>
  <c r="R33" i="2"/>
  <c r="R41" i="2"/>
  <c r="R49" i="2"/>
  <c r="R57" i="2"/>
  <c r="R65" i="2"/>
  <c r="R73" i="2"/>
  <c r="R81" i="2"/>
  <c r="R89" i="2"/>
  <c r="R97" i="2"/>
  <c r="R105" i="2"/>
  <c r="R113" i="2"/>
  <c r="R121" i="2"/>
  <c r="R129" i="2"/>
  <c r="R137" i="2"/>
  <c r="R145" i="2"/>
  <c r="R153" i="2"/>
  <c r="R161" i="2"/>
  <c r="R169" i="2"/>
  <c r="R177" i="2"/>
  <c r="R185" i="2"/>
  <c r="R193" i="2"/>
  <c r="R201" i="2"/>
  <c r="R209" i="2"/>
  <c r="R217" i="2"/>
  <c r="R225" i="2"/>
  <c r="R233" i="2"/>
  <c r="R241" i="2"/>
  <c r="R249" i="2"/>
  <c r="R257" i="2"/>
  <c r="R265" i="2"/>
  <c r="R273" i="2"/>
  <c r="R281" i="2"/>
  <c r="R289" i="2"/>
  <c r="R297" i="2"/>
  <c r="R305" i="2"/>
  <c r="R313" i="2"/>
  <c r="R321" i="2"/>
  <c r="R329" i="2"/>
  <c r="R337" i="2"/>
  <c r="R345" i="2"/>
  <c r="R353" i="2"/>
  <c r="R361" i="2"/>
  <c r="R369" i="2"/>
  <c r="R377" i="2"/>
  <c r="R385" i="2"/>
  <c r="R393" i="2"/>
  <c r="R401" i="2"/>
  <c r="R409" i="2"/>
  <c r="R417" i="2"/>
  <c r="R425" i="2"/>
  <c r="R433" i="2"/>
  <c r="R441" i="2"/>
  <c r="R449" i="2"/>
  <c r="R457" i="2"/>
  <c r="R465" i="2"/>
  <c r="R473" i="2"/>
  <c r="R481" i="2"/>
  <c r="R489" i="2"/>
  <c r="R497" i="2"/>
  <c r="R505" i="2"/>
  <c r="R513" i="2"/>
  <c r="R521" i="2"/>
  <c r="R529" i="2"/>
  <c r="R537" i="2"/>
  <c r="R545" i="2"/>
  <c r="R553" i="2"/>
  <c r="R561" i="2"/>
  <c r="R569" i="2"/>
  <c r="R577" i="2"/>
  <c r="R585" i="2"/>
  <c r="R593" i="2"/>
  <c r="R601" i="2"/>
  <c r="R609" i="2"/>
  <c r="R617" i="2"/>
  <c r="R625" i="2"/>
  <c r="R633" i="2"/>
  <c r="R641" i="2"/>
  <c r="R649" i="2"/>
  <c r="R657" i="2"/>
  <c r="R665" i="2"/>
  <c r="R673" i="2"/>
  <c r="R681" i="2"/>
  <c r="R12" i="2"/>
  <c r="R20" i="2"/>
  <c r="R28" i="2"/>
  <c r="R36" i="2"/>
  <c r="R44" i="2"/>
  <c r="R52" i="2"/>
  <c r="R60" i="2"/>
  <c r="R68" i="2"/>
  <c r="R76" i="2"/>
  <c r="R84" i="2"/>
  <c r="R92" i="2"/>
  <c r="R100" i="2"/>
  <c r="R108" i="2"/>
  <c r="R116" i="2"/>
  <c r="R124" i="2"/>
  <c r="R132" i="2"/>
  <c r="R140" i="2"/>
  <c r="R148" i="2"/>
  <c r="R156" i="2"/>
  <c r="R164" i="2"/>
  <c r="R172" i="2"/>
  <c r="R180" i="2"/>
  <c r="R188" i="2"/>
  <c r="R196" i="2"/>
  <c r="R204" i="2"/>
  <c r="R212" i="2"/>
  <c r="R220" i="2"/>
  <c r="R228" i="2"/>
  <c r="R236" i="2"/>
  <c r="R244" i="2"/>
  <c r="R252" i="2"/>
  <c r="R260" i="2"/>
  <c r="R268" i="2"/>
  <c r="R276" i="2"/>
  <c r="R284" i="2"/>
  <c r="R292" i="2"/>
  <c r="R300" i="2"/>
  <c r="R308" i="2"/>
  <c r="R316" i="2"/>
  <c r="R324" i="2"/>
  <c r="R332" i="2"/>
  <c r="R340" i="2"/>
  <c r="R348" i="2"/>
  <c r="R356" i="2"/>
  <c r="R364" i="2"/>
  <c r="R372" i="2"/>
  <c r="R380" i="2"/>
  <c r="R388" i="2"/>
  <c r="R396" i="2"/>
  <c r="R404" i="2"/>
  <c r="R412" i="2"/>
  <c r="R420" i="2"/>
  <c r="R428" i="2"/>
  <c r="R436" i="2"/>
  <c r="R444" i="2"/>
  <c r="R452" i="2"/>
  <c r="R460" i="2"/>
  <c r="R468" i="2"/>
  <c r="R476" i="2"/>
  <c r="R484" i="2"/>
  <c r="R492" i="2"/>
  <c r="R500" i="2"/>
  <c r="R508" i="2"/>
  <c r="R516" i="2"/>
  <c r="R524" i="2"/>
  <c r="R532" i="2"/>
  <c r="R540" i="2"/>
  <c r="R548" i="2"/>
  <c r="R556" i="2"/>
  <c r="R564" i="2"/>
  <c r="R572" i="2"/>
  <c r="R580" i="2"/>
  <c r="R588" i="2"/>
  <c r="R596" i="2"/>
  <c r="R604" i="2"/>
  <c r="R612" i="2"/>
  <c r="R10" i="2"/>
  <c r="R42" i="2"/>
  <c r="R74" i="2"/>
  <c r="R106" i="2"/>
  <c r="R138" i="2"/>
  <c r="R170" i="2"/>
  <c r="R202" i="2"/>
  <c r="R234" i="2"/>
  <c r="R266" i="2"/>
  <c r="R298" i="2"/>
  <c r="R330" i="2"/>
  <c r="R362" i="2"/>
  <c r="R394" i="2"/>
  <c r="R426" i="2"/>
  <c r="R458" i="2"/>
  <c r="R490" i="2"/>
  <c r="R522" i="2"/>
  <c r="R554" i="2"/>
  <c r="R586" i="2"/>
  <c r="R618" i="2"/>
  <c r="R636" i="2"/>
  <c r="R659" i="2"/>
  <c r="R682" i="2"/>
  <c r="R690" i="2"/>
  <c r="R698" i="2"/>
  <c r="R706" i="2"/>
  <c r="R714" i="2"/>
  <c r="R722" i="2"/>
  <c r="R730" i="2"/>
  <c r="R738" i="2"/>
  <c r="R746" i="2"/>
  <c r="R754" i="2"/>
  <c r="R762" i="2"/>
  <c r="R770" i="2"/>
  <c r="R778" i="2"/>
  <c r="R786" i="2"/>
  <c r="R794" i="2"/>
  <c r="R802" i="2"/>
  <c r="R810" i="2"/>
  <c r="R818" i="2"/>
  <c r="R826" i="2"/>
  <c r="R834" i="2"/>
  <c r="R842" i="2"/>
  <c r="R850" i="2"/>
  <c r="R858" i="2"/>
  <c r="R866" i="2"/>
  <c r="R874" i="2"/>
  <c r="R882" i="2"/>
  <c r="R890" i="2"/>
  <c r="R898" i="2"/>
  <c r="R906" i="2"/>
  <c r="R914" i="2"/>
  <c r="R922" i="2"/>
  <c r="R930" i="2"/>
  <c r="R938" i="2"/>
  <c r="R946" i="2"/>
  <c r="R954" i="2"/>
  <c r="R962" i="2"/>
  <c r="R970" i="2"/>
  <c r="R978" i="2"/>
  <c r="R986" i="2"/>
  <c r="R994" i="2"/>
  <c r="R1002" i="2"/>
  <c r="R1010" i="2"/>
  <c r="R1018" i="2"/>
  <c r="R1026" i="2"/>
  <c r="R1034" i="2"/>
  <c r="R1042" i="2"/>
  <c r="R1050" i="2"/>
  <c r="R1058" i="2"/>
  <c r="R1066" i="2"/>
  <c r="R1074" i="2"/>
  <c r="R1082" i="2"/>
  <c r="R1090" i="2"/>
  <c r="R1098" i="2"/>
  <c r="R1106" i="2"/>
  <c r="R1114" i="2"/>
  <c r="R1122" i="2"/>
  <c r="R1130" i="2"/>
  <c r="R1138" i="2"/>
  <c r="R1146" i="2"/>
  <c r="R1154" i="2"/>
  <c r="R1162" i="2"/>
  <c r="R1170" i="2"/>
  <c r="R1178" i="2"/>
  <c r="R1186" i="2"/>
  <c r="R1194" i="2"/>
  <c r="R1202" i="2"/>
  <c r="R1210" i="2"/>
  <c r="R1218" i="2"/>
  <c r="R1226" i="2"/>
  <c r="R1234" i="2"/>
  <c r="R1242" i="2"/>
  <c r="R1250" i="2"/>
  <c r="R1258" i="2"/>
  <c r="V52" i="1" s="1"/>
  <c r="AC8" i="2" s="1"/>
  <c r="R11" i="2"/>
  <c r="R43" i="2"/>
  <c r="R75" i="2"/>
  <c r="R107" i="2"/>
  <c r="R139" i="2"/>
  <c r="R171" i="2"/>
  <c r="R203" i="2"/>
  <c r="R235" i="2"/>
  <c r="R267" i="2"/>
  <c r="R299" i="2"/>
  <c r="R331" i="2"/>
  <c r="R363" i="2"/>
  <c r="R395" i="2"/>
  <c r="R427" i="2"/>
  <c r="R459" i="2"/>
  <c r="R491" i="2"/>
  <c r="R523" i="2"/>
  <c r="R555" i="2"/>
  <c r="R587" i="2"/>
  <c r="R619" i="2"/>
  <c r="R642" i="2"/>
  <c r="R660" i="2"/>
  <c r="R683" i="2"/>
  <c r="R691" i="2"/>
  <c r="R699" i="2"/>
  <c r="R707" i="2"/>
  <c r="R715" i="2"/>
  <c r="R723" i="2"/>
  <c r="R731" i="2"/>
  <c r="R739" i="2"/>
  <c r="R747" i="2"/>
  <c r="R755" i="2"/>
  <c r="R763" i="2"/>
  <c r="R771" i="2"/>
  <c r="R779" i="2"/>
  <c r="R787" i="2"/>
  <c r="R795" i="2"/>
  <c r="R803" i="2"/>
  <c r="R811" i="2"/>
  <c r="R819" i="2"/>
  <c r="R827" i="2"/>
  <c r="R835" i="2"/>
  <c r="R843" i="2"/>
  <c r="R851" i="2"/>
  <c r="R859" i="2"/>
  <c r="R867" i="2"/>
  <c r="R875" i="2"/>
  <c r="R883" i="2"/>
  <c r="R891" i="2"/>
  <c r="R899" i="2"/>
  <c r="R907" i="2"/>
  <c r="R915" i="2"/>
  <c r="R923" i="2"/>
  <c r="R931" i="2"/>
  <c r="R939" i="2"/>
  <c r="R947" i="2"/>
  <c r="R955" i="2"/>
  <c r="R963" i="2"/>
  <c r="R971" i="2"/>
  <c r="R979" i="2"/>
  <c r="R987" i="2"/>
  <c r="R995" i="2"/>
  <c r="R1003" i="2"/>
  <c r="R1011" i="2"/>
  <c r="R1019" i="2"/>
  <c r="R1027" i="2"/>
  <c r="R1035" i="2"/>
  <c r="R1043" i="2"/>
  <c r="R1051" i="2"/>
  <c r="R1059" i="2"/>
  <c r="R1067" i="2"/>
  <c r="R1075" i="2"/>
  <c r="R1083" i="2"/>
  <c r="R1091" i="2"/>
  <c r="R1099" i="2"/>
  <c r="R1107" i="2"/>
  <c r="R1115" i="2"/>
  <c r="R1123" i="2"/>
  <c r="R1131" i="2"/>
  <c r="R1139" i="2"/>
  <c r="R1147" i="2"/>
  <c r="R1155" i="2"/>
  <c r="R1163" i="2"/>
  <c r="R1171" i="2"/>
  <c r="R1179" i="2"/>
  <c r="R1187" i="2"/>
  <c r="R1195" i="2"/>
  <c r="R1203" i="2"/>
  <c r="R1211" i="2"/>
  <c r="R1219" i="2"/>
  <c r="R1227" i="2"/>
  <c r="R1235" i="2"/>
  <c r="R1243" i="2"/>
  <c r="R1251" i="2"/>
  <c r="R26" i="2"/>
  <c r="R58" i="2"/>
  <c r="R90" i="2"/>
  <c r="R122" i="2"/>
  <c r="R154" i="2"/>
  <c r="R186" i="2"/>
  <c r="R218" i="2"/>
  <c r="R250" i="2"/>
  <c r="R282" i="2"/>
  <c r="R314" i="2"/>
  <c r="R346" i="2"/>
  <c r="R378" i="2"/>
  <c r="R410" i="2"/>
  <c r="R442" i="2"/>
  <c r="R474" i="2"/>
  <c r="R506" i="2"/>
  <c r="R538" i="2"/>
  <c r="R570" i="2"/>
  <c r="R602" i="2"/>
  <c r="R627" i="2"/>
  <c r="R650" i="2"/>
  <c r="R668" i="2"/>
  <c r="R686" i="2"/>
  <c r="R694" i="2"/>
  <c r="R702" i="2"/>
  <c r="R710" i="2"/>
  <c r="R718" i="2"/>
  <c r="R726" i="2"/>
  <c r="R734" i="2"/>
  <c r="R742" i="2"/>
  <c r="R750" i="2"/>
  <c r="R758" i="2"/>
  <c r="R766" i="2"/>
  <c r="R774" i="2"/>
  <c r="R782" i="2"/>
  <c r="R790" i="2"/>
  <c r="R798" i="2"/>
  <c r="R806" i="2"/>
  <c r="R814" i="2"/>
  <c r="R822" i="2"/>
  <c r="R830" i="2"/>
  <c r="R838" i="2"/>
  <c r="R846" i="2"/>
  <c r="R854" i="2"/>
  <c r="R862" i="2"/>
  <c r="R870" i="2"/>
  <c r="R878" i="2"/>
  <c r="R886" i="2"/>
  <c r="R894" i="2"/>
  <c r="R902" i="2"/>
  <c r="R910" i="2"/>
  <c r="R918" i="2"/>
  <c r="R926" i="2"/>
  <c r="R934" i="2"/>
  <c r="R942" i="2"/>
  <c r="R950" i="2"/>
  <c r="R958" i="2"/>
  <c r="R966" i="2"/>
  <c r="R974" i="2"/>
  <c r="R982" i="2"/>
  <c r="R990" i="2"/>
  <c r="R998" i="2"/>
  <c r="R1006" i="2"/>
  <c r="R1014" i="2"/>
  <c r="R1022" i="2"/>
  <c r="R1030" i="2"/>
  <c r="R1038" i="2"/>
  <c r="R1046" i="2"/>
  <c r="R1054" i="2"/>
  <c r="R1062" i="2"/>
  <c r="R1070" i="2"/>
  <c r="R1078" i="2"/>
  <c r="R1086" i="2"/>
  <c r="R1094" i="2"/>
  <c r="R1102" i="2"/>
  <c r="R1110" i="2"/>
  <c r="R1118" i="2"/>
  <c r="R1126" i="2"/>
  <c r="R1134" i="2"/>
  <c r="R1142" i="2"/>
  <c r="R1150" i="2"/>
  <c r="R1158" i="2"/>
  <c r="R1166" i="2"/>
  <c r="R1174" i="2"/>
  <c r="R1182" i="2"/>
  <c r="R1190" i="2"/>
  <c r="R1198" i="2"/>
  <c r="R1206" i="2"/>
  <c r="R1214" i="2"/>
  <c r="R1222" i="2"/>
  <c r="R1230" i="2"/>
  <c r="R1238" i="2"/>
  <c r="R1246" i="2"/>
  <c r="R1254" i="2"/>
  <c r="R27" i="2"/>
  <c r="R59" i="2"/>
  <c r="R91" i="2"/>
  <c r="R123" i="2"/>
  <c r="R155" i="2"/>
  <c r="R187" i="2"/>
  <c r="R219" i="2"/>
  <c r="R251" i="2"/>
  <c r="R283" i="2"/>
  <c r="R315" i="2"/>
  <c r="R347" i="2"/>
  <c r="R379" i="2"/>
  <c r="R411" i="2"/>
  <c r="R443" i="2"/>
  <c r="R475" i="2"/>
  <c r="R507" i="2"/>
  <c r="R539" i="2"/>
  <c r="R571" i="2"/>
  <c r="R603" i="2"/>
  <c r="R628" i="2"/>
  <c r="R651" i="2"/>
  <c r="R674" i="2"/>
  <c r="R687" i="2"/>
  <c r="R695" i="2"/>
  <c r="R703" i="2"/>
  <c r="R711" i="2"/>
  <c r="R719" i="2"/>
  <c r="R727" i="2"/>
  <c r="R735" i="2"/>
  <c r="R743" i="2"/>
  <c r="R751" i="2"/>
  <c r="R759" i="2"/>
  <c r="R767" i="2"/>
  <c r="R775" i="2"/>
  <c r="R783" i="2"/>
  <c r="R791" i="2"/>
  <c r="R799" i="2"/>
  <c r="R807" i="2"/>
  <c r="R815" i="2"/>
  <c r="R823" i="2"/>
  <c r="R831" i="2"/>
  <c r="R839" i="2"/>
  <c r="R847" i="2"/>
  <c r="R855" i="2"/>
  <c r="R863" i="2"/>
  <c r="R871" i="2"/>
  <c r="R879" i="2"/>
  <c r="R887" i="2"/>
  <c r="R895" i="2"/>
  <c r="R903" i="2"/>
  <c r="R911" i="2"/>
  <c r="R919" i="2"/>
  <c r="R927" i="2"/>
  <c r="R935" i="2"/>
  <c r="R943" i="2"/>
  <c r="R951" i="2"/>
  <c r="R959" i="2"/>
  <c r="R967" i="2"/>
  <c r="R975" i="2"/>
  <c r="R983" i="2"/>
  <c r="R991" i="2"/>
  <c r="R999" i="2"/>
  <c r="R1007" i="2"/>
  <c r="R1015" i="2"/>
  <c r="R1023" i="2"/>
  <c r="R1031" i="2"/>
  <c r="R1039" i="2"/>
  <c r="R1047" i="2"/>
  <c r="R1055" i="2"/>
  <c r="R1063" i="2"/>
  <c r="R1071" i="2"/>
  <c r="R1079" i="2"/>
  <c r="R1087" i="2"/>
  <c r="R1095" i="2"/>
  <c r="R1103" i="2"/>
  <c r="R1111" i="2"/>
  <c r="R1119" i="2"/>
  <c r="R1127" i="2"/>
  <c r="R1135" i="2"/>
  <c r="R1143" i="2"/>
  <c r="R1151" i="2"/>
  <c r="R1159" i="2"/>
  <c r="R1167" i="2"/>
  <c r="R1175" i="2"/>
  <c r="R1183" i="2"/>
  <c r="R35" i="2"/>
  <c r="R67" i="2"/>
  <c r="R99" i="2"/>
  <c r="R131" i="2"/>
  <c r="R163" i="2"/>
  <c r="R195" i="2"/>
  <c r="R227" i="2"/>
  <c r="R259" i="2"/>
  <c r="R291" i="2"/>
  <c r="R323" i="2"/>
  <c r="R355" i="2"/>
  <c r="R387" i="2"/>
  <c r="R419" i="2"/>
  <c r="R451" i="2"/>
  <c r="R483" i="2"/>
  <c r="R515" i="2"/>
  <c r="R547" i="2"/>
  <c r="R579" i="2"/>
  <c r="R611" i="2"/>
  <c r="R635" i="2"/>
  <c r="R658" i="2"/>
  <c r="R676" i="2"/>
  <c r="R689" i="2"/>
  <c r="R697" i="2"/>
  <c r="R705" i="2"/>
  <c r="R713" i="2"/>
  <c r="R721" i="2"/>
  <c r="R729" i="2"/>
  <c r="R737" i="2"/>
  <c r="R745" i="2"/>
  <c r="R753" i="2"/>
  <c r="R761" i="2"/>
  <c r="R769" i="2"/>
  <c r="R777" i="2"/>
  <c r="R785" i="2"/>
  <c r="R793" i="2"/>
  <c r="R801" i="2"/>
  <c r="R809" i="2"/>
  <c r="R817" i="2"/>
  <c r="R825" i="2"/>
  <c r="R833" i="2"/>
  <c r="R841" i="2"/>
  <c r="R849" i="2"/>
  <c r="R857" i="2"/>
  <c r="R865" i="2"/>
  <c r="R873" i="2"/>
  <c r="R881" i="2"/>
  <c r="R889" i="2"/>
  <c r="R897" i="2"/>
  <c r="R905" i="2"/>
  <c r="R913" i="2"/>
  <c r="R921" i="2"/>
  <c r="R929" i="2"/>
  <c r="R937" i="2"/>
  <c r="R945" i="2"/>
  <c r="R953" i="2"/>
  <c r="R961" i="2"/>
  <c r="R969" i="2"/>
  <c r="R977" i="2"/>
  <c r="R985" i="2"/>
  <c r="R993" i="2"/>
  <c r="R1001" i="2"/>
  <c r="R1009" i="2"/>
  <c r="R1017" i="2"/>
  <c r="R1025" i="2"/>
  <c r="R1033" i="2"/>
  <c r="R18" i="2"/>
  <c r="R98" i="2"/>
  <c r="R179" i="2"/>
  <c r="R274" i="2"/>
  <c r="R354" i="2"/>
  <c r="R435" i="2"/>
  <c r="R530" i="2"/>
  <c r="R610" i="2"/>
  <c r="R667" i="2"/>
  <c r="R700" i="2"/>
  <c r="R720" i="2"/>
  <c r="R741" i="2"/>
  <c r="R764" i="2"/>
  <c r="R784" i="2"/>
  <c r="R805" i="2"/>
  <c r="R828" i="2"/>
  <c r="R848" i="2"/>
  <c r="R869" i="2"/>
  <c r="R892" i="2"/>
  <c r="R912" i="2"/>
  <c r="R933" i="2"/>
  <c r="R956" i="2"/>
  <c r="R976" i="2"/>
  <c r="R997" i="2"/>
  <c r="R1020" i="2"/>
  <c r="R1040" i="2"/>
  <c r="R1056" i="2"/>
  <c r="R1072" i="2"/>
  <c r="R1088" i="2"/>
  <c r="R1104" i="2"/>
  <c r="R1120" i="2"/>
  <c r="R1136" i="2"/>
  <c r="R1152" i="2"/>
  <c r="R1168" i="2"/>
  <c r="R1184" i="2"/>
  <c r="R1197" i="2"/>
  <c r="R1209" i="2"/>
  <c r="R1223" i="2"/>
  <c r="R1236" i="2"/>
  <c r="R1248" i="2"/>
  <c r="R115" i="2"/>
  <c r="R290" i="2"/>
  <c r="R466" i="2"/>
  <c r="R626" i="2"/>
  <c r="R704" i="2"/>
  <c r="R748" i="2"/>
  <c r="R789" i="2"/>
  <c r="R832" i="2"/>
  <c r="R876" i="2"/>
  <c r="R940" i="2"/>
  <c r="R981" i="2"/>
  <c r="R1024" i="2"/>
  <c r="R1060" i="2"/>
  <c r="R1092" i="2"/>
  <c r="R1124" i="2"/>
  <c r="R1156" i="2"/>
  <c r="R1188" i="2"/>
  <c r="R1213" i="2"/>
  <c r="R1239" i="2"/>
  <c r="R19" i="2"/>
  <c r="R114" i="2"/>
  <c r="R194" i="2"/>
  <c r="R275" i="2"/>
  <c r="R370" i="2"/>
  <c r="R450" i="2"/>
  <c r="R531" i="2"/>
  <c r="R620" i="2"/>
  <c r="R675" i="2"/>
  <c r="R701" i="2"/>
  <c r="R724" i="2"/>
  <c r="R744" i="2"/>
  <c r="R765" i="2"/>
  <c r="R788" i="2"/>
  <c r="R808" i="2"/>
  <c r="R829" i="2"/>
  <c r="R852" i="2"/>
  <c r="R872" i="2"/>
  <c r="R893" i="2"/>
  <c r="R916" i="2"/>
  <c r="R936" i="2"/>
  <c r="R957" i="2"/>
  <c r="R980" i="2"/>
  <c r="R1000" i="2"/>
  <c r="R1021" i="2"/>
  <c r="R1041" i="2"/>
  <c r="R1057" i="2"/>
  <c r="R1073" i="2"/>
  <c r="R1089" i="2"/>
  <c r="R1105" i="2"/>
  <c r="R1121" i="2"/>
  <c r="R1137" i="2"/>
  <c r="R1153" i="2"/>
  <c r="R1169" i="2"/>
  <c r="R1185" i="2"/>
  <c r="R1199" i="2"/>
  <c r="R1212" i="2"/>
  <c r="R1224" i="2"/>
  <c r="R1237" i="2"/>
  <c r="R1249" i="2"/>
  <c r="R34" i="2"/>
  <c r="R371" i="2"/>
  <c r="R546" i="2"/>
  <c r="R684" i="2"/>
  <c r="R725" i="2"/>
  <c r="R768" i="2"/>
  <c r="R812" i="2"/>
  <c r="R853" i="2"/>
  <c r="R896" i="2"/>
  <c r="R960" i="2"/>
  <c r="R1004" i="2"/>
  <c r="R1044" i="2"/>
  <c r="R1076" i="2"/>
  <c r="R1108" i="2"/>
  <c r="R1140" i="2"/>
  <c r="R1172" i="2"/>
  <c r="R1200" i="2"/>
  <c r="R1225" i="2"/>
  <c r="R1252" i="2"/>
  <c r="R917" i="2"/>
  <c r="R50" i="2"/>
  <c r="R130" i="2"/>
  <c r="R211" i="2"/>
  <c r="R306" i="2"/>
  <c r="R386" i="2"/>
  <c r="R467" i="2"/>
  <c r="R562" i="2"/>
  <c r="R634" i="2"/>
  <c r="R685" i="2"/>
  <c r="R708" i="2"/>
  <c r="R728" i="2"/>
  <c r="R749" i="2"/>
  <c r="R772" i="2"/>
  <c r="R792" i="2"/>
  <c r="R813" i="2"/>
  <c r="R836" i="2"/>
  <c r="R856" i="2"/>
  <c r="R877" i="2"/>
  <c r="R900" i="2"/>
  <c r="R920" i="2"/>
  <c r="R941" i="2"/>
  <c r="R964" i="2"/>
  <c r="R984" i="2"/>
  <c r="R1005" i="2"/>
  <c r="R1028" i="2"/>
  <c r="R1045" i="2"/>
  <c r="R1061" i="2"/>
  <c r="R1077" i="2"/>
  <c r="R1093" i="2"/>
  <c r="R1109" i="2"/>
  <c r="R1125" i="2"/>
  <c r="R1141" i="2"/>
  <c r="R1157" i="2"/>
  <c r="R1173" i="2"/>
  <c r="R1189" i="2"/>
  <c r="R1201" i="2"/>
  <c r="R1215" i="2"/>
  <c r="R1228" i="2"/>
  <c r="R1240" i="2"/>
  <c r="R1253" i="2"/>
  <c r="R51" i="2"/>
  <c r="R146" i="2"/>
  <c r="R226" i="2"/>
  <c r="R307" i="2"/>
  <c r="R402" i="2"/>
  <c r="R482" i="2"/>
  <c r="R563" i="2"/>
  <c r="R643" i="2"/>
  <c r="R688" i="2"/>
  <c r="R709" i="2"/>
  <c r="R732" i="2"/>
  <c r="R752" i="2"/>
  <c r="R773" i="2"/>
  <c r="R796" i="2"/>
  <c r="R816" i="2"/>
  <c r="R837" i="2"/>
  <c r="R860" i="2"/>
  <c r="R880" i="2"/>
  <c r="R901" i="2"/>
  <c r="R924" i="2"/>
  <c r="R944" i="2"/>
  <c r="R965" i="2"/>
  <c r="R988" i="2"/>
  <c r="R1008" i="2"/>
  <c r="R1029" i="2"/>
  <c r="R1048" i="2"/>
  <c r="R1064" i="2"/>
  <c r="R1080" i="2"/>
  <c r="R1096" i="2"/>
  <c r="R1112" i="2"/>
  <c r="R1128" i="2"/>
  <c r="R1144" i="2"/>
  <c r="R1160" i="2"/>
  <c r="R1176" i="2"/>
  <c r="R1191" i="2"/>
  <c r="R1204" i="2"/>
  <c r="R1216" i="2"/>
  <c r="R1229" i="2"/>
  <c r="R1241" i="2"/>
  <c r="R1255" i="2"/>
  <c r="R66" i="2"/>
  <c r="R147" i="2"/>
  <c r="R242" i="2"/>
  <c r="R322" i="2"/>
  <c r="R403" i="2"/>
  <c r="R498" i="2"/>
  <c r="R578" i="2"/>
  <c r="R644" i="2"/>
  <c r="R692" i="2"/>
  <c r="R712" i="2"/>
  <c r="R733" i="2"/>
  <c r="R756" i="2"/>
  <c r="R776" i="2"/>
  <c r="R797" i="2"/>
  <c r="R820" i="2"/>
  <c r="R840" i="2"/>
  <c r="R861" i="2"/>
  <c r="R884" i="2"/>
  <c r="R904" i="2"/>
  <c r="R925" i="2"/>
  <c r="R948" i="2"/>
  <c r="R968" i="2"/>
  <c r="R989" i="2"/>
  <c r="R1012" i="2"/>
  <c r="R1032" i="2"/>
  <c r="R1049" i="2"/>
  <c r="R1065" i="2"/>
  <c r="R1081" i="2"/>
  <c r="R1097" i="2"/>
  <c r="R1113" i="2"/>
  <c r="R1129" i="2"/>
  <c r="R1145" i="2"/>
  <c r="R1161" i="2"/>
  <c r="R1177" i="2"/>
  <c r="R1192" i="2"/>
  <c r="R1205" i="2"/>
  <c r="R1217" i="2"/>
  <c r="R1231" i="2"/>
  <c r="R1244" i="2"/>
  <c r="R1256" i="2"/>
  <c r="R82" i="2"/>
  <c r="R162" i="2"/>
  <c r="R243" i="2"/>
  <c r="R338" i="2"/>
  <c r="R418" i="2"/>
  <c r="R499" i="2"/>
  <c r="R594" i="2"/>
  <c r="R652" i="2"/>
  <c r="R693" i="2"/>
  <c r="R716" i="2"/>
  <c r="R736" i="2"/>
  <c r="R757" i="2"/>
  <c r="R780" i="2"/>
  <c r="R800" i="2"/>
  <c r="R821" i="2"/>
  <c r="R844" i="2"/>
  <c r="R864" i="2"/>
  <c r="R885" i="2"/>
  <c r="R908" i="2"/>
  <c r="R928" i="2"/>
  <c r="R949" i="2"/>
  <c r="R972" i="2"/>
  <c r="R992" i="2"/>
  <c r="R1013" i="2"/>
  <c r="R1036" i="2"/>
  <c r="R1052" i="2"/>
  <c r="R1068" i="2"/>
  <c r="R1084" i="2"/>
  <c r="R1100" i="2"/>
  <c r="R1116" i="2"/>
  <c r="R1132" i="2"/>
  <c r="R1148" i="2"/>
  <c r="R1164" i="2"/>
  <c r="R1180" i="2"/>
  <c r="R1193" i="2"/>
  <c r="R1207" i="2"/>
  <c r="R1220" i="2"/>
  <c r="R1232" i="2"/>
  <c r="R1245" i="2"/>
  <c r="R1257" i="2"/>
  <c r="R83" i="2"/>
  <c r="R178" i="2"/>
  <c r="R258" i="2"/>
  <c r="R339" i="2"/>
  <c r="R434" i="2"/>
  <c r="R514" i="2"/>
  <c r="R595" i="2"/>
  <c r="R666" i="2"/>
  <c r="R696" i="2"/>
  <c r="R717" i="2"/>
  <c r="R740" i="2"/>
  <c r="R760" i="2"/>
  <c r="R781" i="2"/>
  <c r="R804" i="2"/>
  <c r="R824" i="2"/>
  <c r="R845" i="2"/>
  <c r="R868" i="2"/>
  <c r="R888" i="2"/>
  <c r="R909" i="2"/>
  <c r="R932" i="2"/>
  <c r="R952" i="2"/>
  <c r="R973" i="2"/>
  <c r="R996" i="2"/>
  <c r="R1016" i="2"/>
  <c r="R1037" i="2"/>
  <c r="R1053" i="2"/>
  <c r="R1069" i="2"/>
  <c r="R1085" i="2"/>
  <c r="R1101" i="2"/>
  <c r="R1117" i="2"/>
  <c r="R1133" i="2"/>
  <c r="R1149" i="2"/>
  <c r="R1165" i="2"/>
  <c r="R1181" i="2"/>
  <c r="R1196" i="2"/>
  <c r="R1208" i="2"/>
  <c r="R1221" i="2"/>
  <c r="R1233" i="2"/>
  <c r="R1247" i="2"/>
  <c r="R210" i="2"/>
  <c r="Q5" i="2"/>
  <c r="Q13" i="2"/>
  <c r="Q21" i="2"/>
  <c r="Q29" i="2"/>
  <c r="Q37" i="2"/>
  <c r="Q45" i="2"/>
  <c r="Q53" i="2"/>
  <c r="Q61" i="2"/>
  <c r="Q69" i="2"/>
  <c r="Q77" i="2"/>
  <c r="Q85" i="2"/>
  <c r="Q93" i="2"/>
  <c r="Q101" i="2"/>
  <c r="Q109" i="2"/>
  <c r="Q117" i="2"/>
  <c r="Q125" i="2"/>
  <c r="Q133" i="2"/>
  <c r="Q141" i="2"/>
  <c r="Q149" i="2"/>
  <c r="Q157" i="2"/>
  <c r="Q165" i="2"/>
  <c r="Q173" i="2"/>
  <c r="Q181" i="2"/>
  <c r="Q189" i="2"/>
  <c r="Q197" i="2"/>
  <c r="Q205" i="2"/>
  <c r="Q213" i="2"/>
  <c r="Q221" i="2"/>
  <c r="Q229" i="2"/>
  <c r="Q237" i="2"/>
  <c r="Q245" i="2"/>
  <c r="Q253" i="2"/>
  <c r="Q261" i="2"/>
  <c r="Q269" i="2"/>
  <c r="Q277" i="2"/>
  <c r="Q285" i="2"/>
  <c r="Q293" i="2"/>
  <c r="Q301" i="2"/>
  <c r="Q309" i="2"/>
  <c r="Q317" i="2"/>
  <c r="Q325" i="2"/>
  <c r="Q333" i="2"/>
  <c r="Q341" i="2"/>
  <c r="Q349" i="2"/>
  <c r="Q357" i="2"/>
  <c r="Q365" i="2"/>
  <c r="Q373" i="2"/>
  <c r="Q381" i="2"/>
  <c r="Q389" i="2"/>
  <c r="Q397" i="2"/>
  <c r="Q405" i="2"/>
  <c r="Q413" i="2"/>
  <c r="Q421" i="2"/>
  <c r="Q429" i="2"/>
  <c r="Q437" i="2"/>
  <c r="Q445" i="2"/>
  <c r="Q453" i="2"/>
  <c r="Q461" i="2"/>
  <c r="Q469" i="2"/>
  <c r="Q477" i="2"/>
  <c r="Q485" i="2"/>
  <c r="Q493" i="2"/>
  <c r="Q501" i="2"/>
  <c r="Q509" i="2"/>
  <c r="Q517" i="2"/>
  <c r="Q525" i="2"/>
  <c r="Q533" i="2"/>
  <c r="Q541" i="2"/>
  <c r="Q549" i="2"/>
  <c r="Q557" i="2"/>
  <c r="Q565" i="2"/>
  <c r="Q573" i="2"/>
  <c r="Q581" i="2"/>
  <c r="Q589" i="2"/>
  <c r="Q597" i="2"/>
  <c r="Q605" i="2"/>
  <c r="Q613" i="2"/>
  <c r="Q621" i="2"/>
  <c r="Q629" i="2"/>
  <c r="Q637" i="2"/>
  <c r="Q645" i="2"/>
  <c r="Q653" i="2"/>
  <c r="Q661" i="2"/>
  <c r="Q669" i="2"/>
  <c r="Q677" i="2"/>
  <c r="Q6" i="2"/>
  <c r="Q7" i="2"/>
  <c r="Q8" i="2"/>
  <c r="Q16" i="2"/>
  <c r="Q24" i="2"/>
  <c r="Q32" i="2"/>
  <c r="Q40" i="2"/>
  <c r="Q48" i="2"/>
  <c r="Q56" i="2"/>
  <c r="Q64" i="2"/>
  <c r="Q72" i="2"/>
  <c r="Q80" i="2"/>
  <c r="Q88" i="2"/>
  <c r="Q96" i="2"/>
  <c r="Q104" i="2"/>
  <c r="Q112" i="2"/>
  <c r="Q120" i="2"/>
  <c r="Q128" i="2"/>
  <c r="Q136" i="2"/>
  <c r="Q144" i="2"/>
  <c r="Q152" i="2"/>
  <c r="Q160" i="2"/>
  <c r="Q168" i="2"/>
  <c r="Q176" i="2"/>
  <c r="Q184" i="2"/>
  <c r="Q192" i="2"/>
  <c r="Q200" i="2"/>
  <c r="Q208" i="2"/>
  <c r="Q216" i="2"/>
  <c r="Q224" i="2"/>
  <c r="Q232" i="2"/>
  <c r="Q240" i="2"/>
  <c r="Q248" i="2"/>
  <c r="Q256" i="2"/>
  <c r="Q264" i="2"/>
  <c r="Q272" i="2"/>
  <c r="Q280" i="2"/>
  <c r="Q288" i="2"/>
  <c r="Q296" i="2"/>
  <c r="Q304" i="2"/>
  <c r="Q312" i="2"/>
  <c r="Q320" i="2"/>
  <c r="Q328" i="2"/>
  <c r="Q336" i="2"/>
  <c r="Q344" i="2"/>
  <c r="Q352" i="2"/>
  <c r="Q360" i="2"/>
  <c r="Q368" i="2"/>
  <c r="Q376" i="2"/>
  <c r="Q384" i="2"/>
  <c r="Q392" i="2"/>
  <c r="Q400" i="2"/>
  <c r="Q408" i="2"/>
  <c r="Q416" i="2"/>
  <c r="Q424" i="2"/>
  <c r="Q432" i="2"/>
  <c r="Q440" i="2"/>
  <c r="Q448" i="2"/>
  <c r="Q456" i="2"/>
  <c r="Q464" i="2"/>
  <c r="Q472" i="2"/>
  <c r="Q480" i="2"/>
  <c r="Q488" i="2"/>
  <c r="Q496" i="2"/>
  <c r="Q504" i="2"/>
  <c r="Q512" i="2"/>
  <c r="Q520" i="2"/>
  <c r="Q528" i="2"/>
  <c r="Q536" i="2"/>
  <c r="Q544" i="2"/>
  <c r="Q552" i="2"/>
  <c r="Q560" i="2"/>
  <c r="Q568" i="2"/>
  <c r="Q576" i="2"/>
  <c r="Q584" i="2"/>
  <c r="Q592" i="2"/>
  <c r="Q600" i="2"/>
  <c r="Q608" i="2"/>
  <c r="Q616" i="2"/>
  <c r="Q624" i="2"/>
  <c r="Q632" i="2"/>
  <c r="Q640" i="2"/>
  <c r="Q648" i="2"/>
  <c r="Q656" i="2"/>
  <c r="Q664" i="2"/>
  <c r="Q672" i="2"/>
  <c r="Q680" i="2"/>
  <c r="Q9" i="2"/>
  <c r="Q17" i="2"/>
  <c r="Q25" i="2"/>
  <c r="Q33" i="2"/>
  <c r="Q41" i="2"/>
  <c r="Q49" i="2"/>
  <c r="Q57" i="2"/>
  <c r="Q65" i="2"/>
  <c r="Q73" i="2"/>
  <c r="Q81" i="2"/>
  <c r="Q89" i="2"/>
  <c r="Q97" i="2"/>
  <c r="Q105" i="2"/>
  <c r="Q113" i="2"/>
  <c r="Q121" i="2"/>
  <c r="Q129" i="2"/>
  <c r="Q137" i="2"/>
  <c r="Q145" i="2"/>
  <c r="Q153" i="2"/>
  <c r="Q161" i="2"/>
  <c r="Q169" i="2"/>
  <c r="Q177" i="2"/>
  <c r="Q185" i="2"/>
  <c r="Q193" i="2"/>
  <c r="Q201" i="2"/>
  <c r="Q209" i="2"/>
  <c r="Q217" i="2"/>
  <c r="Q225" i="2"/>
  <c r="Q233" i="2"/>
  <c r="Q241" i="2"/>
  <c r="Q249" i="2"/>
  <c r="Q257" i="2"/>
  <c r="Q265" i="2"/>
  <c r="Q273" i="2"/>
  <c r="Q281" i="2"/>
  <c r="Q289" i="2"/>
  <c r="Q297" i="2"/>
  <c r="Q305" i="2"/>
  <c r="Q313" i="2"/>
  <c r="Q321" i="2"/>
  <c r="Q329" i="2"/>
  <c r="Q337" i="2"/>
  <c r="Q345" i="2"/>
  <c r="Q353" i="2"/>
  <c r="Q361" i="2"/>
  <c r="Q369" i="2"/>
  <c r="Q377" i="2"/>
  <c r="Q385" i="2"/>
  <c r="Q393" i="2"/>
  <c r="Q401" i="2"/>
  <c r="Q409" i="2"/>
  <c r="Q417" i="2"/>
  <c r="Q425" i="2"/>
  <c r="Q433" i="2"/>
  <c r="Q441" i="2"/>
  <c r="Q449" i="2"/>
  <c r="Q457" i="2"/>
  <c r="Q465" i="2"/>
  <c r="Q473" i="2"/>
  <c r="Q481" i="2"/>
  <c r="Q489" i="2"/>
  <c r="Q497" i="2"/>
  <c r="Q505" i="2"/>
  <c r="Q513" i="2"/>
  <c r="Q521" i="2"/>
  <c r="Q529" i="2"/>
  <c r="Q537" i="2"/>
  <c r="Q545" i="2"/>
  <c r="Q553" i="2"/>
  <c r="Q561" i="2"/>
  <c r="Q569" i="2"/>
  <c r="Q577" i="2"/>
  <c r="Q585" i="2"/>
  <c r="Q593" i="2"/>
  <c r="Q601" i="2"/>
  <c r="Q609" i="2"/>
  <c r="Q617" i="2"/>
  <c r="Q625" i="2"/>
  <c r="Q633" i="2"/>
  <c r="Q641" i="2"/>
  <c r="Q649" i="2"/>
  <c r="Q657" i="2"/>
  <c r="Q665" i="2"/>
  <c r="Q673" i="2"/>
  <c r="Q681" i="2"/>
  <c r="Q10" i="2"/>
  <c r="Q18" i="2"/>
  <c r="Q26" i="2"/>
  <c r="Q34" i="2"/>
  <c r="Q42" i="2"/>
  <c r="Q50" i="2"/>
  <c r="Q58" i="2"/>
  <c r="Q66" i="2"/>
  <c r="Q74" i="2"/>
  <c r="Q82" i="2"/>
  <c r="Q90" i="2"/>
  <c r="Q98" i="2"/>
  <c r="Q106" i="2"/>
  <c r="Q114" i="2"/>
  <c r="Q122" i="2"/>
  <c r="Q130" i="2"/>
  <c r="Q138" i="2"/>
  <c r="Q146" i="2"/>
  <c r="Q154" i="2"/>
  <c r="Q162" i="2"/>
  <c r="Q170" i="2"/>
  <c r="Q178" i="2"/>
  <c r="Q186" i="2"/>
  <c r="Q194" i="2"/>
  <c r="Q202" i="2"/>
  <c r="Q210" i="2"/>
  <c r="Q218" i="2"/>
  <c r="Q226" i="2"/>
  <c r="Q234" i="2"/>
  <c r="Q242" i="2"/>
  <c r="Q250" i="2"/>
  <c r="Q258" i="2"/>
  <c r="Q266" i="2"/>
  <c r="Q274" i="2"/>
  <c r="Q282" i="2"/>
  <c r="Q290" i="2"/>
  <c r="Q298" i="2"/>
  <c r="Q306" i="2"/>
  <c r="Q314" i="2"/>
  <c r="Q322" i="2"/>
  <c r="Q330" i="2"/>
  <c r="Q338" i="2"/>
  <c r="Q346" i="2"/>
  <c r="Q354" i="2"/>
  <c r="Q362" i="2"/>
  <c r="Q370" i="2"/>
  <c r="Q378" i="2"/>
  <c r="Q386" i="2"/>
  <c r="Q394" i="2"/>
  <c r="Q402" i="2"/>
  <c r="Q410" i="2"/>
  <c r="Q418" i="2"/>
  <c r="Q426" i="2"/>
  <c r="Q434" i="2"/>
  <c r="Q442" i="2"/>
  <c r="Q450" i="2"/>
  <c r="Q458" i="2"/>
  <c r="Q466" i="2"/>
  <c r="Q474" i="2"/>
  <c r="Q482" i="2"/>
  <c r="Q490" i="2"/>
  <c r="Q498" i="2"/>
  <c r="Q506" i="2"/>
  <c r="Q514" i="2"/>
  <c r="Q522" i="2"/>
  <c r="Q530" i="2"/>
  <c r="Q538" i="2"/>
  <c r="Q546" i="2"/>
  <c r="Q554" i="2"/>
  <c r="Q562" i="2"/>
  <c r="Q570" i="2"/>
  <c r="Q578" i="2"/>
  <c r="Q586" i="2"/>
  <c r="Q594" i="2"/>
  <c r="Q602" i="2"/>
  <c r="Q610" i="2"/>
  <c r="Q618" i="2"/>
  <c r="Q626" i="2"/>
  <c r="Q634" i="2"/>
  <c r="Q642" i="2"/>
  <c r="Q650" i="2"/>
  <c r="Q658" i="2"/>
  <c r="Q666" i="2"/>
  <c r="Q674" i="2"/>
  <c r="Q682" i="2"/>
  <c r="Q11" i="2"/>
  <c r="Q19" i="2"/>
  <c r="Q27" i="2"/>
  <c r="Q35" i="2"/>
  <c r="Q43" i="2"/>
  <c r="Q51" i="2"/>
  <c r="Q59" i="2"/>
  <c r="Q67" i="2"/>
  <c r="Q75" i="2"/>
  <c r="Q83" i="2"/>
  <c r="Q91" i="2"/>
  <c r="Q99" i="2"/>
  <c r="Q107" i="2"/>
  <c r="Q115" i="2"/>
  <c r="Q123" i="2"/>
  <c r="Q131" i="2"/>
  <c r="Q139" i="2"/>
  <c r="Q147" i="2"/>
  <c r="Q155" i="2"/>
  <c r="Q163" i="2"/>
  <c r="Q171" i="2"/>
  <c r="Q179" i="2"/>
  <c r="Q187" i="2"/>
  <c r="Q195" i="2"/>
  <c r="Q203" i="2"/>
  <c r="Q211" i="2"/>
  <c r="Q219" i="2"/>
  <c r="Q227" i="2"/>
  <c r="Q235" i="2"/>
  <c r="Q243" i="2"/>
  <c r="Q251" i="2"/>
  <c r="Q259" i="2"/>
  <c r="Q267" i="2"/>
  <c r="Q275" i="2"/>
  <c r="Q283" i="2"/>
  <c r="Q291" i="2"/>
  <c r="Q299" i="2"/>
  <c r="Q307" i="2"/>
  <c r="Q315" i="2"/>
  <c r="Q323" i="2"/>
  <c r="Q331" i="2"/>
  <c r="Q339" i="2"/>
  <c r="Q347" i="2"/>
  <c r="Q355" i="2"/>
  <c r="Q363" i="2"/>
  <c r="Q371" i="2"/>
  <c r="Q379" i="2"/>
  <c r="Q387" i="2"/>
  <c r="Q395" i="2"/>
  <c r="Q403" i="2"/>
  <c r="Q411" i="2"/>
  <c r="Q419" i="2"/>
  <c r="Q427" i="2"/>
  <c r="Q435" i="2"/>
  <c r="Q443" i="2"/>
  <c r="Q451" i="2"/>
  <c r="Q459" i="2"/>
  <c r="Q467" i="2"/>
  <c r="Q475" i="2"/>
  <c r="Q483" i="2"/>
  <c r="Q491" i="2"/>
  <c r="Q499" i="2"/>
  <c r="Q507" i="2"/>
  <c r="Q515" i="2"/>
  <c r="Q523" i="2"/>
  <c r="Q531" i="2"/>
  <c r="Q539" i="2"/>
  <c r="Q547" i="2"/>
  <c r="Q555" i="2"/>
  <c r="Q563" i="2"/>
  <c r="Q571" i="2"/>
  <c r="Q579" i="2"/>
  <c r="Q587" i="2"/>
  <c r="Q12" i="2"/>
  <c r="Q20" i="2"/>
  <c r="Q28" i="2"/>
  <c r="Q36" i="2"/>
  <c r="Q44" i="2"/>
  <c r="Q52" i="2"/>
  <c r="Q60" i="2"/>
  <c r="Q68" i="2"/>
  <c r="Q76" i="2"/>
  <c r="Q84" i="2"/>
  <c r="Q92" i="2"/>
  <c r="Q100" i="2"/>
  <c r="Q108" i="2"/>
  <c r="Q116" i="2"/>
  <c r="Q124" i="2"/>
  <c r="Q132" i="2"/>
  <c r="Q140" i="2"/>
  <c r="Q148" i="2"/>
  <c r="Q156" i="2"/>
  <c r="Q164" i="2"/>
  <c r="Q172" i="2"/>
  <c r="Q180" i="2"/>
  <c r="Q188" i="2"/>
  <c r="Q196" i="2"/>
  <c r="Q204" i="2"/>
  <c r="Q212" i="2"/>
  <c r="Q220" i="2"/>
  <c r="Q228" i="2"/>
  <c r="Q236" i="2"/>
  <c r="Q244" i="2"/>
  <c r="Q252" i="2"/>
  <c r="Q260" i="2"/>
  <c r="Q268" i="2"/>
  <c r="Q276" i="2"/>
  <c r="Q284" i="2"/>
  <c r="Q292" i="2"/>
  <c r="Q300" i="2"/>
  <c r="Q308" i="2"/>
  <c r="Q316" i="2"/>
  <c r="Q324" i="2"/>
  <c r="Q332" i="2"/>
  <c r="Q340" i="2"/>
  <c r="Q348" i="2"/>
  <c r="Q356" i="2"/>
  <c r="Q364" i="2"/>
  <c r="Q372" i="2"/>
  <c r="Q380" i="2"/>
  <c r="Q388" i="2"/>
  <c r="Q396" i="2"/>
  <c r="Q404" i="2"/>
  <c r="Q412" i="2"/>
  <c r="Q420" i="2"/>
  <c r="Q428" i="2"/>
  <c r="Q436" i="2"/>
  <c r="Q444" i="2"/>
  <c r="Q452" i="2"/>
  <c r="Q460" i="2"/>
  <c r="Q468" i="2"/>
  <c r="Q476" i="2"/>
  <c r="Q484" i="2"/>
  <c r="Q492" i="2"/>
  <c r="Q14" i="2"/>
  <c r="Q46" i="2"/>
  <c r="Q78" i="2"/>
  <c r="Q110" i="2"/>
  <c r="Q142" i="2"/>
  <c r="Q174" i="2"/>
  <c r="Q206" i="2"/>
  <c r="Q238" i="2"/>
  <c r="Q270" i="2"/>
  <c r="Q302" i="2"/>
  <c r="Q334" i="2"/>
  <c r="Q366" i="2"/>
  <c r="Q398" i="2"/>
  <c r="Q430" i="2"/>
  <c r="Q462" i="2"/>
  <c r="Q494" i="2"/>
  <c r="Q516" i="2"/>
  <c r="Q535" i="2"/>
  <c r="Q558" i="2"/>
  <c r="Q580" i="2"/>
  <c r="Q598" i="2"/>
  <c r="Q614" i="2"/>
  <c r="Q630" i="2"/>
  <c r="Q646" i="2"/>
  <c r="Q662" i="2"/>
  <c r="Q678" i="2"/>
  <c r="Q689" i="2"/>
  <c r="Q697" i="2"/>
  <c r="Q705" i="2"/>
  <c r="Q713" i="2"/>
  <c r="Q721" i="2"/>
  <c r="Q729" i="2"/>
  <c r="Q737" i="2"/>
  <c r="Q745" i="2"/>
  <c r="Q753" i="2"/>
  <c r="Q761" i="2"/>
  <c r="Q769" i="2"/>
  <c r="Q777" i="2"/>
  <c r="Q785" i="2"/>
  <c r="Q793" i="2"/>
  <c r="Q801" i="2"/>
  <c r="Q809" i="2"/>
  <c r="Q817" i="2"/>
  <c r="Q825" i="2"/>
  <c r="Q833" i="2"/>
  <c r="Q841" i="2"/>
  <c r="Q849" i="2"/>
  <c r="Q857" i="2"/>
  <c r="Q865" i="2"/>
  <c r="Q873" i="2"/>
  <c r="Q881" i="2"/>
  <c r="Q889" i="2"/>
  <c r="Q897" i="2"/>
  <c r="Q905" i="2"/>
  <c r="Q913" i="2"/>
  <c r="Q921" i="2"/>
  <c r="Q929" i="2"/>
  <c r="Q937" i="2"/>
  <c r="Q945" i="2"/>
  <c r="Q953" i="2"/>
  <c r="Q961" i="2"/>
  <c r="Q969" i="2"/>
  <c r="Q977" i="2"/>
  <c r="Q985" i="2"/>
  <c r="Q993" i="2"/>
  <c r="Q1001" i="2"/>
  <c r="Q1009" i="2"/>
  <c r="Q1017" i="2"/>
  <c r="Q1025" i="2"/>
  <c r="Q1033" i="2"/>
  <c r="Q1041" i="2"/>
  <c r="Q1049" i="2"/>
  <c r="Q1057" i="2"/>
  <c r="Q1065" i="2"/>
  <c r="Q1073" i="2"/>
  <c r="Q1081" i="2"/>
  <c r="Q1089" i="2"/>
  <c r="Q1097" i="2"/>
  <c r="Q1105" i="2"/>
  <c r="Q1113" i="2"/>
  <c r="Q1121" i="2"/>
  <c r="Q1129" i="2"/>
  <c r="Q1137" i="2"/>
  <c r="Q1145" i="2"/>
  <c r="Q1153" i="2"/>
  <c r="Q1161" i="2"/>
  <c r="Q1169" i="2"/>
  <c r="Q1177" i="2"/>
  <c r="Q1185" i="2"/>
  <c r="Q1193" i="2"/>
  <c r="Q1201" i="2"/>
  <c r="Q1209" i="2"/>
  <c r="Q1217" i="2"/>
  <c r="Q1225" i="2"/>
  <c r="Q1233" i="2"/>
  <c r="Q1241" i="2"/>
  <c r="Q1249" i="2"/>
  <c r="Q1257" i="2"/>
  <c r="Q23" i="2"/>
  <c r="Q55" i="2"/>
  <c r="Q87" i="2"/>
  <c r="Q119" i="2"/>
  <c r="Q151" i="2"/>
  <c r="Q183" i="2"/>
  <c r="Q215" i="2"/>
  <c r="Q247" i="2"/>
  <c r="Q279" i="2"/>
  <c r="Q311" i="2"/>
  <c r="Q343" i="2"/>
  <c r="Q375" i="2"/>
  <c r="Q407" i="2"/>
  <c r="Q439" i="2"/>
  <c r="Q471" i="2"/>
  <c r="Q502" i="2"/>
  <c r="Q524" i="2"/>
  <c r="Q543" i="2"/>
  <c r="Q566" i="2"/>
  <c r="Q588" i="2"/>
  <c r="Q604" i="2"/>
  <c r="Q620" i="2"/>
  <c r="Q636" i="2"/>
  <c r="Q652" i="2"/>
  <c r="Q668" i="2"/>
  <c r="Q684" i="2"/>
  <c r="Q692" i="2"/>
  <c r="Q700" i="2"/>
  <c r="Q708" i="2"/>
  <c r="Q716" i="2"/>
  <c r="Q724" i="2"/>
  <c r="Q732" i="2"/>
  <c r="Q740" i="2"/>
  <c r="Q748" i="2"/>
  <c r="Q756" i="2"/>
  <c r="Q764" i="2"/>
  <c r="Q772" i="2"/>
  <c r="Q780" i="2"/>
  <c r="Q788" i="2"/>
  <c r="Q796" i="2"/>
  <c r="Q804" i="2"/>
  <c r="Q812" i="2"/>
  <c r="Q820" i="2"/>
  <c r="Q828" i="2"/>
  <c r="Q836" i="2"/>
  <c r="Q844" i="2"/>
  <c r="Q852" i="2"/>
  <c r="Q860" i="2"/>
  <c r="Q868" i="2"/>
  <c r="Q876" i="2"/>
  <c r="Q884" i="2"/>
  <c r="Q892" i="2"/>
  <c r="Q900" i="2"/>
  <c r="Q908" i="2"/>
  <c r="Q916" i="2"/>
  <c r="Q924" i="2"/>
  <c r="Q932" i="2"/>
  <c r="Q940" i="2"/>
  <c r="Q948" i="2"/>
  <c r="Q956" i="2"/>
  <c r="Q964" i="2"/>
  <c r="Q972" i="2"/>
  <c r="Q980" i="2"/>
  <c r="Q988" i="2"/>
  <c r="Q996" i="2"/>
  <c r="Q1004" i="2"/>
  <c r="Q1012" i="2"/>
  <c r="Q1020" i="2"/>
  <c r="Q1028" i="2"/>
  <c r="Q1036" i="2"/>
  <c r="Q1044" i="2"/>
  <c r="Q1052" i="2"/>
  <c r="Q1060" i="2"/>
  <c r="Q1068" i="2"/>
  <c r="Q1076" i="2"/>
  <c r="Q1084" i="2"/>
  <c r="Q1092" i="2"/>
  <c r="Q1100" i="2"/>
  <c r="Q1108" i="2"/>
  <c r="Q1116" i="2"/>
  <c r="Q1124" i="2"/>
  <c r="Q1132" i="2"/>
  <c r="Q1140" i="2"/>
  <c r="Q1148" i="2"/>
  <c r="Q1156" i="2"/>
  <c r="Q30" i="2"/>
  <c r="Q62" i="2"/>
  <c r="Q94" i="2"/>
  <c r="Q126" i="2"/>
  <c r="Q158" i="2"/>
  <c r="Q190" i="2"/>
  <c r="Q222" i="2"/>
  <c r="Q254" i="2"/>
  <c r="Q286" i="2"/>
  <c r="Q318" i="2"/>
  <c r="Q350" i="2"/>
  <c r="Q382" i="2"/>
  <c r="Q414" i="2"/>
  <c r="Q446" i="2"/>
  <c r="Q478" i="2"/>
  <c r="Q503" i="2"/>
  <c r="Q526" i="2"/>
  <c r="Q548" i="2"/>
  <c r="Q567" i="2"/>
  <c r="Q590" i="2"/>
  <c r="Q606" i="2"/>
  <c r="Q622" i="2"/>
  <c r="Q638" i="2"/>
  <c r="Q654" i="2"/>
  <c r="Q670" i="2"/>
  <c r="Q685" i="2"/>
  <c r="Q693" i="2"/>
  <c r="Q701" i="2"/>
  <c r="Q709" i="2"/>
  <c r="Q717" i="2"/>
  <c r="Q725" i="2"/>
  <c r="Q733" i="2"/>
  <c r="Q741" i="2"/>
  <c r="Q749" i="2"/>
  <c r="Q757" i="2"/>
  <c r="Q765" i="2"/>
  <c r="Q773" i="2"/>
  <c r="Q781" i="2"/>
  <c r="Q789" i="2"/>
  <c r="Q797" i="2"/>
  <c r="Q805" i="2"/>
  <c r="Q813" i="2"/>
  <c r="Q821" i="2"/>
  <c r="Q829" i="2"/>
  <c r="Q837" i="2"/>
  <c r="Q845" i="2"/>
  <c r="Q853" i="2"/>
  <c r="Q861" i="2"/>
  <c r="Q869" i="2"/>
  <c r="Q877" i="2"/>
  <c r="Q885" i="2"/>
  <c r="Q893" i="2"/>
  <c r="Q901" i="2"/>
  <c r="Q909" i="2"/>
  <c r="Q917" i="2"/>
  <c r="Q925" i="2"/>
  <c r="Q933" i="2"/>
  <c r="Q941" i="2"/>
  <c r="Q949" i="2"/>
  <c r="Q957" i="2"/>
  <c r="Q965" i="2"/>
  <c r="Q973" i="2"/>
  <c r="Q981" i="2"/>
  <c r="Q989" i="2"/>
  <c r="Q997" i="2"/>
  <c r="Q1005" i="2"/>
  <c r="Q1013" i="2"/>
  <c r="Q1021" i="2"/>
  <c r="Q31" i="2"/>
  <c r="Q63" i="2"/>
  <c r="Q95" i="2"/>
  <c r="Q127" i="2"/>
  <c r="Q159" i="2"/>
  <c r="Q191" i="2"/>
  <c r="Q223" i="2"/>
  <c r="Q255" i="2"/>
  <c r="Q287" i="2"/>
  <c r="Q319" i="2"/>
  <c r="Q351" i="2"/>
  <c r="Q383" i="2"/>
  <c r="Q415" i="2"/>
  <c r="Q447" i="2"/>
  <c r="Q479" i="2"/>
  <c r="Q508" i="2"/>
  <c r="Q527" i="2"/>
  <c r="Q550" i="2"/>
  <c r="Q572" i="2"/>
  <c r="Q591" i="2"/>
  <c r="Q607" i="2"/>
  <c r="Q623" i="2"/>
  <c r="Q639" i="2"/>
  <c r="Q655" i="2"/>
  <c r="Q671" i="2"/>
  <c r="Q686" i="2"/>
  <c r="Q694" i="2"/>
  <c r="Q702" i="2"/>
  <c r="Q710" i="2"/>
  <c r="Q718" i="2"/>
  <c r="Q726" i="2"/>
  <c r="Q734" i="2"/>
  <c r="Q742" i="2"/>
  <c r="Q750" i="2"/>
  <c r="Q758" i="2"/>
  <c r="Q766" i="2"/>
  <c r="Q774" i="2"/>
  <c r="Q782" i="2"/>
  <c r="Q790" i="2"/>
  <c r="Q798" i="2"/>
  <c r="Q806" i="2"/>
  <c r="Q814" i="2"/>
  <c r="Q822" i="2"/>
  <c r="Q830" i="2"/>
  <c r="Q838" i="2"/>
  <c r="Q846" i="2"/>
  <c r="Q854" i="2"/>
  <c r="Q862" i="2"/>
  <c r="Q870" i="2"/>
  <c r="Q878" i="2"/>
  <c r="Q886" i="2"/>
  <c r="Q894" i="2"/>
  <c r="Q902" i="2"/>
  <c r="Q910" i="2"/>
  <c r="Q918" i="2"/>
  <c r="Q926" i="2"/>
  <c r="Q934" i="2"/>
  <c r="Q942" i="2"/>
  <c r="Q950" i="2"/>
  <c r="Q958" i="2"/>
  <c r="Q966" i="2"/>
  <c r="Q974" i="2"/>
  <c r="Q982" i="2"/>
  <c r="Q990" i="2"/>
  <c r="Q998" i="2"/>
  <c r="Q1006" i="2"/>
  <c r="Q1014" i="2"/>
  <c r="Q1022" i="2"/>
  <c r="Q38" i="2"/>
  <c r="Q70" i="2"/>
  <c r="Q102" i="2"/>
  <c r="Q134" i="2"/>
  <c r="Q166" i="2"/>
  <c r="Q198" i="2"/>
  <c r="Q230" i="2"/>
  <c r="Q262" i="2"/>
  <c r="Q294" i="2"/>
  <c r="Q326" i="2"/>
  <c r="Q358" i="2"/>
  <c r="Q390" i="2"/>
  <c r="Q422" i="2"/>
  <c r="Q454" i="2"/>
  <c r="Q486" i="2"/>
  <c r="Q510" i="2"/>
  <c r="Q532" i="2"/>
  <c r="Q551" i="2"/>
  <c r="Q574" i="2"/>
  <c r="Q595" i="2"/>
  <c r="Q611" i="2"/>
  <c r="Q627" i="2"/>
  <c r="Q643" i="2"/>
  <c r="Q659" i="2"/>
  <c r="Q675" i="2"/>
  <c r="Q687" i="2"/>
  <c r="Q695" i="2"/>
  <c r="Q703" i="2"/>
  <c r="Q711" i="2"/>
  <c r="Q719" i="2"/>
  <c r="Q727" i="2"/>
  <c r="Q735" i="2"/>
  <c r="Q743" i="2"/>
  <c r="Q751" i="2"/>
  <c r="Q759" i="2"/>
  <c r="Q767" i="2"/>
  <c r="Q775" i="2"/>
  <c r="Q783" i="2"/>
  <c r="Q791" i="2"/>
  <c r="Q799" i="2"/>
  <c r="Q807" i="2"/>
  <c r="Q815" i="2"/>
  <c r="Q823" i="2"/>
  <c r="Q831" i="2"/>
  <c r="Q839" i="2"/>
  <c r="Q847" i="2"/>
  <c r="Q855" i="2"/>
  <c r="Q863" i="2"/>
  <c r="Q871" i="2"/>
  <c r="Q879" i="2"/>
  <c r="Q887" i="2"/>
  <c r="Q895" i="2"/>
  <c r="Q903" i="2"/>
  <c r="Q911" i="2"/>
  <c r="Q39" i="2"/>
  <c r="Q71" i="2"/>
  <c r="Q103" i="2"/>
  <c r="Q135" i="2"/>
  <c r="Q167" i="2"/>
  <c r="Q199" i="2"/>
  <c r="Q231" i="2"/>
  <c r="Q263" i="2"/>
  <c r="Q295" i="2"/>
  <c r="Q327" i="2"/>
  <c r="Q359" i="2"/>
  <c r="Q391" i="2"/>
  <c r="Q423" i="2"/>
  <c r="Q455" i="2"/>
  <c r="Q487" i="2"/>
  <c r="Q511" i="2"/>
  <c r="Q534" i="2"/>
  <c r="Q556" i="2"/>
  <c r="Q575" i="2"/>
  <c r="Q596" i="2"/>
  <c r="Q612" i="2"/>
  <c r="Q628" i="2"/>
  <c r="Q644" i="2"/>
  <c r="Q660" i="2"/>
  <c r="Q676" i="2"/>
  <c r="Q688" i="2"/>
  <c r="Q696" i="2"/>
  <c r="Q704" i="2"/>
  <c r="Q712" i="2"/>
  <c r="Q720" i="2"/>
  <c r="Q728" i="2"/>
  <c r="Q736" i="2"/>
  <c r="Q744" i="2"/>
  <c r="Q752" i="2"/>
  <c r="Q760" i="2"/>
  <c r="Q768" i="2"/>
  <c r="Q776" i="2"/>
  <c r="Q784" i="2"/>
  <c r="Q792" i="2"/>
  <c r="Q800" i="2"/>
  <c r="Q808" i="2"/>
  <c r="Q816" i="2"/>
  <c r="Q824" i="2"/>
  <c r="Q832" i="2"/>
  <c r="Q840" i="2"/>
  <c r="Q848" i="2"/>
  <c r="Q856" i="2"/>
  <c r="Q864" i="2"/>
  <c r="Q872" i="2"/>
  <c r="Q880" i="2"/>
  <c r="Q888" i="2"/>
  <c r="Q896" i="2"/>
  <c r="Q904" i="2"/>
  <c r="Q912" i="2"/>
  <c r="Q920" i="2"/>
  <c r="Q928" i="2"/>
  <c r="Q936" i="2"/>
  <c r="Q944" i="2"/>
  <c r="Q952" i="2"/>
  <c r="Q960" i="2"/>
  <c r="Q968" i="2"/>
  <c r="Q976" i="2"/>
  <c r="Q984" i="2"/>
  <c r="Q992" i="2"/>
  <c r="Q1000" i="2"/>
  <c r="Q15" i="2"/>
  <c r="Q143" i="2"/>
  <c r="Q271" i="2"/>
  <c r="Q399" i="2"/>
  <c r="Q518" i="2"/>
  <c r="Q599" i="2"/>
  <c r="Q663" i="2"/>
  <c r="Q706" i="2"/>
  <c r="Q738" i="2"/>
  <c r="Q770" i="2"/>
  <c r="Q802" i="2"/>
  <c r="Q834" i="2"/>
  <c r="Q866" i="2"/>
  <c r="Q898" i="2"/>
  <c r="Q923" i="2"/>
  <c r="Q946" i="2"/>
  <c r="Q967" i="2"/>
  <c r="Q987" i="2"/>
  <c r="Q1008" i="2"/>
  <c r="Q1024" i="2"/>
  <c r="Q1035" i="2"/>
  <c r="Q1046" i="2"/>
  <c r="Q1056" i="2"/>
  <c r="Q1067" i="2"/>
  <c r="Q1078" i="2"/>
  <c r="Q1088" i="2"/>
  <c r="Q1099" i="2"/>
  <c r="Q1110" i="2"/>
  <c r="Q1120" i="2"/>
  <c r="Q1131" i="2"/>
  <c r="Q1142" i="2"/>
  <c r="Q1152" i="2"/>
  <c r="Q1163" i="2"/>
  <c r="Q1172" i="2"/>
  <c r="Q1181" i="2"/>
  <c r="Q1190" i="2"/>
  <c r="Q1199" i="2"/>
  <c r="Q1208" i="2"/>
  <c r="Q1218" i="2"/>
  <c r="Q1227" i="2"/>
  <c r="Q1236" i="2"/>
  <c r="Q1245" i="2"/>
  <c r="Q1254" i="2"/>
  <c r="Q867" i="2"/>
  <c r="Q22" i="2"/>
  <c r="Q150" i="2"/>
  <c r="Q278" i="2"/>
  <c r="Q406" i="2"/>
  <c r="Q519" i="2"/>
  <c r="Q603" i="2"/>
  <c r="Q667" i="2"/>
  <c r="Q707" i="2"/>
  <c r="Q739" i="2"/>
  <c r="Q771" i="2"/>
  <c r="Q803" i="2"/>
  <c r="Q835" i="2"/>
  <c r="Q899" i="2"/>
  <c r="Q927" i="2"/>
  <c r="Q947" i="2"/>
  <c r="Q970" i="2"/>
  <c r="Q991" i="2"/>
  <c r="Q1010" i="2"/>
  <c r="Q1026" i="2"/>
  <c r="Q1037" i="2"/>
  <c r="Q1047" i="2"/>
  <c r="Q1058" i="2"/>
  <c r="Q1069" i="2"/>
  <c r="Q1079" i="2"/>
  <c r="Q1090" i="2"/>
  <c r="Q1101" i="2"/>
  <c r="Q1111" i="2"/>
  <c r="Q1122" i="2"/>
  <c r="Q1133" i="2"/>
  <c r="Q1143" i="2"/>
  <c r="Q1154" i="2"/>
  <c r="Q1164" i="2"/>
  <c r="Q1173" i="2"/>
  <c r="Q1182" i="2"/>
  <c r="Q1191" i="2"/>
  <c r="Q1200" i="2"/>
  <c r="Q1210" i="2"/>
  <c r="Q1219" i="2"/>
  <c r="Q1228" i="2"/>
  <c r="Q1237" i="2"/>
  <c r="Q1246" i="2"/>
  <c r="Q1255" i="2"/>
  <c r="Q47" i="2"/>
  <c r="Q175" i="2"/>
  <c r="Q303" i="2"/>
  <c r="Q431" i="2"/>
  <c r="Q540" i="2"/>
  <c r="Q615" i="2"/>
  <c r="Q679" i="2"/>
  <c r="Q714" i="2"/>
  <c r="Q746" i="2"/>
  <c r="Q778" i="2"/>
  <c r="Q810" i="2"/>
  <c r="Q842" i="2"/>
  <c r="Q874" i="2"/>
  <c r="Q906" i="2"/>
  <c r="Q930" i="2"/>
  <c r="Q951" i="2"/>
  <c r="Q971" i="2"/>
  <c r="Q994" i="2"/>
  <c r="Q1011" i="2"/>
  <c r="Q1027" i="2"/>
  <c r="Q1038" i="2"/>
  <c r="Q1048" i="2"/>
  <c r="Q1059" i="2"/>
  <c r="Q1070" i="2"/>
  <c r="Q1080" i="2"/>
  <c r="Q1091" i="2"/>
  <c r="Q1102" i="2"/>
  <c r="Q1112" i="2"/>
  <c r="Q1123" i="2"/>
  <c r="Q1134" i="2"/>
  <c r="Q1144" i="2"/>
  <c r="Q1155" i="2"/>
  <c r="Q1165" i="2"/>
  <c r="Q1174" i="2"/>
  <c r="Q1183" i="2"/>
  <c r="Q1192" i="2"/>
  <c r="Q1202" i="2"/>
  <c r="Q1211" i="2"/>
  <c r="Q1220" i="2"/>
  <c r="Q1229" i="2"/>
  <c r="Q1238" i="2"/>
  <c r="Q1247" i="2"/>
  <c r="Q1256" i="2"/>
  <c r="Q54" i="2"/>
  <c r="Q182" i="2"/>
  <c r="Q310" i="2"/>
  <c r="Q438" i="2"/>
  <c r="Q542" i="2"/>
  <c r="Q619" i="2"/>
  <c r="Q683" i="2"/>
  <c r="Q715" i="2"/>
  <c r="Q747" i="2"/>
  <c r="Q779" i="2"/>
  <c r="Q811" i="2"/>
  <c r="Q843" i="2"/>
  <c r="Q875" i="2"/>
  <c r="Q907" i="2"/>
  <c r="Q931" i="2"/>
  <c r="Q954" i="2"/>
  <c r="Q975" i="2"/>
  <c r="Q995" i="2"/>
  <c r="Q1015" i="2"/>
  <c r="Q1029" i="2"/>
  <c r="Q1039" i="2"/>
  <c r="Q1050" i="2"/>
  <c r="Q1061" i="2"/>
  <c r="Q1071" i="2"/>
  <c r="Q1082" i="2"/>
  <c r="Q1093" i="2"/>
  <c r="Q1103" i="2"/>
  <c r="Q1114" i="2"/>
  <c r="Q1125" i="2"/>
  <c r="Q1135" i="2"/>
  <c r="Q1146" i="2"/>
  <c r="Q1157" i="2"/>
  <c r="Q1166" i="2"/>
  <c r="Q1175" i="2"/>
  <c r="Q1184" i="2"/>
  <c r="Q1194" i="2"/>
  <c r="Q1203" i="2"/>
  <c r="Q1212" i="2"/>
  <c r="Q1221" i="2"/>
  <c r="Q1230" i="2"/>
  <c r="Q1239" i="2"/>
  <c r="Q1248" i="2"/>
  <c r="Q1258" i="2"/>
  <c r="V51" i="1" s="1"/>
  <c r="AC7" i="2" s="1"/>
  <c r="Q246" i="2"/>
  <c r="Q79" i="2"/>
  <c r="Q207" i="2"/>
  <c r="Q335" i="2"/>
  <c r="Q463" i="2"/>
  <c r="Q559" i="2"/>
  <c r="Q631" i="2"/>
  <c r="Q690" i="2"/>
  <c r="Q722" i="2"/>
  <c r="Q754" i="2"/>
  <c r="Q786" i="2"/>
  <c r="Q818" i="2"/>
  <c r="Q850" i="2"/>
  <c r="Q882" i="2"/>
  <c r="Q914" i="2"/>
  <c r="Q935" i="2"/>
  <c r="Q955" i="2"/>
  <c r="Q978" i="2"/>
  <c r="Q999" i="2"/>
  <c r="Q1016" i="2"/>
  <c r="Q1030" i="2"/>
  <c r="Q1040" i="2"/>
  <c r="Q1051" i="2"/>
  <c r="Q1062" i="2"/>
  <c r="Q1072" i="2"/>
  <c r="Q1083" i="2"/>
  <c r="Q1094" i="2"/>
  <c r="Q1104" i="2"/>
  <c r="Q1115" i="2"/>
  <c r="Q1126" i="2"/>
  <c r="Q1136" i="2"/>
  <c r="Q1147" i="2"/>
  <c r="Q1158" i="2"/>
  <c r="Q1167" i="2"/>
  <c r="Q1176" i="2"/>
  <c r="Q1186" i="2"/>
  <c r="Q1195" i="2"/>
  <c r="Q1204" i="2"/>
  <c r="Q1213" i="2"/>
  <c r="Q1222" i="2"/>
  <c r="Q1231" i="2"/>
  <c r="Q1240" i="2"/>
  <c r="Q1250" i="2"/>
  <c r="Q583" i="2"/>
  <c r="Q86" i="2"/>
  <c r="Q214" i="2"/>
  <c r="Q342" i="2"/>
  <c r="Q470" i="2"/>
  <c r="Q564" i="2"/>
  <c r="Q635" i="2"/>
  <c r="Q691" i="2"/>
  <c r="Q723" i="2"/>
  <c r="Q755" i="2"/>
  <c r="Q787" i="2"/>
  <c r="Q819" i="2"/>
  <c r="Q851" i="2"/>
  <c r="Q883" i="2"/>
  <c r="Q915" i="2"/>
  <c r="Q938" i="2"/>
  <c r="Q959" i="2"/>
  <c r="Q979" i="2"/>
  <c r="Q1002" i="2"/>
  <c r="Q1018" i="2"/>
  <c r="Q1031" i="2"/>
  <c r="Q1042" i="2"/>
  <c r="Q1053" i="2"/>
  <c r="Q1063" i="2"/>
  <c r="Q1074" i="2"/>
  <c r="Q1085" i="2"/>
  <c r="Q1095" i="2"/>
  <c r="Q1106" i="2"/>
  <c r="Q1117" i="2"/>
  <c r="Q1127" i="2"/>
  <c r="Q1138" i="2"/>
  <c r="Q1149" i="2"/>
  <c r="Q1159" i="2"/>
  <c r="Q1168" i="2"/>
  <c r="Q1178" i="2"/>
  <c r="Q1187" i="2"/>
  <c r="Q1196" i="2"/>
  <c r="Q1205" i="2"/>
  <c r="Q1214" i="2"/>
  <c r="Q1223" i="2"/>
  <c r="Q1232" i="2"/>
  <c r="Q1242" i="2"/>
  <c r="Q1251" i="2"/>
  <c r="Q500" i="2"/>
  <c r="Q111" i="2"/>
  <c r="Q239" i="2"/>
  <c r="Q367" i="2"/>
  <c r="Q495" i="2"/>
  <c r="Q582" i="2"/>
  <c r="Q647" i="2"/>
  <c r="Q698" i="2"/>
  <c r="Q730" i="2"/>
  <c r="Q762" i="2"/>
  <c r="Q794" i="2"/>
  <c r="Q826" i="2"/>
  <c r="Q858" i="2"/>
  <c r="Q890" i="2"/>
  <c r="Q919" i="2"/>
  <c r="Q939" i="2"/>
  <c r="Q962" i="2"/>
  <c r="Q983" i="2"/>
  <c r="Q1003" i="2"/>
  <c r="Q1019" i="2"/>
  <c r="Q1032" i="2"/>
  <c r="Q1043" i="2"/>
  <c r="Q1054" i="2"/>
  <c r="Q1064" i="2"/>
  <c r="Q1075" i="2"/>
  <c r="Q1086" i="2"/>
  <c r="Q1096" i="2"/>
  <c r="Q1107" i="2"/>
  <c r="Q1118" i="2"/>
  <c r="Q1128" i="2"/>
  <c r="Q1139" i="2"/>
  <c r="Q1150" i="2"/>
  <c r="Q1160" i="2"/>
  <c r="Q1170" i="2"/>
  <c r="Q1179" i="2"/>
  <c r="Q1188" i="2"/>
  <c r="Q1197" i="2"/>
  <c r="Q1206" i="2"/>
  <c r="Q1215" i="2"/>
  <c r="Q1224" i="2"/>
  <c r="Q1234" i="2"/>
  <c r="Q1243" i="2"/>
  <c r="Q1252" i="2"/>
  <c r="Q374" i="2"/>
  <c r="Q118" i="2"/>
  <c r="Q651" i="2"/>
  <c r="Q699" i="2"/>
  <c r="Q731" i="2"/>
  <c r="Q763" i="2"/>
  <c r="Q795" i="2"/>
  <c r="Q827" i="2"/>
  <c r="Q859" i="2"/>
  <c r="Q891" i="2"/>
  <c r="Q922" i="2"/>
  <c r="Q943" i="2"/>
  <c r="Q963" i="2"/>
  <c r="Q986" i="2"/>
  <c r="Q1007" i="2"/>
  <c r="Q1023" i="2"/>
  <c r="Q1034" i="2"/>
  <c r="Q1045" i="2"/>
  <c r="Q1055" i="2"/>
  <c r="Q1066" i="2"/>
  <c r="Q1077" i="2"/>
  <c r="Q1087" i="2"/>
  <c r="Q1098" i="2"/>
  <c r="Q1109" i="2"/>
  <c r="Q1119" i="2"/>
  <c r="Q1130" i="2"/>
  <c r="Q1141" i="2"/>
  <c r="Q1151" i="2"/>
  <c r="Q1162" i="2"/>
  <c r="Q1171" i="2"/>
  <c r="Q1180" i="2"/>
  <c r="Q1189" i="2"/>
  <c r="Q1198" i="2"/>
  <c r="Q1207" i="2"/>
  <c r="Q1216" i="2"/>
  <c r="Q1226" i="2"/>
  <c r="Q1235" i="2"/>
  <c r="Q1244" i="2"/>
  <c r="Q1253" i="2"/>
  <c r="P5" i="2"/>
  <c r="P13" i="2"/>
  <c r="P21" i="2"/>
  <c r="P29" i="2"/>
  <c r="P37" i="2"/>
  <c r="P45" i="2"/>
  <c r="P53" i="2"/>
  <c r="P61" i="2"/>
  <c r="P69" i="2"/>
  <c r="P77" i="2"/>
  <c r="P85" i="2"/>
  <c r="P93" i="2"/>
  <c r="P101" i="2"/>
  <c r="P109" i="2"/>
  <c r="P117" i="2"/>
  <c r="P125" i="2"/>
  <c r="P133" i="2"/>
  <c r="P141" i="2"/>
  <c r="P149" i="2"/>
  <c r="P157" i="2"/>
  <c r="P165" i="2"/>
  <c r="P173" i="2"/>
  <c r="P181" i="2"/>
  <c r="P189" i="2"/>
  <c r="P197" i="2"/>
  <c r="P205" i="2"/>
  <c r="P213" i="2"/>
  <c r="P221" i="2"/>
  <c r="P229" i="2"/>
  <c r="P237" i="2"/>
  <c r="P245" i="2"/>
  <c r="P253" i="2"/>
  <c r="P261" i="2"/>
  <c r="P269" i="2"/>
  <c r="P277" i="2"/>
  <c r="P285" i="2"/>
  <c r="P293" i="2"/>
  <c r="P301" i="2"/>
  <c r="P309" i="2"/>
  <c r="P317" i="2"/>
  <c r="P325" i="2"/>
  <c r="P333" i="2"/>
  <c r="P341" i="2"/>
  <c r="P349" i="2"/>
  <c r="P357" i="2"/>
  <c r="P365" i="2"/>
  <c r="P373" i="2"/>
  <c r="P381" i="2"/>
  <c r="P389" i="2"/>
  <c r="P397" i="2"/>
  <c r="P405" i="2"/>
  <c r="P413" i="2"/>
  <c r="P421" i="2"/>
  <c r="P429" i="2"/>
  <c r="P437" i="2"/>
  <c r="P445" i="2"/>
  <c r="P453" i="2"/>
  <c r="P461" i="2"/>
  <c r="P469" i="2"/>
  <c r="P477" i="2"/>
  <c r="P485" i="2"/>
  <c r="P493" i="2"/>
  <c r="P501" i="2"/>
  <c r="P509" i="2"/>
  <c r="P517" i="2"/>
  <c r="P525" i="2"/>
  <c r="P533" i="2"/>
  <c r="P541" i="2"/>
  <c r="P549" i="2"/>
  <c r="P557" i="2"/>
  <c r="P565" i="2"/>
  <c r="P573" i="2"/>
  <c r="P581" i="2"/>
  <c r="P589" i="2"/>
  <c r="P597" i="2"/>
  <c r="P605" i="2"/>
  <c r="P613" i="2"/>
  <c r="P621" i="2"/>
  <c r="P629" i="2"/>
  <c r="P637" i="2"/>
  <c r="P645" i="2"/>
  <c r="P653" i="2"/>
  <c r="P661" i="2"/>
  <c r="P669" i="2"/>
  <c r="P677" i="2"/>
  <c r="P6" i="2"/>
  <c r="P14" i="2"/>
  <c r="P22" i="2"/>
  <c r="P30" i="2"/>
  <c r="P38" i="2"/>
  <c r="P46" i="2"/>
  <c r="P54" i="2"/>
  <c r="P62" i="2"/>
  <c r="P70" i="2"/>
  <c r="P78" i="2"/>
  <c r="P86" i="2"/>
  <c r="P94" i="2"/>
  <c r="P102" i="2"/>
  <c r="P110" i="2"/>
  <c r="P118" i="2"/>
  <c r="P126" i="2"/>
  <c r="P134" i="2"/>
  <c r="P142" i="2"/>
  <c r="P150" i="2"/>
  <c r="P158" i="2"/>
  <c r="P166" i="2"/>
  <c r="P174" i="2"/>
  <c r="P182" i="2"/>
  <c r="P190" i="2"/>
  <c r="P198" i="2"/>
  <c r="P206" i="2"/>
  <c r="P214" i="2"/>
  <c r="P222" i="2"/>
  <c r="P230" i="2"/>
  <c r="P238" i="2"/>
  <c r="P246" i="2"/>
  <c r="P254" i="2"/>
  <c r="P262" i="2"/>
  <c r="P270" i="2"/>
  <c r="P278" i="2"/>
  <c r="P286" i="2"/>
  <c r="P294" i="2"/>
  <c r="P302" i="2"/>
  <c r="P310" i="2"/>
  <c r="P318" i="2"/>
  <c r="P326" i="2"/>
  <c r="P334" i="2"/>
  <c r="P342" i="2"/>
  <c r="P350" i="2"/>
  <c r="P358" i="2"/>
  <c r="P366" i="2"/>
  <c r="P374" i="2"/>
  <c r="P382" i="2"/>
  <c r="P390" i="2"/>
  <c r="P398" i="2"/>
  <c r="P406" i="2"/>
  <c r="P414" i="2"/>
  <c r="P422" i="2"/>
  <c r="P430" i="2"/>
  <c r="P438" i="2"/>
  <c r="P446" i="2"/>
  <c r="P454" i="2"/>
  <c r="P462" i="2"/>
  <c r="P470" i="2"/>
  <c r="P478" i="2"/>
  <c r="P486" i="2"/>
  <c r="P494" i="2"/>
  <c r="P502" i="2"/>
  <c r="P510" i="2"/>
  <c r="P518" i="2"/>
  <c r="P526" i="2"/>
  <c r="P534" i="2"/>
  <c r="P542" i="2"/>
  <c r="P550" i="2"/>
  <c r="P558" i="2"/>
  <c r="P566" i="2"/>
  <c r="P574" i="2"/>
  <c r="P582" i="2"/>
  <c r="P590" i="2"/>
  <c r="P598" i="2"/>
  <c r="P606" i="2"/>
  <c r="P614" i="2"/>
  <c r="P622" i="2"/>
  <c r="P630" i="2"/>
  <c r="P638" i="2"/>
  <c r="P646" i="2"/>
  <c r="P654" i="2"/>
  <c r="P662" i="2"/>
  <c r="P670" i="2"/>
  <c r="P678" i="2"/>
  <c r="P7" i="2"/>
  <c r="P15" i="2"/>
  <c r="P23" i="2"/>
  <c r="P31" i="2"/>
  <c r="P39" i="2"/>
  <c r="P47" i="2"/>
  <c r="P55" i="2"/>
  <c r="P63" i="2"/>
  <c r="P71" i="2"/>
  <c r="P79" i="2"/>
  <c r="P87" i="2"/>
  <c r="P95" i="2"/>
  <c r="P103" i="2"/>
  <c r="P111" i="2"/>
  <c r="P119" i="2"/>
  <c r="P127" i="2"/>
  <c r="P135" i="2"/>
  <c r="P143" i="2"/>
  <c r="P151" i="2"/>
  <c r="P159" i="2"/>
  <c r="P167" i="2"/>
  <c r="P175" i="2"/>
  <c r="P183" i="2"/>
  <c r="P191" i="2"/>
  <c r="P199" i="2"/>
  <c r="P207" i="2"/>
  <c r="P215" i="2"/>
  <c r="P223" i="2"/>
  <c r="P231" i="2"/>
  <c r="P239" i="2"/>
  <c r="P247" i="2"/>
  <c r="P255" i="2"/>
  <c r="P263" i="2"/>
  <c r="P271" i="2"/>
  <c r="P279" i="2"/>
  <c r="P287" i="2"/>
  <c r="P295" i="2"/>
  <c r="P303" i="2"/>
  <c r="P311" i="2"/>
  <c r="P319" i="2"/>
  <c r="P327" i="2"/>
  <c r="P335" i="2"/>
  <c r="P343" i="2"/>
  <c r="P351" i="2"/>
  <c r="P359" i="2"/>
  <c r="P367" i="2"/>
  <c r="P375" i="2"/>
  <c r="P383" i="2"/>
  <c r="P391" i="2"/>
  <c r="P399" i="2"/>
  <c r="P407" i="2"/>
  <c r="P415" i="2"/>
  <c r="P423" i="2"/>
  <c r="P431" i="2"/>
  <c r="P439" i="2"/>
  <c r="P447" i="2"/>
  <c r="P455" i="2"/>
  <c r="P463" i="2"/>
  <c r="P471" i="2"/>
  <c r="P479" i="2"/>
  <c r="P487" i="2"/>
  <c r="P495" i="2"/>
  <c r="P503" i="2"/>
  <c r="P511" i="2"/>
  <c r="P519" i="2"/>
  <c r="P527" i="2"/>
  <c r="P535" i="2"/>
  <c r="P543" i="2"/>
  <c r="P551" i="2"/>
  <c r="P559" i="2"/>
  <c r="P567" i="2"/>
  <c r="P575" i="2"/>
  <c r="P583" i="2"/>
  <c r="P591" i="2"/>
  <c r="P599" i="2"/>
  <c r="P607" i="2"/>
  <c r="P615" i="2"/>
  <c r="P623" i="2"/>
  <c r="P631" i="2"/>
  <c r="P639" i="2"/>
  <c r="P647" i="2"/>
  <c r="P655" i="2"/>
  <c r="P663" i="2"/>
  <c r="P671" i="2"/>
  <c r="P679" i="2"/>
  <c r="P8" i="2"/>
  <c r="P16" i="2"/>
  <c r="P24" i="2"/>
  <c r="P32" i="2"/>
  <c r="P40" i="2"/>
  <c r="P48" i="2"/>
  <c r="P56" i="2"/>
  <c r="P64" i="2"/>
  <c r="P72" i="2"/>
  <c r="P80" i="2"/>
  <c r="P88" i="2"/>
  <c r="P96" i="2"/>
  <c r="P104" i="2"/>
  <c r="P112" i="2"/>
  <c r="P120" i="2"/>
  <c r="P128" i="2"/>
  <c r="P136" i="2"/>
  <c r="P144" i="2"/>
  <c r="P152" i="2"/>
  <c r="P160" i="2"/>
  <c r="P168" i="2"/>
  <c r="P176" i="2"/>
  <c r="P184" i="2"/>
  <c r="P192" i="2"/>
  <c r="P200" i="2"/>
  <c r="P208" i="2"/>
  <c r="P216" i="2"/>
  <c r="P224" i="2"/>
  <c r="P232" i="2"/>
  <c r="P240" i="2"/>
  <c r="P248" i="2"/>
  <c r="P256" i="2"/>
  <c r="P264" i="2"/>
  <c r="P272" i="2"/>
  <c r="P280" i="2"/>
  <c r="P288" i="2"/>
  <c r="P296" i="2"/>
  <c r="P304" i="2"/>
  <c r="P312" i="2"/>
  <c r="P320" i="2"/>
  <c r="P328" i="2"/>
  <c r="P336" i="2"/>
  <c r="P344" i="2"/>
  <c r="P352" i="2"/>
  <c r="P360" i="2"/>
  <c r="P368" i="2"/>
  <c r="P376" i="2"/>
  <c r="P384" i="2"/>
  <c r="P392" i="2"/>
  <c r="P400" i="2"/>
  <c r="P408" i="2"/>
  <c r="P416" i="2"/>
  <c r="P424" i="2"/>
  <c r="P432" i="2"/>
  <c r="P440" i="2"/>
  <c r="P448" i="2"/>
  <c r="P456" i="2"/>
  <c r="P464" i="2"/>
  <c r="P472" i="2"/>
  <c r="P480" i="2"/>
  <c r="P488" i="2"/>
  <c r="P496" i="2"/>
  <c r="P504" i="2"/>
  <c r="P512" i="2"/>
  <c r="P520" i="2"/>
  <c r="P528" i="2"/>
  <c r="P536" i="2"/>
  <c r="P544" i="2"/>
  <c r="P552" i="2"/>
  <c r="P560" i="2"/>
  <c r="P568" i="2"/>
  <c r="P576" i="2"/>
  <c r="P584" i="2"/>
  <c r="P592" i="2"/>
  <c r="P600" i="2"/>
  <c r="P608" i="2"/>
  <c r="P616" i="2"/>
  <c r="P624" i="2"/>
  <c r="P632" i="2"/>
  <c r="P640" i="2"/>
  <c r="P648" i="2"/>
  <c r="P656" i="2"/>
  <c r="P664" i="2"/>
  <c r="P672" i="2"/>
  <c r="P680" i="2"/>
  <c r="P9" i="2"/>
  <c r="P17" i="2"/>
  <c r="P25" i="2"/>
  <c r="P33" i="2"/>
  <c r="P41" i="2"/>
  <c r="P49" i="2"/>
  <c r="P57" i="2"/>
  <c r="P65" i="2"/>
  <c r="P73" i="2"/>
  <c r="P81" i="2"/>
  <c r="P89" i="2"/>
  <c r="P97" i="2"/>
  <c r="P105" i="2"/>
  <c r="P113" i="2"/>
  <c r="P121" i="2"/>
  <c r="P129" i="2"/>
  <c r="P137" i="2"/>
  <c r="P145" i="2"/>
  <c r="P153" i="2"/>
  <c r="P161" i="2"/>
  <c r="P169" i="2"/>
  <c r="P177" i="2"/>
  <c r="P185" i="2"/>
  <c r="P193" i="2"/>
  <c r="P201" i="2"/>
  <c r="P209" i="2"/>
  <c r="P217" i="2"/>
  <c r="P225" i="2"/>
  <c r="P233" i="2"/>
  <c r="P241" i="2"/>
  <c r="P249" i="2"/>
  <c r="P257" i="2"/>
  <c r="P265" i="2"/>
  <c r="P273" i="2"/>
  <c r="P281" i="2"/>
  <c r="P289" i="2"/>
  <c r="P297" i="2"/>
  <c r="P305" i="2"/>
  <c r="P313" i="2"/>
  <c r="P321" i="2"/>
  <c r="P329" i="2"/>
  <c r="P337" i="2"/>
  <c r="P345" i="2"/>
  <c r="P353" i="2"/>
  <c r="P361" i="2"/>
  <c r="P369" i="2"/>
  <c r="P377" i="2"/>
  <c r="P385" i="2"/>
  <c r="P393" i="2"/>
  <c r="P401" i="2"/>
  <c r="P409" i="2"/>
  <c r="P417" i="2"/>
  <c r="P425" i="2"/>
  <c r="P433" i="2"/>
  <c r="P441" i="2"/>
  <c r="P449" i="2"/>
  <c r="P457" i="2"/>
  <c r="P465" i="2"/>
  <c r="P473" i="2"/>
  <c r="P481" i="2"/>
  <c r="P489" i="2"/>
  <c r="P497" i="2"/>
  <c r="P505" i="2"/>
  <c r="P513" i="2"/>
  <c r="P521" i="2"/>
  <c r="P529" i="2"/>
  <c r="P537" i="2"/>
  <c r="P545" i="2"/>
  <c r="P553" i="2"/>
  <c r="P561" i="2"/>
  <c r="P569" i="2"/>
  <c r="P577" i="2"/>
  <c r="P585" i="2"/>
  <c r="P593" i="2"/>
  <c r="P601" i="2"/>
  <c r="P609" i="2"/>
  <c r="P617" i="2"/>
  <c r="P625" i="2"/>
  <c r="P633" i="2"/>
  <c r="P641" i="2"/>
  <c r="P649" i="2"/>
  <c r="P657" i="2"/>
  <c r="P665" i="2"/>
  <c r="P673" i="2"/>
  <c r="P681" i="2"/>
  <c r="P10" i="2"/>
  <c r="P18" i="2"/>
  <c r="P26" i="2"/>
  <c r="P34" i="2"/>
  <c r="P42" i="2"/>
  <c r="P50" i="2"/>
  <c r="P58" i="2"/>
  <c r="P66" i="2"/>
  <c r="P74" i="2"/>
  <c r="P82" i="2"/>
  <c r="P90" i="2"/>
  <c r="P98" i="2"/>
  <c r="P106" i="2"/>
  <c r="P114" i="2"/>
  <c r="P122" i="2"/>
  <c r="P130" i="2"/>
  <c r="P138" i="2"/>
  <c r="P146" i="2"/>
  <c r="P154" i="2"/>
  <c r="P162" i="2"/>
  <c r="P170" i="2"/>
  <c r="P178" i="2"/>
  <c r="P186" i="2"/>
  <c r="P194" i="2"/>
  <c r="P202" i="2"/>
  <c r="P210" i="2"/>
  <c r="P218" i="2"/>
  <c r="P226" i="2"/>
  <c r="P234" i="2"/>
  <c r="P242" i="2"/>
  <c r="P250" i="2"/>
  <c r="P258" i="2"/>
  <c r="P266" i="2"/>
  <c r="P274" i="2"/>
  <c r="P282" i="2"/>
  <c r="P290" i="2"/>
  <c r="P298" i="2"/>
  <c r="P306" i="2"/>
  <c r="P314" i="2"/>
  <c r="P322" i="2"/>
  <c r="P330" i="2"/>
  <c r="P338" i="2"/>
  <c r="P346" i="2"/>
  <c r="P354" i="2"/>
  <c r="P362" i="2"/>
  <c r="P370" i="2"/>
  <c r="P378" i="2"/>
  <c r="P386" i="2"/>
  <c r="P394" i="2"/>
  <c r="P402" i="2"/>
  <c r="P410" i="2"/>
  <c r="P418" i="2"/>
  <c r="P426" i="2"/>
  <c r="P434" i="2"/>
  <c r="P442" i="2"/>
  <c r="P450" i="2"/>
  <c r="P458" i="2"/>
  <c r="P466" i="2"/>
  <c r="P474" i="2"/>
  <c r="P482" i="2"/>
  <c r="P490" i="2"/>
  <c r="P498" i="2"/>
  <c r="P506" i="2"/>
  <c r="P514" i="2"/>
  <c r="P522" i="2"/>
  <c r="P530" i="2"/>
  <c r="P538" i="2"/>
  <c r="P546" i="2"/>
  <c r="P554" i="2"/>
  <c r="P562" i="2"/>
  <c r="P570" i="2"/>
  <c r="P578" i="2"/>
  <c r="P586" i="2"/>
  <c r="P594" i="2"/>
  <c r="P602" i="2"/>
  <c r="P610" i="2"/>
  <c r="P618" i="2"/>
  <c r="P626" i="2"/>
  <c r="P634" i="2"/>
  <c r="P642" i="2"/>
  <c r="P650" i="2"/>
  <c r="P658" i="2"/>
  <c r="P666" i="2"/>
  <c r="P674" i="2"/>
  <c r="P682" i="2"/>
  <c r="P11" i="2"/>
  <c r="P19" i="2"/>
  <c r="P27" i="2"/>
  <c r="P35" i="2"/>
  <c r="P43" i="2"/>
  <c r="P51" i="2"/>
  <c r="P59" i="2"/>
  <c r="P67" i="2"/>
  <c r="P75" i="2"/>
  <c r="P83" i="2"/>
  <c r="P91" i="2"/>
  <c r="P99" i="2"/>
  <c r="P107" i="2"/>
  <c r="P115" i="2"/>
  <c r="P123" i="2"/>
  <c r="P131" i="2"/>
  <c r="P139" i="2"/>
  <c r="P147" i="2"/>
  <c r="P155" i="2"/>
  <c r="P163" i="2"/>
  <c r="P171" i="2"/>
  <c r="P179" i="2"/>
  <c r="P187" i="2"/>
  <c r="P195" i="2"/>
  <c r="P203" i="2"/>
  <c r="P211" i="2"/>
  <c r="P219" i="2"/>
  <c r="P227" i="2"/>
  <c r="P235" i="2"/>
  <c r="P243" i="2"/>
  <c r="P251" i="2"/>
  <c r="P259" i="2"/>
  <c r="P267" i="2"/>
  <c r="P275" i="2"/>
  <c r="P283" i="2"/>
  <c r="P291" i="2"/>
  <c r="P299" i="2"/>
  <c r="P307" i="2"/>
  <c r="P315" i="2"/>
  <c r="P323" i="2"/>
  <c r="P331" i="2"/>
  <c r="P339" i="2"/>
  <c r="P347" i="2"/>
  <c r="P355" i="2"/>
  <c r="P363" i="2"/>
  <c r="P371" i="2"/>
  <c r="P379" i="2"/>
  <c r="P387" i="2"/>
  <c r="P395" i="2"/>
  <c r="P403" i="2"/>
  <c r="P411" i="2"/>
  <c r="P419" i="2"/>
  <c r="P427" i="2"/>
  <c r="P435" i="2"/>
  <c r="P443" i="2"/>
  <c r="P451" i="2"/>
  <c r="P459" i="2"/>
  <c r="P467" i="2"/>
  <c r="P475" i="2"/>
  <c r="P483" i="2"/>
  <c r="P491" i="2"/>
  <c r="P499" i="2"/>
  <c r="P507" i="2"/>
  <c r="P515" i="2"/>
  <c r="P523" i="2"/>
  <c r="P531" i="2"/>
  <c r="P539" i="2"/>
  <c r="P547" i="2"/>
  <c r="P555" i="2"/>
  <c r="P563" i="2"/>
  <c r="P571" i="2"/>
  <c r="P579" i="2"/>
  <c r="P587" i="2"/>
  <c r="P595" i="2"/>
  <c r="P603" i="2"/>
  <c r="P611" i="2"/>
  <c r="P619" i="2"/>
  <c r="P627" i="2"/>
  <c r="P635" i="2"/>
  <c r="P643" i="2"/>
  <c r="P12" i="2"/>
  <c r="P76" i="2"/>
  <c r="P140" i="2"/>
  <c r="P204" i="2"/>
  <c r="P268" i="2"/>
  <c r="P332" i="2"/>
  <c r="P396" i="2"/>
  <c r="P460" i="2"/>
  <c r="P524" i="2"/>
  <c r="P588" i="2"/>
  <c r="P651" i="2"/>
  <c r="P683" i="2"/>
  <c r="P691" i="2"/>
  <c r="P699" i="2"/>
  <c r="P707" i="2"/>
  <c r="P715" i="2"/>
  <c r="P723" i="2"/>
  <c r="P731" i="2"/>
  <c r="P739" i="2"/>
  <c r="P747" i="2"/>
  <c r="P755" i="2"/>
  <c r="P763" i="2"/>
  <c r="P771" i="2"/>
  <c r="P779" i="2"/>
  <c r="P787" i="2"/>
  <c r="P795" i="2"/>
  <c r="P803" i="2"/>
  <c r="P811" i="2"/>
  <c r="P819" i="2"/>
  <c r="P827" i="2"/>
  <c r="P835" i="2"/>
  <c r="P843" i="2"/>
  <c r="P851" i="2"/>
  <c r="P859" i="2"/>
  <c r="P867" i="2"/>
  <c r="P875" i="2"/>
  <c r="P883" i="2"/>
  <c r="P891" i="2"/>
  <c r="P899" i="2"/>
  <c r="P907" i="2"/>
  <c r="P915" i="2"/>
  <c r="P923" i="2"/>
  <c r="P931" i="2"/>
  <c r="P939" i="2"/>
  <c r="P947" i="2"/>
  <c r="P955" i="2"/>
  <c r="P963" i="2"/>
  <c r="P971" i="2"/>
  <c r="P979" i="2"/>
  <c r="P987" i="2"/>
  <c r="P995" i="2"/>
  <c r="P1003" i="2"/>
  <c r="P1011" i="2"/>
  <c r="P1019" i="2"/>
  <c r="P1027" i="2"/>
  <c r="P1035" i="2"/>
  <c r="P1043" i="2"/>
  <c r="P1051" i="2"/>
  <c r="P1059" i="2"/>
  <c r="P1067" i="2"/>
  <c r="P1075" i="2"/>
  <c r="P1083" i="2"/>
  <c r="P1091" i="2"/>
  <c r="P1099" i="2"/>
  <c r="P1107" i="2"/>
  <c r="P1115" i="2"/>
  <c r="P1123" i="2"/>
  <c r="P1131" i="2"/>
  <c r="P1139" i="2"/>
  <c r="P1147" i="2"/>
  <c r="P1155" i="2"/>
  <c r="P1163" i="2"/>
  <c r="P1171" i="2"/>
  <c r="P1179" i="2"/>
  <c r="P1187" i="2"/>
  <c r="P1195" i="2"/>
  <c r="P1203" i="2"/>
  <c r="P1211" i="2"/>
  <c r="P1219" i="2"/>
  <c r="P1227" i="2"/>
  <c r="P1235" i="2"/>
  <c r="P1243" i="2"/>
  <c r="P1251" i="2"/>
  <c r="P20" i="2"/>
  <c r="P84" i="2"/>
  <c r="P148" i="2"/>
  <c r="P212" i="2"/>
  <c r="P276" i="2"/>
  <c r="P340" i="2"/>
  <c r="P404" i="2"/>
  <c r="P468" i="2"/>
  <c r="P532" i="2"/>
  <c r="P596" i="2"/>
  <c r="P652" i="2"/>
  <c r="P684" i="2"/>
  <c r="P692" i="2"/>
  <c r="P700" i="2"/>
  <c r="P708" i="2"/>
  <c r="P716" i="2"/>
  <c r="P724" i="2"/>
  <c r="P732" i="2"/>
  <c r="P740" i="2"/>
  <c r="P748" i="2"/>
  <c r="P756" i="2"/>
  <c r="P764" i="2"/>
  <c r="P772" i="2"/>
  <c r="P780" i="2"/>
  <c r="P788" i="2"/>
  <c r="P796" i="2"/>
  <c r="P804" i="2"/>
  <c r="P812" i="2"/>
  <c r="P820" i="2"/>
  <c r="P828" i="2"/>
  <c r="P836" i="2"/>
  <c r="P844" i="2"/>
  <c r="P852" i="2"/>
  <c r="P860" i="2"/>
  <c r="P868" i="2"/>
  <c r="P876" i="2"/>
  <c r="P884" i="2"/>
  <c r="P892" i="2"/>
  <c r="P900" i="2"/>
  <c r="P908" i="2"/>
  <c r="P916" i="2"/>
  <c r="P924" i="2"/>
  <c r="P932" i="2"/>
  <c r="P940" i="2"/>
  <c r="P948" i="2"/>
  <c r="P956" i="2"/>
  <c r="P964" i="2"/>
  <c r="P972" i="2"/>
  <c r="P980" i="2"/>
  <c r="P988" i="2"/>
  <c r="P996" i="2"/>
  <c r="P1004" i="2"/>
  <c r="P1012" i="2"/>
  <c r="P1020" i="2"/>
  <c r="P1028" i="2"/>
  <c r="P1036" i="2"/>
  <c r="P1044" i="2"/>
  <c r="P1052" i="2"/>
  <c r="P1060" i="2"/>
  <c r="P1068" i="2"/>
  <c r="P1076" i="2"/>
  <c r="P1084" i="2"/>
  <c r="P1092" i="2"/>
  <c r="P1100" i="2"/>
  <c r="P1108" i="2"/>
  <c r="P1116" i="2"/>
  <c r="P1124" i="2"/>
  <c r="P1132" i="2"/>
  <c r="P1140" i="2"/>
  <c r="P1148" i="2"/>
  <c r="P1156" i="2"/>
  <c r="P1164" i="2"/>
  <c r="P1172" i="2"/>
  <c r="P1180" i="2"/>
  <c r="P1188" i="2"/>
  <c r="P1196" i="2"/>
  <c r="P1204" i="2"/>
  <c r="P1212" i="2"/>
  <c r="P1220" i="2"/>
  <c r="P1228" i="2"/>
  <c r="P1236" i="2"/>
  <c r="P1244" i="2"/>
  <c r="P1252" i="2"/>
  <c r="P28" i="2"/>
  <c r="P92" i="2"/>
  <c r="P156" i="2"/>
  <c r="P220" i="2"/>
  <c r="P284" i="2"/>
  <c r="P348" i="2"/>
  <c r="P412" i="2"/>
  <c r="P476" i="2"/>
  <c r="P540" i="2"/>
  <c r="P604" i="2"/>
  <c r="P659" i="2"/>
  <c r="P685" i="2"/>
  <c r="P693" i="2"/>
  <c r="P701" i="2"/>
  <c r="P709" i="2"/>
  <c r="P717" i="2"/>
  <c r="P725" i="2"/>
  <c r="P733" i="2"/>
  <c r="P741" i="2"/>
  <c r="P749" i="2"/>
  <c r="P757" i="2"/>
  <c r="P765" i="2"/>
  <c r="P773" i="2"/>
  <c r="P781" i="2"/>
  <c r="P789" i="2"/>
  <c r="P797" i="2"/>
  <c r="P805" i="2"/>
  <c r="P813" i="2"/>
  <c r="P821" i="2"/>
  <c r="P829" i="2"/>
  <c r="P837" i="2"/>
  <c r="P845" i="2"/>
  <c r="P853" i="2"/>
  <c r="P861" i="2"/>
  <c r="P869" i="2"/>
  <c r="P877" i="2"/>
  <c r="P885" i="2"/>
  <c r="P893" i="2"/>
  <c r="P901" i="2"/>
  <c r="P909" i="2"/>
  <c r="P917" i="2"/>
  <c r="P925" i="2"/>
  <c r="P933" i="2"/>
  <c r="P941" i="2"/>
  <c r="P949" i="2"/>
  <c r="P957" i="2"/>
  <c r="P965" i="2"/>
  <c r="P973" i="2"/>
  <c r="P981" i="2"/>
  <c r="P989" i="2"/>
  <c r="P997" i="2"/>
  <c r="P1005" i="2"/>
  <c r="P1013" i="2"/>
  <c r="P1021" i="2"/>
  <c r="P1029" i="2"/>
  <c r="P1037" i="2"/>
  <c r="P1045" i="2"/>
  <c r="P1053" i="2"/>
  <c r="P1061" i="2"/>
  <c r="P1069" i="2"/>
  <c r="P1077" i="2"/>
  <c r="P1085" i="2"/>
  <c r="P1093" i="2"/>
  <c r="P1101" i="2"/>
  <c r="P1109" i="2"/>
  <c r="P1117" i="2"/>
  <c r="P1125" i="2"/>
  <c r="P1133" i="2"/>
  <c r="P1141" i="2"/>
  <c r="P1149" i="2"/>
  <c r="P1157" i="2"/>
  <c r="P1165" i="2"/>
  <c r="P1173" i="2"/>
  <c r="P1181" i="2"/>
  <c r="P1189" i="2"/>
  <c r="P1197" i="2"/>
  <c r="P1205" i="2"/>
  <c r="P1213" i="2"/>
  <c r="P1221" i="2"/>
  <c r="P1229" i="2"/>
  <c r="P1237" i="2"/>
  <c r="P1245" i="2"/>
  <c r="P1253" i="2"/>
  <c r="P132" i="2"/>
  <c r="P324" i="2"/>
  <c r="P36" i="2"/>
  <c r="P100" i="2"/>
  <c r="P164" i="2"/>
  <c r="P228" i="2"/>
  <c r="P292" i="2"/>
  <c r="P356" i="2"/>
  <c r="P420" i="2"/>
  <c r="P484" i="2"/>
  <c r="P548" i="2"/>
  <c r="P612" i="2"/>
  <c r="P660" i="2"/>
  <c r="P686" i="2"/>
  <c r="P694" i="2"/>
  <c r="P702" i="2"/>
  <c r="P710" i="2"/>
  <c r="P718" i="2"/>
  <c r="P726" i="2"/>
  <c r="P734" i="2"/>
  <c r="P742" i="2"/>
  <c r="P750" i="2"/>
  <c r="P758" i="2"/>
  <c r="P766" i="2"/>
  <c r="P774" i="2"/>
  <c r="P782" i="2"/>
  <c r="P790" i="2"/>
  <c r="P798" i="2"/>
  <c r="P806" i="2"/>
  <c r="P814" i="2"/>
  <c r="P822" i="2"/>
  <c r="P830" i="2"/>
  <c r="P838" i="2"/>
  <c r="P846" i="2"/>
  <c r="P854" i="2"/>
  <c r="P862" i="2"/>
  <c r="P870" i="2"/>
  <c r="P878" i="2"/>
  <c r="P886" i="2"/>
  <c r="P894" i="2"/>
  <c r="P902" i="2"/>
  <c r="P910" i="2"/>
  <c r="P918" i="2"/>
  <c r="P926" i="2"/>
  <c r="P934" i="2"/>
  <c r="P942" i="2"/>
  <c r="P950" i="2"/>
  <c r="P958" i="2"/>
  <c r="P966" i="2"/>
  <c r="P974" i="2"/>
  <c r="P982" i="2"/>
  <c r="P990" i="2"/>
  <c r="P998" i="2"/>
  <c r="P1006" i="2"/>
  <c r="P1014" i="2"/>
  <c r="P1022" i="2"/>
  <c r="P1030" i="2"/>
  <c r="P1038" i="2"/>
  <c r="P1046" i="2"/>
  <c r="P1054" i="2"/>
  <c r="P1062" i="2"/>
  <c r="P1070" i="2"/>
  <c r="P1078" i="2"/>
  <c r="P1086" i="2"/>
  <c r="P1094" i="2"/>
  <c r="P1102" i="2"/>
  <c r="P1110" i="2"/>
  <c r="P1118" i="2"/>
  <c r="P1126" i="2"/>
  <c r="P1134" i="2"/>
  <c r="P1142" i="2"/>
  <c r="P1150" i="2"/>
  <c r="P1158" i="2"/>
  <c r="P1166" i="2"/>
  <c r="P1174" i="2"/>
  <c r="P1182" i="2"/>
  <c r="P1190" i="2"/>
  <c r="P1198" i="2"/>
  <c r="P1206" i="2"/>
  <c r="P1214" i="2"/>
  <c r="P1222" i="2"/>
  <c r="P1230" i="2"/>
  <c r="P1238" i="2"/>
  <c r="P1246" i="2"/>
  <c r="P1254" i="2"/>
  <c r="P260" i="2"/>
  <c r="P44" i="2"/>
  <c r="P108" i="2"/>
  <c r="P172" i="2"/>
  <c r="P236" i="2"/>
  <c r="P300" i="2"/>
  <c r="P364" i="2"/>
  <c r="P428" i="2"/>
  <c r="P492" i="2"/>
  <c r="P556" i="2"/>
  <c r="P620" i="2"/>
  <c r="P667" i="2"/>
  <c r="P687" i="2"/>
  <c r="P695" i="2"/>
  <c r="P703" i="2"/>
  <c r="P711" i="2"/>
  <c r="P719" i="2"/>
  <c r="P727" i="2"/>
  <c r="P735" i="2"/>
  <c r="P743" i="2"/>
  <c r="P751" i="2"/>
  <c r="P759" i="2"/>
  <c r="P767" i="2"/>
  <c r="P775" i="2"/>
  <c r="P783" i="2"/>
  <c r="P791" i="2"/>
  <c r="P799" i="2"/>
  <c r="P807" i="2"/>
  <c r="P815" i="2"/>
  <c r="P823" i="2"/>
  <c r="P831" i="2"/>
  <c r="P839" i="2"/>
  <c r="P847" i="2"/>
  <c r="P855" i="2"/>
  <c r="P863" i="2"/>
  <c r="P871" i="2"/>
  <c r="P879" i="2"/>
  <c r="P887" i="2"/>
  <c r="P895" i="2"/>
  <c r="P903" i="2"/>
  <c r="P911" i="2"/>
  <c r="P919" i="2"/>
  <c r="P927" i="2"/>
  <c r="P935" i="2"/>
  <c r="P943" i="2"/>
  <c r="P951" i="2"/>
  <c r="P959" i="2"/>
  <c r="P967" i="2"/>
  <c r="P975" i="2"/>
  <c r="P983" i="2"/>
  <c r="P991" i="2"/>
  <c r="P999" i="2"/>
  <c r="P1007" i="2"/>
  <c r="P1015" i="2"/>
  <c r="P1023" i="2"/>
  <c r="P1031" i="2"/>
  <c r="P1039" i="2"/>
  <c r="P1047" i="2"/>
  <c r="P1055" i="2"/>
  <c r="P1063" i="2"/>
  <c r="P1071" i="2"/>
  <c r="P1079" i="2"/>
  <c r="P1087" i="2"/>
  <c r="P1095" i="2"/>
  <c r="P1103" i="2"/>
  <c r="P1111" i="2"/>
  <c r="P1119" i="2"/>
  <c r="P1127" i="2"/>
  <c r="P1135" i="2"/>
  <c r="P1143" i="2"/>
  <c r="P1151" i="2"/>
  <c r="P1159" i="2"/>
  <c r="P1167" i="2"/>
  <c r="P1175" i="2"/>
  <c r="P1183" i="2"/>
  <c r="P1191" i="2"/>
  <c r="P1199" i="2"/>
  <c r="P1207" i="2"/>
  <c r="P1215" i="2"/>
  <c r="P1223" i="2"/>
  <c r="P1231" i="2"/>
  <c r="P1239" i="2"/>
  <c r="P1247" i="2"/>
  <c r="P1255" i="2"/>
  <c r="P52" i="2"/>
  <c r="P116" i="2"/>
  <c r="P180" i="2"/>
  <c r="P244" i="2"/>
  <c r="P308" i="2"/>
  <c r="P372" i="2"/>
  <c r="P436" i="2"/>
  <c r="P500" i="2"/>
  <c r="P564" i="2"/>
  <c r="P628" i="2"/>
  <c r="P668" i="2"/>
  <c r="P688" i="2"/>
  <c r="P696" i="2"/>
  <c r="P704" i="2"/>
  <c r="P712" i="2"/>
  <c r="P720" i="2"/>
  <c r="P728" i="2"/>
  <c r="P736" i="2"/>
  <c r="P744" i="2"/>
  <c r="P752" i="2"/>
  <c r="P760" i="2"/>
  <c r="P768" i="2"/>
  <c r="P776" i="2"/>
  <c r="P784" i="2"/>
  <c r="P792" i="2"/>
  <c r="P800" i="2"/>
  <c r="P808" i="2"/>
  <c r="P816" i="2"/>
  <c r="P824" i="2"/>
  <c r="P832" i="2"/>
  <c r="P840" i="2"/>
  <c r="P848" i="2"/>
  <c r="P856" i="2"/>
  <c r="P864" i="2"/>
  <c r="P872" i="2"/>
  <c r="P880" i="2"/>
  <c r="P888" i="2"/>
  <c r="P896" i="2"/>
  <c r="P904" i="2"/>
  <c r="P912" i="2"/>
  <c r="P920" i="2"/>
  <c r="P928" i="2"/>
  <c r="P936" i="2"/>
  <c r="P944" i="2"/>
  <c r="P952" i="2"/>
  <c r="P960" i="2"/>
  <c r="P968" i="2"/>
  <c r="P976" i="2"/>
  <c r="P984" i="2"/>
  <c r="P992" i="2"/>
  <c r="P1000" i="2"/>
  <c r="P1008" i="2"/>
  <c r="P1016" i="2"/>
  <c r="P1024" i="2"/>
  <c r="P1032" i="2"/>
  <c r="P1040" i="2"/>
  <c r="P1048" i="2"/>
  <c r="P1056" i="2"/>
  <c r="P1064" i="2"/>
  <c r="P1072" i="2"/>
  <c r="P1080" i="2"/>
  <c r="P1088" i="2"/>
  <c r="P1096" i="2"/>
  <c r="P1104" i="2"/>
  <c r="P1112" i="2"/>
  <c r="P1120" i="2"/>
  <c r="P1128" i="2"/>
  <c r="P1136" i="2"/>
  <c r="P1144" i="2"/>
  <c r="P1152" i="2"/>
  <c r="P1160" i="2"/>
  <c r="P1168" i="2"/>
  <c r="P1176" i="2"/>
  <c r="P1184" i="2"/>
  <c r="P1192" i="2"/>
  <c r="P1200" i="2"/>
  <c r="P1208" i="2"/>
  <c r="P1216" i="2"/>
  <c r="P1224" i="2"/>
  <c r="P1232" i="2"/>
  <c r="P1240" i="2"/>
  <c r="P1248" i="2"/>
  <c r="P1256" i="2"/>
  <c r="P60" i="2"/>
  <c r="P124" i="2"/>
  <c r="P188" i="2"/>
  <c r="P252" i="2"/>
  <c r="P316" i="2"/>
  <c r="P380" i="2"/>
  <c r="P444" i="2"/>
  <c r="P508" i="2"/>
  <c r="P572" i="2"/>
  <c r="P636" i="2"/>
  <c r="P675" i="2"/>
  <c r="P689" i="2"/>
  <c r="P697" i="2"/>
  <c r="P705" i="2"/>
  <c r="P713" i="2"/>
  <c r="P721" i="2"/>
  <c r="P729" i="2"/>
  <c r="P737" i="2"/>
  <c r="P745" i="2"/>
  <c r="P753" i="2"/>
  <c r="P761" i="2"/>
  <c r="P769" i="2"/>
  <c r="P777" i="2"/>
  <c r="P785" i="2"/>
  <c r="P793" i="2"/>
  <c r="P801" i="2"/>
  <c r="P809" i="2"/>
  <c r="P817" i="2"/>
  <c r="P825" i="2"/>
  <c r="P833" i="2"/>
  <c r="P841" i="2"/>
  <c r="P849" i="2"/>
  <c r="P857" i="2"/>
  <c r="P865" i="2"/>
  <c r="P873" i="2"/>
  <c r="P881" i="2"/>
  <c r="P889" i="2"/>
  <c r="P897" i="2"/>
  <c r="P905" i="2"/>
  <c r="P913" i="2"/>
  <c r="P921" i="2"/>
  <c r="P929" i="2"/>
  <c r="P937" i="2"/>
  <c r="P945" i="2"/>
  <c r="P953" i="2"/>
  <c r="P961" i="2"/>
  <c r="P969" i="2"/>
  <c r="P977" i="2"/>
  <c r="P985" i="2"/>
  <c r="P993" i="2"/>
  <c r="P1001" i="2"/>
  <c r="P1009" i="2"/>
  <c r="P1017" i="2"/>
  <c r="P1025" i="2"/>
  <c r="P1033" i="2"/>
  <c r="P1041" i="2"/>
  <c r="P1049" i="2"/>
  <c r="P1057" i="2"/>
  <c r="P1065" i="2"/>
  <c r="P1073" i="2"/>
  <c r="P1081" i="2"/>
  <c r="P1089" i="2"/>
  <c r="P1097" i="2"/>
  <c r="P1105" i="2"/>
  <c r="P1113" i="2"/>
  <c r="P1121" i="2"/>
  <c r="P1129" i="2"/>
  <c r="P1137" i="2"/>
  <c r="P1145" i="2"/>
  <c r="P1153" i="2"/>
  <c r="P1161" i="2"/>
  <c r="P1169" i="2"/>
  <c r="P1177" i="2"/>
  <c r="P1185" i="2"/>
  <c r="P1193" i="2"/>
  <c r="P1201" i="2"/>
  <c r="P1209" i="2"/>
  <c r="P1217" i="2"/>
  <c r="P1225" i="2"/>
  <c r="P1233" i="2"/>
  <c r="P1241" i="2"/>
  <c r="P1249" i="2"/>
  <c r="P1257" i="2"/>
  <c r="P68" i="2"/>
  <c r="P388" i="2"/>
  <c r="P196" i="2"/>
  <c r="P706" i="2"/>
  <c r="P770" i="2"/>
  <c r="P834" i="2"/>
  <c r="P898" i="2"/>
  <c r="P962" i="2"/>
  <c r="P1026" i="2"/>
  <c r="P1090" i="2"/>
  <c r="P1154" i="2"/>
  <c r="P1218" i="2"/>
  <c r="P1018" i="2"/>
  <c r="P452" i="2"/>
  <c r="P714" i="2"/>
  <c r="P778" i="2"/>
  <c r="P842" i="2"/>
  <c r="P906" i="2"/>
  <c r="P970" i="2"/>
  <c r="P1034" i="2"/>
  <c r="P1098" i="2"/>
  <c r="P1162" i="2"/>
  <c r="P1226" i="2"/>
  <c r="P890" i="2"/>
  <c r="P516" i="2"/>
  <c r="P722" i="2"/>
  <c r="P786" i="2"/>
  <c r="P850" i="2"/>
  <c r="P914" i="2"/>
  <c r="P978" i="2"/>
  <c r="P1042" i="2"/>
  <c r="P1106" i="2"/>
  <c r="P1170" i="2"/>
  <c r="P1234" i="2"/>
  <c r="P762" i="2"/>
  <c r="P580" i="2"/>
  <c r="P730" i="2"/>
  <c r="P794" i="2"/>
  <c r="P858" i="2"/>
  <c r="P922" i="2"/>
  <c r="P986" i="2"/>
  <c r="P1050" i="2"/>
  <c r="P1114" i="2"/>
  <c r="P1178" i="2"/>
  <c r="P1242" i="2"/>
  <c r="P954" i="2"/>
  <c r="P644" i="2"/>
  <c r="P738" i="2"/>
  <c r="P802" i="2"/>
  <c r="P866" i="2"/>
  <c r="P930" i="2"/>
  <c r="P994" i="2"/>
  <c r="P1058" i="2"/>
  <c r="P1122" i="2"/>
  <c r="P1186" i="2"/>
  <c r="P1250" i="2"/>
  <c r="P1082" i="2"/>
  <c r="P676" i="2"/>
  <c r="P746" i="2"/>
  <c r="P810" i="2"/>
  <c r="P874" i="2"/>
  <c r="P938" i="2"/>
  <c r="P1002" i="2"/>
  <c r="P1066" i="2"/>
  <c r="P1130" i="2"/>
  <c r="P1194" i="2"/>
  <c r="P1258" i="2"/>
  <c r="V50" i="1" s="1"/>
  <c r="AC6" i="2" s="1"/>
  <c r="P826" i="2"/>
  <c r="P690" i="2"/>
  <c r="P754" i="2"/>
  <c r="P818" i="2"/>
  <c r="P882" i="2"/>
  <c r="P946" i="2"/>
  <c r="P1010" i="2"/>
  <c r="P1074" i="2"/>
  <c r="P1138" i="2"/>
  <c r="P1202" i="2"/>
  <c r="P698" i="2"/>
  <c r="P1146" i="2"/>
  <c r="P1210" i="2"/>
  <c r="O5" i="2"/>
  <c r="O13" i="2"/>
  <c r="O21" i="2"/>
  <c r="O29" i="2"/>
  <c r="O37" i="2"/>
  <c r="O45" i="2"/>
  <c r="O53" i="2"/>
  <c r="O61" i="2"/>
  <c r="O69" i="2"/>
  <c r="O77" i="2"/>
  <c r="O85" i="2"/>
  <c r="O93" i="2"/>
  <c r="O101" i="2"/>
  <c r="O109" i="2"/>
  <c r="O117" i="2"/>
  <c r="O125" i="2"/>
  <c r="O133" i="2"/>
  <c r="O141" i="2"/>
  <c r="O149" i="2"/>
  <c r="O157" i="2"/>
  <c r="O165" i="2"/>
  <c r="O173" i="2"/>
  <c r="O181" i="2"/>
  <c r="O189" i="2"/>
  <c r="O197" i="2"/>
  <c r="O205" i="2"/>
  <c r="O213" i="2"/>
  <c r="O221" i="2"/>
  <c r="O229" i="2"/>
  <c r="O237" i="2"/>
  <c r="O245" i="2"/>
  <c r="O253" i="2"/>
  <c r="O261" i="2"/>
  <c r="O269" i="2"/>
  <c r="O277" i="2"/>
  <c r="O285" i="2"/>
  <c r="O293" i="2"/>
  <c r="O301" i="2"/>
  <c r="O309" i="2"/>
  <c r="O317" i="2"/>
  <c r="O325" i="2"/>
  <c r="O333" i="2"/>
  <c r="O341" i="2"/>
  <c r="O349" i="2"/>
  <c r="O357" i="2"/>
  <c r="O365" i="2"/>
  <c r="O373" i="2"/>
  <c r="O381" i="2"/>
  <c r="O389" i="2"/>
  <c r="O397" i="2"/>
  <c r="O405" i="2"/>
  <c r="O413" i="2"/>
  <c r="O421" i="2"/>
  <c r="O429" i="2"/>
  <c r="O437" i="2"/>
  <c r="O445" i="2"/>
  <c r="O453" i="2"/>
  <c r="O461" i="2"/>
  <c r="O469" i="2"/>
  <c r="O477" i="2"/>
  <c r="O485" i="2"/>
  <c r="O493" i="2"/>
  <c r="O501" i="2"/>
  <c r="O509" i="2"/>
  <c r="O517" i="2"/>
  <c r="O525" i="2"/>
  <c r="O533" i="2"/>
  <c r="O541" i="2"/>
  <c r="O549" i="2"/>
  <c r="O557" i="2"/>
  <c r="O565" i="2"/>
  <c r="O573" i="2"/>
  <c r="O581" i="2"/>
  <c r="O589" i="2"/>
  <c r="O597" i="2"/>
  <c r="O605" i="2"/>
  <c r="O613" i="2"/>
  <c r="O621" i="2"/>
  <c r="O629" i="2"/>
  <c r="O637" i="2"/>
  <c r="O645" i="2"/>
  <c r="O653" i="2"/>
  <c r="O661" i="2"/>
  <c r="O669" i="2"/>
  <c r="O677" i="2"/>
  <c r="O6" i="2"/>
  <c r="O14" i="2"/>
  <c r="O22" i="2"/>
  <c r="O30" i="2"/>
  <c r="O38" i="2"/>
  <c r="O46" i="2"/>
  <c r="O54" i="2"/>
  <c r="O62" i="2"/>
  <c r="O70" i="2"/>
  <c r="O78" i="2"/>
  <c r="O86" i="2"/>
  <c r="O94" i="2"/>
  <c r="O102" i="2"/>
  <c r="O110" i="2"/>
  <c r="O118" i="2"/>
  <c r="O126" i="2"/>
  <c r="O134" i="2"/>
  <c r="O142" i="2"/>
  <c r="O150" i="2"/>
  <c r="O158" i="2"/>
  <c r="O166" i="2"/>
  <c r="O174" i="2"/>
  <c r="O182" i="2"/>
  <c r="O190" i="2"/>
  <c r="O198" i="2"/>
  <c r="O206" i="2"/>
  <c r="O214" i="2"/>
  <c r="O222" i="2"/>
  <c r="O230" i="2"/>
  <c r="O238" i="2"/>
  <c r="O246" i="2"/>
  <c r="O254" i="2"/>
  <c r="O262" i="2"/>
  <c r="O270" i="2"/>
  <c r="O278" i="2"/>
  <c r="O286" i="2"/>
  <c r="O294" i="2"/>
  <c r="O302" i="2"/>
  <c r="O310" i="2"/>
  <c r="O318" i="2"/>
  <c r="O326" i="2"/>
  <c r="O334" i="2"/>
  <c r="O342" i="2"/>
  <c r="O350" i="2"/>
  <c r="O358" i="2"/>
  <c r="O366" i="2"/>
  <c r="O374" i="2"/>
  <c r="O382" i="2"/>
  <c r="O390" i="2"/>
  <c r="O398" i="2"/>
  <c r="O406" i="2"/>
  <c r="O414" i="2"/>
  <c r="O422" i="2"/>
  <c r="O430" i="2"/>
  <c r="O438" i="2"/>
  <c r="O446" i="2"/>
  <c r="O454" i="2"/>
  <c r="O462" i="2"/>
  <c r="O470" i="2"/>
  <c r="O478" i="2"/>
  <c r="O486" i="2"/>
  <c r="O494" i="2"/>
  <c r="O502" i="2"/>
  <c r="O510" i="2"/>
  <c r="O518" i="2"/>
  <c r="O526" i="2"/>
  <c r="O534" i="2"/>
  <c r="O542" i="2"/>
  <c r="O550" i="2"/>
  <c r="O558" i="2"/>
  <c r="O566" i="2"/>
  <c r="O574" i="2"/>
  <c r="O582" i="2"/>
  <c r="O590" i="2"/>
  <c r="O598" i="2"/>
  <c r="O606" i="2"/>
  <c r="O614" i="2"/>
  <c r="O622" i="2"/>
  <c r="O630" i="2"/>
  <c r="O638" i="2"/>
  <c r="O646" i="2"/>
  <c r="O654" i="2"/>
  <c r="O662" i="2"/>
  <c r="O670" i="2"/>
  <c r="O678" i="2"/>
  <c r="O7" i="2"/>
  <c r="O15" i="2"/>
  <c r="O23" i="2"/>
  <c r="O31" i="2"/>
  <c r="O39" i="2"/>
  <c r="O47" i="2"/>
  <c r="O55" i="2"/>
  <c r="O63" i="2"/>
  <c r="O71" i="2"/>
  <c r="O79" i="2"/>
  <c r="O87" i="2"/>
  <c r="O95" i="2"/>
  <c r="O103" i="2"/>
  <c r="O111" i="2"/>
  <c r="O119" i="2"/>
  <c r="O127" i="2"/>
  <c r="O135" i="2"/>
  <c r="O143" i="2"/>
  <c r="O151" i="2"/>
  <c r="O159" i="2"/>
  <c r="O167" i="2"/>
  <c r="O175" i="2"/>
  <c r="O183" i="2"/>
  <c r="O191" i="2"/>
  <c r="O199" i="2"/>
  <c r="O207" i="2"/>
  <c r="O215" i="2"/>
  <c r="O223" i="2"/>
  <c r="O231" i="2"/>
  <c r="O239" i="2"/>
  <c r="O247" i="2"/>
  <c r="O255" i="2"/>
  <c r="O263" i="2"/>
  <c r="O271" i="2"/>
  <c r="O279" i="2"/>
  <c r="O287" i="2"/>
  <c r="O295" i="2"/>
  <c r="O303" i="2"/>
  <c r="O311" i="2"/>
  <c r="O319" i="2"/>
  <c r="O327" i="2"/>
  <c r="O335" i="2"/>
  <c r="O343" i="2"/>
  <c r="O351" i="2"/>
  <c r="O359" i="2"/>
  <c r="O367" i="2"/>
  <c r="O375" i="2"/>
  <c r="O383" i="2"/>
  <c r="O391" i="2"/>
  <c r="O399" i="2"/>
  <c r="O407" i="2"/>
  <c r="O415" i="2"/>
  <c r="O423" i="2"/>
  <c r="O431" i="2"/>
  <c r="O439" i="2"/>
  <c r="O447" i="2"/>
  <c r="O455" i="2"/>
  <c r="O463" i="2"/>
  <c r="O471" i="2"/>
  <c r="O479" i="2"/>
  <c r="O487" i="2"/>
  <c r="O495" i="2"/>
  <c r="O503" i="2"/>
  <c r="O511" i="2"/>
  <c r="O519" i="2"/>
  <c r="O527" i="2"/>
  <c r="O535" i="2"/>
  <c r="O543" i="2"/>
  <c r="O551" i="2"/>
  <c r="O559" i="2"/>
  <c r="O567" i="2"/>
  <c r="O575" i="2"/>
  <c r="O583" i="2"/>
  <c r="O591" i="2"/>
  <c r="O599" i="2"/>
  <c r="O607" i="2"/>
  <c r="O615" i="2"/>
  <c r="O623" i="2"/>
  <c r="O631" i="2"/>
  <c r="O639" i="2"/>
  <c r="O647" i="2"/>
  <c r="O655" i="2"/>
  <c r="O663" i="2"/>
  <c r="O671" i="2"/>
  <c r="O679" i="2"/>
  <c r="O8" i="2"/>
  <c r="O16" i="2"/>
  <c r="O24" i="2"/>
  <c r="O32" i="2"/>
  <c r="O40" i="2"/>
  <c r="O48" i="2"/>
  <c r="O56" i="2"/>
  <c r="O64" i="2"/>
  <c r="O72" i="2"/>
  <c r="O80" i="2"/>
  <c r="O88" i="2"/>
  <c r="O96" i="2"/>
  <c r="O104" i="2"/>
  <c r="O112" i="2"/>
  <c r="O120" i="2"/>
  <c r="O128" i="2"/>
  <c r="O136" i="2"/>
  <c r="O144" i="2"/>
  <c r="O152" i="2"/>
  <c r="O160" i="2"/>
  <c r="O168" i="2"/>
  <c r="O176" i="2"/>
  <c r="O184" i="2"/>
  <c r="O192" i="2"/>
  <c r="O200" i="2"/>
  <c r="O208" i="2"/>
  <c r="O216" i="2"/>
  <c r="O224" i="2"/>
  <c r="O232" i="2"/>
  <c r="O240" i="2"/>
  <c r="O248" i="2"/>
  <c r="O256" i="2"/>
  <c r="O264" i="2"/>
  <c r="O272" i="2"/>
  <c r="O280" i="2"/>
  <c r="O288" i="2"/>
  <c r="O296" i="2"/>
  <c r="O304" i="2"/>
  <c r="O312" i="2"/>
  <c r="O320" i="2"/>
  <c r="O328" i="2"/>
  <c r="O336" i="2"/>
  <c r="O344" i="2"/>
  <c r="O352" i="2"/>
  <c r="O360" i="2"/>
  <c r="O368" i="2"/>
  <c r="O376" i="2"/>
  <c r="O384" i="2"/>
  <c r="O392" i="2"/>
  <c r="O400" i="2"/>
  <c r="O408" i="2"/>
  <c r="O416" i="2"/>
  <c r="O424" i="2"/>
  <c r="O432" i="2"/>
  <c r="O440" i="2"/>
  <c r="O448" i="2"/>
  <c r="O456" i="2"/>
  <c r="O464" i="2"/>
  <c r="O472" i="2"/>
  <c r="O480" i="2"/>
  <c r="O488" i="2"/>
  <c r="O496" i="2"/>
  <c r="O504" i="2"/>
  <c r="O512" i="2"/>
  <c r="O520" i="2"/>
  <c r="O528" i="2"/>
  <c r="O536" i="2"/>
  <c r="O544" i="2"/>
  <c r="O552" i="2"/>
  <c r="O560" i="2"/>
  <c r="O568" i="2"/>
  <c r="O576" i="2"/>
  <c r="O584" i="2"/>
  <c r="O592" i="2"/>
  <c r="O600" i="2"/>
  <c r="O608" i="2"/>
  <c r="O616" i="2"/>
  <c r="O624" i="2"/>
  <c r="O632" i="2"/>
  <c r="O640" i="2"/>
  <c r="O648" i="2"/>
  <c r="O656" i="2"/>
  <c r="O664" i="2"/>
  <c r="O672" i="2"/>
  <c r="O680" i="2"/>
  <c r="O10" i="2"/>
  <c r="O18" i="2"/>
  <c r="O26" i="2"/>
  <c r="O34" i="2"/>
  <c r="O42" i="2"/>
  <c r="O50" i="2"/>
  <c r="O58" i="2"/>
  <c r="O66" i="2"/>
  <c r="O74" i="2"/>
  <c r="O82" i="2"/>
  <c r="O90" i="2"/>
  <c r="O98" i="2"/>
  <c r="O106" i="2"/>
  <c r="O114" i="2"/>
  <c r="O122" i="2"/>
  <c r="O130" i="2"/>
  <c r="O138" i="2"/>
  <c r="O146" i="2"/>
  <c r="O154" i="2"/>
  <c r="O162" i="2"/>
  <c r="O170" i="2"/>
  <c r="O178" i="2"/>
  <c r="O186" i="2"/>
  <c r="O194" i="2"/>
  <c r="O202" i="2"/>
  <c r="O210" i="2"/>
  <c r="O218" i="2"/>
  <c r="O226" i="2"/>
  <c r="O234" i="2"/>
  <c r="O242" i="2"/>
  <c r="O250" i="2"/>
  <c r="O258" i="2"/>
  <c r="O266" i="2"/>
  <c r="O274" i="2"/>
  <c r="O282" i="2"/>
  <c r="O290" i="2"/>
  <c r="O298" i="2"/>
  <c r="O306" i="2"/>
  <c r="O314" i="2"/>
  <c r="O322" i="2"/>
  <c r="O330" i="2"/>
  <c r="O338" i="2"/>
  <c r="O346" i="2"/>
  <c r="O354" i="2"/>
  <c r="O362" i="2"/>
  <c r="O370" i="2"/>
  <c r="O378" i="2"/>
  <c r="O386" i="2"/>
  <c r="O394" i="2"/>
  <c r="O402" i="2"/>
  <c r="O410" i="2"/>
  <c r="O418" i="2"/>
  <c r="O426" i="2"/>
  <c r="O434" i="2"/>
  <c r="O442" i="2"/>
  <c r="O450" i="2"/>
  <c r="O458" i="2"/>
  <c r="O466" i="2"/>
  <c r="O474" i="2"/>
  <c r="O482" i="2"/>
  <c r="O490" i="2"/>
  <c r="O498" i="2"/>
  <c r="O506" i="2"/>
  <c r="O514" i="2"/>
  <c r="O522" i="2"/>
  <c r="O530" i="2"/>
  <c r="O538" i="2"/>
  <c r="O546" i="2"/>
  <c r="O554" i="2"/>
  <c r="O562" i="2"/>
  <c r="O570" i="2"/>
  <c r="O578" i="2"/>
  <c r="O586" i="2"/>
  <c r="O594" i="2"/>
  <c r="O602" i="2"/>
  <c r="O610" i="2"/>
  <c r="O618" i="2"/>
  <c r="O626" i="2"/>
  <c r="O634" i="2"/>
  <c r="O642" i="2"/>
  <c r="O650" i="2"/>
  <c r="O658" i="2"/>
  <c r="O666" i="2"/>
  <c r="O674" i="2"/>
  <c r="O682" i="2"/>
  <c r="O11" i="2"/>
  <c r="O19" i="2"/>
  <c r="O27" i="2"/>
  <c r="O35" i="2"/>
  <c r="O43" i="2"/>
  <c r="O51" i="2"/>
  <c r="O59" i="2"/>
  <c r="O67" i="2"/>
  <c r="O75" i="2"/>
  <c r="O83" i="2"/>
  <c r="O91" i="2"/>
  <c r="O99" i="2"/>
  <c r="O107" i="2"/>
  <c r="O115" i="2"/>
  <c r="O123" i="2"/>
  <c r="O131" i="2"/>
  <c r="O139" i="2"/>
  <c r="O147" i="2"/>
  <c r="O155" i="2"/>
  <c r="O163" i="2"/>
  <c r="O171" i="2"/>
  <c r="O179" i="2"/>
  <c r="O187" i="2"/>
  <c r="O195" i="2"/>
  <c r="O203" i="2"/>
  <c r="O211" i="2"/>
  <c r="O219" i="2"/>
  <c r="O227" i="2"/>
  <c r="O235" i="2"/>
  <c r="O243" i="2"/>
  <c r="O251" i="2"/>
  <c r="O259" i="2"/>
  <c r="O267" i="2"/>
  <c r="O275" i="2"/>
  <c r="O283" i="2"/>
  <c r="O291" i="2"/>
  <c r="O299" i="2"/>
  <c r="O307" i="2"/>
  <c r="O315" i="2"/>
  <c r="O323" i="2"/>
  <c r="O331" i="2"/>
  <c r="O339" i="2"/>
  <c r="O347" i="2"/>
  <c r="O355" i="2"/>
  <c r="O363" i="2"/>
  <c r="O371" i="2"/>
  <c r="O379" i="2"/>
  <c r="O387" i="2"/>
  <c r="O395" i="2"/>
  <c r="O403" i="2"/>
  <c r="O411" i="2"/>
  <c r="O419" i="2"/>
  <c r="O427" i="2"/>
  <c r="O435" i="2"/>
  <c r="O443" i="2"/>
  <c r="O451" i="2"/>
  <c r="O459" i="2"/>
  <c r="O467" i="2"/>
  <c r="O475" i="2"/>
  <c r="O483" i="2"/>
  <c r="O491" i="2"/>
  <c r="O499" i="2"/>
  <c r="O507" i="2"/>
  <c r="O515" i="2"/>
  <c r="O523" i="2"/>
  <c r="O531" i="2"/>
  <c r="O539" i="2"/>
  <c r="O547" i="2"/>
  <c r="O555" i="2"/>
  <c r="O563" i="2"/>
  <c r="O571" i="2"/>
  <c r="O579" i="2"/>
  <c r="O587" i="2"/>
  <c r="O595" i="2"/>
  <c r="O603" i="2"/>
  <c r="O611" i="2"/>
  <c r="O619" i="2"/>
  <c r="O627" i="2"/>
  <c r="O635" i="2"/>
  <c r="O643" i="2"/>
  <c r="O651" i="2"/>
  <c r="O659" i="2"/>
  <c r="O667" i="2"/>
  <c r="O675" i="2"/>
  <c r="O683" i="2"/>
  <c r="O9" i="2"/>
  <c r="O41" i="2"/>
  <c r="O73" i="2"/>
  <c r="O105" i="2"/>
  <c r="O137" i="2"/>
  <c r="O169" i="2"/>
  <c r="O201" i="2"/>
  <c r="O233" i="2"/>
  <c r="O265" i="2"/>
  <c r="O297" i="2"/>
  <c r="O329" i="2"/>
  <c r="O361" i="2"/>
  <c r="O393" i="2"/>
  <c r="O425" i="2"/>
  <c r="O457" i="2"/>
  <c r="O489" i="2"/>
  <c r="O521" i="2"/>
  <c r="O553" i="2"/>
  <c r="O585" i="2"/>
  <c r="O617" i="2"/>
  <c r="O649" i="2"/>
  <c r="O681" i="2"/>
  <c r="O691" i="2"/>
  <c r="O699" i="2"/>
  <c r="O707" i="2"/>
  <c r="O715" i="2"/>
  <c r="O723" i="2"/>
  <c r="O731" i="2"/>
  <c r="O739" i="2"/>
  <c r="O747" i="2"/>
  <c r="O755" i="2"/>
  <c r="O763" i="2"/>
  <c r="O771" i="2"/>
  <c r="O779" i="2"/>
  <c r="O787" i="2"/>
  <c r="O795" i="2"/>
  <c r="O803" i="2"/>
  <c r="O811" i="2"/>
  <c r="O819" i="2"/>
  <c r="O827" i="2"/>
  <c r="O835" i="2"/>
  <c r="O843" i="2"/>
  <c r="O851" i="2"/>
  <c r="O859" i="2"/>
  <c r="O867" i="2"/>
  <c r="O875" i="2"/>
  <c r="O883" i="2"/>
  <c r="O891" i="2"/>
  <c r="O899" i="2"/>
  <c r="O907" i="2"/>
  <c r="O915" i="2"/>
  <c r="O923" i="2"/>
  <c r="O931" i="2"/>
  <c r="O939" i="2"/>
  <c r="O947" i="2"/>
  <c r="O955" i="2"/>
  <c r="O963" i="2"/>
  <c r="O971" i="2"/>
  <c r="O979" i="2"/>
  <c r="O987" i="2"/>
  <c r="O995" i="2"/>
  <c r="O1003" i="2"/>
  <c r="O1011" i="2"/>
  <c r="O1019" i="2"/>
  <c r="O1027" i="2"/>
  <c r="O1035" i="2"/>
  <c r="O1043" i="2"/>
  <c r="O1051" i="2"/>
  <c r="O1059" i="2"/>
  <c r="O1067" i="2"/>
  <c r="O1075" i="2"/>
  <c r="O1083" i="2"/>
  <c r="O1091" i="2"/>
  <c r="O1099" i="2"/>
  <c r="O1107" i="2"/>
  <c r="O1115" i="2"/>
  <c r="O1123" i="2"/>
  <c r="O1131" i="2"/>
  <c r="O1139" i="2"/>
  <c r="O1147" i="2"/>
  <c r="O1155" i="2"/>
  <c r="O1163" i="2"/>
  <c r="O1171" i="2"/>
  <c r="O1179" i="2"/>
  <c r="O1187" i="2"/>
  <c r="O1195" i="2"/>
  <c r="O1203" i="2"/>
  <c r="O1211" i="2"/>
  <c r="O1219" i="2"/>
  <c r="O1227" i="2"/>
  <c r="O1235" i="2"/>
  <c r="O1243" i="2"/>
  <c r="O1251" i="2"/>
  <c r="O12" i="2"/>
  <c r="O44" i="2"/>
  <c r="O76" i="2"/>
  <c r="O108" i="2"/>
  <c r="O140" i="2"/>
  <c r="O172" i="2"/>
  <c r="O204" i="2"/>
  <c r="O236" i="2"/>
  <c r="O268" i="2"/>
  <c r="O300" i="2"/>
  <c r="O332" i="2"/>
  <c r="O364" i="2"/>
  <c r="O396" i="2"/>
  <c r="O428" i="2"/>
  <c r="O460" i="2"/>
  <c r="O492" i="2"/>
  <c r="O524" i="2"/>
  <c r="O556" i="2"/>
  <c r="O588" i="2"/>
  <c r="O620" i="2"/>
  <c r="O652" i="2"/>
  <c r="O684" i="2"/>
  <c r="O692" i="2"/>
  <c r="O700" i="2"/>
  <c r="O708" i="2"/>
  <c r="O716" i="2"/>
  <c r="O724" i="2"/>
  <c r="O732" i="2"/>
  <c r="O740" i="2"/>
  <c r="O748" i="2"/>
  <c r="O756" i="2"/>
  <c r="O764" i="2"/>
  <c r="O772" i="2"/>
  <c r="O780" i="2"/>
  <c r="O788" i="2"/>
  <c r="O796" i="2"/>
  <c r="O804" i="2"/>
  <c r="O812" i="2"/>
  <c r="O820" i="2"/>
  <c r="O828" i="2"/>
  <c r="O836" i="2"/>
  <c r="O844" i="2"/>
  <c r="O852" i="2"/>
  <c r="O860" i="2"/>
  <c r="O868" i="2"/>
  <c r="O876" i="2"/>
  <c r="O884" i="2"/>
  <c r="O892" i="2"/>
  <c r="O900" i="2"/>
  <c r="O908" i="2"/>
  <c r="O916" i="2"/>
  <c r="O924" i="2"/>
  <c r="O932" i="2"/>
  <c r="O940" i="2"/>
  <c r="O948" i="2"/>
  <c r="O956" i="2"/>
  <c r="O964" i="2"/>
  <c r="O972" i="2"/>
  <c r="O980" i="2"/>
  <c r="O988" i="2"/>
  <c r="O996" i="2"/>
  <c r="O1004" i="2"/>
  <c r="O1012" i="2"/>
  <c r="O1020" i="2"/>
  <c r="O1028" i="2"/>
  <c r="O1036" i="2"/>
  <c r="O1044" i="2"/>
  <c r="O1052" i="2"/>
  <c r="O1060" i="2"/>
  <c r="O1068" i="2"/>
  <c r="O1076" i="2"/>
  <c r="O1084" i="2"/>
  <c r="O1092" i="2"/>
  <c r="O1100" i="2"/>
  <c r="O1108" i="2"/>
  <c r="O1116" i="2"/>
  <c r="O1124" i="2"/>
  <c r="O1132" i="2"/>
  <c r="O1140" i="2"/>
  <c r="O1148" i="2"/>
  <c r="O1156" i="2"/>
  <c r="O1164" i="2"/>
  <c r="O1172" i="2"/>
  <c r="O1180" i="2"/>
  <c r="O1188" i="2"/>
  <c r="O1196" i="2"/>
  <c r="O1204" i="2"/>
  <c r="O1212" i="2"/>
  <c r="O1220" i="2"/>
  <c r="O1228" i="2"/>
  <c r="O1236" i="2"/>
  <c r="O1244" i="2"/>
  <c r="O1252" i="2"/>
  <c r="O17" i="2"/>
  <c r="O49" i="2"/>
  <c r="O81" i="2"/>
  <c r="O113" i="2"/>
  <c r="O145" i="2"/>
  <c r="O177" i="2"/>
  <c r="O209" i="2"/>
  <c r="O241" i="2"/>
  <c r="O273" i="2"/>
  <c r="O305" i="2"/>
  <c r="O337" i="2"/>
  <c r="O369" i="2"/>
  <c r="O401" i="2"/>
  <c r="O433" i="2"/>
  <c r="O465" i="2"/>
  <c r="O497" i="2"/>
  <c r="O529" i="2"/>
  <c r="O561" i="2"/>
  <c r="O593" i="2"/>
  <c r="O625" i="2"/>
  <c r="O657" i="2"/>
  <c r="O685" i="2"/>
  <c r="O693" i="2"/>
  <c r="O701" i="2"/>
  <c r="O709" i="2"/>
  <c r="O717" i="2"/>
  <c r="O725" i="2"/>
  <c r="O733" i="2"/>
  <c r="O741" i="2"/>
  <c r="O749" i="2"/>
  <c r="O757" i="2"/>
  <c r="O765" i="2"/>
  <c r="O773" i="2"/>
  <c r="O781" i="2"/>
  <c r="O789" i="2"/>
  <c r="O797" i="2"/>
  <c r="O805" i="2"/>
  <c r="O813" i="2"/>
  <c r="O821" i="2"/>
  <c r="O829" i="2"/>
  <c r="O837" i="2"/>
  <c r="O845" i="2"/>
  <c r="O853" i="2"/>
  <c r="O861" i="2"/>
  <c r="O869" i="2"/>
  <c r="O877" i="2"/>
  <c r="O885" i="2"/>
  <c r="O893" i="2"/>
  <c r="O901" i="2"/>
  <c r="O909" i="2"/>
  <c r="O917" i="2"/>
  <c r="O925" i="2"/>
  <c r="O933" i="2"/>
  <c r="O941" i="2"/>
  <c r="O949" i="2"/>
  <c r="O957" i="2"/>
  <c r="O965" i="2"/>
  <c r="O973" i="2"/>
  <c r="O981" i="2"/>
  <c r="O989" i="2"/>
  <c r="O997" i="2"/>
  <c r="O1005" i="2"/>
  <c r="O1013" i="2"/>
  <c r="O1021" i="2"/>
  <c r="O1029" i="2"/>
  <c r="O1037" i="2"/>
  <c r="O1045" i="2"/>
  <c r="O1053" i="2"/>
  <c r="O1061" i="2"/>
  <c r="O1069" i="2"/>
  <c r="O1077" i="2"/>
  <c r="O1085" i="2"/>
  <c r="O1093" i="2"/>
  <c r="O1101" i="2"/>
  <c r="O1109" i="2"/>
  <c r="O1117" i="2"/>
  <c r="O1125" i="2"/>
  <c r="O1133" i="2"/>
  <c r="O1141" i="2"/>
  <c r="O1149" i="2"/>
  <c r="O1157" i="2"/>
  <c r="O1165" i="2"/>
  <c r="O1173" i="2"/>
  <c r="O1181" i="2"/>
  <c r="O1189" i="2"/>
  <c r="O1197" i="2"/>
  <c r="O1205" i="2"/>
  <c r="O1213" i="2"/>
  <c r="O1221" i="2"/>
  <c r="O1229" i="2"/>
  <c r="O1237" i="2"/>
  <c r="O1245" i="2"/>
  <c r="O1253" i="2"/>
  <c r="O20" i="2"/>
  <c r="O52" i="2"/>
  <c r="O84" i="2"/>
  <c r="O116" i="2"/>
  <c r="O148" i="2"/>
  <c r="O180" i="2"/>
  <c r="O212" i="2"/>
  <c r="O244" i="2"/>
  <c r="O276" i="2"/>
  <c r="O308" i="2"/>
  <c r="O340" i="2"/>
  <c r="O372" i="2"/>
  <c r="O404" i="2"/>
  <c r="O436" i="2"/>
  <c r="O468" i="2"/>
  <c r="O500" i="2"/>
  <c r="O532" i="2"/>
  <c r="O564" i="2"/>
  <c r="O596" i="2"/>
  <c r="O628" i="2"/>
  <c r="O660" i="2"/>
  <c r="O686" i="2"/>
  <c r="O694" i="2"/>
  <c r="O702" i="2"/>
  <c r="O710" i="2"/>
  <c r="O718" i="2"/>
  <c r="O726" i="2"/>
  <c r="O734" i="2"/>
  <c r="O742" i="2"/>
  <c r="O750" i="2"/>
  <c r="O758" i="2"/>
  <c r="O766" i="2"/>
  <c r="O774" i="2"/>
  <c r="O782" i="2"/>
  <c r="O790" i="2"/>
  <c r="O798" i="2"/>
  <c r="O806" i="2"/>
  <c r="O814" i="2"/>
  <c r="O822" i="2"/>
  <c r="O830" i="2"/>
  <c r="O838" i="2"/>
  <c r="O846" i="2"/>
  <c r="O854" i="2"/>
  <c r="O862" i="2"/>
  <c r="O870" i="2"/>
  <c r="O878" i="2"/>
  <c r="O886" i="2"/>
  <c r="O894" i="2"/>
  <c r="O902" i="2"/>
  <c r="O910" i="2"/>
  <c r="O918" i="2"/>
  <c r="O926" i="2"/>
  <c r="O934" i="2"/>
  <c r="O942" i="2"/>
  <c r="O950" i="2"/>
  <c r="O958" i="2"/>
  <c r="O966" i="2"/>
  <c r="O974" i="2"/>
  <c r="O982" i="2"/>
  <c r="O990" i="2"/>
  <c r="O998" i="2"/>
  <c r="O1006" i="2"/>
  <c r="O1014" i="2"/>
  <c r="O1022" i="2"/>
  <c r="O1030" i="2"/>
  <c r="O1038" i="2"/>
  <c r="O1046" i="2"/>
  <c r="O1054" i="2"/>
  <c r="O1062" i="2"/>
  <c r="O1070" i="2"/>
  <c r="O1078" i="2"/>
  <c r="O1086" i="2"/>
  <c r="O1094" i="2"/>
  <c r="O1102" i="2"/>
  <c r="O1110" i="2"/>
  <c r="O1118" i="2"/>
  <c r="O1126" i="2"/>
  <c r="O1134" i="2"/>
  <c r="O1142" i="2"/>
  <c r="O1150" i="2"/>
  <c r="O1158" i="2"/>
  <c r="O1166" i="2"/>
  <c r="O1174" i="2"/>
  <c r="O1182" i="2"/>
  <c r="O1190" i="2"/>
  <c r="O1198" i="2"/>
  <c r="O1206" i="2"/>
  <c r="O1214" i="2"/>
  <c r="O1222" i="2"/>
  <c r="O1230" i="2"/>
  <c r="O1238" i="2"/>
  <c r="O1246" i="2"/>
  <c r="O1254" i="2"/>
  <c r="O25" i="2"/>
  <c r="O57" i="2"/>
  <c r="O89" i="2"/>
  <c r="O121" i="2"/>
  <c r="O153" i="2"/>
  <c r="O185" i="2"/>
  <c r="O217" i="2"/>
  <c r="O249" i="2"/>
  <c r="O281" i="2"/>
  <c r="O313" i="2"/>
  <c r="O345" i="2"/>
  <c r="O377" i="2"/>
  <c r="O409" i="2"/>
  <c r="O441" i="2"/>
  <c r="O473" i="2"/>
  <c r="O505" i="2"/>
  <c r="O537" i="2"/>
  <c r="O569" i="2"/>
  <c r="O601" i="2"/>
  <c r="O633" i="2"/>
  <c r="O665" i="2"/>
  <c r="O687" i="2"/>
  <c r="O695" i="2"/>
  <c r="O703" i="2"/>
  <c r="O711" i="2"/>
  <c r="O719" i="2"/>
  <c r="O727" i="2"/>
  <c r="O735" i="2"/>
  <c r="O743" i="2"/>
  <c r="O751" i="2"/>
  <c r="O759" i="2"/>
  <c r="O767" i="2"/>
  <c r="O775" i="2"/>
  <c r="O783" i="2"/>
  <c r="O791" i="2"/>
  <c r="O799" i="2"/>
  <c r="O807" i="2"/>
  <c r="O815" i="2"/>
  <c r="O823" i="2"/>
  <c r="O831" i="2"/>
  <c r="O839" i="2"/>
  <c r="O847" i="2"/>
  <c r="O855" i="2"/>
  <c r="O863" i="2"/>
  <c r="O871" i="2"/>
  <c r="O879" i="2"/>
  <c r="O887" i="2"/>
  <c r="O895" i="2"/>
  <c r="O903" i="2"/>
  <c r="O911" i="2"/>
  <c r="O919" i="2"/>
  <c r="O927" i="2"/>
  <c r="O935" i="2"/>
  <c r="O943" i="2"/>
  <c r="O951" i="2"/>
  <c r="O959" i="2"/>
  <c r="O967" i="2"/>
  <c r="O975" i="2"/>
  <c r="O983" i="2"/>
  <c r="O991" i="2"/>
  <c r="O999" i="2"/>
  <c r="O1007" i="2"/>
  <c r="O1015" i="2"/>
  <c r="O1023" i="2"/>
  <c r="O1031" i="2"/>
  <c r="O1039" i="2"/>
  <c r="O1047" i="2"/>
  <c r="O1055" i="2"/>
  <c r="O1063" i="2"/>
  <c r="O1071" i="2"/>
  <c r="O1079" i="2"/>
  <c r="O1087" i="2"/>
  <c r="O1095" i="2"/>
  <c r="O1103" i="2"/>
  <c r="O1111" i="2"/>
  <c r="O1119" i="2"/>
  <c r="O1127" i="2"/>
  <c r="O1135" i="2"/>
  <c r="O1143" i="2"/>
  <c r="O1151" i="2"/>
  <c r="O1159" i="2"/>
  <c r="O1167" i="2"/>
  <c r="O1175" i="2"/>
  <c r="O1183" i="2"/>
  <c r="O1191" i="2"/>
  <c r="O28" i="2"/>
  <c r="O60" i="2"/>
  <c r="O92" i="2"/>
  <c r="O124" i="2"/>
  <c r="O156" i="2"/>
  <c r="O188" i="2"/>
  <c r="O220" i="2"/>
  <c r="O252" i="2"/>
  <c r="O284" i="2"/>
  <c r="O316" i="2"/>
  <c r="O348" i="2"/>
  <c r="O380" i="2"/>
  <c r="O412" i="2"/>
  <c r="O444" i="2"/>
  <c r="O476" i="2"/>
  <c r="O508" i="2"/>
  <c r="O540" i="2"/>
  <c r="O572" i="2"/>
  <c r="O604" i="2"/>
  <c r="O636" i="2"/>
  <c r="O668" i="2"/>
  <c r="O688" i="2"/>
  <c r="O696" i="2"/>
  <c r="O704" i="2"/>
  <c r="O712" i="2"/>
  <c r="O720" i="2"/>
  <c r="O728" i="2"/>
  <c r="O736" i="2"/>
  <c r="O744" i="2"/>
  <c r="O752" i="2"/>
  <c r="O760" i="2"/>
  <c r="O768" i="2"/>
  <c r="O776" i="2"/>
  <c r="O784" i="2"/>
  <c r="O792" i="2"/>
  <c r="O800" i="2"/>
  <c r="O808" i="2"/>
  <c r="O816" i="2"/>
  <c r="O824" i="2"/>
  <c r="O832" i="2"/>
  <c r="O840" i="2"/>
  <c r="O848" i="2"/>
  <c r="O856" i="2"/>
  <c r="O864" i="2"/>
  <c r="O872" i="2"/>
  <c r="O880" i="2"/>
  <c r="O888" i="2"/>
  <c r="O896" i="2"/>
  <c r="O904" i="2"/>
  <c r="O912" i="2"/>
  <c r="O920" i="2"/>
  <c r="O928" i="2"/>
  <c r="O936" i="2"/>
  <c r="O944" i="2"/>
  <c r="O952" i="2"/>
  <c r="O960" i="2"/>
  <c r="O968" i="2"/>
  <c r="O976" i="2"/>
  <c r="O984" i="2"/>
  <c r="O992" i="2"/>
  <c r="O1000" i="2"/>
  <c r="O1008" i="2"/>
  <c r="O1016" i="2"/>
  <c r="O1024" i="2"/>
  <c r="O1032" i="2"/>
  <c r="O1040" i="2"/>
  <c r="O1048" i="2"/>
  <c r="O1056" i="2"/>
  <c r="O1064" i="2"/>
  <c r="O1072" i="2"/>
  <c r="O1080" i="2"/>
  <c r="O1088" i="2"/>
  <c r="O1096" i="2"/>
  <c r="O1104" i="2"/>
  <c r="O1112" i="2"/>
  <c r="O1120" i="2"/>
  <c r="O1128" i="2"/>
  <c r="O1136" i="2"/>
  <c r="O1144" i="2"/>
  <c r="O1152" i="2"/>
  <c r="O1160" i="2"/>
  <c r="O1168" i="2"/>
  <c r="O1176" i="2"/>
  <c r="O1184" i="2"/>
  <c r="O1192" i="2"/>
  <c r="O1200" i="2"/>
  <c r="O1208" i="2"/>
  <c r="O1216" i="2"/>
  <c r="O1224" i="2"/>
  <c r="O1232" i="2"/>
  <c r="O1240" i="2"/>
  <c r="O1248" i="2"/>
  <c r="O1256" i="2"/>
  <c r="O33" i="2"/>
  <c r="O161" i="2"/>
  <c r="O289" i="2"/>
  <c r="O417" i="2"/>
  <c r="O545" i="2"/>
  <c r="O673" i="2"/>
  <c r="O713" i="2"/>
  <c r="O745" i="2"/>
  <c r="O777" i="2"/>
  <c r="O809" i="2"/>
  <c r="O841" i="2"/>
  <c r="O873" i="2"/>
  <c r="O905" i="2"/>
  <c r="O937" i="2"/>
  <c r="O969" i="2"/>
  <c r="O1001" i="2"/>
  <c r="O1033" i="2"/>
  <c r="O1065" i="2"/>
  <c r="O1097" i="2"/>
  <c r="O1129" i="2"/>
  <c r="O1161" i="2"/>
  <c r="O1193" i="2"/>
  <c r="O1215" i="2"/>
  <c r="O1234" i="2"/>
  <c r="O1257" i="2"/>
  <c r="O225" i="2"/>
  <c r="O609" i="2"/>
  <c r="O761" i="2"/>
  <c r="O825" i="2"/>
  <c r="O889" i="2"/>
  <c r="O953" i="2"/>
  <c r="O985" i="2"/>
  <c r="O1081" i="2"/>
  <c r="O1202" i="2"/>
  <c r="O1247" i="2"/>
  <c r="O36" i="2"/>
  <c r="O164" i="2"/>
  <c r="O292" i="2"/>
  <c r="O420" i="2"/>
  <c r="O548" i="2"/>
  <c r="O676" i="2"/>
  <c r="O714" i="2"/>
  <c r="O746" i="2"/>
  <c r="O778" i="2"/>
  <c r="O810" i="2"/>
  <c r="O842" i="2"/>
  <c r="O874" i="2"/>
  <c r="O906" i="2"/>
  <c r="O938" i="2"/>
  <c r="O970" i="2"/>
  <c r="O1002" i="2"/>
  <c r="O1034" i="2"/>
  <c r="O1066" i="2"/>
  <c r="O1098" i="2"/>
  <c r="O1130" i="2"/>
  <c r="O1162" i="2"/>
  <c r="O1194" i="2"/>
  <c r="O1217" i="2"/>
  <c r="O1239" i="2"/>
  <c r="O1258" i="2"/>
  <c r="V49" i="1" s="1"/>
  <c r="AC5" i="2" s="1"/>
  <c r="O481" i="2"/>
  <c r="O1113" i="2"/>
  <c r="O65" i="2"/>
  <c r="O193" i="2"/>
  <c r="O321" i="2"/>
  <c r="O449" i="2"/>
  <c r="O577" i="2"/>
  <c r="O689" i="2"/>
  <c r="O721" i="2"/>
  <c r="O753" i="2"/>
  <c r="O785" i="2"/>
  <c r="O817" i="2"/>
  <c r="O849" i="2"/>
  <c r="O881" i="2"/>
  <c r="O913" i="2"/>
  <c r="O945" i="2"/>
  <c r="O977" i="2"/>
  <c r="O1009" i="2"/>
  <c r="O1041" i="2"/>
  <c r="O1073" i="2"/>
  <c r="O1105" i="2"/>
  <c r="O1137" i="2"/>
  <c r="O1169" i="2"/>
  <c r="O1199" i="2"/>
  <c r="O1218" i="2"/>
  <c r="O1241" i="2"/>
  <c r="O353" i="2"/>
  <c r="O1145" i="2"/>
  <c r="O68" i="2"/>
  <c r="O196" i="2"/>
  <c r="O324" i="2"/>
  <c r="O452" i="2"/>
  <c r="O580" i="2"/>
  <c r="O690" i="2"/>
  <c r="O722" i="2"/>
  <c r="O754" i="2"/>
  <c r="O786" i="2"/>
  <c r="O818" i="2"/>
  <c r="O850" i="2"/>
  <c r="O882" i="2"/>
  <c r="O914" i="2"/>
  <c r="O946" i="2"/>
  <c r="O978" i="2"/>
  <c r="O1010" i="2"/>
  <c r="O1042" i="2"/>
  <c r="O1074" i="2"/>
  <c r="O1106" i="2"/>
  <c r="O1138" i="2"/>
  <c r="O1170" i="2"/>
  <c r="O1201" i="2"/>
  <c r="O1223" i="2"/>
  <c r="O1242" i="2"/>
  <c r="O97" i="2"/>
  <c r="O697" i="2"/>
  <c r="O729" i="2"/>
  <c r="O793" i="2"/>
  <c r="O857" i="2"/>
  <c r="O921" i="2"/>
  <c r="O1017" i="2"/>
  <c r="O1049" i="2"/>
  <c r="O1177" i="2"/>
  <c r="O1225" i="2"/>
  <c r="O100" i="2"/>
  <c r="O228" i="2"/>
  <c r="O356" i="2"/>
  <c r="O484" i="2"/>
  <c r="O612" i="2"/>
  <c r="O698" i="2"/>
  <c r="O730" i="2"/>
  <c r="O762" i="2"/>
  <c r="O794" i="2"/>
  <c r="O826" i="2"/>
  <c r="O858" i="2"/>
  <c r="O890" i="2"/>
  <c r="O922" i="2"/>
  <c r="O954" i="2"/>
  <c r="O986" i="2"/>
  <c r="O1018" i="2"/>
  <c r="O1050" i="2"/>
  <c r="O1082" i="2"/>
  <c r="O1114" i="2"/>
  <c r="O1146" i="2"/>
  <c r="O1178" i="2"/>
  <c r="O1207" i="2"/>
  <c r="O1226" i="2"/>
  <c r="O1249" i="2"/>
  <c r="O260" i="2"/>
  <c r="O388" i="2"/>
  <c r="O706" i="2"/>
  <c r="O770" i="2"/>
  <c r="O834" i="2"/>
  <c r="O898" i="2"/>
  <c r="O962" i="2"/>
  <c r="O1026" i="2"/>
  <c r="O1090" i="2"/>
  <c r="O1154" i="2"/>
  <c r="O1210" i="2"/>
  <c r="O1255" i="2"/>
  <c r="O129" i="2"/>
  <c r="O257" i="2"/>
  <c r="O385" i="2"/>
  <c r="O513" i="2"/>
  <c r="O641" i="2"/>
  <c r="O705" i="2"/>
  <c r="O737" i="2"/>
  <c r="O769" i="2"/>
  <c r="O801" i="2"/>
  <c r="O833" i="2"/>
  <c r="O865" i="2"/>
  <c r="O897" i="2"/>
  <c r="O929" i="2"/>
  <c r="O961" i="2"/>
  <c r="O993" i="2"/>
  <c r="O1025" i="2"/>
  <c r="O1057" i="2"/>
  <c r="O1089" i="2"/>
  <c r="O1121" i="2"/>
  <c r="O1153" i="2"/>
  <c r="O1185" i="2"/>
  <c r="O1209" i="2"/>
  <c r="O1231" i="2"/>
  <c r="O1250" i="2"/>
  <c r="O132" i="2"/>
  <c r="O516" i="2"/>
  <c r="O644" i="2"/>
  <c r="O738" i="2"/>
  <c r="O802" i="2"/>
  <c r="O866" i="2"/>
  <c r="O930" i="2"/>
  <c r="O994" i="2"/>
  <c r="O1058" i="2"/>
  <c r="O1122" i="2"/>
  <c r="O1186" i="2"/>
  <c r="O1233" i="2"/>
  <c r="I14" i="1"/>
  <c r="I15" i="1"/>
  <c r="I12" i="1"/>
  <c r="I13" i="1"/>
  <c r="AL5" i="2" l="1"/>
  <c r="AM5" i="2"/>
  <c r="AD16" i="2"/>
  <c r="AF16" i="2"/>
  <c r="AD15" i="2"/>
  <c r="AF15" i="2"/>
  <c r="AD14" i="2"/>
  <c r="AF14" i="2"/>
  <c r="AD13" i="2"/>
  <c r="AF13" i="2"/>
  <c r="AD12" i="2"/>
  <c r="AF12" i="2"/>
  <c r="AD11" i="2"/>
  <c r="AF11" i="2"/>
  <c r="AD10" i="2"/>
  <c r="AF10" i="2"/>
  <c r="AD9" i="2"/>
  <c r="AF9" i="2"/>
  <c r="AD8" i="2"/>
  <c r="AF8" i="2"/>
  <c r="AD7" i="2"/>
  <c r="AF7" i="2"/>
  <c r="AD6" i="2"/>
  <c r="AF6" i="2"/>
  <c r="AD5" i="2"/>
  <c r="AF5" i="2"/>
  <c r="W60" i="1"/>
  <c r="W59" i="1"/>
  <c r="W58" i="1"/>
  <c r="W57" i="1"/>
  <c r="W56" i="1"/>
  <c r="W55" i="1"/>
  <c r="W54" i="1"/>
  <c r="W53" i="1"/>
  <c r="W52" i="1"/>
  <c r="W51" i="1"/>
  <c r="W50" i="1"/>
  <c r="W49" i="1"/>
  <c r="U47" i="1"/>
  <c r="I16" i="1"/>
  <c r="H18" i="1" s="1"/>
  <c r="AI16" i="2" l="1"/>
  <c r="AE16" i="2"/>
  <c r="AI15" i="2"/>
  <c r="AE15" i="2"/>
  <c r="AI14" i="2"/>
  <c r="AE14" i="2"/>
  <c r="AI13" i="2"/>
  <c r="AI12" i="2"/>
  <c r="AE13" i="2"/>
  <c r="AE12" i="2"/>
  <c r="AI11" i="2"/>
  <c r="AE11" i="2"/>
  <c r="AI10" i="2"/>
  <c r="AE10" i="2"/>
  <c r="AI9" i="2"/>
  <c r="AI8" i="2"/>
  <c r="AE9" i="2"/>
  <c r="AE8" i="2"/>
  <c r="AI6" i="2"/>
  <c r="AI7" i="2"/>
  <c r="AE6" i="2"/>
  <c r="AE7" i="2"/>
  <c r="AE5" i="2"/>
  <c r="AI5" i="2"/>
  <c r="AJ5" i="2" s="1"/>
  <c r="AJ6" i="2" l="1"/>
  <c r="AJ7" i="2" s="1"/>
  <c r="AJ8" i="2" s="1"/>
  <c r="AJ9" i="2" s="1"/>
  <c r="AJ10" i="2" s="1"/>
  <c r="AJ11" i="2" s="1"/>
  <c r="AJ12" i="2" s="1"/>
  <c r="AJ13" i="2" s="1"/>
  <c r="AJ14" i="2" s="1"/>
  <c r="AJ15" i="2" s="1"/>
  <c r="AJ16" i="2" s="1"/>
  <c r="AK16" i="2" s="1"/>
  <c r="AG12" i="2" l="1"/>
  <c r="AK15" i="2"/>
  <c r="AG9" i="2" l="1"/>
  <c r="AK14" i="2"/>
  <c r="AG10" i="2" l="1"/>
  <c r="AK13" i="2"/>
  <c r="AG8" i="2" l="1"/>
  <c r="AK12" i="2"/>
  <c r="AG14" i="2" l="1"/>
  <c r="AK11" i="2"/>
  <c r="AG5" i="2" l="1"/>
  <c r="AK10" i="2"/>
  <c r="AG7" i="2" l="1"/>
  <c r="AK9" i="2"/>
  <c r="AG15" i="2" l="1"/>
  <c r="AK8" i="2"/>
  <c r="AG11" i="2" l="1"/>
  <c r="AK7" i="2"/>
  <c r="AG6" i="2" l="1"/>
  <c r="AK6" i="2"/>
  <c r="AG16" i="2" l="1"/>
  <c r="AK5" i="2"/>
  <c r="AG13" i="2" s="1"/>
</calcChain>
</file>

<file path=xl/sharedStrings.xml><?xml version="1.0" encoding="utf-8"?>
<sst xmlns="http://schemas.openxmlformats.org/spreadsheetml/2006/main" count="277" uniqueCount="161">
  <si>
    <t>Roche Holding AG (RHHBY ADR) - Daily Stock Price, Last 5 Years</t>
  </si>
  <si>
    <t>Source: Yahoo Finance (finance.yahoo.com/quote/RHHBY), retrieved 2026-10-05. USD per ADR (OTCQX). Yahoo close prices are split-adjusted, not dividend-adjusted. The 2026-10-05 session was still open and is excluded.</t>
  </si>
  <si>
    <t>Date</t>
  </si>
  <si>
    <t>Open ($)</t>
  </si>
  <si>
    <t>High ($)</t>
  </si>
  <si>
    <t>Low ($)</t>
  </si>
  <si>
    <t>Close ($)</t>
  </si>
  <si>
    <t>Volume (shares)</t>
  </si>
  <si>
    <t>Price Chart</t>
  </si>
  <si>
    <t>Start Date</t>
  </si>
  <si>
    <t>End Date</t>
  </si>
  <si>
    <t>Enter a date (yellow cells are inputs)</t>
  </si>
  <si>
    <t>Leave blank to use today</t>
  </si>
  <si>
    <t>Calculations</t>
  </si>
  <si>
    <t>End date used</t>
  </si>
  <si>
    <t>Start row #</t>
  </si>
  <si>
    <t>End row #</t>
  </si>
  <si>
    <t>Check</t>
  </si>
  <si>
    <t>First trading day</t>
  </si>
  <si>
    <t>Last trading day</t>
  </si>
  <si>
    <t>Start close ($)</t>
  </si>
  <si>
    <t>End close ($)</t>
  </si>
  <si>
    <t>% change</t>
  </si>
  <si>
    <t>Peer Comps - Daily Close and % Change vs Start Date</t>
  </si>
  <si>
    <t>Closes copied from models/&lt;TICKER&gt;.xlsx (Stock Price tab) on 2026-10-05 and aligned to ROG trading days (last close on or before each date). Each stock's % change is in its own currency (BAYNr in EUR, others USD). % columns follow Start/End Date in 'Stock Price'!I4:I5.</t>
  </si>
  <si>
    <t>ROG Close</t>
  </si>
  <si>
    <t>ROG % chg</t>
  </si>
  <si>
    <t>NVS Close</t>
  </si>
  <si>
    <t>NVS % chg</t>
  </si>
  <si>
    <t>AZN Close</t>
  </si>
  <si>
    <t>AZN % chg</t>
  </si>
  <si>
    <t>GSK Close</t>
  </si>
  <si>
    <t>GSK % chg</t>
  </si>
  <si>
    <t>SNY Close</t>
  </si>
  <si>
    <t>SNY % chg</t>
  </si>
  <si>
    <t>BAYNr Close</t>
  </si>
  <si>
    <t>BAYNr % chg</t>
  </si>
  <si>
    <t>MRK Close</t>
  </si>
  <si>
    <t>MRK % chg</t>
  </si>
  <si>
    <t>PFE Close</t>
  </si>
  <si>
    <t>PFE % chg</t>
  </si>
  <si>
    <t>LLY Close</t>
  </si>
  <si>
    <t>LLY % chg</t>
  </si>
  <si>
    <t>BMY Close</t>
  </si>
  <si>
    <t>BMY % chg</t>
  </si>
  <si>
    <t>JnJ Close</t>
  </si>
  <si>
    <t>JnJ % chg</t>
  </si>
  <si>
    <t>ABBV Close</t>
  </si>
  <si>
    <t>ABBV % chg</t>
  </si>
  <si>
    <t>Peer Comps</t>
  </si>
  <si>
    <t>Ticker</t>
  </si>
  <si>
    <t>Rank</t>
  </si>
  <si>
    <t>ROG</t>
  </si>
  <si>
    <t>NVS</t>
  </si>
  <si>
    <t>AZN</t>
  </si>
  <si>
    <t>GSK</t>
  </si>
  <si>
    <t>SNY</t>
  </si>
  <si>
    <t>BAYNr</t>
  </si>
  <si>
    <t>MRK</t>
  </si>
  <si>
    <t>PFE</t>
  </si>
  <si>
    <t>LLY</t>
  </si>
  <si>
    <t>BMY</t>
  </si>
  <si>
    <t>JnJ</t>
  </si>
  <si>
    <t>ABBV</t>
  </si>
  <si>
    <t>Chart label helper (spaces out end-of-line labels; do not edit)</t>
  </si>
  <si>
    <t>Sort key</t>
  </si>
  <si>
    <t>Order</t>
  </si>
  <si>
    <t>Label</t>
  </si>
  <si>
    <t>Label Y</t>
  </si>
  <si>
    <t>#</t>
  </si>
  <si>
    <t>Sorted key</t>
  </si>
  <si>
    <t>Push down</t>
  </si>
  <si>
    <t>Push up (final)</t>
  </si>
  <si>
    <t>Min gap</t>
  </si>
  <si>
    <t>Data min</t>
  </si>
  <si>
    <t>Data</t>
  </si>
  <si>
    <t>Source</t>
  </si>
  <si>
    <t>Data source</t>
  </si>
  <si>
    <t>Market Cap ($bn, USD)</t>
  </si>
  <si>
    <t>Net Debt ($bn, USD)</t>
  </si>
  <si>
    <t>EV ($bn, USD)</t>
  </si>
  <si>
    <t>EPS (Forward FY2026)</t>
  </si>
  <si>
    <t>EPS (Forward FY2027)</t>
  </si>
  <si>
    <t>P/E (Forward 2026)</t>
  </si>
  <si>
    <t>P/E (Forward 2027)</t>
  </si>
  <si>
    <t>EBITDA (Forward FY2026)</t>
  </si>
  <si>
    <t>EBITDA (Forward FY2027)</t>
  </si>
  <si>
    <t>EV/EBITDA (Forward 2026)</t>
  </si>
  <si>
    <t>EV/EBITDA (Forward 2027)</t>
  </si>
  <si>
    <t>Yahoo Finance market cap (ABBV), 2026-10-05</t>
  </si>
  <si>
    <t>Yahoo Finance total debt less total cash, as of 2026-06-30</t>
  </si>
  <si>
    <t>Yahoo Finance consensus, 26 analysts, 2026-10-05; USD per share</t>
  </si>
  <si>
    <t>Yahoo Finance consensus, 25 analysts, 2026-10-05; USD per share</t>
  </si>
  <si>
    <t>Estimate: Yahoo consensus revenue FY2026E x TTM EBITDA margin</t>
  </si>
  <si>
    <t>Estimate: Yahoo consensus revenue FY2027E x TTM EBITDA margin</t>
  </si>
  <si>
    <t>Yahoo Finance market cap (AZN), 2026-10-05</t>
  </si>
  <si>
    <t>Yahoo Finance consensus, 2 analysts, 2026-10-05; USD per share (NYSE ordinary share)</t>
  </si>
  <si>
    <t>Yahoo Finance market cap (BAYN.DE), 2026-10-05, converted EUR-&gt;USD</t>
  </si>
  <si>
    <t>Yahoo Finance total debt less total cash, as of 2026-06-30, converted EUR-&gt;USD</t>
  </si>
  <si>
    <t>Yahoo Finance consensus, 15 analysts, 2026-10-05; EUR per share (Xetra)</t>
  </si>
  <si>
    <t>Estimate: Yahoo consensus revenue FY2026E x TTM EBITDA margin, EUR-&gt;USD</t>
  </si>
  <si>
    <t>Estimate: Yahoo consensus revenue FY2027E x TTM EBITDA margin, EUR-&gt;USD</t>
  </si>
  <si>
    <t>Yahoo Finance market cap (BMY), 2026-10-05</t>
  </si>
  <si>
    <t>Yahoo Finance consensus, 27 analysts, 2026-10-05; USD per share</t>
  </si>
  <si>
    <t>Yahoo Finance consensus, 28 analysts, 2026-10-05; USD per share</t>
  </si>
  <si>
    <t>Yahoo Finance market cap (GSK), 2026-10-05</t>
  </si>
  <si>
    <t>Yahoo Finance total debt less total cash, as of 2026-06-30, converted GBP-&gt;USD</t>
  </si>
  <si>
    <t>Yahoo Finance consensus, 5 analysts, 2026-10-05; USD per ADS</t>
  </si>
  <si>
    <t>Estimate: Yahoo consensus revenue FY2026E x TTM EBITDA margin, GBP-&gt;USD</t>
  </si>
  <si>
    <t>Estimate: Yahoo consensus revenue FY2027E x TTM EBITDA margin, GBP-&gt;USD</t>
  </si>
  <si>
    <t>Yahoo Finance market cap (JNJ), 2026-10-05</t>
  </si>
  <si>
    <t>Yahoo Finance total debt less total cash, as of 2026-06-28</t>
  </si>
  <si>
    <t>Yahoo Finance consensus, 9 analysts, 2026-10-05; USD per share</t>
  </si>
  <si>
    <t>Yahoo Finance consensus, 8 analysts, 2026-10-05; USD per share</t>
  </si>
  <si>
    <t>Yahoo Finance market cap (LLY), 2026-10-05</t>
  </si>
  <si>
    <t>Yahoo Finance market cap (MRK), 2026-10-05</t>
  </si>
  <si>
    <t>Yahoo Finance consensus, 24 analysts, 2026-10-05; USD per share</t>
  </si>
  <si>
    <t>Yahoo Finance market cap (NVS), 2026-10-05</t>
  </si>
  <si>
    <t>Yahoo Finance consensus, 9 analysts, 2026-10-05; USD per ADS</t>
  </si>
  <si>
    <t>Yahoo Finance consensus, 10 analysts, 2026-10-05; USD per ADS</t>
  </si>
  <si>
    <t>Yahoo Finance market cap (PFE), 2026-10-05</t>
  </si>
  <si>
    <t>Yahoo Finance market cap (RHHBY), 2026-10-05</t>
  </si>
  <si>
    <t>Yahoo Finance total debt less total cash, as of 2026-06-30, converted CHF-&gt;USD</t>
  </si>
  <si>
    <t>Yahoo Finance consensus, 5 analysts, 2026-10-05; USD per ADR (RHHBY, OTC)</t>
  </si>
  <si>
    <t>Estimate: Yahoo consensus revenue FY2026E x TTM EBITDA margin, CHF-&gt;USD</t>
  </si>
  <si>
    <t>Estimate: Yahoo consensus revenue FY2027E x TTM EBITDA margin, CHF-&gt;USD</t>
  </si>
  <si>
    <t>Yahoo Finance market cap (SNY), 2026-10-05</t>
  </si>
  <si>
    <t>Yahoo Finance consensus, 6 analysts, 2026-10-05; USD per ADS</t>
  </si>
  <si>
    <t>Average</t>
  </si>
  <si>
    <t>Supporting inputs - Yahoo Finance snapshot retrieved 2026-10-05 (blue = hardcoded input). Amounts in billions of the stated currency.</t>
  </si>
  <si>
    <t>Yahoo symbol</t>
  </si>
  <si>
    <t>Quote ccy</t>
  </si>
  <si>
    <t>Price (quote ccy)</t>
  </si>
  <si>
    <t>Market cap (quote ccy, bn)</t>
  </si>
  <si>
    <t>Financial ccy</t>
  </si>
  <si>
    <t>FX quote-&gt;USD</t>
  </si>
  <si>
    <t>FX financial-&gt;USD</t>
  </si>
  <si>
    <t>Total debt (fin ccy, bn)</t>
  </si>
  <si>
    <t>Total cash (fin ccy, bn)</t>
  </si>
  <si>
    <t>TTM EBITDA margin</t>
  </si>
  <si>
    <t>Revenue FY2026E (fin ccy, bn)</t>
  </si>
  <si>
    <t>Revenue FY2027E (fin ccy, bn)</t>
  </si>
  <si>
    <t># analysts EPS FY26</t>
  </si>
  <si>
    <t># analysts EPS FY27</t>
  </si>
  <si>
    <t>Balance sheet date</t>
  </si>
  <si>
    <t>USD</t>
  </si>
  <si>
    <t>BAYN.DE</t>
  </si>
  <si>
    <t>EUR</t>
  </si>
  <si>
    <t>GBP</t>
  </si>
  <si>
    <t>JNJ</t>
  </si>
  <si>
    <t>RHHBY</t>
  </si>
  <si>
    <t>CHF</t>
  </si>
  <si>
    <t>FX rates to USD (Yahoo Finance, 2026-10-05)</t>
  </si>
  <si>
    <t>Currency</t>
  </si>
  <si>
    <t>USD per unit</t>
  </si>
  <si>
    <t>Notes</t>
  </si>
  <si>
    <t>1. EV = Market cap + Net debt. Net debt = total debt (incl. leases, per Yahoo) - total cash &amp; short-term investments, latest reported quarter.</t>
  </si>
  <si>
    <t>2. P/E = Yahoo snapshot price / consensus EPS, both in the listing's quote currency (BAYNr in EUR; all others USD per share/ADS/ADR). 'n/m' if EPS &lt;= 0.</t>
  </si>
  <si>
    <t>3. Forward EBITDA is NOT a consensus figure: no free source publishes EBITDA estimates, so it is estimated as consensus revenue x trailing-12-month EBITDA margin. Margins include one-off items (e.g. MRK's H1 2026 charges), so treat EV/EBITDA as indicative.</t>
  </si>
  <si>
    <t>4. Consensus EPS is as published by Yahoo Finance and may be on an adjusted (non-GAAP / core) basis. Nasdaq consensus is within ~2% for most names; AZN differs more (Yahoo has only 2 analysts).</t>
  </si>
  <si>
    <t>5. Averages are simple means of all 12 companies (MRK included) and ignore 'n/m'.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</si>
</sst>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yyyy\-mm\-dd"/>
    <numFmt numFmtId="165" formatCode="&quot;$&quot;#,##0.00"/>
    <numFmt numFmtId="166" formatCode="0.0%;\(0.0%\);\-"/>
    <numFmt numFmtId="167" formatCode="0.0%;\(0.0%\);0.0%"/>
    <numFmt numFmtId="168" formatCode="\+0.0%;\-0.0%;0.0%"/>
    <numFmt numFmtId="169" formatCode="0.0%"/>
    <numFmt numFmtId="170" formatCode="&quot;$&quot;#,##0.0;\(&quot;$&quot;#,##0.0\);\-"/>
    <numFmt numFmtId="171" formatCode="0.0\x"/>
    <numFmt numFmtId="172" formatCode="#,##0.0"/>
    <numFmt numFmtId="173" formatCode="0.0000"/>
  </numFmts>
  <fonts count="11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  <font>
      <sz val="11"/>
      <color rgb="FF0000FF"/>
      <name val="Arial"/>
      <family val="2"/>
    </font>
    <font>
      <i/>
      <sz val="11"/>
      <color rgb="FF808080"/>
      <name val="Arial"/>
      <family val="2"/>
    </font>
    <font>
      <sz val="11"/>
      <color rgb="FF000000"/>
      <name val="Arial"/>
      <family val="2"/>
    </font>
    <font>
      <sz val="11"/>
      <color rgb="FF008000"/>
      <name val="Arial"/>
      <family val="2"/>
    </font>
    <font>
      <sz val="11"/>
      <color rgb="FF808080"/>
      <name val="Arial"/>
      <family val="2"/>
    </font>
    <font>
      <b/>
      <sz val="11"/>
      <color rgb="FF808080"/>
      <name val="Arial"/>
      <family val="2"/>
    </font>
    <font>
      <sz val="11"/>
      <color theme="2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DE6E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DE2FB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/>
    <xf numFmtId="164" fontId="4" fillId="0" borderId="0" xfId="0" applyNumberFormat="1" applyFont="1"/>
    <xf numFmtId="165" fontId="4" fillId="0" borderId="0" xfId="0" applyNumberFormat="1" applyFont="1"/>
    <xf numFmtId="3" fontId="4" fillId="0" borderId="0" xfId="0" applyNumberFormat="1" applyFont="1"/>
    <xf numFmtId="0" fontId="5" fillId="0" borderId="0" xfId="0" applyFont="1"/>
    <xf numFmtId="0" fontId="1" fillId="0" borderId="0" xfId="0" applyFont="1"/>
    <xf numFmtId="164" fontId="4" fillId="3" borderId="0" xfId="0" applyNumberFormat="1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165" fontId="6" fillId="0" borderId="0" xfId="0" applyNumberFormat="1" applyFont="1" applyAlignment="1">
      <alignment horizontal="right"/>
    </xf>
    <xf numFmtId="0" fontId="6" fillId="0" borderId="2" xfId="0" applyFont="1" applyBorder="1"/>
    <xf numFmtId="166" fontId="6" fillId="0" borderId="2" xfId="0" applyNumberFormat="1" applyFont="1" applyBorder="1" applyAlignment="1">
      <alignment horizontal="right"/>
    </xf>
    <xf numFmtId="164" fontId="7" fillId="0" borderId="0" xfId="0" applyNumberFormat="1" applyFont="1"/>
    <xf numFmtId="4" fontId="7" fillId="0" borderId="0" xfId="0" applyNumberFormat="1" applyFont="1"/>
    <xf numFmtId="4" fontId="4" fillId="0" borderId="0" xfId="0" applyNumberFormat="1" applyFont="1"/>
    <xf numFmtId="167" fontId="0" fillId="0" borderId="0" xfId="0" applyNumberFormat="1"/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" fillId="2" borderId="0" xfId="0" applyFont="1" applyFill="1"/>
    <xf numFmtId="0" fontId="1" fillId="4" borderId="0" xfId="0" applyFont="1" applyFill="1"/>
    <xf numFmtId="168" fontId="1" fillId="4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right"/>
    </xf>
    <xf numFmtId="16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/>
    <xf numFmtId="168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0" fontId="8" fillId="0" borderId="0" xfId="0" applyFont="1"/>
    <xf numFmtId="0" fontId="9" fillId="0" borderId="0" xfId="0" applyFont="1"/>
    <xf numFmtId="169" fontId="8" fillId="0" borderId="0" xfId="0" applyNumberFormat="1" applyFont="1"/>
    <xf numFmtId="0" fontId="0" fillId="0" borderId="3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170" fontId="0" fillId="5" borderId="3" xfId="0" applyNumberFormat="1" applyFill="1" applyBorder="1" applyAlignment="1">
      <alignment horizontal="right" vertical="center"/>
    </xf>
    <xf numFmtId="0" fontId="10" fillId="0" borderId="3" xfId="0" applyFont="1" applyBorder="1" applyAlignment="1">
      <alignment horizontal="right" vertical="center"/>
    </xf>
    <xf numFmtId="4" fontId="4" fillId="5" borderId="3" xfId="0" applyNumberFormat="1" applyFont="1" applyFill="1" applyBorder="1" applyAlignment="1">
      <alignment horizontal="right" vertical="center"/>
    </xf>
    <xf numFmtId="0" fontId="10" fillId="5" borderId="3" xfId="0" applyFont="1" applyFill="1" applyBorder="1" applyAlignment="1">
      <alignment horizontal="right" vertical="center"/>
    </xf>
    <xf numFmtId="171" fontId="0" fillId="5" borderId="3" xfId="0" applyNumberFormat="1" applyFill="1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170" fontId="0" fillId="5" borderId="4" xfId="0" applyNumberFormat="1" applyFill="1" applyBorder="1" applyAlignment="1">
      <alignment horizontal="right" vertical="center"/>
    </xf>
    <xf numFmtId="0" fontId="10" fillId="0" borderId="4" xfId="0" applyFont="1" applyBorder="1" applyAlignment="1">
      <alignment horizontal="right" vertical="center"/>
    </xf>
    <xf numFmtId="4" fontId="4" fillId="5" borderId="4" xfId="0" applyNumberFormat="1" applyFont="1" applyFill="1" applyBorder="1" applyAlignment="1">
      <alignment horizontal="right" vertical="center"/>
    </xf>
    <xf numFmtId="0" fontId="10" fillId="5" borderId="4" xfId="0" applyFont="1" applyFill="1" applyBorder="1" applyAlignment="1">
      <alignment horizontal="right" vertical="center"/>
    </xf>
    <xf numFmtId="171" fontId="0" fillId="5" borderId="4" xfId="0" applyNumberFormat="1" applyFill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170" fontId="0" fillId="5" borderId="6" xfId="0" applyNumberFormat="1" applyFill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4" fontId="4" fillId="5" borderId="6" xfId="0" applyNumberFormat="1" applyFont="1" applyFill="1" applyBorder="1" applyAlignment="1">
      <alignment horizontal="right" vertical="center"/>
    </xf>
    <xf numFmtId="0" fontId="10" fillId="5" borderId="6" xfId="0" applyFont="1" applyFill="1" applyBorder="1" applyAlignment="1">
      <alignment horizontal="right" vertical="center"/>
    </xf>
    <xf numFmtId="171" fontId="0" fillId="5" borderId="6" xfId="0" applyNumberFormat="1" applyFill="1" applyBorder="1" applyAlignment="1">
      <alignment horizontal="right" vertical="center"/>
    </xf>
    <xf numFmtId="171" fontId="0" fillId="5" borderId="7" xfId="0" applyNumberFormat="1" applyFill="1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170" fontId="0" fillId="5" borderId="8" xfId="0" applyNumberFormat="1" applyFill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4" fontId="4" fillId="5" borderId="8" xfId="0" applyNumberFormat="1" applyFont="1" applyFill="1" applyBorder="1" applyAlignment="1">
      <alignment horizontal="right" vertical="center"/>
    </xf>
    <xf numFmtId="0" fontId="10" fillId="5" borderId="8" xfId="0" applyFont="1" applyFill="1" applyBorder="1" applyAlignment="1">
      <alignment horizontal="right" vertical="center"/>
    </xf>
    <xf numFmtId="171" fontId="0" fillId="5" borderId="8" xfId="0" applyNumberFormat="1" applyFill="1" applyBorder="1" applyAlignment="1">
      <alignment horizontal="right" vertical="center"/>
    </xf>
    <xf numFmtId="171" fontId="1" fillId="5" borderId="3" xfId="0" applyNumberFormat="1" applyFont="1" applyFill="1" applyBorder="1" applyAlignment="1">
      <alignment horizontal="right" vertical="center"/>
    </xf>
    <xf numFmtId="0" fontId="4" fillId="0" borderId="0" xfId="0" applyFont="1"/>
    <xf numFmtId="172" fontId="4" fillId="0" borderId="0" xfId="0" applyNumberFormat="1" applyFont="1"/>
    <xf numFmtId="173" fontId="0" fillId="0" borderId="0" xfId="0" applyNumberFormat="1"/>
    <xf numFmtId="169" fontId="4" fillId="0" borderId="0" xfId="0" applyNumberFormat="1" applyFont="1"/>
    <xf numFmtId="14" fontId="4" fillId="0" borderId="0" xfId="0" applyNumberFormat="1" applyFont="1"/>
    <xf numFmtId="173" fontId="4" fillId="0" borderId="0" xfId="0" applyNumberFormat="1" applyFont="1"/>
  </cellXfs>
  <cellStyles count="1">
    <cellStyle name="Normal" xfId="0" builtinId="0" customBuiltin="1"/>
  </cellStyles>
  <dxfs count="3">
    <dxf>
      <font>
        <color rgb="FFFF0000"/>
      </font>
    </dxf>
    <dxf>
      <font>
        <color rgb="FFC00000"/>
      </font>
    </dxf>
    <dxf>
      <font>
        <color rgb="FF008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RHHBY Daily Close ($)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Close ($)</c:v>
          </c:tx>
          <c:spPr>
            <a:ln w="19050">
              <a:solidFill>
                <a:srgbClr val="0060B0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[0]!ChartClose</c:f>
              <c:numCache>
                <c:formatCode>"$"#,##0.00</c:formatCode>
                <c:ptCount val="1254"/>
                <c:pt idx="0">
                  <c:v>46.7</c:v>
                </c:pt>
                <c:pt idx="1">
                  <c:v>47.23</c:v>
                </c:pt>
                <c:pt idx="2">
                  <c:v>48.05</c:v>
                </c:pt>
                <c:pt idx="3">
                  <c:v>49.89</c:v>
                </c:pt>
                <c:pt idx="4">
                  <c:v>48.83</c:v>
                </c:pt>
                <c:pt idx="5">
                  <c:v>48.23</c:v>
                </c:pt>
                <c:pt idx="6">
                  <c:v>48.22</c:v>
                </c:pt>
                <c:pt idx="7">
                  <c:v>48.25</c:v>
                </c:pt>
                <c:pt idx="8">
                  <c:v>48.92</c:v>
                </c:pt>
                <c:pt idx="9">
                  <c:v>49.16</c:v>
                </c:pt>
                <c:pt idx="10">
                  <c:v>48.55</c:v>
                </c:pt>
                <c:pt idx="11">
                  <c:v>47.76</c:v>
                </c:pt>
                <c:pt idx="12">
                  <c:v>48.84</c:v>
                </c:pt>
                <c:pt idx="13">
                  <c:v>48.74</c:v>
                </c:pt>
                <c:pt idx="14">
                  <c:v>48.48</c:v>
                </c:pt>
                <c:pt idx="15">
                  <c:v>48.53</c:v>
                </c:pt>
                <c:pt idx="16">
                  <c:v>48.04</c:v>
                </c:pt>
                <c:pt idx="17">
                  <c:v>48.75</c:v>
                </c:pt>
                <c:pt idx="18">
                  <c:v>48.33</c:v>
                </c:pt>
                <c:pt idx="19">
                  <c:v>49.34</c:v>
                </c:pt>
                <c:pt idx="20">
                  <c:v>50.07</c:v>
                </c:pt>
                <c:pt idx="21">
                  <c:v>50.45</c:v>
                </c:pt>
                <c:pt idx="22">
                  <c:v>51.02</c:v>
                </c:pt>
                <c:pt idx="23">
                  <c:v>50.2</c:v>
                </c:pt>
                <c:pt idx="24">
                  <c:v>50.21</c:v>
                </c:pt>
                <c:pt idx="25">
                  <c:v>50.43</c:v>
                </c:pt>
                <c:pt idx="26">
                  <c:v>50.22</c:v>
                </c:pt>
                <c:pt idx="27">
                  <c:v>50.39</c:v>
                </c:pt>
                <c:pt idx="28">
                  <c:v>50.05</c:v>
                </c:pt>
                <c:pt idx="29">
                  <c:v>49.71</c:v>
                </c:pt>
                <c:pt idx="30">
                  <c:v>49.61</c:v>
                </c:pt>
                <c:pt idx="31">
                  <c:v>49.86</c:v>
                </c:pt>
                <c:pt idx="32">
                  <c:v>49.82</c:v>
                </c:pt>
                <c:pt idx="33">
                  <c:v>49.75</c:v>
                </c:pt>
                <c:pt idx="34">
                  <c:v>48.94</c:v>
                </c:pt>
                <c:pt idx="35">
                  <c:v>48.14</c:v>
                </c:pt>
                <c:pt idx="36">
                  <c:v>48.33</c:v>
                </c:pt>
                <c:pt idx="37">
                  <c:v>48.41</c:v>
                </c:pt>
                <c:pt idx="38">
                  <c:v>48.33</c:v>
                </c:pt>
                <c:pt idx="39">
                  <c:v>48.78</c:v>
                </c:pt>
                <c:pt idx="40">
                  <c:v>49.14</c:v>
                </c:pt>
                <c:pt idx="41">
                  <c:v>49.52</c:v>
                </c:pt>
                <c:pt idx="42">
                  <c:v>49.35</c:v>
                </c:pt>
                <c:pt idx="43">
                  <c:v>49.73</c:v>
                </c:pt>
                <c:pt idx="44">
                  <c:v>49.77</c:v>
                </c:pt>
                <c:pt idx="45">
                  <c:v>50.68</c:v>
                </c:pt>
                <c:pt idx="46">
                  <c:v>50.47</c:v>
                </c:pt>
                <c:pt idx="47">
                  <c:v>51.12</c:v>
                </c:pt>
                <c:pt idx="48">
                  <c:v>50.64</c:v>
                </c:pt>
                <c:pt idx="49">
                  <c:v>49.37</c:v>
                </c:pt>
                <c:pt idx="50">
                  <c:v>50.62</c:v>
                </c:pt>
                <c:pt idx="51">
                  <c:v>51.3</c:v>
                </c:pt>
                <c:pt idx="52">
                  <c:v>51.19</c:v>
                </c:pt>
                <c:pt idx="53">
                  <c:v>50.89</c:v>
                </c:pt>
                <c:pt idx="54">
                  <c:v>51.52</c:v>
                </c:pt>
                <c:pt idx="55">
                  <c:v>51.52</c:v>
                </c:pt>
                <c:pt idx="56">
                  <c:v>51.17</c:v>
                </c:pt>
                <c:pt idx="57">
                  <c:v>51.96</c:v>
                </c:pt>
                <c:pt idx="58">
                  <c:v>52.3</c:v>
                </c:pt>
                <c:pt idx="59">
                  <c:v>52.3</c:v>
                </c:pt>
                <c:pt idx="60">
                  <c:v>51.66</c:v>
                </c:pt>
                <c:pt idx="61">
                  <c:v>51.69</c:v>
                </c:pt>
                <c:pt idx="62">
                  <c:v>51.66</c:v>
                </c:pt>
                <c:pt idx="63">
                  <c:v>50.72</c:v>
                </c:pt>
                <c:pt idx="64">
                  <c:v>50.49</c:v>
                </c:pt>
                <c:pt idx="65">
                  <c:v>50.34</c:v>
                </c:pt>
                <c:pt idx="66">
                  <c:v>51.78</c:v>
                </c:pt>
                <c:pt idx="67">
                  <c:v>50.67</c:v>
                </c:pt>
                <c:pt idx="68">
                  <c:v>51.01</c:v>
                </c:pt>
                <c:pt idx="69">
                  <c:v>50.1</c:v>
                </c:pt>
                <c:pt idx="70">
                  <c:v>49.48</c:v>
                </c:pt>
                <c:pt idx="71">
                  <c:v>50.3</c:v>
                </c:pt>
                <c:pt idx="72">
                  <c:v>50.03</c:v>
                </c:pt>
                <c:pt idx="73">
                  <c:v>50.02</c:v>
                </c:pt>
                <c:pt idx="74">
                  <c:v>49.4</c:v>
                </c:pt>
                <c:pt idx="75">
                  <c:v>49.12</c:v>
                </c:pt>
                <c:pt idx="76">
                  <c:v>47.8</c:v>
                </c:pt>
                <c:pt idx="77">
                  <c:v>47.15</c:v>
                </c:pt>
                <c:pt idx="78">
                  <c:v>47</c:v>
                </c:pt>
                <c:pt idx="79">
                  <c:v>47.7</c:v>
                </c:pt>
                <c:pt idx="80">
                  <c:v>48.31</c:v>
                </c:pt>
                <c:pt idx="81">
                  <c:v>48.59</c:v>
                </c:pt>
                <c:pt idx="82">
                  <c:v>49</c:v>
                </c:pt>
                <c:pt idx="83">
                  <c:v>48.77</c:v>
                </c:pt>
                <c:pt idx="84">
                  <c:v>47.11</c:v>
                </c:pt>
                <c:pt idx="85">
                  <c:v>46.7</c:v>
                </c:pt>
                <c:pt idx="86">
                  <c:v>46.74</c:v>
                </c:pt>
                <c:pt idx="87">
                  <c:v>47.06</c:v>
                </c:pt>
                <c:pt idx="88">
                  <c:v>48.19</c:v>
                </c:pt>
                <c:pt idx="89">
                  <c:v>47.68</c:v>
                </c:pt>
                <c:pt idx="90">
                  <c:v>46.72</c:v>
                </c:pt>
                <c:pt idx="91">
                  <c:v>46.23</c:v>
                </c:pt>
                <c:pt idx="92">
                  <c:v>46.92</c:v>
                </c:pt>
                <c:pt idx="93">
                  <c:v>47.57</c:v>
                </c:pt>
                <c:pt idx="94">
                  <c:v>46.67</c:v>
                </c:pt>
                <c:pt idx="95">
                  <c:v>46.34</c:v>
                </c:pt>
                <c:pt idx="96">
                  <c:v>46.67</c:v>
                </c:pt>
                <c:pt idx="97">
                  <c:v>46.51</c:v>
                </c:pt>
                <c:pt idx="98">
                  <c:v>46.42</c:v>
                </c:pt>
                <c:pt idx="99">
                  <c:v>47.63</c:v>
                </c:pt>
                <c:pt idx="100">
                  <c:v>47.23</c:v>
                </c:pt>
                <c:pt idx="101">
                  <c:v>47.41</c:v>
                </c:pt>
                <c:pt idx="102">
                  <c:v>47.02</c:v>
                </c:pt>
                <c:pt idx="103">
                  <c:v>46.33</c:v>
                </c:pt>
                <c:pt idx="104">
                  <c:v>46.04</c:v>
                </c:pt>
                <c:pt idx="105">
                  <c:v>45.31</c:v>
                </c:pt>
                <c:pt idx="106">
                  <c:v>46.31</c:v>
                </c:pt>
                <c:pt idx="107">
                  <c:v>47.97</c:v>
                </c:pt>
                <c:pt idx="108">
                  <c:v>46.96</c:v>
                </c:pt>
                <c:pt idx="109">
                  <c:v>46.42</c:v>
                </c:pt>
                <c:pt idx="110">
                  <c:v>47.28</c:v>
                </c:pt>
                <c:pt idx="111">
                  <c:v>47.85</c:v>
                </c:pt>
                <c:pt idx="112">
                  <c:v>48.06</c:v>
                </c:pt>
                <c:pt idx="113">
                  <c:v>47.99</c:v>
                </c:pt>
                <c:pt idx="114">
                  <c:v>49.15</c:v>
                </c:pt>
                <c:pt idx="115">
                  <c:v>48.92</c:v>
                </c:pt>
                <c:pt idx="116">
                  <c:v>49.08</c:v>
                </c:pt>
                <c:pt idx="117">
                  <c:v>49.1</c:v>
                </c:pt>
                <c:pt idx="118">
                  <c:v>50.1</c:v>
                </c:pt>
                <c:pt idx="119">
                  <c:v>50.51</c:v>
                </c:pt>
                <c:pt idx="120">
                  <c:v>50.11</c:v>
                </c:pt>
                <c:pt idx="121">
                  <c:v>50.15</c:v>
                </c:pt>
                <c:pt idx="122">
                  <c:v>50.06</c:v>
                </c:pt>
                <c:pt idx="123">
                  <c:v>49.41</c:v>
                </c:pt>
                <c:pt idx="124">
                  <c:v>50.49</c:v>
                </c:pt>
                <c:pt idx="125">
                  <c:v>51.61</c:v>
                </c:pt>
                <c:pt idx="126">
                  <c:v>51.75</c:v>
                </c:pt>
                <c:pt idx="127">
                  <c:v>52.63</c:v>
                </c:pt>
                <c:pt idx="128">
                  <c:v>53.24</c:v>
                </c:pt>
                <c:pt idx="129">
                  <c:v>53.44</c:v>
                </c:pt>
                <c:pt idx="130">
                  <c:v>53.25</c:v>
                </c:pt>
                <c:pt idx="131">
                  <c:v>52.05</c:v>
                </c:pt>
                <c:pt idx="132">
                  <c:v>52.26</c:v>
                </c:pt>
                <c:pt idx="133">
                  <c:v>51.63</c:v>
                </c:pt>
                <c:pt idx="134">
                  <c:v>51.36</c:v>
                </c:pt>
                <c:pt idx="135">
                  <c:v>49.67</c:v>
                </c:pt>
                <c:pt idx="136">
                  <c:v>49.15</c:v>
                </c:pt>
                <c:pt idx="137">
                  <c:v>47.47</c:v>
                </c:pt>
                <c:pt idx="138">
                  <c:v>47.88</c:v>
                </c:pt>
                <c:pt idx="139">
                  <c:v>48.08</c:v>
                </c:pt>
                <c:pt idx="140">
                  <c:v>46.25</c:v>
                </c:pt>
                <c:pt idx="141">
                  <c:v>47</c:v>
                </c:pt>
                <c:pt idx="142">
                  <c:v>46.58</c:v>
                </c:pt>
                <c:pt idx="143">
                  <c:v>46.18</c:v>
                </c:pt>
                <c:pt idx="144">
                  <c:v>45.5</c:v>
                </c:pt>
                <c:pt idx="145">
                  <c:v>45.13</c:v>
                </c:pt>
                <c:pt idx="146">
                  <c:v>45.01</c:v>
                </c:pt>
                <c:pt idx="147">
                  <c:v>43.75</c:v>
                </c:pt>
                <c:pt idx="148">
                  <c:v>43.94</c:v>
                </c:pt>
                <c:pt idx="149">
                  <c:v>43.6</c:v>
                </c:pt>
                <c:pt idx="150">
                  <c:v>44.62</c:v>
                </c:pt>
                <c:pt idx="151">
                  <c:v>40.56</c:v>
                </c:pt>
                <c:pt idx="152">
                  <c:v>39.54</c:v>
                </c:pt>
                <c:pt idx="153">
                  <c:v>39.75</c:v>
                </c:pt>
                <c:pt idx="154">
                  <c:v>40.119999999999997</c:v>
                </c:pt>
                <c:pt idx="155">
                  <c:v>40.369999999999997</c:v>
                </c:pt>
                <c:pt idx="156">
                  <c:v>40.340000000000003</c:v>
                </c:pt>
                <c:pt idx="157">
                  <c:v>40.74</c:v>
                </c:pt>
                <c:pt idx="158">
                  <c:v>41.11</c:v>
                </c:pt>
                <c:pt idx="159">
                  <c:v>41.86</c:v>
                </c:pt>
                <c:pt idx="160">
                  <c:v>43.23</c:v>
                </c:pt>
                <c:pt idx="161">
                  <c:v>42.99</c:v>
                </c:pt>
                <c:pt idx="162">
                  <c:v>43.33</c:v>
                </c:pt>
                <c:pt idx="163">
                  <c:v>43.06</c:v>
                </c:pt>
                <c:pt idx="164">
                  <c:v>42.54</c:v>
                </c:pt>
                <c:pt idx="165">
                  <c:v>41.76</c:v>
                </c:pt>
                <c:pt idx="166">
                  <c:v>42.25</c:v>
                </c:pt>
                <c:pt idx="167">
                  <c:v>41.55</c:v>
                </c:pt>
                <c:pt idx="168">
                  <c:v>41.23</c:v>
                </c:pt>
                <c:pt idx="169">
                  <c:v>40.94</c:v>
                </c:pt>
                <c:pt idx="170">
                  <c:v>40.61</c:v>
                </c:pt>
                <c:pt idx="171">
                  <c:v>40.25</c:v>
                </c:pt>
                <c:pt idx="172">
                  <c:v>39.58</c:v>
                </c:pt>
                <c:pt idx="173">
                  <c:v>38.6</c:v>
                </c:pt>
                <c:pt idx="174">
                  <c:v>38.21</c:v>
                </c:pt>
                <c:pt idx="175">
                  <c:v>38.53</c:v>
                </c:pt>
                <c:pt idx="176">
                  <c:v>39.14</c:v>
                </c:pt>
                <c:pt idx="177">
                  <c:v>38.97</c:v>
                </c:pt>
                <c:pt idx="178">
                  <c:v>38.97</c:v>
                </c:pt>
                <c:pt idx="179">
                  <c:v>39.64</c:v>
                </c:pt>
                <c:pt idx="180">
                  <c:v>40.01</c:v>
                </c:pt>
                <c:pt idx="181">
                  <c:v>41.64</c:v>
                </c:pt>
                <c:pt idx="182">
                  <c:v>42.22</c:v>
                </c:pt>
                <c:pt idx="183">
                  <c:v>41.36</c:v>
                </c:pt>
                <c:pt idx="184">
                  <c:v>41.81</c:v>
                </c:pt>
                <c:pt idx="185">
                  <c:v>41.71</c:v>
                </c:pt>
                <c:pt idx="186">
                  <c:v>42.01</c:v>
                </c:pt>
                <c:pt idx="187">
                  <c:v>41.57</c:v>
                </c:pt>
                <c:pt idx="188">
                  <c:v>41.82</c:v>
                </c:pt>
                <c:pt idx="189">
                  <c:v>41.81</c:v>
                </c:pt>
                <c:pt idx="190">
                  <c:v>41.13</c:v>
                </c:pt>
                <c:pt idx="191">
                  <c:v>41.55</c:v>
                </c:pt>
                <c:pt idx="192">
                  <c:v>41.63</c:v>
                </c:pt>
                <c:pt idx="193">
                  <c:v>41.57</c:v>
                </c:pt>
                <c:pt idx="194">
                  <c:v>41.43</c:v>
                </c:pt>
                <c:pt idx="195">
                  <c:v>42.46</c:v>
                </c:pt>
                <c:pt idx="196">
                  <c:v>41.8</c:v>
                </c:pt>
                <c:pt idx="197">
                  <c:v>42.77</c:v>
                </c:pt>
                <c:pt idx="198">
                  <c:v>42.18</c:v>
                </c:pt>
                <c:pt idx="199">
                  <c:v>41.96</c:v>
                </c:pt>
                <c:pt idx="200">
                  <c:v>42.08</c:v>
                </c:pt>
                <c:pt idx="201">
                  <c:v>42.49</c:v>
                </c:pt>
                <c:pt idx="202">
                  <c:v>42.93</c:v>
                </c:pt>
                <c:pt idx="203">
                  <c:v>42.64</c:v>
                </c:pt>
                <c:pt idx="204">
                  <c:v>42.41</c:v>
                </c:pt>
                <c:pt idx="205">
                  <c:v>41.47</c:v>
                </c:pt>
                <c:pt idx="206">
                  <c:v>41.3</c:v>
                </c:pt>
                <c:pt idx="207">
                  <c:v>41.28</c:v>
                </c:pt>
                <c:pt idx="208">
                  <c:v>41.57</c:v>
                </c:pt>
                <c:pt idx="209">
                  <c:v>41.2</c:v>
                </c:pt>
                <c:pt idx="210">
                  <c:v>41.16</c:v>
                </c:pt>
                <c:pt idx="211">
                  <c:v>41.36</c:v>
                </c:pt>
                <c:pt idx="212">
                  <c:v>41.55</c:v>
                </c:pt>
                <c:pt idx="213">
                  <c:v>42.09</c:v>
                </c:pt>
                <c:pt idx="214">
                  <c:v>41.04</c:v>
                </c:pt>
                <c:pt idx="215">
                  <c:v>42</c:v>
                </c:pt>
                <c:pt idx="216">
                  <c:v>42.28</c:v>
                </c:pt>
                <c:pt idx="217">
                  <c:v>41.57</c:v>
                </c:pt>
                <c:pt idx="218">
                  <c:v>41.64</c:v>
                </c:pt>
                <c:pt idx="219">
                  <c:v>41.96</c:v>
                </c:pt>
                <c:pt idx="220">
                  <c:v>42.17</c:v>
                </c:pt>
                <c:pt idx="221">
                  <c:v>41.81</c:v>
                </c:pt>
                <c:pt idx="222">
                  <c:v>41.26</c:v>
                </c:pt>
                <c:pt idx="223">
                  <c:v>41.04</c:v>
                </c:pt>
                <c:pt idx="224">
                  <c:v>41.55</c:v>
                </c:pt>
                <c:pt idx="225">
                  <c:v>40.619999999999997</c:v>
                </c:pt>
                <c:pt idx="226">
                  <c:v>40.549999999999997</c:v>
                </c:pt>
                <c:pt idx="227">
                  <c:v>40.340000000000003</c:v>
                </c:pt>
                <c:pt idx="228">
                  <c:v>40.44</c:v>
                </c:pt>
                <c:pt idx="229">
                  <c:v>40.29</c:v>
                </c:pt>
                <c:pt idx="230">
                  <c:v>40</c:v>
                </c:pt>
                <c:pt idx="231">
                  <c:v>40.93</c:v>
                </c:pt>
                <c:pt idx="232">
                  <c:v>41.62</c:v>
                </c:pt>
                <c:pt idx="233">
                  <c:v>41.76</c:v>
                </c:pt>
                <c:pt idx="234">
                  <c:v>42.2</c:v>
                </c:pt>
                <c:pt idx="235">
                  <c:v>42.19</c:v>
                </c:pt>
                <c:pt idx="236">
                  <c:v>41.97</c:v>
                </c:pt>
                <c:pt idx="237">
                  <c:v>42</c:v>
                </c:pt>
                <c:pt idx="238">
                  <c:v>42.62</c:v>
                </c:pt>
                <c:pt idx="239">
                  <c:v>42.35</c:v>
                </c:pt>
                <c:pt idx="240">
                  <c:v>41.77</c:v>
                </c:pt>
                <c:pt idx="241">
                  <c:v>41.1</c:v>
                </c:pt>
                <c:pt idx="242">
                  <c:v>40.090000000000003</c:v>
                </c:pt>
                <c:pt idx="243">
                  <c:v>40.04</c:v>
                </c:pt>
                <c:pt idx="244">
                  <c:v>39.6</c:v>
                </c:pt>
                <c:pt idx="245">
                  <c:v>38.69</c:v>
                </c:pt>
                <c:pt idx="246">
                  <c:v>39.049999999999997</c:v>
                </c:pt>
                <c:pt idx="247">
                  <c:v>41.75</c:v>
                </c:pt>
                <c:pt idx="248">
                  <c:v>41.11</c:v>
                </c:pt>
                <c:pt idx="249">
                  <c:v>40.619999999999997</c:v>
                </c:pt>
                <c:pt idx="250">
                  <c:v>40.47</c:v>
                </c:pt>
                <c:pt idx="251">
                  <c:v>42.43</c:v>
                </c:pt>
                <c:pt idx="252">
                  <c:v>41.73</c:v>
                </c:pt>
                <c:pt idx="253">
                  <c:v>41.05</c:v>
                </c:pt>
                <c:pt idx="254">
                  <c:v>40.619999999999997</c:v>
                </c:pt>
                <c:pt idx="255">
                  <c:v>39.97</c:v>
                </c:pt>
                <c:pt idx="256">
                  <c:v>40.53</c:v>
                </c:pt>
                <c:pt idx="257">
                  <c:v>40.08</c:v>
                </c:pt>
                <c:pt idx="258">
                  <c:v>40.380000000000003</c:v>
                </c:pt>
                <c:pt idx="259">
                  <c:v>40.479999999999997</c:v>
                </c:pt>
                <c:pt idx="260">
                  <c:v>41.2</c:v>
                </c:pt>
                <c:pt idx="261">
                  <c:v>41.08</c:v>
                </c:pt>
                <c:pt idx="262">
                  <c:v>40.5</c:v>
                </c:pt>
                <c:pt idx="263">
                  <c:v>40.06</c:v>
                </c:pt>
                <c:pt idx="264">
                  <c:v>40.76</c:v>
                </c:pt>
                <c:pt idx="265">
                  <c:v>40.67</c:v>
                </c:pt>
                <c:pt idx="266">
                  <c:v>41.7</c:v>
                </c:pt>
                <c:pt idx="267">
                  <c:v>41.74</c:v>
                </c:pt>
                <c:pt idx="268">
                  <c:v>41.05</c:v>
                </c:pt>
                <c:pt idx="269">
                  <c:v>41.61</c:v>
                </c:pt>
                <c:pt idx="270">
                  <c:v>41.34</c:v>
                </c:pt>
                <c:pt idx="271">
                  <c:v>41.18</c:v>
                </c:pt>
                <c:pt idx="272">
                  <c:v>41.19</c:v>
                </c:pt>
                <c:pt idx="273">
                  <c:v>40.909999999999997</c:v>
                </c:pt>
                <c:pt idx="274">
                  <c:v>41.05</c:v>
                </c:pt>
                <c:pt idx="275">
                  <c:v>40.83</c:v>
                </c:pt>
                <c:pt idx="276">
                  <c:v>40.840000000000003</c:v>
                </c:pt>
                <c:pt idx="277">
                  <c:v>41.36</c:v>
                </c:pt>
                <c:pt idx="278">
                  <c:v>42.53</c:v>
                </c:pt>
                <c:pt idx="279">
                  <c:v>43.25</c:v>
                </c:pt>
                <c:pt idx="280">
                  <c:v>41.27</c:v>
                </c:pt>
                <c:pt idx="281">
                  <c:v>41.36</c:v>
                </c:pt>
                <c:pt idx="282">
                  <c:v>41</c:v>
                </c:pt>
                <c:pt idx="283">
                  <c:v>40.18</c:v>
                </c:pt>
                <c:pt idx="284">
                  <c:v>40.15</c:v>
                </c:pt>
                <c:pt idx="285">
                  <c:v>39.909999999999997</c:v>
                </c:pt>
                <c:pt idx="286">
                  <c:v>39.86</c:v>
                </c:pt>
                <c:pt idx="287">
                  <c:v>40.619999999999997</c:v>
                </c:pt>
                <c:pt idx="288">
                  <c:v>41.06</c:v>
                </c:pt>
                <c:pt idx="289">
                  <c:v>41.09</c:v>
                </c:pt>
                <c:pt idx="290">
                  <c:v>40.659999999999997</c:v>
                </c:pt>
                <c:pt idx="291">
                  <c:v>40.92</c:v>
                </c:pt>
                <c:pt idx="292">
                  <c:v>41.14</c:v>
                </c:pt>
                <c:pt idx="293">
                  <c:v>41.08</c:v>
                </c:pt>
                <c:pt idx="294">
                  <c:v>40.82</c:v>
                </c:pt>
                <c:pt idx="295">
                  <c:v>40.270000000000003</c:v>
                </c:pt>
                <c:pt idx="296">
                  <c:v>39.950000000000003</c:v>
                </c:pt>
                <c:pt idx="297">
                  <c:v>40.47</c:v>
                </c:pt>
                <c:pt idx="298">
                  <c:v>40.51</c:v>
                </c:pt>
                <c:pt idx="299">
                  <c:v>40.49</c:v>
                </c:pt>
                <c:pt idx="300">
                  <c:v>41.17</c:v>
                </c:pt>
                <c:pt idx="301">
                  <c:v>41.22</c:v>
                </c:pt>
                <c:pt idx="302">
                  <c:v>40.56</c:v>
                </c:pt>
                <c:pt idx="303">
                  <c:v>40.340000000000003</c:v>
                </c:pt>
                <c:pt idx="304">
                  <c:v>40.15</c:v>
                </c:pt>
                <c:pt idx="305">
                  <c:v>39.85</c:v>
                </c:pt>
                <c:pt idx="306">
                  <c:v>39.93</c:v>
                </c:pt>
                <c:pt idx="307">
                  <c:v>39.520000000000003</c:v>
                </c:pt>
                <c:pt idx="308">
                  <c:v>39.39</c:v>
                </c:pt>
                <c:pt idx="309">
                  <c:v>39.39</c:v>
                </c:pt>
                <c:pt idx="310">
                  <c:v>39.17</c:v>
                </c:pt>
                <c:pt idx="311">
                  <c:v>39.590000000000003</c:v>
                </c:pt>
                <c:pt idx="312">
                  <c:v>39.15</c:v>
                </c:pt>
                <c:pt idx="313">
                  <c:v>39.270000000000003</c:v>
                </c:pt>
                <c:pt idx="314">
                  <c:v>39.89</c:v>
                </c:pt>
                <c:pt idx="315">
                  <c:v>38.94</c:v>
                </c:pt>
                <c:pt idx="316">
                  <c:v>39.58</c:v>
                </c:pt>
                <c:pt idx="317">
                  <c:v>39.380000000000003</c:v>
                </c:pt>
                <c:pt idx="318">
                  <c:v>39.56</c:v>
                </c:pt>
                <c:pt idx="319">
                  <c:v>39.020000000000003</c:v>
                </c:pt>
                <c:pt idx="320">
                  <c:v>38.83</c:v>
                </c:pt>
                <c:pt idx="321">
                  <c:v>39.43</c:v>
                </c:pt>
                <c:pt idx="322">
                  <c:v>39.909999999999997</c:v>
                </c:pt>
                <c:pt idx="323">
                  <c:v>39.729999999999997</c:v>
                </c:pt>
                <c:pt idx="324">
                  <c:v>40.229999999999997</c:v>
                </c:pt>
                <c:pt idx="325">
                  <c:v>40.04</c:v>
                </c:pt>
                <c:pt idx="326">
                  <c:v>40.18</c:v>
                </c:pt>
                <c:pt idx="327">
                  <c:v>39.950000000000003</c:v>
                </c:pt>
                <c:pt idx="328">
                  <c:v>40.049999999999997</c:v>
                </c:pt>
                <c:pt idx="329">
                  <c:v>39.380000000000003</c:v>
                </c:pt>
                <c:pt idx="330">
                  <c:v>39.29</c:v>
                </c:pt>
                <c:pt idx="331">
                  <c:v>38.909999999999997</c:v>
                </c:pt>
                <c:pt idx="332">
                  <c:v>39.15</c:v>
                </c:pt>
                <c:pt idx="333">
                  <c:v>38.32</c:v>
                </c:pt>
                <c:pt idx="334">
                  <c:v>37.659999999999997</c:v>
                </c:pt>
                <c:pt idx="335">
                  <c:v>38.11</c:v>
                </c:pt>
                <c:pt idx="336">
                  <c:v>38.35</c:v>
                </c:pt>
                <c:pt idx="337">
                  <c:v>38.79</c:v>
                </c:pt>
                <c:pt idx="338">
                  <c:v>38.869999999999997</c:v>
                </c:pt>
                <c:pt idx="339">
                  <c:v>38.369999999999997</c:v>
                </c:pt>
                <c:pt idx="340">
                  <c:v>38.11</c:v>
                </c:pt>
                <c:pt idx="341">
                  <c:v>37.950000000000003</c:v>
                </c:pt>
                <c:pt idx="342">
                  <c:v>37.840000000000003</c:v>
                </c:pt>
                <c:pt idx="343">
                  <c:v>37.61</c:v>
                </c:pt>
                <c:pt idx="344">
                  <c:v>37.21</c:v>
                </c:pt>
                <c:pt idx="345">
                  <c:v>37.880000000000003</c:v>
                </c:pt>
                <c:pt idx="346">
                  <c:v>37.89</c:v>
                </c:pt>
                <c:pt idx="347">
                  <c:v>37.93</c:v>
                </c:pt>
                <c:pt idx="348">
                  <c:v>37.68</c:v>
                </c:pt>
                <c:pt idx="349">
                  <c:v>36.81</c:v>
                </c:pt>
                <c:pt idx="350">
                  <c:v>36.74</c:v>
                </c:pt>
                <c:pt idx="351">
                  <c:v>36.049999999999997</c:v>
                </c:pt>
                <c:pt idx="352">
                  <c:v>35.96</c:v>
                </c:pt>
                <c:pt idx="353">
                  <c:v>36.4</c:v>
                </c:pt>
                <c:pt idx="354">
                  <c:v>36.5</c:v>
                </c:pt>
                <c:pt idx="355">
                  <c:v>36.270000000000003</c:v>
                </c:pt>
                <c:pt idx="356">
                  <c:v>35.369999999999997</c:v>
                </c:pt>
                <c:pt idx="357">
                  <c:v>34.99</c:v>
                </c:pt>
                <c:pt idx="358">
                  <c:v>35.130000000000003</c:v>
                </c:pt>
                <c:pt idx="359">
                  <c:v>35.75</c:v>
                </c:pt>
                <c:pt idx="360">
                  <c:v>36.35</c:v>
                </c:pt>
                <c:pt idx="361">
                  <c:v>36.369999999999997</c:v>
                </c:pt>
                <c:pt idx="362">
                  <c:v>35.96</c:v>
                </c:pt>
                <c:pt idx="363">
                  <c:v>35.020000000000003</c:v>
                </c:pt>
                <c:pt idx="364">
                  <c:v>35.07</c:v>
                </c:pt>
                <c:pt idx="365">
                  <c:v>35.14</c:v>
                </c:pt>
                <c:pt idx="366">
                  <c:v>35.619999999999997</c:v>
                </c:pt>
                <c:pt idx="367">
                  <c:v>35.31</c:v>
                </c:pt>
                <c:pt idx="368">
                  <c:v>35.020000000000003</c:v>
                </c:pt>
                <c:pt idx="369">
                  <c:v>35.369999999999997</c:v>
                </c:pt>
                <c:pt idx="370">
                  <c:v>35.1</c:v>
                </c:pt>
                <c:pt idx="371">
                  <c:v>34.880000000000003</c:v>
                </c:pt>
                <c:pt idx="372">
                  <c:v>35.450000000000003</c:v>
                </c:pt>
                <c:pt idx="373">
                  <c:v>35.799999999999997</c:v>
                </c:pt>
                <c:pt idx="374">
                  <c:v>35.86</c:v>
                </c:pt>
                <c:pt idx="375">
                  <c:v>35.82</c:v>
                </c:pt>
                <c:pt idx="376">
                  <c:v>36.11</c:v>
                </c:pt>
                <c:pt idx="377">
                  <c:v>37.159999999999997</c:v>
                </c:pt>
                <c:pt idx="378">
                  <c:v>38.15</c:v>
                </c:pt>
                <c:pt idx="379">
                  <c:v>38.049999999999997</c:v>
                </c:pt>
                <c:pt idx="380">
                  <c:v>37.909999999999997</c:v>
                </c:pt>
                <c:pt idx="381">
                  <c:v>38.49</c:v>
                </c:pt>
                <c:pt idx="382">
                  <c:v>39.01</c:v>
                </c:pt>
                <c:pt idx="383">
                  <c:v>38.729999999999997</c:v>
                </c:pt>
                <c:pt idx="384">
                  <c:v>38.61</c:v>
                </c:pt>
                <c:pt idx="385">
                  <c:v>38.54</c:v>
                </c:pt>
                <c:pt idx="386">
                  <c:v>38.43</c:v>
                </c:pt>
                <c:pt idx="387">
                  <c:v>38.950000000000003</c:v>
                </c:pt>
                <c:pt idx="388">
                  <c:v>39.47</c:v>
                </c:pt>
                <c:pt idx="389">
                  <c:v>39.65</c:v>
                </c:pt>
                <c:pt idx="390">
                  <c:v>39.85</c:v>
                </c:pt>
                <c:pt idx="391">
                  <c:v>38.68</c:v>
                </c:pt>
                <c:pt idx="392">
                  <c:v>38.659999999999997</c:v>
                </c:pt>
                <c:pt idx="393">
                  <c:v>39.22</c:v>
                </c:pt>
                <c:pt idx="394">
                  <c:v>39.25</c:v>
                </c:pt>
                <c:pt idx="395">
                  <c:v>39.450000000000003</c:v>
                </c:pt>
                <c:pt idx="396">
                  <c:v>39.54</c:v>
                </c:pt>
                <c:pt idx="397">
                  <c:v>39.64</c:v>
                </c:pt>
                <c:pt idx="398">
                  <c:v>39.79</c:v>
                </c:pt>
                <c:pt idx="399">
                  <c:v>39.96</c:v>
                </c:pt>
                <c:pt idx="400">
                  <c:v>39.799999999999997</c:v>
                </c:pt>
                <c:pt idx="401">
                  <c:v>39.549999999999997</c:v>
                </c:pt>
                <c:pt idx="402">
                  <c:v>39.56</c:v>
                </c:pt>
                <c:pt idx="403">
                  <c:v>39.83</c:v>
                </c:pt>
                <c:pt idx="404">
                  <c:v>39.79</c:v>
                </c:pt>
                <c:pt idx="405">
                  <c:v>39.31</c:v>
                </c:pt>
                <c:pt idx="406">
                  <c:v>39.82</c:v>
                </c:pt>
                <c:pt idx="407">
                  <c:v>39.590000000000003</c:v>
                </c:pt>
                <c:pt idx="408">
                  <c:v>40.020000000000003</c:v>
                </c:pt>
                <c:pt idx="409">
                  <c:v>39.76</c:v>
                </c:pt>
                <c:pt idx="410">
                  <c:v>39.65</c:v>
                </c:pt>
                <c:pt idx="411">
                  <c:v>39.85</c:v>
                </c:pt>
                <c:pt idx="412">
                  <c:v>39.9</c:v>
                </c:pt>
                <c:pt idx="413">
                  <c:v>40.26</c:v>
                </c:pt>
                <c:pt idx="414">
                  <c:v>39.85</c:v>
                </c:pt>
                <c:pt idx="415">
                  <c:v>39.590000000000003</c:v>
                </c:pt>
                <c:pt idx="416">
                  <c:v>39.97</c:v>
                </c:pt>
                <c:pt idx="417">
                  <c:v>40.39</c:v>
                </c:pt>
                <c:pt idx="418">
                  <c:v>40.21</c:v>
                </c:pt>
                <c:pt idx="419">
                  <c:v>40.21</c:v>
                </c:pt>
                <c:pt idx="420">
                  <c:v>39.44</c:v>
                </c:pt>
                <c:pt idx="421">
                  <c:v>39.4</c:v>
                </c:pt>
                <c:pt idx="422">
                  <c:v>39.15</c:v>
                </c:pt>
                <c:pt idx="423">
                  <c:v>38.68</c:v>
                </c:pt>
                <c:pt idx="424">
                  <c:v>38.729999999999997</c:v>
                </c:pt>
                <c:pt idx="425">
                  <c:v>38.090000000000003</c:v>
                </c:pt>
                <c:pt idx="426">
                  <c:v>38.630000000000003</c:v>
                </c:pt>
                <c:pt idx="427">
                  <c:v>39</c:v>
                </c:pt>
                <c:pt idx="428">
                  <c:v>38.46</c:v>
                </c:pt>
                <c:pt idx="429">
                  <c:v>38.229999999999997</c:v>
                </c:pt>
                <c:pt idx="430">
                  <c:v>38.270000000000003</c:v>
                </c:pt>
                <c:pt idx="431">
                  <c:v>38.43</c:v>
                </c:pt>
                <c:pt idx="432">
                  <c:v>38.28</c:v>
                </c:pt>
                <c:pt idx="433">
                  <c:v>39.659999999999997</c:v>
                </c:pt>
                <c:pt idx="434">
                  <c:v>38.39</c:v>
                </c:pt>
                <c:pt idx="435">
                  <c:v>38.11</c:v>
                </c:pt>
                <c:pt idx="436">
                  <c:v>38.200000000000003</c:v>
                </c:pt>
                <c:pt idx="437">
                  <c:v>38.18</c:v>
                </c:pt>
                <c:pt idx="438">
                  <c:v>38.49</c:v>
                </c:pt>
                <c:pt idx="439">
                  <c:v>37.79</c:v>
                </c:pt>
                <c:pt idx="440">
                  <c:v>37.17</c:v>
                </c:pt>
                <c:pt idx="441">
                  <c:v>37.33</c:v>
                </c:pt>
                <c:pt idx="442">
                  <c:v>37.520000000000003</c:v>
                </c:pt>
                <c:pt idx="443">
                  <c:v>38.299999999999997</c:v>
                </c:pt>
                <c:pt idx="444">
                  <c:v>38.869999999999997</c:v>
                </c:pt>
                <c:pt idx="445">
                  <c:v>39.36</c:v>
                </c:pt>
                <c:pt idx="446">
                  <c:v>38.869999999999997</c:v>
                </c:pt>
                <c:pt idx="447">
                  <c:v>39.21</c:v>
                </c:pt>
                <c:pt idx="448">
                  <c:v>39.4</c:v>
                </c:pt>
                <c:pt idx="449">
                  <c:v>39.49</c:v>
                </c:pt>
                <c:pt idx="450">
                  <c:v>39.799999999999997</c:v>
                </c:pt>
                <c:pt idx="451">
                  <c:v>39.25</c:v>
                </c:pt>
                <c:pt idx="452">
                  <c:v>39.31</c:v>
                </c:pt>
                <c:pt idx="453">
                  <c:v>39.15</c:v>
                </c:pt>
                <c:pt idx="454">
                  <c:v>38.869999999999997</c:v>
                </c:pt>
                <c:pt idx="455">
                  <c:v>38.619999999999997</c:v>
                </c:pt>
                <c:pt idx="456">
                  <c:v>38.700000000000003</c:v>
                </c:pt>
                <c:pt idx="457">
                  <c:v>38.299999999999997</c:v>
                </c:pt>
                <c:pt idx="458">
                  <c:v>38.29</c:v>
                </c:pt>
                <c:pt idx="459">
                  <c:v>38.049999999999997</c:v>
                </c:pt>
                <c:pt idx="460">
                  <c:v>37.78</c:v>
                </c:pt>
                <c:pt idx="461">
                  <c:v>37.880000000000003</c:v>
                </c:pt>
                <c:pt idx="462">
                  <c:v>37.97</c:v>
                </c:pt>
                <c:pt idx="463">
                  <c:v>37.78</c:v>
                </c:pt>
                <c:pt idx="464">
                  <c:v>37.86</c:v>
                </c:pt>
                <c:pt idx="465">
                  <c:v>37.909999999999997</c:v>
                </c:pt>
                <c:pt idx="466">
                  <c:v>37.74</c:v>
                </c:pt>
                <c:pt idx="467">
                  <c:v>37.19</c:v>
                </c:pt>
                <c:pt idx="468">
                  <c:v>36.82</c:v>
                </c:pt>
                <c:pt idx="469">
                  <c:v>36.69</c:v>
                </c:pt>
                <c:pt idx="470">
                  <c:v>35.97</c:v>
                </c:pt>
                <c:pt idx="471">
                  <c:v>36.15</c:v>
                </c:pt>
                <c:pt idx="472">
                  <c:v>35.75</c:v>
                </c:pt>
                <c:pt idx="473">
                  <c:v>37.299999999999997</c:v>
                </c:pt>
                <c:pt idx="474">
                  <c:v>36.57</c:v>
                </c:pt>
                <c:pt idx="475">
                  <c:v>36.68</c:v>
                </c:pt>
                <c:pt idx="476">
                  <c:v>36.69</c:v>
                </c:pt>
                <c:pt idx="477">
                  <c:v>37.18</c:v>
                </c:pt>
                <c:pt idx="478">
                  <c:v>37.299999999999997</c:v>
                </c:pt>
                <c:pt idx="479">
                  <c:v>36.630000000000003</c:v>
                </c:pt>
                <c:pt idx="480">
                  <c:v>36.520000000000003</c:v>
                </c:pt>
                <c:pt idx="481">
                  <c:v>35.49</c:v>
                </c:pt>
                <c:pt idx="482">
                  <c:v>35.380000000000003</c:v>
                </c:pt>
                <c:pt idx="483">
                  <c:v>35.799999999999997</c:v>
                </c:pt>
                <c:pt idx="484">
                  <c:v>35.840000000000003</c:v>
                </c:pt>
                <c:pt idx="485">
                  <c:v>35.49</c:v>
                </c:pt>
                <c:pt idx="486">
                  <c:v>35.619999999999997</c:v>
                </c:pt>
                <c:pt idx="487">
                  <c:v>35.83</c:v>
                </c:pt>
                <c:pt idx="488">
                  <c:v>36.130000000000003</c:v>
                </c:pt>
                <c:pt idx="489">
                  <c:v>36.380000000000003</c:v>
                </c:pt>
                <c:pt idx="490">
                  <c:v>35.86</c:v>
                </c:pt>
                <c:pt idx="491">
                  <c:v>35.89</c:v>
                </c:pt>
                <c:pt idx="492">
                  <c:v>35.450000000000003</c:v>
                </c:pt>
                <c:pt idx="493">
                  <c:v>34.520000000000003</c:v>
                </c:pt>
                <c:pt idx="494">
                  <c:v>34.270000000000003</c:v>
                </c:pt>
                <c:pt idx="495">
                  <c:v>34.159999999999997</c:v>
                </c:pt>
                <c:pt idx="496">
                  <c:v>34.03</c:v>
                </c:pt>
                <c:pt idx="497">
                  <c:v>34.200000000000003</c:v>
                </c:pt>
                <c:pt idx="498">
                  <c:v>33.950000000000003</c:v>
                </c:pt>
                <c:pt idx="499">
                  <c:v>33.93</c:v>
                </c:pt>
                <c:pt idx="500">
                  <c:v>33.74</c:v>
                </c:pt>
                <c:pt idx="501">
                  <c:v>33.31</c:v>
                </c:pt>
                <c:pt idx="502">
                  <c:v>33.36</c:v>
                </c:pt>
                <c:pt idx="503">
                  <c:v>33.770000000000003</c:v>
                </c:pt>
                <c:pt idx="504">
                  <c:v>34.119999999999997</c:v>
                </c:pt>
                <c:pt idx="505">
                  <c:v>34.590000000000003</c:v>
                </c:pt>
                <c:pt idx="506">
                  <c:v>34.89</c:v>
                </c:pt>
                <c:pt idx="507">
                  <c:v>35.11</c:v>
                </c:pt>
                <c:pt idx="508">
                  <c:v>34.729999999999997</c:v>
                </c:pt>
                <c:pt idx="509">
                  <c:v>35.4</c:v>
                </c:pt>
                <c:pt idx="510">
                  <c:v>34.880000000000003</c:v>
                </c:pt>
                <c:pt idx="511">
                  <c:v>34.93</c:v>
                </c:pt>
                <c:pt idx="512">
                  <c:v>34.299999999999997</c:v>
                </c:pt>
                <c:pt idx="513">
                  <c:v>33.19</c:v>
                </c:pt>
                <c:pt idx="514">
                  <c:v>33.36</c:v>
                </c:pt>
                <c:pt idx="515">
                  <c:v>33.1</c:v>
                </c:pt>
                <c:pt idx="516">
                  <c:v>32.909999999999997</c:v>
                </c:pt>
                <c:pt idx="517">
                  <c:v>32.880000000000003</c:v>
                </c:pt>
                <c:pt idx="518">
                  <c:v>33</c:v>
                </c:pt>
                <c:pt idx="519">
                  <c:v>32.869999999999997</c:v>
                </c:pt>
                <c:pt idx="520">
                  <c:v>33.5</c:v>
                </c:pt>
                <c:pt idx="521">
                  <c:v>32.33</c:v>
                </c:pt>
                <c:pt idx="522">
                  <c:v>32.869999999999997</c:v>
                </c:pt>
                <c:pt idx="523">
                  <c:v>32.86</c:v>
                </c:pt>
                <c:pt idx="524">
                  <c:v>32.92</c:v>
                </c:pt>
                <c:pt idx="525">
                  <c:v>32.85</c:v>
                </c:pt>
                <c:pt idx="526">
                  <c:v>32.72</c:v>
                </c:pt>
                <c:pt idx="527">
                  <c:v>32.94</c:v>
                </c:pt>
                <c:pt idx="528">
                  <c:v>32.79</c:v>
                </c:pt>
                <c:pt idx="529">
                  <c:v>32.79</c:v>
                </c:pt>
                <c:pt idx="530">
                  <c:v>33.119999999999997</c:v>
                </c:pt>
                <c:pt idx="531">
                  <c:v>33.590000000000003</c:v>
                </c:pt>
                <c:pt idx="532">
                  <c:v>33.33</c:v>
                </c:pt>
                <c:pt idx="533">
                  <c:v>33.299999999999997</c:v>
                </c:pt>
                <c:pt idx="534">
                  <c:v>33.39</c:v>
                </c:pt>
                <c:pt idx="535">
                  <c:v>33.4</c:v>
                </c:pt>
                <c:pt idx="536">
                  <c:v>33.57</c:v>
                </c:pt>
                <c:pt idx="537">
                  <c:v>33.35</c:v>
                </c:pt>
                <c:pt idx="538">
                  <c:v>33.82</c:v>
                </c:pt>
                <c:pt idx="539">
                  <c:v>33.369999999999997</c:v>
                </c:pt>
                <c:pt idx="540">
                  <c:v>33.56</c:v>
                </c:pt>
                <c:pt idx="541">
                  <c:v>33.81</c:v>
                </c:pt>
                <c:pt idx="542">
                  <c:v>33.69</c:v>
                </c:pt>
                <c:pt idx="543">
                  <c:v>34.36</c:v>
                </c:pt>
                <c:pt idx="544">
                  <c:v>35.42</c:v>
                </c:pt>
                <c:pt idx="545">
                  <c:v>35.86</c:v>
                </c:pt>
                <c:pt idx="546">
                  <c:v>35.85</c:v>
                </c:pt>
                <c:pt idx="547">
                  <c:v>35.58</c:v>
                </c:pt>
                <c:pt idx="548">
                  <c:v>36</c:v>
                </c:pt>
                <c:pt idx="549">
                  <c:v>36.130000000000003</c:v>
                </c:pt>
                <c:pt idx="550">
                  <c:v>36.22</c:v>
                </c:pt>
                <c:pt idx="551">
                  <c:v>36.200000000000003</c:v>
                </c:pt>
                <c:pt idx="552">
                  <c:v>35.4</c:v>
                </c:pt>
                <c:pt idx="553">
                  <c:v>34.729999999999997</c:v>
                </c:pt>
                <c:pt idx="554">
                  <c:v>35.159999999999997</c:v>
                </c:pt>
                <c:pt idx="555">
                  <c:v>35.47</c:v>
                </c:pt>
                <c:pt idx="556">
                  <c:v>35.01</c:v>
                </c:pt>
                <c:pt idx="557">
                  <c:v>35.65</c:v>
                </c:pt>
                <c:pt idx="558">
                  <c:v>35.54</c:v>
                </c:pt>
                <c:pt idx="559">
                  <c:v>35.619999999999997</c:v>
                </c:pt>
                <c:pt idx="560">
                  <c:v>35.99</c:v>
                </c:pt>
                <c:pt idx="561">
                  <c:v>35.81</c:v>
                </c:pt>
                <c:pt idx="562">
                  <c:v>36.229999999999997</c:v>
                </c:pt>
                <c:pt idx="563">
                  <c:v>36.35</c:v>
                </c:pt>
                <c:pt idx="564">
                  <c:v>37.22</c:v>
                </c:pt>
                <c:pt idx="565">
                  <c:v>37.46</c:v>
                </c:pt>
                <c:pt idx="566">
                  <c:v>37.03</c:v>
                </c:pt>
                <c:pt idx="567">
                  <c:v>37.299999999999997</c:v>
                </c:pt>
                <c:pt idx="568">
                  <c:v>36.94</c:v>
                </c:pt>
                <c:pt idx="569">
                  <c:v>37.15</c:v>
                </c:pt>
                <c:pt idx="570">
                  <c:v>36.71</c:v>
                </c:pt>
                <c:pt idx="571">
                  <c:v>36.97</c:v>
                </c:pt>
                <c:pt idx="572">
                  <c:v>36.299999999999997</c:v>
                </c:pt>
                <c:pt idx="573">
                  <c:v>35.6</c:v>
                </c:pt>
                <c:pt idx="574">
                  <c:v>35.43</c:v>
                </c:pt>
                <c:pt idx="575">
                  <c:v>35.340000000000003</c:v>
                </c:pt>
                <c:pt idx="576">
                  <c:v>35.53</c:v>
                </c:pt>
                <c:pt idx="577">
                  <c:v>35.1</c:v>
                </c:pt>
                <c:pt idx="578">
                  <c:v>35.28</c:v>
                </c:pt>
                <c:pt idx="579">
                  <c:v>34.86</c:v>
                </c:pt>
                <c:pt idx="580">
                  <c:v>35.64</c:v>
                </c:pt>
                <c:pt idx="581">
                  <c:v>35.82</c:v>
                </c:pt>
                <c:pt idx="582">
                  <c:v>35.880000000000003</c:v>
                </c:pt>
                <c:pt idx="583">
                  <c:v>35.14</c:v>
                </c:pt>
                <c:pt idx="584">
                  <c:v>34.32</c:v>
                </c:pt>
                <c:pt idx="585">
                  <c:v>33.950000000000003</c:v>
                </c:pt>
                <c:pt idx="586">
                  <c:v>33.159999999999997</c:v>
                </c:pt>
                <c:pt idx="587">
                  <c:v>33.270000000000003</c:v>
                </c:pt>
                <c:pt idx="588">
                  <c:v>32.549999999999997</c:v>
                </c:pt>
                <c:pt idx="589">
                  <c:v>32.1</c:v>
                </c:pt>
                <c:pt idx="590">
                  <c:v>32.31</c:v>
                </c:pt>
                <c:pt idx="591">
                  <c:v>32.6</c:v>
                </c:pt>
                <c:pt idx="592">
                  <c:v>32.130000000000003</c:v>
                </c:pt>
                <c:pt idx="593">
                  <c:v>32.020000000000003</c:v>
                </c:pt>
                <c:pt idx="594">
                  <c:v>32.1</c:v>
                </c:pt>
                <c:pt idx="595">
                  <c:v>32.28</c:v>
                </c:pt>
                <c:pt idx="596">
                  <c:v>32.74</c:v>
                </c:pt>
                <c:pt idx="597">
                  <c:v>32.909999999999997</c:v>
                </c:pt>
                <c:pt idx="598">
                  <c:v>32.49</c:v>
                </c:pt>
                <c:pt idx="599">
                  <c:v>32.96</c:v>
                </c:pt>
                <c:pt idx="600">
                  <c:v>32.520000000000003</c:v>
                </c:pt>
                <c:pt idx="601">
                  <c:v>33.03</c:v>
                </c:pt>
                <c:pt idx="602">
                  <c:v>32.93</c:v>
                </c:pt>
                <c:pt idx="603">
                  <c:v>32.729999999999997</c:v>
                </c:pt>
                <c:pt idx="604">
                  <c:v>33.08</c:v>
                </c:pt>
                <c:pt idx="605">
                  <c:v>32.880000000000003</c:v>
                </c:pt>
                <c:pt idx="606">
                  <c:v>33.15</c:v>
                </c:pt>
                <c:pt idx="607">
                  <c:v>33.47</c:v>
                </c:pt>
                <c:pt idx="608">
                  <c:v>33.770000000000003</c:v>
                </c:pt>
                <c:pt idx="609">
                  <c:v>33.9</c:v>
                </c:pt>
                <c:pt idx="610">
                  <c:v>34.61</c:v>
                </c:pt>
                <c:pt idx="611">
                  <c:v>35.15</c:v>
                </c:pt>
                <c:pt idx="612">
                  <c:v>34.22</c:v>
                </c:pt>
                <c:pt idx="613">
                  <c:v>32.89</c:v>
                </c:pt>
                <c:pt idx="614">
                  <c:v>32.64</c:v>
                </c:pt>
                <c:pt idx="615">
                  <c:v>32.18</c:v>
                </c:pt>
                <c:pt idx="616">
                  <c:v>32.119999999999997</c:v>
                </c:pt>
                <c:pt idx="617">
                  <c:v>32.619999999999997</c:v>
                </c:pt>
                <c:pt idx="618">
                  <c:v>31.32</c:v>
                </c:pt>
                <c:pt idx="619">
                  <c:v>31.32</c:v>
                </c:pt>
                <c:pt idx="620">
                  <c:v>31.29</c:v>
                </c:pt>
                <c:pt idx="621">
                  <c:v>31.31</c:v>
                </c:pt>
                <c:pt idx="622">
                  <c:v>31.31</c:v>
                </c:pt>
                <c:pt idx="623">
                  <c:v>31.92</c:v>
                </c:pt>
                <c:pt idx="624">
                  <c:v>31.95</c:v>
                </c:pt>
                <c:pt idx="625">
                  <c:v>31.38</c:v>
                </c:pt>
                <c:pt idx="626">
                  <c:v>31.3</c:v>
                </c:pt>
                <c:pt idx="627">
                  <c:v>30.75</c:v>
                </c:pt>
                <c:pt idx="628">
                  <c:v>30.24</c:v>
                </c:pt>
                <c:pt idx="629">
                  <c:v>30.19</c:v>
                </c:pt>
                <c:pt idx="630">
                  <c:v>30.66</c:v>
                </c:pt>
                <c:pt idx="631">
                  <c:v>30.59</c:v>
                </c:pt>
                <c:pt idx="632">
                  <c:v>30.96</c:v>
                </c:pt>
                <c:pt idx="633">
                  <c:v>30.59</c:v>
                </c:pt>
                <c:pt idx="634">
                  <c:v>30.58</c:v>
                </c:pt>
                <c:pt idx="635">
                  <c:v>30.23</c:v>
                </c:pt>
                <c:pt idx="636">
                  <c:v>30.08</c:v>
                </c:pt>
                <c:pt idx="637">
                  <c:v>30.05</c:v>
                </c:pt>
                <c:pt idx="638">
                  <c:v>30.41</c:v>
                </c:pt>
                <c:pt idx="639">
                  <c:v>30.91</c:v>
                </c:pt>
                <c:pt idx="640">
                  <c:v>31.24</c:v>
                </c:pt>
                <c:pt idx="641">
                  <c:v>30.54</c:v>
                </c:pt>
                <c:pt idx="642">
                  <c:v>30.02</c:v>
                </c:pt>
                <c:pt idx="643">
                  <c:v>30.25</c:v>
                </c:pt>
                <c:pt idx="644">
                  <c:v>30.33</c:v>
                </c:pt>
                <c:pt idx="645">
                  <c:v>29.82</c:v>
                </c:pt>
                <c:pt idx="646">
                  <c:v>29.75</c:v>
                </c:pt>
                <c:pt idx="647">
                  <c:v>29.26</c:v>
                </c:pt>
                <c:pt idx="648">
                  <c:v>29.83</c:v>
                </c:pt>
                <c:pt idx="649">
                  <c:v>30.09</c:v>
                </c:pt>
                <c:pt idx="650">
                  <c:v>30.48</c:v>
                </c:pt>
                <c:pt idx="651">
                  <c:v>30.42</c:v>
                </c:pt>
                <c:pt idx="652">
                  <c:v>30.9</c:v>
                </c:pt>
                <c:pt idx="653">
                  <c:v>30.95</c:v>
                </c:pt>
                <c:pt idx="654">
                  <c:v>30.35</c:v>
                </c:pt>
                <c:pt idx="655">
                  <c:v>30.95</c:v>
                </c:pt>
                <c:pt idx="656">
                  <c:v>31.4</c:v>
                </c:pt>
                <c:pt idx="657">
                  <c:v>32.65</c:v>
                </c:pt>
                <c:pt idx="658">
                  <c:v>32.81</c:v>
                </c:pt>
                <c:pt idx="659">
                  <c:v>32.770000000000003</c:v>
                </c:pt>
                <c:pt idx="660">
                  <c:v>32.32</c:v>
                </c:pt>
                <c:pt idx="661">
                  <c:v>31.67</c:v>
                </c:pt>
                <c:pt idx="662">
                  <c:v>31.79</c:v>
                </c:pt>
                <c:pt idx="663">
                  <c:v>31.6</c:v>
                </c:pt>
                <c:pt idx="664">
                  <c:v>31.3</c:v>
                </c:pt>
                <c:pt idx="665">
                  <c:v>31.33</c:v>
                </c:pt>
                <c:pt idx="666">
                  <c:v>31.57</c:v>
                </c:pt>
                <c:pt idx="667">
                  <c:v>32.01</c:v>
                </c:pt>
                <c:pt idx="668">
                  <c:v>32.340000000000003</c:v>
                </c:pt>
                <c:pt idx="669">
                  <c:v>32.89</c:v>
                </c:pt>
                <c:pt idx="670">
                  <c:v>33.04</c:v>
                </c:pt>
                <c:pt idx="671">
                  <c:v>33.479999999999997</c:v>
                </c:pt>
                <c:pt idx="672">
                  <c:v>33.549999999999997</c:v>
                </c:pt>
                <c:pt idx="673">
                  <c:v>33.46</c:v>
                </c:pt>
                <c:pt idx="674">
                  <c:v>33.51</c:v>
                </c:pt>
                <c:pt idx="675">
                  <c:v>34.090000000000003</c:v>
                </c:pt>
                <c:pt idx="676">
                  <c:v>34.520000000000003</c:v>
                </c:pt>
                <c:pt idx="677">
                  <c:v>34.67</c:v>
                </c:pt>
                <c:pt idx="678">
                  <c:v>34.58</c:v>
                </c:pt>
                <c:pt idx="679">
                  <c:v>34.979999999999997</c:v>
                </c:pt>
                <c:pt idx="680">
                  <c:v>35.22</c:v>
                </c:pt>
                <c:pt idx="681">
                  <c:v>35.590000000000003</c:v>
                </c:pt>
                <c:pt idx="682">
                  <c:v>35.71</c:v>
                </c:pt>
                <c:pt idx="683">
                  <c:v>35.57</c:v>
                </c:pt>
                <c:pt idx="684">
                  <c:v>34.659999999999997</c:v>
                </c:pt>
                <c:pt idx="685">
                  <c:v>34.909999999999997</c:v>
                </c:pt>
                <c:pt idx="686">
                  <c:v>34.67</c:v>
                </c:pt>
                <c:pt idx="687">
                  <c:v>34.64</c:v>
                </c:pt>
                <c:pt idx="688">
                  <c:v>34.43</c:v>
                </c:pt>
                <c:pt idx="689">
                  <c:v>34.11</c:v>
                </c:pt>
                <c:pt idx="690">
                  <c:v>34.03</c:v>
                </c:pt>
                <c:pt idx="691">
                  <c:v>33.89</c:v>
                </c:pt>
                <c:pt idx="692">
                  <c:v>34.25</c:v>
                </c:pt>
                <c:pt idx="693">
                  <c:v>34.799999999999997</c:v>
                </c:pt>
                <c:pt idx="694">
                  <c:v>35.159999999999997</c:v>
                </c:pt>
                <c:pt idx="695">
                  <c:v>35.69</c:v>
                </c:pt>
                <c:pt idx="696">
                  <c:v>35.96</c:v>
                </c:pt>
                <c:pt idx="697">
                  <c:v>36.270000000000003</c:v>
                </c:pt>
                <c:pt idx="698">
                  <c:v>39</c:v>
                </c:pt>
                <c:pt idx="699">
                  <c:v>39.340000000000003</c:v>
                </c:pt>
                <c:pt idx="700">
                  <c:v>39.270000000000003</c:v>
                </c:pt>
                <c:pt idx="701">
                  <c:v>39.36</c:v>
                </c:pt>
                <c:pt idx="702">
                  <c:v>38.200000000000003</c:v>
                </c:pt>
                <c:pt idx="703">
                  <c:v>38.54</c:v>
                </c:pt>
                <c:pt idx="704">
                  <c:v>39.56</c:v>
                </c:pt>
                <c:pt idx="705">
                  <c:v>40.76</c:v>
                </c:pt>
                <c:pt idx="706">
                  <c:v>40.4</c:v>
                </c:pt>
                <c:pt idx="707">
                  <c:v>40.31</c:v>
                </c:pt>
                <c:pt idx="708">
                  <c:v>40.51</c:v>
                </c:pt>
                <c:pt idx="709">
                  <c:v>40.72</c:v>
                </c:pt>
                <c:pt idx="710">
                  <c:v>40.71</c:v>
                </c:pt>
                <c:pt idx="711">
                  <c:v>39.340000000000003</c:v>
                </c:pt>
                <c:pt idx="712">
                  <c:v>39.26</c:v>
                </c:pt>
                <c:pt idx="713">
                  <c:v>39.479999999999997</c:v>
                </c:pt>
                <c:pt idx="714">
                  <c:v>39.83</c:v>
                </c:pt>
                <c:pt idx="715">
                  <c:v>40.18</c:v>
                </c:pt>
                <c:pt idx="716">
                  <c:v>40.119999999999997</c:v>
                </c:pt>
                <c:pt idx="717">
                  <c:v>40.409999999999997</c:v>
                </c:pt>
                <c:pt idx="718">
                  <c:v>40.590000000000003</c:v>
                </c:pt>
                <c:pt idx="719">
                  <c:v>40.39</c:v>
                </c:pt>
                <c:pt idx="720">
                  <c:v>40.56</c:v>
                </c:pt>
                <c:pt idx="721">
                  <c:v>41.02</c:v>
                </c:pt>
                <c:pt idx="722">
                  <c:v>41.45</c:v>
                </c:pt>
                <c:pt idx="723">
                  <c:v>41.5</c:v>
                </c:pt>
                <c:pt idx="724">
                  <c:v>41.43</c:v>
                </c:pt>
                <c:pt idx="725">
                  <c:v>41.71</c:v>
                </c:pt>
                <c:pt idx="726">
                  <c:v>42</c:v>
                </c:pt>
                <c:pt idx="727">
                  <c:v>41.74</c:v>
                </c:pt>
                <c:pt idx="728">
                  <c:v>41.7</c:v>
                </c:pt>
                <c:pt idx="729">
                  <c:v>42.04</c:v>
                </c:pt>
                <c:pt idx="730">
                  <c:v>42.33</c:v>
                </c:pt>
                <c:pt idx="731">
                  <c:v>41.16</c:v>
                </c:pt>
                <c:pt idx="732">
                  <c:v>40.950000000000003</c:v>
                </c:pt>
                <c:pt idx="733">
                  <c:v>40.64</c:v>
                </c:pt>
                <c:pt idx="734">
                  <c:v>40.49</c:v>
                </c:pt>
                <c:pt idx="735">
                  <c:v>39.11</c:v>
                </c:pt>
                <c:pt idx="736">
                  <c:v>39.72</c:v>
                </c:pt>
                <c:pt idx="737">
                  <c:v>37.33</c:v>
                </c:pt>
                <c:pt idx="738">
                  <c:v>38.71</c:v>
                </c:pt>
                <c:pt idx="739">
                  <c:v>39.11</c:v>
                </c:pt>
                <c:pt idx="740">
                  <c:v>39.21</c:v>
                </c:pt>
                <c:pt idx="741">
                  <c:v>39.33</c:v>
                </c:pt>
                <c:pt idx="742">
                  <c:v>39.61</c:v>
                </c:pt>
                <c:pt idx="743">
                  <c:v>39.46</c:v>
                </c:pt>
                <c:pt idx="744">
                  <c:v>39.450000000000003</c:v>
                </c:pt>
                <c:pt idx="745">
                  <c:v>39.5</c:v>
                </c:pt>
                <c:pt idx="746">
                  <c:v>39.950000000000003</c:v>
                </c:pt>
                <c:pt idx="747">
                  <c:v>39.85</c:v>
                </c:pt>
                <c:pt idx="748">
                  <c:v>40.159999999999997</c:v>
                </c:pt>
                <c:pt idx="749">
                  <c:v>40.14</c:v>
                </c:pt>
                <c:pt idx="750">
                  <c:v>39.950000000000003</c:v>
                </c:pt>
                <c:pt idx="751">
                  <c:v>39.24</c:v>
                </c:pt>
                <c:pt idx="752">
                  <c:v>39.07</c:v>
                </c:pt>
                <c:pt idx="753">
                  <c:v>38.28</c:v>
                </c:pt>
                <c:pt idx="754">
                  <c:v>37.770000000000003</c:v>
                </c:pt>
                <c:pt idx="755">
                  <c:v>37.99</c:v>
                </c:pt>
                <c:pt idx="756">
                  <c:v>38.270000000000003</c:v>
                </c:pt>
                <c:pt idx="757">
                  <c:v>38.409999999999997</c:v>
                </c:pt>
                <c:pt idx="758">
                  <c:v>38.869999999999997</c:v>
                </c:pt>
                <c:pt idx="759">
                  <c:v>39.18</c:v>
                </c:pt>
                <c:pt idx="760">
                  <c:v>39.17</c:v>
                </c:pt>
                <c:pt idx="761">
                  <c:v>39.36</c:v>
                </c:pt>
                <c:pt idx="762">
                  <c:v>39.08</c:v>
                </c:pt>
                <c:pt idx="763">
                  <c:v>39.090000000000003</c:v>
                </c:pt>
                <c:pt idx="764">
                  <c:v>39.56</c:v>
                </c:pt>
                <c:pt idx="765">
                  <c:v>39.4</c:v>
                </c:pt>
                <c:pt idx="766">
                  <c:v>39.19</c:v>
                </c:pt>
                <c:pt idx="767">
                  <c:v>40.200000000000003</c:v>
                </c:pt>
                <c:pt idx="768">
                  <c:v>40.49</c:v>
                </c:pt>
                <c:pt idx="769">
                  <c:v>40.57</c:v>
                </c:pt>
                <c:pt idx="770">
                  <c:v>40.31</c:v>
                </c:pt>
                <c:pt idx="771">
                  <c:v>39.85</c:v>
                </c:pt>
                <c:pt idx="772">
                  <c:v>39.46</c:v>
                </c:pt>
                <c:pt idx="773">
                  <c:v>38.81</c:v>
                </c:pt>
                <c:pt idx="774">
                  <c:v>39.26</c:v>
                </c:pt>
                <c:pt idx="775">
                  <c:v>39.43</c:v>
                </c:pt>
                <c:pt idx="776">
                  <c:v>38.909999999999997</c:v>
                </c:pt>
                <c:pt idx="777">
                  <c:v>37.770000000000003</c:v>
                </c:pt>
                <c:pt idx="778">
                  <c:v>38.17</c:v>
                </c:pt>
                <c:pt idx="779">
                  <c:v>37.61</c:v>
                </c:pt>
                <c:pt idx="780">
                  <c:v>37.619999999999997</c:v>
                </c:pt>
                <c:pt idx="781">
                  <c:v>37.35</c:v>
                </c:pt>
                <c:pt idx="782">
                  <c:v>37.020000000000003</c:v>
                </c:pt>
                <c:pt idx="783">
                  <c:v>36.14</c:v>
                </c:pt>
                <c:pt idx="784">
                  <c:v>35.840000000000003</c:v>
                </c:pt>
                <c:pt idx="785">
                  <c:v>35.67</c:v>
                </c:pt>
                <c:pt idx="786">
                  <c:v>35.409999999999997</c:v>
                </c:pt>
                <c:pt idx="787">
                  <c:v>35.130000000000003</c:v>
                </c:pt>
                <c:pt idx="788">
                  <c:v>35.29</c:v>
                </c:pt>
                <c:pt idx="789">
                  <c:v>35.44</c:v>
                </c:pt>
                <c:pt idx="790">
                  <c:v>35.619999999999997</c:v>
                </c:pt>
                <c:pt idx="791">
                  <c:v>35.409999999999997</c:v>
                </c:pt>
                <c:pt idx="792">
                  <c:v>35.729999999999997</c:v>
                </c:pt>
                <c:pt idx="793">
                  <c:v>36.24</c:v>
                </c:pt>
                <c:pt idx="794">
                  <c:v>36.08</c:v>
                </c:pt>
                <c:pt idx="795">
                  <c:v>35.92</c:v>
                </c:pt>
                <c:pt idx="796">
                  <c:v>35.89</c:v>
                </c:pt>
                <c:pt idx="797">
                  <c:v>36.31</c:v>
                </c:pt>
                <c:pt idx="798">
                  <c:v>36.51</c:v>
                </c:pt>
                <c:pt idx="799">
                  <c:v>36.47</c:v>
                </c:pt>
                <c:pt idx="800">
                  <c:v>35.64</c:v>
                </c:pt>
                <c:pt idx="801">
                  <c:v>36</c:v>
                </c:pt>
                <c:pt idx="802">
                  <c:v>35.57</c:v>
                </c:pt>
                <c:pt idx="803">
                  <c:v>35.39</c:v>
                </c:pt>
                <c:pt idx="804">
                  <c:v>35.54</c:v>
                </c:pt>
                <c:pt idx="805">
                  <c:v>35.840000000000003</c:v>
                </c:pt>
                <c:pt idx="806">
                  <c:v>34.909999999999997</c:v>
                </c:pt>
                <c:pt idx="807">
                  <c:v>34.24</c:v>
                </c:pt>
                <c:pt idx="808">
                  <c:v>34.5</c:v>
                </c:pt>
                <c:pt idx="809">
                  <c:v>34.89</c:v>
                </c:pt>
                <c:pt idx="810">
                  <c:v>34.96</c:v>
                </c:pt>
                <c:pt idx="811">
                  <c:v>35</c:v>
                </c:pt>
                <c:pt idx="812">
                  <c:v>35.07</c:v>
                </c:pt>
                <c:pt idx="813">
                  <c:v>35.159999999999997</c:v>
                </c:pt>
                <c:pt idx="814">
                  <c:v>34.880000000000003</c:v>
                </c:pt>
                <c:pt idx="815">
                  <c:v>34.94</c:v>
                </c:pt>
                <c:pt idx="816">
                  <c:v>35.18</c:v>
                </c:pt>
                <c:pt idx="817">
                  <c:v>35.520000000000003</c:v>
                </c:pt>
                <c:pt idx="818">
                  <c:v>36.450000000000003</c:v>
                </c:pt>
                <c:pt idx="819">
                  <c:v>36.700000000000003</c:v>
                </c:pt>
                <c:pt idx="820">
                  <c:v>36.46</c:v>
                </c:pt>
                <c:pt idx="821">
                  <c:v>36.19</c:v>
                </c:pt>
                <c:pt idx="822">
                  <c:v>36.14</c:v>
                </c:pt>
                <c:pt idx="823">
                  <c:v>36.5</c:v>
                </c:pt>
                <c:pt idx="824">
                  <c:v>36.67</c:v>
                </c:pt>
                <c:pt idx="825">
                  <c:v>36.35</c:v>
                </c:pt>
                <c:pt idx="826">
                  <c:v>37.46</c:v>
                </c:pt>
                <c:pt idx="827">
                  <c:v>37.85</c:v>
                </c:pt>
                <c:pt idx="828">
                  <c:v>38.07</c:v>
                </c:pt>
                <c:pt idx="829">
                  <c:v>38.049999999999997</c:v>
                </c:pt>
                <c:pt idx="830">
                  <c:v>39.1</c:v>
                </c:pt>
                <c:pt idx="831">
                  <c:v>38.94</c:v>
                </c:pt>
                <c:pt idx="832">
                  <c:v>38.86</c:v>
                </c:pt>
                <c:pt idx="833">
                  <c:v>39.840000000000003</c:v>
                </c:pt>
                <c:pt idx="834">
                  <c:v>39.25</c:v>
                </c:pt>
                <c:pt idx="835">
                  <c:v>39.32</c:v>
                </c:pt>
                <c:pt idx="836">
                  <c:v>39.619999999999997</c:v>
                </c:pt>
                <c:pt idx="837">
                  <c:v>40.53</c:v>
                </c:pt>
                <c:pt idx="838">
                  <c:v>39.61</c:v>
                </c:pt>
                <c:pt idx="839">
                  <c:v>39.770000000000003</c:v>
                </c:pt>
                <c:pt idx="840">
                  <c:v>39.880000000000003</c:v>
                </c:pt>
                <c:pt idx="841">
                  <c:v>39.43</c:v>
                </c:pt>
                <c:pt idx="842">
                  <c:v>40.229999999999997</c:v>
                </c:pt>
                <c:pt idx="843">
                  <c:v>41.29</c:v>
                </c:pt>
                <c:pt idx="844">
                  <c:v>41.05</c:v>
                </c:pt>
                <c:pt idx="845">
                  <c:v>40.85</c:v>
                </c:pt>
                <c:pt idx="846">
                  <c:v>40.68</c:v>
                </c:pt>
                <c:pt idx="847">
                  <c:v>41.15</c:v>
                </c:pt>
                <c:pt idx="848">
                  <c:v>41.42</c:v>
                </c:pt>
                <c:pt idx="849">
                  <c:v>41.51</c:v>
                </c:pt>
                <c:pt idx="850">
                  <c:v>41.79</c:v>
                </c:pt>
                <c:pt idx="851">
                  <c:v>42.04</c:v>
                </c:pt>
                <c:pt idx="852">
                  <c:v>41.44</c:v>
                </c:pt>
                <c:pt idx="853">
                  <c:v>41.74</c:v>
                </c:pt>
                <c:pt idx="854">
                  <c:v>41.83</c:v>
                </c:pt>
                <c:pt idx="855">
                  <c:v>42.51</c:v>
                </c:pt>
                <c:pt idx="856">
                  <c:v>42.48</c:v>
                </c:pt>
                <c:pt idx="857">
                  <c:v>43.05</c:v>
                </c:pt>
                <c:pt idx="858">
                  <c:v>43.89</c:v>
                </c:pt>
                <c:pt idx="859">
                  <c:v>43.06</c:v>
                </c:pt>
                <c:pt idx="860">
                  <c:v>42</c:v>
                </c:pt>
                <c:pt idx="861">
                  <c:v>43.56</c:v>
                </c:pt>
                <c:pt idx="862">
                  <c:v>42.86</c:v>
                </c:pt>
                <c:pt idx="863">
                  <c:v>43.26</c:v>
                </c:pt>
                <c:pt idx="864">
                  <c:v>44.24</c:v>
                </c:pt>
                <c:pt idx="865">
                  <c:v>44.06</c:v>
                </c:pt>
                <c:pt idx="866">
                  <c:v>43.36</c:v>
                </c:pt>
                <c:pt idx="867">
                  <c:v>43.42</c:v>
                </c:pt>
                <c:pt idx="868">
                  <c:v>43.7</c:v>
                </c:pt>
                <c:pt idx="869">
                  <c:v>42.91</c:v>
                </c:pt>
                <c:pt idx="870">
                  <c:v>43.38</c:v>
                </c:pt>
                <c:pt idx="871">
                  <c:v>42.63</c:v>
                </c:pt>
                <c:pt idx="872">
                  <c:v>42.35</c:v>
                </c:pt>
                <c:pt idx="873">
                  <c:v>41.92</c:v>
                </c:pt>
                <c:pt idx="874">
                  <c:v>41.15</c:v>
                </c:pt>
                <c:pt idx="875">
                  <c:v>41.08</c:v>
                </c:pt>
                <c:pt idx="876">
                  <c:v>39.369999999999997</c:v>
                </c:pt>
                <c:pt idx="877">
                  <c:v>40.020000000000003</c:v>
                </c:pt>
                <c:pt idx="878">
                  <c:v>37.65</c:v>
                </c:pt>
                <c:pt idx="879">
                  <c:v>36</c:v>
                </c:pt>
                <c:pt idx="880">
                  <c:v>35.9</c:v>
                </c:pt>
                <c:pt idx="881">
                  <c:v>37.1</c:v>
                </c:pt>
                <c:pt idx="882">
                  <c:v>36.86</c:v>
                </c:pt>
                <c:pt idx="883">
                  <c:v>38.1</c:v>
                </c:pt>
                <c:pt idx="884">
                  <c:v>38.270000000000003</c:v>
                </c:pt>
                <c:pt idx="885">
                  <c:v>38.5</c:v>
                </c:pt>
                <c:pt idx="886">
                  <c:v>38.58</c:v>
                </c:pt>
                <c:pt idx="887">
                  <c:v>38.9</c:v>
                </c:pt>
                <c:pt idx="888">
                  <c:v>38.799999999999997</c:v>
                </c:pt>
                <c:pt idx="889">
                  <c:v>38.979999999999997</c:v>
                </c:pt>
                <c:pt idx="890">
                  <c:v>39.14</c:v>
                </c:pt>
                <c:pt idx="891">
                  <c:v>39.75</c:v>
                </c:pt>
                <c:pt idx="892">
                  <c:v>39.520000000000003</c:v>
                </c:pt>
                <c:pt idx="893">
                  <c:v>40.51</c:v>
                </c:pt>
                <c:pt idx="894">
                  <c:v>40.659999999999997</c:v>
                </c:pt>
                <c:pt idx="895">
                  <c:v>40.770000000000003</c:v>
                </c:pt>
                <c:pt idx="896">
                  <c:v>39.58</c:v>
                </c:pt>
                <c:pt idx="897">
                  <c:v>41.08</c:v>
                </c:pt>
                <c:pt idx="898">
                  <c:v>41.33</c:v>
                </c:pt>
                <c:pt idx="899">
                  <c:v>40.700000000000003</c:v>
                </c:pt>
                <c:pt idx="900">
                  <c:v>40.33</c:v>
                </c:pt>
                <c:pt idx="901">
                  <c:v>39.11</c:v>
                </c:pt>
                <c:pt idx="902">
                  <c:v>38.369999999999997</c:v>
                </c:pt>
                <c:pt idx="903">
                  <c:v>39.35</c:v>
                </c:pt>
                <c:pt idx="904">
                  <c:v>38.340000000000003</c:v>
                </c:pt>
                <c:pt idx="905">
                  <c:v>37.340000000000003</c:v>
                </c:pt>
                <c:pt idx="906">
                  <c:v>38.4</c:v>
                </c:pt>
                <c:pt idx="907">
                  <c:v>39.03</c:v>
                </c:pt>
                <c:pt idx="908">
                  <c:v>39.270000000000003</c:v>
                </c:pt>
                <c:pt idx="909">
                  <c:v>39.71</c:v>
                </c:pt>
                <c:pt idx="910">
                  <c:v>39.39</c:v>
                </c:pt>
                <c:pt idx="911">
                  <c:v>39.08</c:v>
                </c:pt>
                <c:pt idx="912">
                  <c:v>39.67</c:v>
                </c:pt>
                <c:pt idx="913">
                  <c:v>39.51</c:v>
                </c:pt>
                <c:pt idx="914">
                  <c:v>39.270000000000003</c:v>
                </c:pt>
                <c:pt idx="915">
                  <c:v>39.53</c:v>
                </c:pt>
                <c:pt idx="916">
                  <c:v>40.299999999999997</c:v>
                </c:pt>
                <c:pt idx="917">
                  <c:v>40.68</c:v>
                </c:pt>
                <c:pt idx="918">
                  <c:v>39.979999999999997</c:v>
                </c:pt>
                <c:pt idx="919">
                  <c:v>40.799999999999997</c:v>
                </c:pt>
                <c:pt idx="920">
                  <c:v>40.76</c:v>
                </c:pt>
                <c:pt idx="921">
                  <c:v>40.86</c:v>
                </c:pt>
                <c:pt idx="922">
                  <c:v>40.85</c:v>
                </c:pt>
                <c:pt idx="923">
                  <c:v>41.07</c:v>
                </c:pt>
                <c:pt idx="924">
                  <c:v>41.09</c:v>
                </c:pt>
                <c:pt idx="925">
                  <c:v>41.95</c:v>
                </c:pt>
                <c:pt idx="926">
                  <c:v>41.32</c:v>
                </c:pt>
                <c:pt idx="927">
                  <c:v>40.159999999999997</c:v>
                </c:pt>
                <c:pt idx="928">
                  <c:v>40.020000000000003</c:v>
                </c:pt>
                <c:pt idx="929">
                  <c:v>39.619999999999997</c:v>
                </c:pt>
                <c:pt idx="930">
                  <c:v>39.200000000000003</c:v>
                </c:pt>
                <c:pt idx="931">
                  <c:v>40.04</c:v>
                </c:pt>
                <c:pt idx="932">
                  <c:v>40.79</c:v>
                </c:pt>
                <c:pt idx="933">
                  <c:v>40.29</c:v>
                </c:pt>
                <c:pt idx="934">
                  <c:v>41.18</c:v>
                </c:pt>
                <c:pt idx="935">
                  <c:v>40.909999999999997</c:v>
                </c:pt>
                <c:pt idx="936">
                  <c:v>40.76</c:v>
                </c:pt>
                <c:pt idx="937">
                  <c:v>41.15</c:v>
                </c:pt>
                <c:pt idx="938">
                  <c:v>41.15</c:v>
                </c:pt>
                <c:pt idx="939">
                  <c:v>40.44</c:v>
                </c:pt>
                <c:pt idx="940">
                  <c:v>40.32</c:v>
                </c:pt>
                <c:pt idx="941">
                  <c:v>40.090000000000003</c:v>
                </c:pt>
                <c:pt idx="942">
                  <c:v>40.869999999999997</c:v>
                </c:pt>
                <c:pt idx="943">
                  <c:v>41.22</c:v>
                </c:pt>
                <c:pt idx="944">
                  <c:v>40.49</c:v>
                </c:pt>
                <c:pt idx="945">
                  <c:v>40.28</c:v>
                </c:pt>
                <c:pt idx="946">
                  <c:v>39.630000000000003</c:v>
                </c:pt>
                <c:pt idx="947">
                  <c:v>40.200000000000003</c:v>
                </c:pt>
                <c:pt idx="948">
                  <c:v>39.880000000000003</c:v>
                </c:pt>
                <c:pt idx="949">
                  <c:v>40.08</c:v>
                </c:pt>
                <c:pt idx="950">
                  <c:v>39.79</c:v>
                </c:pt>
                <c:pt idx="951">
                  <c:v>40.229999999999997</c:v>
                </c:pt>
                <c:pt idx="952">
                  <c:v>41.14</c:v>
                </c:pt>
                <c:pt idx="953">
                  <c:v>41.44</c:v>
                </c:pt>
                <c:pt idx="954">
                  <c:v>40.99</c:v>
                </c:pt>
                <c:pt idx="955">
                  <c:v>40.6</c:v>
                </c:pt>
                <c:pt idx="956">
                  <c:v>40.31</c:v>
                </c:pt>
                <c:pt idx="957">
                  <c:v>40.06</c:v>
                </c:pt>
                <c:pt idx="958">
                  <c:v>38.909999999999997</c:v>
                </c:pt>
                <c:pt idx="959">
                  <c:v>38.840000000000003</c:v>
                </c:pt>
                <c:pt idx="960">
                  <c:v>39.43</c:v>
                </c:pt>
                <c:pt idx="961">
                  <c:v>39.42</c:v>
                </c:pt>
                <c:pt idx="962">
                  <c:v>38.36</c:v>
                </c:pt>
                <c:pt idx="963">
                  <c:v>38.619999999999997</c:v>
                </c:pt>
                <c:pt idx="964">
                  <c:v>38.229999999999997</c:v>
                </c:pt>
                <c:pt idx="965">
                  <c:v>37.57</c:v>
                </c:pt>
                <c:pt idx="966">
                  <c:v>38.119999999999997</c:v>
                </c:pt>
                <c:pt idx="967">
                  <c:v>38.590000000000003</c:v>
                </c:pt>
                <c:pt idx="968">
                  <c:v>38.659999999999997</c:v>
                </c:pt>
                <c:pt idx="969">
                  <c:v>39.58</c:v>
                </c:pt>
                <c:pt idx="970">
                  <c:v>39.61</c:v>
                </c:pt>
                <c:pt idx="971">
                  <c:v>40.299999999999997</c:v>
                </c:pt>
                <c:pt idx="972">
                  <c:v>40.75</c:v>
                </c:pt>
                <c:pt idx="973">
                  <c:v>40.450000000000003</c:v>
                </c:pt>
                <c:pt idx="974">
                  <c:v>40.869999999999997</c:v>
                </c:pt>
                <c:pt idx="975">
                  <c:v>40.119999999999997</c:v>
                </c:pt>
                <c:pt idx="976">
                  <c:v>40.36</c:v>
                </c:pt>
                <c:pt idx="977">
                  <c:v>40.909999999999997</c:v>
                </c:pt>
                <c:pt idx="978">
                  <c:v>40.880000000000003</c:v>
                </c:pt>
                <c:pt idx="979">
                  <c:v>40.770000000000003</c:v>
                </c:pt>
                <c:pt idx="980">
                  <c:v>41.02</c:v>
                </c:pt>
                <c:pt idx="981">
                  <c:v>42.04</c:v>
                </c:pt>
                <c:pt idx="982">
                  <c:v>42.74</c:v>
                </c:pt>
                <c:pt idx="983">
                  <c:v>43</c:v>
                </c:pt>
                <c:pt idx="984">
                  <c:v>42.47</c:v>
                </c:pt>
                <c:pt idx="985">
                  <c:v>42.48</c:v>
                </c:pt>
                <c:pt idx="986">
                  <c:v>41.85</c:v>
                </c:pt>
                <c:pt idx="987">
                  <c:v>42.07</c:v>
                </c:pt>
                <c:pt idx="988">
                  <c:v>41.35</c:v>
                </c:pt>
                <c:pt idx="989">
                  <c:v>40.98</c:v>
                </c:pt>
                <c:pt idx="990">
                  <c:v>41.15</c:v>
                </c:pt>
                <c:pt idx="991">
                  <c:v>41.17</c:v>
                </c:pt>
                <c:pt idx="992">
                  <c:v>41.19</c:v>
                </c:pt>
                <c:pt idx="993">
                  <c:v>41.79</c:v>
                </c:pt>
                <c:pt idx="994">
                  <c:v>42.66</c:v>
                </c:pt>
                <c:pt idx="995">
                  <c:v>41.75</c:v>
                </c:pt>
                <c:pt idx="996">
                  <c:v>41.06</c:v>
                </c:pt>
                <c:pt idx="997">
                  <c:v>39.96</c:v>
                </c:pt>
                <c:pt idx="998">
                  <c:v>39.590000000000003</c:v>
                </c:pt>
                <c:pt idx="999">
                  <c:v>40.049999999999997</c:v>
                </c:pt>
                <c:pt idx="1000">
                  <c:v>41.81</c:v>
                </c:pt>
                <c:pt idx="1001">
                  <c:v>44.83</c:v>
                </c:pt>
                <c:pt idx="1002">
                  <c:v>44.7</c:v>
                </c:pt>
                <c:pt idx="1003">
                  <c:v>45.3</c:v>
                </c:pt>
                <c:pt idx="1004">
                  <c:v>45.36</c:v>
                </c:pt>
                <c:pt idx="1005">
                  <c:v>45.15</c:v>
                </c:pt>
                <c:pt idx="1006">
                  <c:v>45.32</c:v>
                </c:pt>
                <c:pt idx="1007">
                  <c:v>45.54</c:v>
                </c:pt>
                <c:pt idx="1008">
                  <c:v>45.66</c:v>
                </c:pt>
                <c:pt idx="1009">
                  <c:v>45.28</c:v>
                </c:pt>
                <c:pt idx="1010">
                  <c:v>44.76</c:v>
                </c:pt>
                <c:pt idx="1011">
                  <c:v>44.48</c:v>
                </c:pt>
                <c:pt idx="1012">
                  <c:v>44.67</c:v>
                </c:pt>
                <c:pt idx="1013">
                  <c:v>44.91</c:v>
                </c:pt>
                <c:pt idx="1014">
                  <c:v>44.06</c:v>
                </c:pt>
                <c:pt idx="1015">
                  <c:v>44.02</c:v>
                </c:pt>
                <c:pt idx="1016">
                  <c:v>43.94</c:v>
                </c:pt>
                <c:pt idx="1017">
                  <c:v>42.47</c:v>
                </c:pt>
                <c:pt idx="1018">
                  <c:v>42.27</c:v>
                </c:pt>
                <c:pt idx="1019">
                  <c:v>42.09</c:v>
                </c:pt>
                <c:pt idx="1020">
                  <c:v>40.85</c:v>
                </c:pt>
                <c:pt idx="1021">
                  <c:v>40.56</c:v>
                </c:pt>
                <c:pt idx="1022">
                  <c:v>40.61</c:v>
                </c:pt>
                <c:pt idx="1023">
                  <c:v>40.4</c:v>
                </c:pt>
                <c:pt idx="1024">
                  <c:v>40.15</c:v>
                </c:pt>
                <c:pt idx="1025">
                  <c:v>40.5</c:v>
                </c:pt>
                <c:pt idx="1026">
                  <c:v>40.700000000000003</c:v>
                </c:pt>
                <c:pt idx="1027">
                  <c:v>41.22</c:v>
                </c:pt>
                <c:pt idx="1028">
                  <c:v>41.96</c:v>
                </c:pt>
                <c:pt idx="1029">
                  <c:v>43.85</c:v>
                </c:pt>
                <c:pt idx="1030">
                  <c:v>45.43</c:v>
                </c:pt>
                <c:pt idx="1031">
                  <c:v>45.43</c:v>
                </c:pt>
                <c:pt idx="1032">
                  <c:v>45.52</c:v>
                </c:pt>
                <c:pt idx="1033">
                  <c:v>44.95</c:v>
                </c:pt>
                <c:pt idx="1034">
                  <c:v>44.58</c:v>
                </c:pt>
                <c:pt idx="1035">
                  <c:v>48.87</c:v>
                </c:pt>
                <c:pt idx="1036">
                  <c:v>48.54</c:v>
                </c:pt>
                <c:pt idx="1037">
                  <c:v>47.92</c:v>
                </c:pt>
                <c:pt idx="1038">
                  <c:v>49.01</c:v>
                </c:pt>
                <c:pt idx="1039">
                  <c:v>47.59</c:v>
                </c:pt>
                <c:pt idx="1040">
                  <c:v>48.63</c:v>
                </c:pt>
                <c:pt idx="1041">
                  <c:v>48.47</c:v>
                </c:pt>
                <c:pt idx="1042">
                  <c:v>47.83</c:v>
                </c:pt>
                <c:pt idx="1043">
                  <c:v>47.51</c:v>
                </c:pt>
                <c:pt idx="1044">
                  <c:v>48.7</c:v>
                </c:pt>
                <c:pt idx="1045">
                  <c:v>48.92</c:v>
                </c:pt>
                <c:pt idx="1046">
                  <c:v>48.2</c:v>
                </c:pt>
                <c:pt idx="1047">
                  <c:v>48.52</c:v>
                </c:pt>
                <c:pt idx="1048">
                  <c:v>48.9</c:v>
                </c:pt>
                <c:pt idx="1049">
                  <c:v>48.7</c:v>
                </c:pt>
                <c:pt idx="1050">
                  <c:v>50.43</c:v>
                </c:pt>
                <c:pt idx="1051">
                  <c:v>50.02</c:v>
                </c:pt>
                <c:pt idx="1052">
                  <c:v>50.04</c:v>
                </c:pt>
                <c:pt idx="1053">
                  <c:v>51.22</c:v>
                </c:pt>
                <c:pt idx="1054">
                  <c:v>50.23</c:v>
                </c:pt>
                <c:pt idx="1055">
                  <c:v>49.6</c:v>
                </c:pt>
                <c:pt idx="1056">
                  <c:v>50.27</c:v>
                </c:pt>
                <c:pt idx="1057">
                  <c:v>51.2</c:v>
                </c:pt>
                <c:pt idx="1058">
                  <c:v>51.39</c:v>
                </c:pt>
                <c:pt idx="1059">
                  <c:v>52.59</c:v>
                </c:pt>
                <c:pt idx="1060">
                  <c:v>52.53</c:v>
                </c:pt>
                <c:pt idx="1061">
                  <c:v>52.5</c:v>
                </c:pt>
                <c:pt idx="1062">
                  <c:v>51.8</c:v>
                </c:pt>
                <c:pt idx="1063">
                  <c:v>51.67</c:v>
                </c:pt>
                <c:pt idx="1064">
                  <c:v>51.57</c:v>
                </c:pt>
                <c:pt idx="1065">
                  <c:v>51.45</c:v>
                </c:pt>
                <c:pt idx="1066">
                  <c:v>51.37</c:v>
                </c:pt>
                <c:pt idx="1067">
                  <c:v>51.61</c:v>
                </c:pt>
                <c:pt idx="1068">
                  <c:v>53.08</c:v>
                </c:pt>
                <c:pt idx="1069">
                  <c:v>52.77</c:v>
                </c:pt>
                <c:pt idx="1070">
                  <c:v>53.4</c:v>
                </c:pt>
                <c:pt idx="1071">
                  <c:v>53.2</c:v>
                </c:pt>
                <c:pt idx="1072">
                  <c:v>53.34</c:v>
                </c:pt>
                <c:pt idx="1073">
                  <c:v>53.96</c:v>
                </c:pt>
                <c:pt idx="1074">
                  <c:v>54.12</c:v>
                </c:pt>
                <c:pt idx="1075">
                  <c:v>54.25</c:v>
                </c:pt>
                <c:pt idx="1076">
                  <c:v>54.43</c:v>
                </c:pt>
                <c:pt idx="1077">
                  <c:v>54.28</c:v>
                </c:pt>
                <c:pt idx="1078">
                  <c:v>54.79</c:v>
                </c:pt>
                <c:pt idx="1079">
                  <c:v>55.23</c:v>
                </c:pt>
                <c:pt idx="1080">
                  <c:v>56.12</c:v>
                </c:pt>
                <c:pt idx="1081">
                  <c:v>56.69</c:v>
                </c:pt>
                <c:pt idx="1082">
                  <c:v>54.39</c:v>
                </c:pt>
                <c:pt idx="1083">
                  <c:v>57.02</c:v>
                </c:pt>
                <c:pt idx="1084">
                  <c:v>56.75</c:v>
                </c:pt>
                <c:pt idx="1085">
                  <c:v>57.12</c:v>
                </c:pt>
                <c:pt idx="1086">
                  <c:v>56.58</c:v>
                </c:pt>
                <c:pt idx="1087">
                  <c:v>57.26</c:v>
                </c:pt>
                <c:pt idx="1088">
                  <c:v>57.12</c:v>
                </c:pt>
                <c:pt idx="1089">
                  <c:v>57.7</c:v>
                </c:pt>
                <c:pt idx="1090">
                  <c:v>57.11</c:v>
                </c:pt>
                <c:pt idx="1091">
                  <c:v>56.83</c:v>
                </c:pt>
                <c:pt idx="1092">
                  <c:v>57.79</c:v>
                </c:pt>
                <c:pt idx="1093">
                  <c:v>58.61</c:v>
                </c:pt>
                <c:pt idx="1094">
                  <c:v>58.51</c:v>
                </c:pt>
                <c:pt idx="1095">
                  <c:v>60.1</c:v>
                </c:pt>
                <c:pt idx="1096">
                  <c:v>59.69</c:v>
                </c:pt>
                <c:pt idx="1097">
                  <c:v>59.18</c:v>
                </c:pt>
                <c:pt idx="1098">
                  <c:v>59.35</c:v>
                </c:pt>
                <c:pt idx="1099">
                  <c:v>59.97</c:v>
                </c:pt>
                <c:pt idx="1100">
                  <c:v>60.58</c:v>
                </c:pt>
                <c:pt idx="1101">
                  <c:v>59.48</c:v>
                </c:pt>
                <c:pt idx="1102">
                  <c:v>59.03</c:v>
                </c:pt>
                <c:pt idx="1103">
                  <c:v>59.55</c:v>
                </c:pt>
                <c:pt idx="1104">
                  <c:v>57.87</c:v>
                </c:pt>
                <c:pt idx="1105">
                  <c:v>57.75</c:v>
                </c:pt>
                <c:pt idx="1106">
                  <c:v>57.86</c:v>
                </c:pt>
                <c:pt idx="1107">
                  <c:v>54.19</c:v>
                </c:pt>
                <c:pt idx="1108">
                  <c:v>55.39</c:v>
                </c:pt>
                <c:pt idx="1109">
                  <c:v>54.65</c:v>
                </c:pt>
                <c:pt idx="1110">
                  <c:v>53.44</c:v>
                </c:pt>
                <c:pt idx="1111">
                  <c:v>53.4</c:v>
                </c:pt>
                <c:pt idx="1112">
                  <c:v>51.93</c:v>
                </c:pt>
                <c:pt idx="1113">
                  <c:v>50.12</c:v>
                </c:pt>
                <c:pt idx="1114">
                  <c:v>51.53</c:v>
                </c:pt>
                <c:pt idx="1115">
                  <c:v>50.98</c:v>
                </c:pt>
                <c:pt idx="1116">
                  <c:v>49.22</c:v>
                </c:pt>
                <c:pt idx="1117">
                  <c:v>48.41</c:v>
                </c:pt>
                <c:pt idx="1118">
                  <c:v>47.39</c:v>
                </c:pt>
                <c:pt idx="1119">
                  <c:v>48.11</c:v>
                </c:pt>
                <c:pt idx="1120">
                  <c:v>48.03</c:v>
                </c:pt>
                <c:pt idx="1121">
                  <c:v>48.95</c:v>
                </c:pt>
                <c:pt idx="1122">
                  <c:v>48.72</c:v>
                </c:pt>
                <c:pt idx="1123">
                  <c:v>48.31</c:v>
                </c:pt>
                <c:pt idx="1124">
                  <c:v>48.84</c:v>
                </c:pt>
                <c:pt idx="1125">
                  <c:v>49.71</c:v>
                </c:pt>
                <c:pt idx="1126">
                  <c:v>50.4</c:v>
                </c:pt>
                <c:pt idx="1127">
                  <c:v>49.85</c:v>
                </c:pt>
                <c:pt idx="1128">
                  <c:v>49.98</c:v>
                </c:pt>
                <c:pt idx="1129">
                  <c:v>49.35</c:v>
                </c:pt>
                <c:pt idx="1130">
                  <c:v>50.08</c:v>
                </c:pt>
                <c:pt idx="1131">
                  <c:v>50.31</c:v>
                </c:pt>
                <c:pt idx="1132">
                  <c:v>50.04</c:v>
                </c:pt>
                <c:pt idx="1133">
                  <c:v>50.69</c:v>
                </c:pt>
                <c:pt idx="1134">
                  <c:v>51.03</c:v>
                </c:pt>
                <c:pt idx="1135">
                  <c:v>50.99</c:v>
                </c:pt>
                <c:pt idx="1136">
                  <c:v>49.93</c:v>
                </c:pt>
                <c:pt idx="1137">
                  <c:v>51.27</c:v>
                </c:pt>
                <c:pt idx="1138">
                  <c:v>51.33</c:v>
                </c:pt>
                <c:pt idx="1139">
                  <c:v>49.93</c:v>
                </c:pt>
                <c:pt idx="1140">
                  <c:v>51.2</c:v>
                </c:pt>
                <c:pt idx="1141">
                  <c:v>51.86</c:v>
                </c:pt>
                <c:pt idx="1142">
                  <c:v>51.64</c:v>
                </c:pt>
                <c:pt idx="1143">
                  <c:v>51.22</c:v>
                </c:pt>
                <c:pt idx="1144">
                  <c:v>51.04</c:v>
                </c:pt>
                <c:pt idx="1145">
                  <c:v>50.43</c:v>
                </c:pt>
                <c:pt idx="1146">
                  <c:v>50.88</c:v>
                </c:pt>
                <c:pt idx="1147">
                  <c:v>51</c:v>
                </c:pt>
                <c:pt idx="1148">
                  <c:v>50.28</c:v>
                </c:pt>
                <c:pt idx="1149">
                  <c:v>50.84</c:v>
                </c:pt>
                <c:pt idx="1150">
                  <c:v>51.63</c:v>
                </c:pt>
                <c:pt idx="1151">
                  <c:v>50.59</c:v>
                </c:pt>
                <c:pt idx="1152">
                  <c:v>51.09</c:v>
                </c:pt>
                <c:pt idx="1153">
                  <c:v>51.41</c:v>
                </c:pt>
                <c:pt idx="1154">
                  <c:v>51.18</c:v>
                </c:pt>
                <c:pt idx="1155">
                  <c:v>51.26</c:v>
                </c:pt>
                <c:pt idx="1156">
                  <c:v>51.29</c:v>
                </c:pt>
                <c:pt idx="1157">
                  <c:v>51.09</c:v>
                </c:pt>
                <c:pt idx="1158">
                  <c:v>51.1</c:v>
                </c:pt>
                <c:pt idx="1159">
                  <c:v>51.86</c:v>
                </c:pt>
                <c:pt idx="1160">
                  <c:v>51.94</c:v>
                </c:pt>
                <c:pt idx="1161">
                  <c:v>52.71</c:v>
                </c:pt>
                <c:pt idx="1162">
                  <c:v>53.34</c:v>
                </c:pt>
                <c:pt idx="1163">
                  <c:v>52.6</c:v>
                </c:pt>
                <c:pt idx="1164">
                  <c:v>52.47</c:v>
                </c:pt>
                <c:pt idx="1165">
                  <c:v>52.36</c:v>
                </c:pt>
                <c:pt idx="1166">
                  <c:v>52.4</c:v>
                </c:pt>
                <c:pt idx="1167">
                  <c:v>50.22</c:v>
                </c:pt>
                <c:pt idx="1168">
                  <c:v>49.07</c:v>
                </c:pt>
                <c:pt idx="1169">
                  <c:v>49</c:v>
                </c:pt>
                <c:pt idx="1170">
                  <c:v>51.57</c:v>
                </c:pt>
                <c:pt idx="1171">
                  <c:v>51.48</c:v>
                </c:pt>
                <c:pt idx="1172">
                  <c:v>50.55</c:v>
                </c:pt>
                <c:pt idx="1173">
                  <c:v>50.23</c:v>
                </c:pt>
                <c:pt idx="1174">
                  <c:v>50.42</c:v>
                </c:pt>
                <c:pt idx="1175">
                  <c:v>51.35</c:v>
                </c:pt>
                <c:pt idx="1176">
                  <c:v>51.65</c:v>
                </c:pt>
                <c:pt idx="1177">
                  <c:v>51.01</c:v>
                </c:pt>
                <c:pt idx="1178">
                  <c:v>51.13</c:v>
                </c:pt>
                <c:pt idx="1179">
                  <c:v>51.06</c:v>
                </c:pt>
                <c:pt idx="1180">
                  <c:v>49.74</c:v>
                </c:pt>
                <c:pt idx="1181">
                  <c:v>49.12</c:v>
                </c:pt>
                <c:pt idx="1182">
                  <c:v>50.35</c:v>
                </c:pt>
                <c:pt idx="1183">
                  <c:v>51.23</c:v>
                </c:pt>
                <c:pt idx="1184">
                  <c:v>51.86</c:v>
                </c:pt>
                <c:pt idx="1185">
                  <c:v>51.74</c:v>
                </c:pt>
                <c:pt idx="1186">
                  <c:v>52.58</c:v>
                </c:pt>
                <c:pt idx="1187">
                  <c:v>51.35</c:v>
                </c:pt>
                <c:pt idx="1188">
                  <c:v>50.32</c:v>
                </c:pt>
                <c:pt idx="1189">
                  <c:v>53.04</c:v>
                </c:pt>
                <c:pt idx="1190">
                  <c:v>51.59</c:v>
                </c:pt>
                <c:pt idx="1191">
                  <c:v>52.17</c:v>
                </c:pt>
                <c:pt idx="1192">
                  <c:v>51.76</c:v>
                </c:pt>
                <c:pt idx="1193">
                  <c:v>52.02</c:v>
                </c:pt>
                <c:pt idx="1194">
                  <c:v>51.9</c:v>
                </c:pt>
                <c:pt idx="1195">
                  <c:v>50.5</c:v>
                </c:pt>
                <c:pt idx="1196">
                  <c:v>50.16</c:v>
                </c:pt>
                <c:pt idx="1197">
                  <c:v>51.18</c:v>
                </c:pt>
                <c:pt idx="1198">
                  <c:v>51.45</c:v>
                </c:pt>
                <c:pt idx="1199">
                  <c:v>51.6</c:v>
                </c:pt>
                <c:pt idx="1200">
                  <c:v>51</c:v>
                </c:pt>
                <c:pt idx="1201">
                  <c:v>51.14</c:v>
                </c:pt>
                <c:pt idx="1202">
                  <c:v>51.7</c:v>
                </c:pt>
                <c:pt idx="1203">
                  <c:v>53.92</c:v>
                </c:pt>
                <c:pt idx="1204">
                  <c:v>54.7</c:v>
                </c:pt>
                <c:pt idx="1205">
                  <c:v>54.77</c:v>
                </c:pt>
                <c:pt idx="1206">
                  <c:v>56.52</c:v>
                </c:pt>
                <c:pt idx="1207">
                  <c:v>54.97</c:v>
                </c:pt>
                <c:pt idx="1208">
                  <c:v>55.27</c:v>
                </c:pt>
                <c:pt idx="1209">
                  <c:v>54.67</c:v>
                </c:pt>
                <c:pt idx="1210">
                  <c:v>55.08</c:v>
                </c:pt>
                <c:pt idx="1211">
                  <c:v>55.42</c:v>
                </c:pt>
                <c:pt idx="1212">
                  <c:v>56.41</c:v>
                </c:pt>
                <c:pt idx="1213">
                  <c:v>56.17</c:v>
                </c:pt>
                <c:pt idx="1214">
                  <c:v>57.26</c:v>
                </c:pt>
                <c:pt idx="1215">
                  <c:v>57.43</c:v>
                </c:pt>
                <c:pt idx="1216">
                  <c:v>56.62</c:v>
                </c:pt>
                <c:pt idx="1217">
                  <c:v>56.51</c:v>
                </c:pt>
                <c:pt idx="1218">
                  <c:v>55.49</c:v>
                </c:pt>
                <c:pt idx="1219">
                  <c:v>54.52</c:v>
                </c:pt>
                <c:pt idx="1220">
                  <c:v>54.61</c:v>
                </c:pt>
                <c:pt idx="1221">
                  <c:v>55.53</c:v>
                </c:pt>
                <c:pt idx="1222">
                  <c:v>58.2</c:v>
                </c:pt>
                <c:pt idx="1223">
                  <c:v>57.25</c:v>
                </c:pt>
                <c:pt idx="1224">
                  <c:v>58.1</c:v>
                </c:pt>
                <c:pt idx="1225">
                  <c:v>57.47</c:v>
                </c:pt>
                <c:pt idx="1226">
                  <c:v>58.47</c:v>
                </c:pt>
                <c:pt idx="1227">
                  <c:v>56.89</c:v>
                </c:pt>
                <c:pt idx="1228">
                  <c:v>56.39</c:v>
                </c:pt>
                <c:pt idx="1229">
                  <c:v>55.19</c:v>
                </c:pt>
                <c:pt idx="1230">
                  <c:v>53.7</c:v>
                </c:pt>
                <c:pt idx="1231">
                  <c:v>53.09</c:v>
                </c:pt>
                <c:pt idx="1232">
                  <c:v>53.83</c:v>
                </c:pt>
                <c:pt idx="1233">
                  <c:v>55.22</c:v>
                </c:pt>
                <c:pt idx="1234">
                  <c:v>54.97</c:v>
                </c:pt>
                <c:pt idx="1235">
                  <c:v>54.07</c:v>
                </c:pt>
                <c:pt idx="1236">
                  <c:v>53.38</c:v>
                </c:pt>
                <c:pt idx="1237">
                  <c:v>53.19</c:v>
                </c:pt>
                <c:pt idx="1238">
                  <c:v>52.75</c:v>
                </c:pt>
                <c:pt idx="1239">
                  <c:v>54.8</c:v>
                </c:pt>
                <c:pt idx="1240">
                  <c:v>54.95</c:v>
                </c:pt>
                <c:pt idx="1241">
                  <c:v>55.15</c:v>
                </c:pt>
                <c:pt idx="1242">
                  <c:v>54.63</c:v>
                </c:pt>
                <c:pt idx="1243">
                  <c:v>54.15</c:v>
                </c:pt>
                <c:pt idx="1244">
                  <c:v>55.3</c:v>
                </c:pt>
                <c:pt idx="1245">
                  <c:v>55.66</c:v>
                </c:pt>
                <c:pt idx="1246">
                  <c:v>55.06</c:v>
                </c:pt>
                <c:pt idx="1247">
                  <c:v>54.8</c:v>
                </c:pt>
                <c:pt idx="1248">
                  <c:v>54.45</c:v>
                </c:pt>
                <c:pt idx="1249">
                  <c:v>53.37</c:v>
                </c:pt>
                <c:pt idx="1250">
                  <c:v>52.25</c:v>
                </c:pt>
                <c:pt idx="1251">
                  <c:v>51.88</c:v>
                </c:pt>
                <c:pt idx="1252">
                  <c:v>52.35</c:v>
                </c:pt>
                <c:pt idx="1253">
                  <c:v>52.25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C6-4668-9E47-E65046B4A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0238512"/>
        <c:axId val="242300016"/>
      </c:lineChart>
      <c:dateAx>
        <c:axId val="280238512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crossAx val="242300016"/>
        <c:crosses val="autoZero"/>
        <c:auto val="0"/>
        <c:lblOffset val="100"/>
        <c:baseTimeUnit val="days"/>
      </c:dateAx>
      <c:valAx>
        <c:axId val="242300016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numFmt formatCode="&quot;$&quot;#,##0" sourceLinked="0"/>
        <c:majorTickMark val="out"/>
        <c:minorTickMark val="none"/>
        <c:tickLblPos val="nextTo"/>
        <c:crossAx val="28023851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Peer Comps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6526930612546668E-2"/>
          <c:y val="9.2499999999999999E-2"/>
          <c:w val="0.77800134138162302"/>
          <c:h val="0.80133661417322832"/>
        </c:manualLayout>
      </c:layout>
      <c:lineChart>
        <c:grouping val="standard"/>
        <c:varyColors val="0"/>
        <c:ser>
          <c:idx val="0"/>
          <c:order val="0"/>
          <c:tx>
            <c:v>NVS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[0]!PeerPct_NVS</c:f>
              <c:numCache>
                <c:formatCode>0.0%;\(0.0%\);0.0%</c:formatCode>
                <c:ptCount val="1254"/>
                <c:pt idx="0">
                  <c:v>0</c:v>
                </c:pt>
                <c:pt idx="1">
                  <c:v>-4.8885671950604781E-4</c:v>
                </c:pt>
                <c:pt idx="2">
                  <c:v>7.9429742952314975E-3</c:v>
                </c:pt>
                <c:pt idx="3">
                  <c:v>1.2220154791995785E-2</c:v>
                </c:pt>
                <c:pt idx="4">
                  <c:v>6.2326073747889232E-3</c:v>
                </c:pt>
                <c:pt idx="5">
                  <c:v>1.8328968992336048E-3</c:v>
                </c:pt>
                <c:pt idx="6">
                  <c:v>7.3328507925920494E-3</c:v>
                </c:pt>
                <c:pt idx="7">
                  <c:v>9.409544453750085E-3</c:v>
                </c:pt>
                <c:pt idx="8">
                  <c:v>1.833149538365153E-2</c:v>
                </c:pt>
                <c:pt idx="9">
                  <c:v>6.2326073747889232E-3</c:v>
                </c:pt>
                <c:pt idx="10">
                  <c:v>1.6131008548045056E-2</c:v>
                </c:pt>
                <c:pt idx="11">
                  <c:v>3.2262017096090112E-2</c:v>
                </c:pt>
                <c:pt idx="12">
                  <c:v>3.4706300693620795E-2</c:v>
                </c:pt>
                <c:pt idx="13">
                  <c:v>3.7761970989448557E-2</c:v>
                </c:pt>
                <c:pt idx="14">
                  <c:v>1.8697822124366548E-2</c:v>
                </c:pt>
                <c:pt idx="15">
                  <c:v>3.6784257550436239E-2</c:v>
                </c:pt>
                <c:pt idx="16">
                  <c:v>1.0998644591059259E-2</c:v>
                </c:pt>
                <c:pt idx="17">
                  <c:v>1.8086435426069691E-2</c:v>
                </c:pt>
                <c:pt idx="18">
                  <c:v>1.1364971331774498E-2</c:v>
                </c:pt>
                <c:pt idx="19">
                  <c:v>2.7129653139104315E-2</c:v>
                </c:pt>
                <c:pt idx="20">
                  <c:v>2.3463859340637105E-2</c:v>
                </c:pt>
                <c:pt idx="21">
                  <c:v>2.1508432462612692E-2</c:v>
                </c:pt>
                <c:pt idx="22">
                  <c:v>2.2729942663549219E-2</c:v>
                </c:pt>
                <c:pt idx="23">
                  <c:v>2.2241085944042949E-2</c:v>
                </c:pt>
                <c:pt idx="24">
                  <c:v>1.6986192008266343E-2</c:v>
                </c:pt>
                <c:pt idx="25">
                  <c:v>1.5398355066614799E-2</c:v>
                </c:pt>
                <c:pt idx="26">
                  <c:v>1.6376068505626895E-2</c:v>
                </c:pt>
                <c:pt idx="27">
                  <c:v>1.2342684770786816E-2</c:v>
                </c:pt>
                <c:pt idx="28">
                  <c:v>8.065504274022528E-3</c:v>
                </c:pt>
                <c:pt idx="29">
                  <c:v>5.4999538933584446E-3</c:v>
                </c:pt>
                <c:pt idx="30">
                  <c:v>9.7771343901231766E-4</c:v>
                </c:pt>
                <c:pt idx="31">
                  <c:v>8.5518346022128711E-4</c:v>
                </c:pt>
                <c:pt idx="32">
                  <c:v>1.7116301161004266E-3</c:v>
                </c:pt>
                <c:pt idx="33">
                  <c:v>-2.0766936611579245E-3</c:v>
                </c:pt>
                <c:pt idx="34">
                  <c:v>-6.2326073747888122E-3</c:v>
                </c:pt>
                <c:pt idx="35">
                  <c:v>1.0265991109629002E-2</c:v>
                </c:pt>
                <c:pt idx="36">
                  <c:v>9.7771343901231766E-4</c:v>
                </c:pt>
                <c:pt idx="37">
                  <c:v>-1.3809254929305181E-2</c:v>
                </c:pt>
                <c:pt idx="38">
                  <c:v>-1.9064148865081787E-2</c:v>
                </c:pt>
                <c:pt idx="39">
                  <c:v>-2.6029409721301078E-2</c:v>
                </c:pt>
                <c:pt idx="40">
                  <c:v>-2.4562839562782601E-2</c:v>
                </c:pt>
                <c:pt idx="41">
                  <c:v>-2.2973739425473205E-2</c:v>
                </c:pt>
                <c:pt idx="42">
                  <c:v>-2.2363615922833868E-2</c:v>
                </c:pt>
                <c:pt idx="43">
                  <c:v>-1.5885948590463106E-2</c:v>
                </c:pt>
                <c:pt idx="44">
                  <c:v>-1.4053051691229501E-2</c:v>
                </c:pt>
                <c:pt idx="45">
                  <c:v>-5.7437506552827644E-3</c:v>
                </c:pt>
                <c:pt idx="46">
                  <c:v>-1.6986192008266343E-2</c:v>
                </c:pt>
                <c:pt idx="47">
                  <c:v>-1.417558167002031E-2</c:v>
                </c:pt>
                <c:pt idx="48">
                  <c:v>-1.1976358030071577E-2</c:v>
                </c:pt>
                <c:pt idx="49">
                  <c:v>-1.5153295109032738E-2</c:v>
                </c:pt>
                <c:pt idx="50">
                  <c:v>-3.7883237772581291E-3</c:v>
                </c:pt>
                <c:pt idx="51">
                  <c:v>5.1815022680677947E-2</c:v>
                </c:pt>
                <c:pt idx="52">
                  <c:v>4.9737065823862503E-2</c:v>
                </c:pt>
                <c:pt idx="53">
                  <c:v>4.3015601729567532E-2</c:v>
                </c:pt>
                <c:pt idx="54">
                  <c:v>5.0837309241665851E-2</c:v>
                </c:pt>
                <c:pt idx="55">
                  <c:v>5.47481629977149E-2</c:v>
                </c:pt>
                <c:pt idx="56">
                  <c:v>5.9025343494479188E-2</c:v>
                </c:pt>
                <c:pt idx="57">
                  <c:v>7.0634111588178117E-2</c:v>
                </c:pt>
                <c:pt idx="58">
                  <c:v>7.6989248941757848E-2</c:v>
                </c:pt>
                <c:pt idx="59">
                  <c:v>7.6866718962966818E-2</c:v>
                </c:pt>
                <c:pt idx="60">
                  <c:v>6.8801214688944512E-2</c:v>
                </c:pt>
                <c:pt idx="61">
                  <c:v>6.892374466773532E-2</c:v>
                </c:pt>
                <c:pt idx="62">
                  <c:v>7.3812311862796687E-2</c:v>
                </c:pt>
                <c:pt idx="63">
                  <c:v>6.892374466773532E-2</c:v>
                </c:pt>
                <c:pt idx="64">
                  <c:v>7.5766475545163692E-2</c:v>
                </c:pt>
                <c:pt idx="65">
                  <c:v>7.8944675819782484E-2</c:v>
                </c:pt>
                <c:pt idx="66">
                  <c:v>9.1408627373702478E-2</c:v>
                </c:pt>
                <c:pt idx="67">
                  <c:v>0.10081943502311019</c:v>
                </c:pt>
                <c:pt idx="68">
                  <c:v>9.8252621446788702E-2</c:v>
                </c:pt>
                <c:pt idx="69">
                  <c:v>9.7274908007776162E-2</c:v>
                </c:pt>
                <c:pt idx="70">
                  <c:v>0.10741836913861436</c:v>
                </c:pt>
                <c:pt idx="71">
                  <c:v>0.10656318567839307</c:v>
                </c:pt>
                <c:pt idx="72">
                  <c:v>9.4220500907606031E-2</c:v>
                </c:pt>
                <c:pt idx="73">
                  <c:v>8.5787406697210855E-2</c:v>
                </c:pt>
                <c:pt idx="74">
                  <c:v>7.7721902423188327E-2</c:v>
                </c:pt>
                <c:pt idx="75">
                  <c:v>6.3546320753167906E-2</c:v>
                </c:pt>
                <c:pt idx="76">
                  <c:v>4.032752137011264E-2</c:v>
                </c:pt>
                <c:pt idx="77">
                  <c:v>3.3117200556311399E-2</c:v>
                </c:pt>
                <c:pt idx="78">
                  <c:v>2.945140675784419E-2</c:v>
                </c:pt>
                <c:pt idx="79">
                  <c:v>4.0450051348903449E-2</c:v>
                </c:pt>
                <c:pt idx="80">
                  <c:v>4.9859595802653534E-2</c:v>
                </c:pt>
                <c:pt idx="81">
                  <c:v>6.2079750594649319E-2</c:v>
                </c:pt>
                <c:pt idx="82">
                  <c:v>7.7600635640054927E-2</c:v>
                </c:pt>
                <c:pt idx="83">
                  <c:v>4.9859595802653534E-2</c:v>
                </c:pt>
                <c:pt idx="84">
                  <c:v>5.6092203177442457E-2</c:v>
                </c:pt>
                <c:pt idx="85">
                  <c:v>5.4381836256999661E-2</c:v>
                </c:pt>
                <c:pt idx="86">
                  <c:v>6.5746807588774381E-2</c:v>
                </c:pt>
                <c:pt idx="87">
                  <c:v>6.5012890911686272E-2</c:v>
                </c:pt>
                <c:pt idx="88">
                  <c:v>6.562427760998335E-2</c:v>
                </c:pt>
                <c:pt idx="89">
                  <c:v>4.8881882363641216E-2</c:v>
                </c:pt>
                <c:pt idx="90">
                  <c:v>4.5704945284680054E-2</c:v>
                </c:pt>
                <c:pt idx="91">
                  <c:v>4.7171515443198642E-2</c:v>
                </c:pt>
                <c:pt idx="92">
                  <c:v>5.6092203177442457E-2</c:v>
                </c:pt>
                <c:pt idx="93">
                  <c:v>7.4667495323018196E-2</c:v>
                </c:pt>
                <c:pt idx="94">
                  <c:v>5.9025343494479188E-2</c:v>
                </c:pt>
                <c:pt idx="95">
                  <c:v>5.5725876436727217E-2</c:v>
                </c:pt>
                <c:pt idx="96">
                  <c:v>4.8881882363641216E-2</c:v>
                </c:pt>
                <c:pt idx="97">
                  <c:v>5.7313713378378983E-2</c:v>
                </c:pt>
                <c:pt idx="98">
                  <c:v>4.7048985464407611E-2</c:v>
                </c:pt>
                <c:pt idx="99">
                  <c:v>7.0879171545759956E-2</c:v>
                </c:pt>
                <c:pt idx="100">
                  <c:v>6.8801214688944512E-2</c:v>
                </c:pt>
                <c:pt idx="101">
                  <c:v>6.4646564170971033E-2</c:v>
                </c:pt>
                <c:pt idx="102">
                  <c:v>7.1489295048399404E-2</c:v>
                </c:pt>
                <c:pt idx="103">
                  <c:v>5.2670206140899456E-2</c:v>
                </c:pt>
                <c:pt idx="104">
                  <c:v>3.5561484153842082E-2</c:v>
                </c:pt>
                <c:pt idx="105">
                  <c:v>2.0897045764315614E-2</c:v>
                </c:pt>
                <c:pt idx="106">
                  <c:v>-2.1019575743106422E-2</c:v>
                </c:pt>
                <c:pt idx="107">
                  <c:v>3.9108537560492707E-3</c:v>
                </c:pt>
                <c:pt idx="108">
                  <c:v>1.3931784908096212E-2</c:v>
                </c:pt>
                <c:pt idx="109">
                  <c:v>6.5989341155041625E-3</c:v>
                </c:pt>
                <c:pt idx="110">
                  <c:v>2.7373449901028746E-2</c:v>
                </c:pt>
                <c:pt idx="111">
                  <c:v>3.5438954175051274E-2</c:v>
                </c:pt>
                <c:pt idx="112">
                  <c:v>3.4339973952905556E-2</c:v>
                </c:pt>
                <c:pt idx="113">
                  <c:v>5.6335999939366666E-2</c:v>
                </c:pt>
                <c:pt idx="114">
                  <c:v>6.0613180436130953E-2</c:v>
                </c:pt>
                <c:pt idx="115">
                  <c:v>5.1937552659468977E-2</c:v>
                </c:pt>
                <c:pt idx="116">
                  <c:v>4.9859595802653534E-2</c:v>
                </c:pt>
                <c:pt idx="117">
                  <c:v>4.5459885327098215E-2</c:v>
                </c:pt>
                <c:pt idx="118">
                  <c:v>5.8780283536897349E-2</c:v>
                </c:pt>
                <c:pt idx="119">
                  <c:v>6.1469627092010093E-2</c:v>
                </c:pt>
                <c:pt idx="120">
                  <c:v>6.3057464033661637E-2</c:v>
                </c:pt>
                <c:pt idx="121">
                  <c:v>6.941260138724159E-2</c:v>
                </c:pt>
                <c:pt idx="122">
                  <c:v>7.4911292084942405E-2</c:v>
                </c:pt>
                <c:pt idx="123">
                  <c:v>7.2345741704278321E-2</c:v>
                </c:pt>
                <c:pt idx="124">
                  <c:v>7.1611825027190212E-2</c:v>
                </c:pt>
                <c:pt idx="125">
                  <c:v>6.7212114551635116E-2</c:v>
                </c:pt>
                <c:pt idx="126">
                  <c:v>7.7478105661263896E-2</c:v>
                </c:pt>
                <c:pt idx="127">
                  <c:v>0.1077846958793296</c:v>
                </c:pt>
                <c:pt idx="128">
                  <c:v>0.11695044357115525</c:v>
                </c:pt>
                <c:pt idx="129">
                  <c:v>0.13320271890233348</c:v>
                </c:pt>
                <c:pt idx="130">
                  <c:v>0.14566793365191133</c:v>
                </c:pt>
                <c:pt idx="131">
                  <c:v>0.13247006542090323</c:v>
                </c:pt>
                <c:pt idx="132">
                  <c:v>0.1357695324786552</c:v>
                </c:pt>
                <c:pt idx="133">
                  <c:v>0.13063716852166962</c:v>
                </c:pt>
                <c:pt idx="134">
                  <c:v>0.12745896824705061</c:v>
                </c:pt>
                <c:pt idx="135">
                  <c:v>0.1193934639730283</c:v>
                </c:pt>
                <c:pt idx="136">
                  <c:v>0.11499501669313061</c:v>
                </c:pt>
                <c:pt idx="137">
                  <c:v>9.9230334885800797E-2</c:v>
                </c:pt>
                <c:pt idx="138">
                  <c:v>9.0187117172765952E-2</c:v>
                </c:pt>
                <c:pt idx="139">
                  <c:v>0.10521788230300766</c:v>
                </c:pt>
                <c:pt idx="140">
                  <c:v>8.713144687693819E-2</c:v>
                </c:pt>
                <c:pt idx="141">
                  <c:v>9.2631400770296635E-2</c:v>
                </c:pt>
                <c:pt idx="142">
                  <c:v>0.10252980194355299</c:v>
                </c:pt>
                <c:pt idx="143">
                  <c:v>7.5766475545163692E-2</c:v>
                </c:pt>
                <c:pt idx="144">
                  <c:v>7.1122968307684165E-2</c:v>
                </c:pt>
                <c:pt idx="145">
                  <c:v>6.9046274646526351E-2</c:v>
                </c:pt>
                <c:pt idx="146">
                  <c:v>7.8699615862200423E-2</c:v>
                </c:pt>
                <c:pt idx="147">
                  <c:v>5.3525389601120743E-2</c:v>
                </c:pt>
                <c:pt idx="148">
                  <c:v>4.8759352384850185E-2</c:v>
                </c:pt>
                <c:pt idx="149">
                  <c:v>2.0164392282885135E-2</c:v>
                </c:pt>
                <c:pt idx="150">
                  <c:v>3.1284303657077794E-2</c:v>
                </c:pt>
                <c:pt idx="151">
                  <c:v>2.7007123160313506E-2</c:v>
                </c:pt>
                <c:pt idx="152">
                  <c:v>4.338319166594018E-2</c:v>
                </c:pt>
                <c:pt idx="153">
                  <c:v>4.8759352384850185E-2</c:v>
                </c:pt>
                <c:pt idx="154">
                  <c:v>7.30783951857088E-2</c:v>
                </c:pt>
                <c:pt idx="155">
                  <c:v>7.4422435365436135E-2</c:v>
                </c:pt>
                <c:pt idx="156">
                  <c:v>7.1489295048399404E-2</c:v>
                </c:pt>
                <c:pt idx="157">
                  <c:v>8.3343123099680172E-2</c:v>
                </c:pt>
                <c:pt idx="158">
                  <c:v>9.2753930749087665E-2</c:v>
                </c:pt>
                <c:pt idx="159">
                  <c:v>0.10851734936075985</c:v>
                </c:pt>
                <c:pt idx="160">
                  <c:v>0.12342684770786838</c:v>
                </c:pt>
                <c:pt idx="161">
                  <c:v>0.11511628347626401</c:v>
                </c:pt>
                <c:pt idx="162">
                  <c:v>0.11523881345505482</c:v>
                </c:pt>
                <c:pt idx="163">
                  <c:v>0.11768309705258551</c:v>
                </c:pt>
                <c:pt idx="164">
                  <c:v>0.11132795969900577</c:v>
                </c:pt>
                <c:pt idx="165">
                  <c:v>9.5442011108542557E-2</c:v>
                </c:pt>
                <c:pt idx="166">
                  <c:v>9.7274908007776162E-2</c:v>
                </c:pt>
                <c:pt idx="167">
                  <c:v>8.9086873754962825E-2</c:v>
                </c:pt>
                <c:pt idx="168">
                  <c:v>8.3588183057261789E-2</c:v>
                </c:pt>
                <c:pt idx="169">
                  <c:v>8.6154996633583725E-2</c:v>
                </c:pt>
                <c:pt idx="170">
                  <c:v>6.7457174509216955E-2</c:v>
                </c:pt>
                <c:pt idx="171">
                  <c:v>5.5603346457936409E-2</c:v>
                </c:pt>
                <c:pt idx="172">
                  <c:v>3.9472337909891353E-2</c:v>
                </c:pt>
                <c:pt idx="173">
                  <c:v>8.5543609935285758E-3</c:v>
                </c:pt>
                <c:pt idx="174">
                  <c:v>-1.6008478569253914E-2</c:v>
                </c:pt>
                <c:pt idx="175">
                  <c:v>-5.7437506552827644E-3</c:v>
                </c:pt>
                <c:pt idx="176">
                  <c:v>2.4505995758183907E-4</c:v>
                </c:pt>
                <c:pt idx="177">
                  <c:v>-9.4095444537499739E-3</c:v>
                </c:pt>
                <c:pt idx="178">
                  <c:v>-4.1546505179732574E-3</c:v>
                </c:pt>
                <c:pt idx="179">
                  <c:v>-3.9108537560491596E-3</c:v>
                </c:pt>
                <c:pt idx="180">
                  <c:v>3.663267407152393E-4</c:v>
                </c:pt>
                <c:pt idx="181">
                  <c:v>3.6661727571645208E-2</c:v>
                </c:pt>
                <c:pt idx="182">
                  <c:v>4.2160418269346245E-2</c:v>
                </c:pt>
                <c:pt idx="183">
                  <c:v>2.8596223297622902E-2</c:v>
                </c:pt>
                <c:pt idx="184">
                  <c:v>3.5927810894557322E-2</c:v>
                </c:pt>
                <c:pt idx="185">
                  <c:v>3.2995933773177999E-2</c:v>
                </c:pt>
                <c:pt idx="186">
                  <c:v>3.0917976916362555E-2</c:v>
                </c:pt>
                <c:pt idx="187">
                  <c:v>2.9940263477350237E-2</c:v>
                </c:pt>
                <c:pt idx="188">
                  <c:v>2.3218799383055266E-2</c:v>
                </c:pt>
                <c:pt idx="189">
                  <c:v>3.1406833635868603E-2</c:v>
                </c:pt>
                <c:pt idx="190">
                  <c:v>3.0672916958780716E-2</c:v>
                </c:pt>
                <c:pt idx="191">
                  <c:v>3.2507077053671951E-2</c:v>
                </c:pt>
                <c:pt idx="192">
                  <c:v>2.578561295937698E-2</c:v>
                </c:pt>
                <c:pt idx="193">
                  <c:v>1.442064162760226E-2</c:v>
                </c:pt>
                <c:pt idx="194">
                  <c:v>9.409544453750085E-3</c:v>
                </c:pt>
                <c:pt idx="195">
                  <c:v>3.4339973952905556E-2</c:v>
                </c:pt>
                <c:pt idx="196">
                  <c:v>1.0632317850344242E-2</c:v>
                </c:pt>
                <c:pt idx="197">
                  <c:v>5.095983922045666E-2</c:v>
                </c:pt>
                <c:pt idx="198">
                  <c:v>2.9207609995919981E-2</c:v>
                </c:pt>
                <c:pt idx="199">
                  <c:v>4.9615799040729325E-2</c:v>
                </c:pt>
                <c:pt idx="200">
                  <c:v>4.9370739083147264E-2</c:v>
                </c:pt>
                <c:pt idx="201">
                  <c:v>5.1937552659468977E-2</c:v>
                </c:pt>
                <c:pt idx="202">
                  <c:v>6.1224567134428032E-2</c:v>
                </c:pt>
                <c:pt idx="203">
                  <c:v>6.0124323716624906E-2</c:v>
                </c:pt>
                <c:pt idx="204">
                  <c:v>6.6356931091413829E-2</c:v>
                </c:pt>
                <c:pt idx="205">
                  <c:v>4.8881882363641216E-2</c:v>
                </c:pt>
                <c:pt idx="206">
                  <c:v>4.6437598766110533E-2</c:v>
                </c:pt>
                <c:pt idx="207">
                  <c:v>3.9472337909891353E-2</c:v>
                </c:pt>
                <c:pt idx="208">
                  <c:v>3.702805431236067E-2</c:v>
                </c:pt>
                <c:pt idx="209">
                  <c:v>4.1550294766706575E-2</c:v>
                </c:pt>
                <c:pt idx="210">
                  <c:v>4.5704945284680054E-2</c:v>
                </c:pt>
                <c:pt idx="211">
                  <c:v>5.0225922543368773E-2</c:v>
                </c:pt>
                <c:pt idx="212">
                  <c:v>6.5012890911686272E-2</c:v>
                </c:pt>
                <c:pt idx="213">
                  <c:v>6.8434887948229273E-2</c:v>
                </c:pt>
                <c:pt idx="214">
                  <c:v>4.5827475263471085E-2</c:v>
                </c:pt>
                <c:pt idx="215">
                  <c:v>4.7048985464407611E-2</c:v>
                </c:pt>
                <c:pt idx="216">
                  <c:v>4.338319166594018E-2</c:v>
                </c:pt>
                <c:pt idx="217">
                  <c:v>4.8759352384850185E-2</c:v>
                </c:pt>
                <c:pt idx="218">
                  <c:v>4.1427764787915766E-2</c:v>
                </c:pt>
                <c:pt idx="219">
                  <c:v>3.7761970989448557E-2</c:v>
                </c:pt>
                <c:pt idx="220">
                  <c:v>4.8026698903419929E-2</c:v>
                </c:pt>
                <c:pt idx="221">
                  <c:v>3.1284303657077794E-2</c:v>
                </c:pt>
                <c:pt idx="222">
                  <c:v>2.0164392282885135E-2</c:v>
                </c:pt>
                <c:pt idx="223">
                  <c:v>2.1752229224536901E-2</c:v>
                </c:pt>
                <c:pt idx="224">
                  <c:v>1.9307945627006218E-2</c:v>
                </c:pt>
                <c:pt idx="225">
                  <c:v>1.0387257892762181E-2</c:v>
                </c:pt>
                <c:pt idx="226">
                  <c:v>5.132363956985575E-3</c:v>
                </c:pt>
                <c:pt idx="227">
                  <c:v>-1.3075338252217183E-2</c:v>
                </c:pt>
                <c:pt idx="228">
                  <c:v>-1.6008478569253914E-2</c:v>
                </c:pt>
                <c:pt idx="229">
                  <c:v>-1.8330232187993789E-2</c:v>
                </c:pt>
                <c:pt idx="230">
                  <c:v>-2.6029409721301078E-2</c:v>
                </c:pt>
                <c:pt idx="231">
                  <c:v>-2.517422626107968E-2</c:v>
                </c:pt>
                <c:pt idx="232">
                  <c:v>-1.087611461226845E-2</c:v>
                </c:pt>
                <c:pt idx="233">
                  <c:v>-6.9652608562192908E-3</c:v>
                </c:pt>
                <c:pt idx="234">
                  <c:v>9.409544453750085E-3</c:v>
                </c:pt>
                <c:pt idx="235">
                  <c:v>2.1630962441403501E-2</c:v>
                </c:pt>
                <c:pt idx="236">
                  <c:v>1.4665701585183655E-3</c:v>
                </c:pt>
                <c:pt idx="237">
                  <c:v>-1.1242441352983579E-2</c:v>
                </c:pt>
                <c:pt idx="238">
                  <c:v>-1.3320398209799023E-2</c:v>
                </c:pt>
                <c:pt idx="239">
                  <c:v>-1.4419378431944629E-2</c:v>
                </c:pt>
                <c:pt idx="240">
                  <c:v>-1.3442928188590053E-2</c:v>
                </c:pt>
                <c:pt idx="241">
                  <c:v>-2.7495979879819554E-2</c:v>
                </c:pt>
                <c:pt idx="242">
                  <c:v>-5.2425146183317506E-2</c:v>
                </c:pt>
                <c:pt idx="243">
                  <c:v>-5.7313713378378872E-2</c:v>
                </c:pt>
                <c:pt idx="244">
                  <c:v>-7.1122968307684054E-2</c:v>
                </c:pt>
                <c:pt idx="245">
                  <c:v>-8.8231690294741316E-2</c:v>
                </c:pt>
                <c:pt idx="246">
                  <c:v>-8.7742833575235268E-2</c:v>
                </c:pt>
                <c:pt idx="247">
                  <c:v>-6.7334644530425924E-2</c:v>
                </c:pt>
                <c:pt idx="248">
                  <c:v>-6.4278974234598163E-2</c:v>
                </c:pt>
                <c:pt idx="249">
                  <c:v>-7.1122968307684054E-2</c:v>
                </c:pt>
                <c:pt idx="250">
                  <c:v>-6.3057464033661637E-2</c:v>
                </c:pt>
                <c:pt idx="251">
                  <c:v>-4.3993315168579739E-2</c:v>
                </c:pt>
                <c:pt idx="252">
                  <c:v>-5.4503103040133061E-2</c:v>
                </c:pt>
                <c:pt idx="253">
                  <c:v>-7.0756641566968925E-2</c:v>
                </c:pt>
                <c:pt idx="254">
                  <c:v>-7.5522678783239483E-2</c:v>
                </c:pt>
                <c:pt idx="255">
                  <c:v>-7.6744188984176009E-2</c:v>
                </c:pt>
                <c:pt idx="256">
                  <c:v>-7.2955865206917658E-2</c:v>
                </c:pt>
                <c:pt idx="257">
                  <c:v>-7.967732930121274E-2</c:v>
                </c:pt>
                <c:pt idx="258">
                  <c:v>-7.1122968307684054E-2</c:v>
                </c:pt>
                <c:pt idx="259">
                  <c:v>-7.650039222225169E-2</c:v>
                </c:pt>
                <c:pt idx="260">
                  <c:v>-5.5724613241069476E-2</c:v>
                </c:pt>
                <c:pt idx="261">
                  <c:v>-5.3036532881614584E-2</c:v>
                </c:pt>
                <c:pt idx="262">
                  <c:v>-6.5012890911686161E-2</c:v>
                </c:pt>
                <c:pt idx="263">
                  <c:v>-7.6744188984176009E-2</c:v>
                </c:pt>
                <c:pt idx="264">
                  <c:v>-5.7802570097885142E-2</c:v>
                </c:pt>
                <c:pt idx="265">
                  <c:v>-5.0348452522159581E-2</c:v>
                </c:pt>
                <c:pt idx="266">
                  <c:v>-4.0571318132036738E-2</c:v>
                </c:pt>
                <c:pt idx="267">
                  <c:v>-2.7129653139104426E-2</c:v>
                </c:pt>
                <c:pt idx="268">
                  <c:v>-2.7984836599325713E-2</c:v>
                </c:pt>
                <c:pt idx="269">
                  <c:v>-1.3075338252217183E-2</c:v>
                </c:pt>
                <c:pt idx="270">
                  <c:v>-8.5543609935286868E-3</c:v>
                </c:pt>
                <c:pt idx="271">
                  <c:v>-9.4095444537499739E-3</c:v>
                </c:pt>
                <c:pt idx="272">
                  <c:v>-1.5153295109032738E-2</c:v>
                </c:pt>
                <c:pt idx="273">
                  <c:v>-1.7720108685354341E-2</c:v>
                </c:pt>
                <c:pt idx="274">
                  <c:v>-1.3440401797274459E-3</c:v>
                </c:pt>
                <c:pt idx="275">
                  <c:v>-2.4379676192431976E-4</c:v>
                </c:pt>
                <c:pt idx="276">
                  <c:v>0</c:v>
                </c:pt>
                <c:pt idx="277">
                  <c:v>1.3931784908096212E-2</c:v>
                </c:pt>
                <c:pt idx="278">
                  <c:v>4.032752137011264E-2</c:v>
                </c:pt>
                <c:pt idx="279">
                  <c:v>2.6763326398389298E-2</c:v>
                </c:pt>
                <c:pt idx="280">
                  <c:v>1.9796802346512266E-2</c:v>
                </c:pt>
                <c:pt idx="281">
                  <c:v>2.4441572779649423E-2</c:v>
                </c:pt>
                <c:pt idx="282">
                  <c:v>2.1019575743106422E-2</c:v>
                </c:pt>
                <c:pt idx="283">
                  <c:v>1.9919332325303296E-2</c:v>
                </c:pt>
                <c:pt idx="284">
                  <c:v>4.729278222633182E-2</c:v>
                </c:pt>
                <c:pt idx="285">
                  <c:v>6.0613180436130953E-2</c:v>
                </c:pt>
                <c:pt idx="286">
                  <c:v>7.1734355005981465E-2</c:v>
                </c:pt>
                <c:pt idx="287">
                  <c:v>6.6723257832128846E-2</c:v>
                </c:pt>
                <c:pt idx="288">
                  <c:v>7.1856884984772273E-2</c:v>
                </c:pt>
                <c:pt idx="289">
                  <c:v>7.1489295048399404E-2</c:v>
                </c:pt>
                <c:pt idx="290">
                  <c:v>6.7579704488007986E-2</c:v>
                </c:pt>
                <c:pt idx="291">
                  <c:v>9.4464297669530239E-2</c:v>
                </c:pt>
                <c:pt idx="292">
                  <c:v>9.7641234748491623E-2</c:v>
                </c:pt>
                <c:pt idx="293">
                  <c:v>9.9719191605306845E-2</c:v>
                </c:pt>
                <c:pt idx="294">
                  <c:v>0.11157301965658761</c:v>
                </c:pt>
                <c:pt idx="295">
                  <c:v>0.10888493929713272</c:v>
                </c:pt>
                <c:pt idx="296">
                  <c:v>0.1209825641103377</c:v>
                </c:pt>
                <c:pt idx="297">
                  <c:v>0.11914966721110409</c:v>
                </c:pt>
                <c:pt idx="298">
                  <c:v>0.1114504896777968</c:v>
                </c:pt>
                <c:pt idx="299">
                  <c:v>0.1105953062175753</c:v>
                </c:pt>
                <c:pt idx="300">
                  <c:v>0.11462868995241537</c:v>
                </c:pt>
                <c:pt idx="301">
                  <c:v>0.13075969850046043</c:v>
                </c:pt>
                <c:pt idx="302">
                  <c:v>0.11071783619636633</c:v>
                </c:pt>
                <c:pt idx="303">
                  <c:v>0.10570673902251393</c:v>
                </c:pt>
                <c:pt idx="304">
                  <c:v>0.10216347520283753</c:v>
                </c:pt>
                <c:pt idx="305">
                  <c:v>0.10436269884278659</c:v>
                </c:pt>
                <c:pt idx="306">
                  <c:v>0.11084036617515736</c:v>
                </c:pt>
                <c:pt idx="307">
                  <c:v>0.11084036617515736</c:v>
                </c:pt>
                <c:pt idx="308">
                  <c:v>0.11047277623878449</c:v>
                </c:pt>
                <c:pt idx="309">
                  <c:v>0.11365097651340328</c:v>
                </c:pt>
                <c:pt idx="310">
                  <c:v>0.11010644949806925</c:v>
                </c:pt>
                <c:pt idx="311">
                  <c:v>0.1193934639730283</c:v>
                </c:pt>
                <c:pt idx="312">
                  <c:v>0.10863987933955088</c:v>
                </c:pt>
                <c:pt idx="313">
                  <c:v>0.12684884474441138</c:v>
                </c:pt>
                <c:pt idx="314">
                  <c:v>0.12232660429006526</c:v>
                </c:pt>
                <c:pt idx="315">
                  <c:v>0.1096175927785632</c:v>
                </c:pt>
                <c:pt idx="316">
                  <c:v>0.1278265581834237</c:v>
                </c:pt>
                <c:pt idx="317">
                  <c:v>9.9230334885800797E-2</c:v>
                </c:pt>
                <c:pt idx="318">
                  <c:v>0.10521788230300766</c:v>
                </c:pt>
                <c:pt idx="319">
                  <c:v>0.10558547223938075</c:v>
                </c:pt>
                <c:pt idx="320">
                  <c:v>0.10668445246152625</c:v>
                </c:pt>
                <c:pt idx="321">
                  <c:v>0.11279452985752414</c:v>
                </c:pt>
                <c:pt idx="322">
                  <c:v>0.1289255384055692</c:v>
                </c:pt>
                <c:pt idx="323">
                  <c:v>0.12623745804611408</c:v>
                </c:pt>
                <c:pt idx="324">
                  <c:v>0.12709264150633559</c:v>
                </c:pt>
                <c:pt idx="325">
                  <c:v>0.12513721462831096</c:v>
                </c:pt>
                <c:pt idx="326">
                  <c:v>0.12684884474441138</c:v>
                </c:pt>
                <c:pt idx="327">
                  <c:v>0.12452709112567173</c:v>
                </c:pt>
                <c:pt idx="328">
                  <c:v>0.13418043234134602</c:v>
                </c:pt>
                <c:pt idx="329">
                  <c:v>9.788629470607324E-2</c:v>
                </c:pt>
                <c:pt idx="330">
                  <c:v>9.3609114209308952E-2</c:v>
                </c:pt>
                <c:pt idx="331">
                  <c:v>9.5442011108542557E-2</c:v>
                </c:pt>
                <c:pt idx="332">
                  <c:v>0.10741836913861436</c:v>
                </c:pt>
                <c:pt idx="333">
                  <c:v>7.8210759142694375E-2</c:v>
                </c:pt>
                <c:pt idx="334">
                  <c:v>5.2181349421393186E-2</c:v>
                </c:pt>
                <c:pt idx="335">
                  <c:v>4.9126942321223055E-2</c:v>
                </c:pt>
                <c:pt idx="336">
                  <c:v>4.4482171888085897E-2</c:v>
                </c:pt>
                <c:pt idx="337">
                  <c:v>5.5114489738430139E-2</c:v>
                </c:pt>
                <c:pt idx="338">
                  <c:v>6.183595383272511E-2</c:v>
                </c:pt>
                <c:pt idx="339">
                  <c:v>5.47481629977149E-2</c:v>
                </c:pt>
                <c:pt idx="340">
                  <c:v>5.6824856658872935E-2</c:v>
                </c:pt>
                <c:pt idx="341">
                  <c:v>6.9167541429659529E-2</c:v>
                </c:pt>
                <c:pt idx="342">
                  <c:v>6.9901458106747638E-2</c:v>
                </c:pt>
                <c:pt idx="343">
                  <c:v>6.5379217652401511E-2</c:v>
                </c:pt>
                <c:pt idx="344">
                  <c:v>5.0470982500950612E-2</c:v>
                </c:pt>
                <c:pt idx="345">
                  <c:v>6.3791380710749745E-2</c:v>
                </c:pt>
                <c:pt idx="346">
                  <c:v>6.0246853695415714E-2</c:v>
                </c:pt>
                <c:pt idx="347">
                  <c:v>5.9269140256403618E-2</c:v>
                </c:pt>
                <c:pt idx="348">
                  <c:v>5.7558773335960822E-2</c:v>
                </c:pt>
                <c:pt idx="349">
                  <c:v>4.6316331982977132E-2</c:v>
                </c:pt>
                <c:pt idx="350">
                  <c:v>4.5459885327098215E-2</c:v>
                </c:pt>
                <c:pt idx="351">
                  <c:v>2.7984836599325824E-2</c:v>
                </c:pt>
                <c:pt idx="352">
                  <c:v>2.4319042800858615E-2</c:v>
                </c:pt>
                <c:pt idx="353">
                  <c:v>4.0204991391321609E-2</c:v>
                </c:pt>
                <c:pt idx="354">
                  <c:v>3.4828830672411604E-2</c:v>
                </c:pt>
                <c:pt idx="355">
                  <c:v>3.7761970989448557E-2</c:v>
                </c:pt>
                <c:pt idx="356">
                  <c:v>2.6274469678883028E-2</c:v>
                </c:pt>
                <c:pt idx="357">
                  <c:v>1.7842638664145483E-2</c:v>
                </c:pt>
                <c:pt idx="358">
                  <c:v>-2.1996025986460999E-2</c:v>
                </c:pt>
                <c:pt idx="359">
                  <c:v>-1.417558167002031E-2</c:v>
                </c:pt>
                <c:pt idx="360">
                  <c:v>-2.6880803594550029E-3</c:v>
                </c:pt>
                <c:pt idx="361">
                  <c:v>3.1769370789611617E-3</c:v>
                </c:pt>
                <c:pt idx="362">
                  <c:v>3.2994670577519702E-3</c:v>
                </c:pt>
                <c:pt idx="363">
                  <c:v>1.1610031289356337E-2</c:v>
                </c:pt>
                <c:pt idx="364">
                  <c:v>4.3997104755553185E-3</c:v>
                </c:pt>
                <c:pt idx="365">
                  <c:v>1.9553005584588057E-2</c:v>
                </c:pt>
                <c:pt idx="366">
                  <c:v>2.248614590162501E-2</c:v>
                </c:pt>
                <c:pt idx="367">
                  <c:v>1.589100137309396E-3</c:v>
                </c:pt>
                <c:pt idx="368">
                  <c:v>8.3105642316043671E-3</c:v>
                </c:pt>
                <c:pt idx="369">
                  <c:v>2.1508432462612692E-2</c:v>
                </c:pt>
                <c:pt idx="370">
                  <c:v>0.10326245542498325</c:v>
                </c:pt>
                <c:pt idx="371">
                  <c:v>0.1114504896777968</c:v>
                </c:pt>
                <c:pt idx="372">
                  <c:v>0.10216347520283753</c:v>
                </c:pt>
                <c:pt idx="373">
                  <c:v>0.11914966721110409</c:v>
                </c:pt>
                <c:pt idx="374">
                  <c:v>0.12428203116808967</c:v>
                </c:pt>
                <c:pt idx="375">
                  <c:v>0.13063716852166962</c:v>
                </c:pt>
                <c:pt idx="376">
                  <c:v>0.14236846659415914</c:v>
                </c:pt>
                <c:pt idx="377">
                  <c:v>0.16179894219995639</c:v>
                </c:pt>
                <c:pt idx="378">
                  <c:v>0.17634085061069205</c:v>
                </c:pt>
                <c:pt idx="379">
                  <c:v>0.16949811973326367</c:v>
                </c:pt>
                <c:pt idx="380">
                  <c:v>0.1707196299342002</c:v>
                </c:pt>
                <c:pt idx="381">
                  <c:v>0.17890766418701354</c:v>
                </c:pt>
                <c:pt idx="382">
                  <c:v>0.2002935666708352</c:v>
                </c:pt>
                <c:pt idx="383">
                  <c:v>0.19613891615286194</c:v>
                </c:pt>
                <c:pt idx="384">
                  <c:v>0.19723789637500744</c:v>
                </c:pt>
                <c:pt idx="385">
                  <c:v>0.18929492207977594</c:v>
                </c:pt>
                <c:pt idx="386">
                  <c:v>0.19784928307330452</c:v>
                </c:pt>
                <c:pt idx="387">
                  <c:v>0.20493707390831495</c:v>
                </c:pt>
                <c:pt idx="388">
                  <c:v>0.22571158969383931</c:v>
                </c:pt>
                <c:pt idx="389">
                  <c:v>0.22925611670917312</c:v>
                </c:pt>
                <c:pt idx="390">
                  <c:v>0.27141653497851936</c:v>
                </c:pt>
                <c:pt idx="391">
                  <c:v>0.25308630279052569</c:v>
                </c:pt>
                <c:pt idx="392">
                  <c:v>0.25443034297025302</c:v>
                </c:pt>
                <c:pt idx="393">
                  <c:v>0.2534526295312407</c:v>
                </c:pt>
                <c:pt idx="394">
                  <c:v>0.25308630279052569</c:v>
                </c:pt>
                <c:pt idx="395">
                  <c:v>0.26530645758252147</c:v>
                </c:pt>
                <c:pt idx="396">
                  <c:v>0.27642636895671413</c:v>
                </c:pt>
                <c:pt idx="397">
                  <c:v>0.27850432581352957</c:v>
                </c:pt>
                <c:pt idx="398">
                  <c:v>0.27972709921012373</c:v>
                </c:pt>
                <c:pt idx="399">
                  <c:v>0.28204885282886361</c:v>
                </c:pt>
                <c:pt idx="400">
                  <c:v>0.27948203925254189</c:v>
                </c:pt>
                <c:pt idx="401">
                  <c:v>0.2664067010003246</c:v>
                </c:pt>
                <c:pt idx="402">
                  <c:v>0.26383988742400311</c:v>
                </c:pt>
                <c:pt idx="403">
                  <c:v>0.2604178903874601</c:v>
                </c:pt>
                <c:pt idx="404">
                  <c:v>0.2601740936255359</c:v>
                </c:pt>
                <c:pt idx="405">
                  <c:v>0.25638576984827766</c:v>
                </c:pt>
                <c:pt idx="406">
                  <c:v>0.23695529424248063</c:v>
                </c:pt>
                <c:pt idx="407">
                  <c:v>0.22632297639213639</c:v>
                </c:pt>
                <c:pt idx="408">
                  <c:v>0.23194419706862823</c:v>
                </c:pt>
                <c:pt idx="409">
                  <c:v>0.23108901360840672</c:v>
                </c:pt>
                <c:pt idx="410">
                  <c:v>0.22510146619119986</c:v>
                </c:pt>
                <c:pt idx="411">
                  <c:v>0.22241212263608734</c:v>
                </c:pt>
                <c:pt idx="412">
                  <c:v>0.19491614275626779</c:v>
                </c:pt>
                <c:pt idx="413">
                  <c:v>0.19589385619527988</c:v>
                </c:pt>
                <c:pt idx="414">
                  <c:v>0.17988537762602586</c:v>
                </c:pt>
                <c:pt idx="415">
                  <c:v>0.17621958382755865</c:v>
                </c:pt>
                <c:pt idx="416">
                  <c:v>0.18672937169911186</c:v>
                </c:pt>
                <c:pt idx="417">
                  <c:v>0.20872539768557297</c:v>
                </c:pt>
                <c:pt idx="418">
                  <c:v>0.21434661836206481</c:v>
                </c:pt>
                <c:pt idx="419">
                  <c:v>0.21789114537739862</c:v>
                </c:pt>
                <c:pt idx="420">
                  <c:v>0.20371556370737842</c:v>
                </c:pt>
                <c:pt idx="421">
                  <c:v>0.2299887701906036</c:v>
                </c:pt>
                <c:pt idx="422">
                  <c:v>0.2334107672271466</c:v>
                </c:pt>
                <c:pt idx="423">
                  <c:v>0.2220457958953721</c:v>
                </c:pt>
                <c:pt idx="424">
                  <c:v>0.21373649485942514</c:v>
                </c:pt>
                <c:pt idx="425">
                  <c:v>0.21813494213932305</c:v>
                </c:pt>
                <c:pt idx="426">
                  <c:v>0.23903198790363844</c:v>
                </c:pt>
                <c:pt idx="427">
                  <c:v>0.24440941181820586</c:v>
                </c:pt>
                <c:pt idx="428">
                  <c:v>0.23206672704741926</c:v>
                </c:pt>
                <c:pt idx="429">
                  <c:v>0.23316697046522239</c:v>
                </c:pt>
                <c:pt idx="430">
                  <c:v>0.22864473001087604</c:v>
                </c:pt>
                <c:pt idx="431">
                  <c:v>0.23047762691010965</c:v>
                </c:pt>
                <c:pt idx="432">
                  <c:v>0.21605824847816502</c:v>
                </c:pt>
                <c:pt idx="433">
                  <c:v>0.21202486474332494</c:v>
                </c:pt>
                <c:pt idx="434">
                  <c:v>0.20298164703029009</c:v>
                </c:pt>
                <c:pt idx="435">
                  <c:v>0.21422535157893141</c:v>
                </c:pt>
                <c:pt idx="436">
                  <c:v>0.23316697046522239</c:v>
                </c:pt>
                <c:pt idx="437">
                  <c:v>0.20701503076513017</c:v>
                </c:pt>
                <c:pt idx="438">
                  <c:v>0.20921425440507924</c:v>
                </c:pt>
                <c:pt idx="439">
                  <c:v>0.19772675309451371</c:v>
                </c:pt>
                <c:pt idx="440">
                  <c:v>0.15764429168198291</c:v>
                </c:pt>
                <c:pt idx="441">
                  <c:v>0.17988537762602586</c:v>
                </c:pt>
                <c:pt idx="442">
                  <c:v>0.1873394952017513</c:v>
                </c:pt>
                <c:pt idx="443">
                  <c:v>0.19381716253412207</c:v>
                </c:pt>
                <c:pt idx="444">
                  <c:v>0.20163760685056276</c:v>
                </c:pt>
                <c:pt idx="445">
                  <c:v>0.20774768424656065</c:v>
                </c:pt>
                <c:pt idx="446">
                  <c:v>0.20909172442628821</c:v>
                </c:pt>
                <c:pt idx="447">
                  <c:v>0.26432874414350915</c:v>
                </c:pt>
                <c:pt idx="448">
                  <c:v>0.26139560382647242</c:v>
                </c:pt>
                <c:pt idx="449">
                  <c:v>0.2847369331883185</c:v>
                </c:pt>
                <c:pt idx="450">
                  <c:v>0.28327036302980013</c:v>
                </c:pt>
                <c:pt idx="451">
                  <c:v>0.27202792167681644</c:v>
                </c:pt>
                <c:pt idx="452">
                  <c:v>0.28094860941106026</c:v>
                </c:pt>
                <c:pt idx="453">
                  <c:v>0.26958363807928576</c:v>
                </c:pt>
                <c:pt idx="454">
                  <c:v>0.26884972140219765</c:v>
                </c:pt>
                <c:pt idx="455">
                  <c:v>0.27312690189896194</c:v>
                </c:pt>
                <c:pt idx="456">
                  <c:v>0.28192632285007257</c:v>
                </c:pt>
                <c:pt idx="457">
                  <c:v>0.26261837722306658</c:v>
                </c:pt>
                <c:pt idx="458">
                  <c:v>0.25565185317118955</c:v>
                </c:pt>
                <c:pt idx="459">
                  <c:v>0.24697622539452757</c:v>
                </c:pt>
                <c:pt idx="460">
                  <c:v>0.24404308507749084</c:v>
                </c:pt>
                <c:pt idx="461">
                  <c:v>0.25626323986948663</c:v>
                </c:pt>
                <c:pt idx="462">
                  <c:v>0.25931891016531439</c:v>
                </c:pt>
                <c:pt idx="463">
                  <c:v>0.2629847039637816</c:v>
                </c:pt>
                <c:pt idx="464">
                  <c:v>0.26225078728669371</c:v>
                </c:pt>
                <c:pt idx="465">
                  <c:v>0.26591784428081855</c:v>
                </c:pt>
                <c:pt idx="466">
                  <c:v>0.26322850072570603</c:v>
                </c:pt>
                <c:pt idx="467">
                  <c:v>0.25369642629316513</c:v>
                </c:pt>
                <c:pt idx="468">
                  <c:v>0.24783140885474886</c:v>
                </c:pt>
                <c:pt idx="469">
                  <c:v>0.24318790161726955</c:v>
                </c:pt>
                <c:pt idx="470">
                  <c:v>0.23451101064494995</c:v>
                </c:pt>
                <c:pt idx="471">
                  <c:v>0.25846246350943547</c:v>
                </c:pt>
                <c:pt idx="472">
                  <c:v>0.25369642629316513</c:v>
                </c:pt>
                <c:pt idx="473">
                  <c:v>0.25662956661020186</c:v>
                </c:pt>
                <c:pt idx="474">
                  <c:v>0.23231052380934347</c:v>
                </c:pt>
                <c:pt idx="475">
                  <c:v>0.24379802511990878</c:v>
                </c:pt>
                <c:pt idx="476">
                  <c:v>0.250642019192995</c:v>
                </c:pt>
                <c:pt idx="477">
                  <c:v>0.26212952050356031</c:v>
                </c:pt>
                <c:pt idx="478">
                  <c:v>0.24538712525721817</c:v>
                </c:pt>
                <c:pt idx="479">
                  <c:v>0.22791207652944578</c:v>
                </c:pt>
                <c:pt idx="480">
                  <c:v>0.23084521684648251</c:v>
                </c:pt>
                <c:pt idx="481">
                  <c:v>0.1987044665335258</c:v>
                </c:pt>
                <c:pt idx="482">
                  <c:v>0.19626018293599512</c:v>
                </c:pt>
                <c:pt idx="483">
                  <c:v>0.20799274420414271</c:v>
                </c:pt>
                <c:pt idx="484">
                  <c:v>0.20176013682935356</c:v>
                </c:pt>
                <c:pt idx="485">
                  <c:v>0.21275878142041305</c:v>
                </c:pt>
                <c:pt idx="486">
                  <c:v>0.23011130016939463</c:v>
                </c:pt>
                <c:pt idx="487">
                  <c:v>0.23157787032791299</c:v>
                </c:pt>
                <c:pt idx="488">
                  <c:v>0.24440941181820586</c:v>
                </c:pt>
                <c:pt idx="489">
                  <c:v>0.25418528301267118</c:v>
                </c:pt>
                <c:pt idx="490">
                  <c:v>0.24734255213524281</c:v>
                </c:pt>
                <c:pt idx="491">
                  <c:v>0.25760728004921396</c:v>
                </c:pt>
                <c:pt idx="492">
                  <c:v>0.26579531430202752</c:v>
                </c:pt>
                <c:pt idx="493">
                  <c:v>0.24758634889716724</c:v>
                </c:pt>
                <c:pt idx="494">
                  <c:v>0.23597758080346831</c:v>
                </c:pt>
                <c:pt idx="495">
                  <c:v>0.24416435186062402</c:v>
                </c:pt>
                <c:pt idx="496">
                  <c:v>0.23939957784001131</c:v>
                </c:pt>
                <c:pt idx="497">
                  <c:v>0.22522273297433304</c:v>
                </c:pt>
                <c:pt idx="498">
                  <c:v>0.25051948921420397</c:v>
                </c:pt>
                <c:pt idx="499">
                  <c:v>0.2447757385589211</c:v>
                </c:pt>
                <c:pt idx="500">
                  <c:v>0.24086488480287205</c:v>
                </c:pt>
                <c:pt idx="501">
                  <c:v>0.21544686177986794</c:v>
                </c:pt>
                <c:pt idx="502">
                  <c:v>0.21468894438528485</c:v>
                </c:pt>
                <c:pt idx="503">
                  <c:v>0.21456262481952093</c:v>
                </c:pt>
                <c:pt idx="504">
                  <c:v>0.22706826183014317</c:v>
                </c:pt>
                <c:pt idx="505">
                  <c:v>0.23275264228951698</c:v>
                </c:pt>
                <c:pt idx="506">
                  <c:v>0.24386876407673674</c:v>
                </c:pt>
                <c:pt idx="507">
                  <c:v>0.2557428032585396</c:v>
                </c:pt>
                <c:pt idx="508">
                  <c:v>0.236289590130905</c:v>
                </c:pt>
                <c:pt idx="509">
                  <c:v>0.22833145748778172</c:v>
                </c:pt>
                <c:pt idx="510">
                  <c:v>0.2232786748572273</c:v>
                </c:pt>
                <c:pt idx="511">
                  <c:v>0.21885749005549227</c:v>
                </c:pt>
                <c:pt idx="512">
                  <c:v>0.21393102699070154</c:v>
                </c:pt>
                <c:pt idx="513">
                  <c:v>0.1954883703891781</c:v>
                </c:pt>
                <c:pt idx="514">
                  <c:v>0.19599364865223357</c:v>
                </c:pt>
                <c:pt idx="515">
                  <c:v>0.19611996821799726</c:v>
                </c:pt>
                <c:pt idx="516">
                  <c:v>0.19889899866480221</c:v>
                </c:pt>
                <c:pt idx="517">
                  <c:v>0.20546761608452302</c:v>
                </c:pt>
                <c:pt idx="518">
                  <c:v>0.19119350515320677</c:v>
                </c:pt>
                <c:pt idx="519">
                  <c:v>0.1655506333031429</c:v>
                </c:pt>
                <c:pt idx="520">
                  <c:v>0.18437224860195833</c:v>
                </c:pt>
                <c:pt idx="521">
                  <c:v>0.18209849641820863</c:v>
                </c:pt>
                <c:pt idx="522">
                  <c:v>0.1906882268901513</c:v>
                </c:pt>
                <c:pt idx="523">
                  <c:v>0.18841447470640182</c:v>
                </c:pt>
                <c:pt idx="524">
                  <c:v>0.17174029202557217</c:v>
                </c:pt>
                <c:pt idx="525">
                  <c:v>0.18045634206327854</c:v>
                </c:pt>
                <c:pt idx="526">
                  <c:v>0.18513016599654142</c:v>
                </c:pt>
                <c:pt idx="527">
                  <c:v>0.19220406167931747</c:v>
                </c:pt>
                <c:pt idx="528">
                  <c:v>0.1776773116164736</c:v>
                </c:pt>
                <c:pt idx="529">
                  <c:v>0.18159321815515339</c:v>
                </c:pt>
                <c:pt idx="530">
                  <c:v>0.18854079427216575</c:v>
                </c:pt>
                <c:pt idx="531">
                  <c:v>0.19889899866480221</c:v>
                </c:pt>
                <c:pt idx="532">
                  <c:v>0.18487752686501358</c:v>
                </c:pt>
                <c:pt idx="533">
                  <c:v>0.1881618355748742</c:v>
                </c:pt>
                <c:pt idx="534">
                  <c:v>0.19889899866480221</c:v>
                </c:pt>
                <c:pt idx="535">
                  <c:v>0.20319386390077354</c:v>
                </c:pt>
                <c:pt idx="536">
                  <c:v>0.21746797483208979</c:v>
                </c:pt>
                <c:pt idx="537">
                  <c:v>0.22643666400132401</c:v>
                </c:pt>
                <c:pt idx="538">
                  <c:v>0.23970021840652933</c:v>
                </c:pt>
                <c:pt idx="539">
                  <c:v>0.23464743577597469</c:v>
                </c:pt>
                <c:pt idx="540">
                  <c:v>0.22529978790944916</c:v>
                </c:pt>
                <c:pt idx="541">
                  <c:v>0.22542610747521308</c:v>
                </c:pt>
                <c:pt idx="542">
                  <c:v>0.23666854882819677</c:v>
                </c:pt>
                <c:pt idx="543">
                  <c:v>0.23957389884076541</c:v>
                </c:pt>
                <c:pt idx="544">
                  <c:v>0.25043738149645733</c:v>
                </c:pt>
                <c:pt idx="545">
                  <c:v>0.22492082921215761</c:v>
                </c:pt>
                <c:pt idx="546">
                  <c:v>0.22593138573826832</c:v>
                </c:pt>
                <c:pt idx="547">
                  <c:v>0.21178359437271621</c:v>
                </c:pt>
                <c:pt idx="548">
                  <c:v>0.21645741830597887</c:v>
                </c:pt>
                <c:pt idx="549">
                  <c:v>0.22883673575083718</c:v>
                </c:pt>
                <c:pt idx="550">
                  <c:v>0.24007917710382087</c:v>
                </c:pt>
                <c:pt idx="551">
                  <c:v>0.25953239023145525</c:v>
                </c:pt>
                <c:pt idx="552">
                  <c:v>0.24892154670729116</c:v>
                </c:pt>
                <c:pt idx="553">
                  <c:v>0.23035257054000358</c:v>
                </c:pt>
                <c:pt idx="554">
                  <c:v>0.24071077493264004</c:v>
                </c:pt>
                <c:pt idx="555">
                  <c:v>0.24159501189298727</c:v>
                </c:pt>
                <c:pt idx="556">
                  <c:v>0.22706826183014317</c:v>
                </c:pt>
                <c:pt idx="557">
                  <c:v>0.23919494014347364</c:v>
                </c:pt>
                <c:pt idx="558">
                  <c:v>0.24740571191812477</c:v>
                </c:pt>
                <c:pt idx="559">
                  <c:v>0.24487932060284745</c:v>
                </c:pt>
                <c:pt idx="560">
                  <c:v>0.25953239023145525</c:v>
                </c:pt>
                <c:pt idx="561">
                  <c:v>0.26281669894131565</c:v>
                </c:pt>
                <c:pt idx="562">
                  <c:v>0.27544865551770181</c:v>
                </c:pt>
                <c:pt idx="563">
                  <c:v>0.27582761421499336</c:v>
                </c:pt>
                <c:pt idx="564">
                  <c:v>0.32408168833678808</c:v>
                </c:pt>
                <c:pt idx="565">
                  <c:v>0.33355565576907775</c:v>
                </c:pt>
                <c:pt idx="566">
                  <c:v>0.34290330363560351</c:v>
                </c:pt>
                <c:pt idx="567">
                  <c:v>0.3526299101994208</c:v>
                </c:pt>
                <c:pt idx="568">
                  <c:v>0.34391386016171444</c:v>
                </c:pt>
                <c:pt idx="569">
                  <c:v>0.35717741456691976</c:v>
                </c:pt>
                <c:pt idx="570">
                  <c:v>0.35919852761914139</c:v>
                </c:pt>
                <c:pt idx="571">
                  <c:v>0.35730373413268368</c:v>
                </c:pt>
                <c:pt idx="572">
                  <c:v>0.36033540371101624</c:v>
                </c:pt>
                <c:pt idx="573">
                  <c:v>0.36753561895955644</c:v>
                </c:pt>
                <c:pt idx="574">
                  <c:v>0.36463026894698758</c:v>
                </c:pt>
                <c:pt idx="575">
                  <c:v>0.36715666026226468</c:v>
                </c:pt>
                <c:pt idx="576">
                  <c:v>0.37018832984059746</c:v>
                </c:pt>
                <c:pt idx="577">
                  <c:v>0.36084068197407171</c:v>
                </c:pt>
                <c:pt idx="578">
                  <c:v>0.35856692979032223</c:v>
                </c:pt>
                <c:pt idx="579">
                  <c:v>0.35149303410754595</c:v>
                </c:pt>
                <c:pt idx="580">
                  <c:v>0.35364046672553151</c:v>
                </c:pt>
                <c:pt idx="581">
                  <c:v>0.36361971242087665</c:v>
                </c:pt>
                <c:pt idx="582">
                  <c:v>0.36109332110559933</c:v>
                </c:pt>
                <c:pt idx="583">
                  <c:v>0.3070285469586671</c:v>
                </c:pt>
                <c:pt idx="584">
                  <c:v>0.33052398619074519</c:v>
                </c:pt>
                <c:pt idx="585">
                  <c:v>0.31018653610276359</c:v>
                </c:pt>
                <c:pt idx="586">
                  <c:v>0.3070285469586671</c:v>
                </c:pt>
                <c:pt idx="587">
                  <c:v>0.31043917523429121</c:v>
                </c:pt>
                <c:pt idx="588">
                  <c:v>0.30690222739290318</c:v>
                </c:pt>
                <c:pt idx="589">
                  <c:v>0.28037511858249231</c:v>
                </c:pt>
                <c:pt idx="590">
                  <c:v>0.27620657291228512</c:v>
                </c:pt>
                <c:pt idx="591">
                  <c:v>0.26989059462409193</c:v>
                </c:pt>
                <c:pt idx="592">
                  <c:v>0.25132161845680456</c:v>
                </c:pt>
                <c:pt idx="593">
                  <c:v>0.25119529889104064</c:v>
                </c:pt>
                <c:pt idx="594">
                  <c:v>0.25852183370534454</c:v>
                </c:pt>
                <c:pt idx="595">
                  <c:v>0.26559572938812059</c:v>
                </c:pt>
                <c:pt idx="596">
                  <c:v>0.29755457952637743</c:v>
                </c:pt>
                <c:pt idx="597">
                  <c:v>0.29553346647415579</c:v>
                </c:pt>
                <c:pt idx="598">
                  <c:v>0.29856513605248836</c:v>
                </c:pt>
                <c:pt idx="599">
                  <c:v>0.31246028828651307</c:v>
                </c:pt>
                <c:pt idx="600">
                  <c:v>0.30424951651186216</c:v>
                </c:pt>
                <c:pt idx="601">
                  <c:v>0.30298632085422361</c:v>
                </c:pt>
                <c:pt idx="602">
                  <c:v>0.29123860123818446</c:v>
                </c:pt>
                <c:pt idx="603">
                  <c:v>0.27544865551770181</c:v>
                </c:pt>
                <c:pt idx="604">
                  <c:v>0.2892174881859626</c:v>
                </c:pt>
                <c:pt idx="605">
                  <c:v>0.28808061209408797</c:v>
                </c:pt>
                <c:pt idx="606">
                  <c:v>0.28972276644901807</c:v>
                </c:pt>
                <c:pt idx="607">
                  <c:v>0.2965440230002665</c:v>
                </c:pt>
                <c:pt idx="608">
                  <c:v>0.26231142067826041</c:v>
                </c:pt>
                <c:pt idx="609">
                  <c:v>0.27216434680784141</c:v>
                </c:pt>
                <c:pt idx="610">
                  <c:v>0.28050143814825623</c:v>
                </c:pt>
                <c:pt idx="611">
                  <c:v>0.26029030762603855</c:v>
                </c:pt>
                <c:pt idx="612">
                  <c:v>0.25056370106222126</c:v>
                </c:pt>
                <c:pt idx="613">
                  <c:v>0.23957389884076541</c:v>
                </c:pt>
                <c:pt idx="614">
                  <c:v>0.22871041618507326</c:v>
                </c:pt>
                <c:pt idx="615">
                  <c:v>0.21165727480695229</c:v>
                </c:pt>
                <c:pt idx="616">
                  <c:v>0.21671005743750649</c:v>
                </c:pt>
                <c:pt idx="617">
                  <c:v>0.21329942916188238</c:v>
                </c:pt>
                <c:pt idx="618">
                  <c:v>0.21367838785917392</c:v>
                </c:pt>
                <c:pt idx="619">
                  <c:v>0.21557318134563186</c:v>
                </c:pt>
                <c:pt idx="620">
                  <c:v>0.20925720305743889</c:v>
                </c:pt>
                <c:pt idx="621">
                  <c:v>0.20344650303230116</c:v>
                </c:pt>
                <c:pt idx="622">
                  <c:v>0.2111519965438966</c:v>
                </c:pt>
                <c:pt idx="623">
                  <c:v>0.22188915963382483</c:v>
                </c:pt>
                <c:pt idx="624">
                  <c:v>0.2110256769781329</c:v>
                </c:pt>
                <c:pt idx="625">
                  <c:v>0.19258302037660924</c:v>
                </c:pt>
                <c:pt idx="626">
                  <c:v>0.19207774211355377</c:v>
                </c:pt>
                <c:pt idx="627">
                  <c:v>0.22391027268604669</c:v>
                </c:pt>
                <c:pt idx="628">
                  <c:v>0.21001512045202197</c:v>
                </c:pt>
                <c:pt idx="629">
                  <c:v>0.20609921391334241</c:v>
                </c:pt>
                <c:pt idx="630">
                  <c:v>0.21026775958354982</c:v>
                </c:pt>
                <c:pt idx="631">
                  <c:v>0.19220406167931747</c:v>
                </c:pt>
                <c:pt idx="632">
                  <c:v>0.19169878341626223</c:v>
                </c:pt>
                <c:pt idx="633">
                  <c:v>0.18134057902362555</c:v>
                </c:pt>
                <c:pt idx="634">
                  <c:v>0.19258302037660924</c:v>
                </c:pt>
                <c:pt idx="635">
                  <c:v>0.17729835291918206</c:v>
                </c:pt>
                <c:pt idx="636">
                  <c:v>0.17578251813001566</c:v>
                </c:pt>
                <c:pt idx="637">
                  <c:v>0.16934022027605877</c:v>
                </c:pt>
                <c:pt idx="638">
                  <c:v>0.19195142254778985</c:v>
                </c:pt>
                <c:pt idx="639">
                  <c:v>0.20155170954584345</c:v>
                </c:pt>
                <c:pt idx="640">
                  <c:v>0.22883673575083718</c:v>
                </c:pt>
                <c:pt idx="641">
                  <c:v>0.24235292928757035</c:v>
                </c:pt>
                <c:pt idx="642">
                  <c:v>0.25132161845680456</c:v>
                </c:pt>
                <c:pt idx="643">
                  <c:v>0.23085784880305904</c:v>
                </c:pt>
                <c:pt idx="644">
                  <c:v>0.22643666400132401</c:v>
                </c:pt>
                <c:pt idx="645">
                  <c:v>0.22694194226437925</c:v>
                </c:pt>
                <c:pt idx="646">
                  <c:v>0.23161576619764213</c:v>
                </c:pt>
                <c:pt idx="647">
                  <c:v>0.22959465314542049</c:v>
                </c:pt>
                <c:pt idx="648">
                  <c:v>0.22871041618507326</c:v>
                </c:pt>
                <c:pt idx="649">
                  <c:v>0.23452111621021099</c:v>
                </c:pt>
                <c:pt idx="650">
                  <c:v>0.25144793802256826</c:v>
                </c:pt>
                <c:pt idx="651">
                  <c:v>0.25814287500805277</c:v>
                </c:pt>
                <c:pt idx="652">
                  <c:v>0.26584836851964844</c:v>
                </c:pt>
                <c:pt idx="653">
                  <c:v>0.28972276644901807</c:v>
                </c:pt>
                <c:pt idx="654">
                  <c:v>0.29174387950123992</c:v>
                </c:pt>
                <c:pt idx="655">
                  <c:v>0.30500743390644525</c:v>
                </c:pt>
                <c:pt idx="656">
                  <c:v>0.3038705578145704</c:v>
                </c:pt>
                <c:pt idx="657">
                  <c:v>0.29717562082908588</c:v>
                </c:pt>
                <c:pt idx="658">
                  <c:v>0.29565978603991949</c:v>
                </c:pt>
                <c:pt idx="659">
                  <c:v>0.29907041431554382</c:v>
                </c:pt>
                <c:pt idx="660">
                  <c:v>0.29907041431554382</c:v>
                </c:pt>
                <c:pt idx="661">
                  <c:v>0.28795429252832405</c:v>
                </c:pt>
                <c:pt idx="662">
                  <c:v>0.27721712943839583</c:v>
                </c:pt>
                <c:pt idx="663">
                  <c:v>0.26989059462409193</c:v>
                </c:pt>
                <c:pt idx="664">
                  <c:v>0.25915343153416392</c:v>
                </c:pt>
                <c:pt idx="665">
                  <c:v>0.25511120542972021</c:v>
                </c:pt>
                <c:pt idx="666">
                  <c:v>0.27203802724207771</c:v>
                </c:pt>
                <c:pt idx="667">
                  <c:v>0.30273368172269577</c:v>
                </c:pt>
                <c:pt idx="668">
                  <c:v>0.29805985778943289</c:v>
                </c:pt>
                <c:pt idx="669">
                  <c:v>0.32534488399442685</c:v>
                </c:pt>
                <c:pt idx="670">
                  <c:v>0.33090294488803673</c:v>
                </c:pt>
                <c:pt idx="671">
                  <c:v>0.34062955145185403</c:v>
                </c:pt>
                <c:pt idx="672">
                  <c:v>0.33052398619074519</c:v>
                </c:pt>
                <c:pt idx="673">
                  <c:v>0.3314082231510922</c:v>
                </c:pt>
                <c:pt idx="674">
                  <c:v>0.32016578179810851</c:v>
                </c:pt>
                <c:pt idx="675">
                  <c:v>0.33330301663754991</c:v>
                </c:pt>
                <c:pt idx="676">
                  <c:v>0.33924003622845156</c:v>
                </c:pt>
                <c:pt idx="677">
                  <c:v>0.33545044925553569</c:v>
                </c:pt>
                <c:pt idx="678">
                  <c:v>0.32547120356019077</c:v>
                </c:pt>
                <c:pt idx="679">
                  <c:v>0.32559752312595447</c:v>
                </c:pt>
                <c:pt idx="680">
                  <c:v>0.33570308838706331</c:v>
                </c:pt>
                <c:pt idx="681">
                  <c:v>0.32913447096734272</c:v>
                </c:pt>
                <c:pt idx="682">
                  <c:v>0.35098775584449049</c:v>
                </c:pt>
                <c:pt idx="683">
                  <c:v>0.35629317760657275</c:v>
                </c:pt>
                <c:pt idx="684">
                  <c:v>0.35250359063365688</c:v>
                </c:pt>
                <c:pt idx="685">
                  <c:v>0.34593497321393607</c:v>
                </c:pt>
                <c:pt idx="686">
                  <c:v>0.34479809712206122</c:v>
                </c:pt>
                <c:pt idx="687">
                  <c:v>0.34580865364817237</c:v>
                </c:pt>
                <c:pt idx="688">
                  <c:v>0.3445454579905336</c:v>
                </c:pt>
                <c:pt idx="689">
                  <c:v>0.34884032322650493</c:v>
                </c:pt>
                <c:pt idx="690">
                  <c:v>0.36589346460462613</c:v>
                </c:pt>
                <c:pt idx="691">
                  <c:v>0.36500922764427912</c:v>
                </c:pt>
                <c:pt idx="692">
                  <c:v>0.36715666026226468</c:v>
                </c:pt>
                <c:pt idx="693">
                  <c:v>0.38875730600788483</c:v>
                </c:pt>
                <c:pt idx="694">
                  <c:v>0.39583120169066111</c:v>
                </c:pt>
                <c:pt idx="695">
                  <c:v>0.41098954958232436</c:v>
                </c:pt>
                <c:pt idx="696">
                  <c:v>0.39368376907267555</c:v>
                </c:pt>
                <c:pt idx="697">
                  <c:v>0.39621016038795265</c:v>
                </c:pt>
                <c:pt idx="698">
                  <c:v>0.41225274523996291</c:v>
                </c:pt>
                <c:pt idx="699">
                  <c:v>0.35439838412011482</c:v>
                </c:pt>
                <c:pt idx="700">
                  <c:v>0.34062955145185403</c:v>
                </c:pt>
                <c:pt idx="701">
                  <c:v>0.37347263855045787</c:v>
                </c:pt>
                <c:pt idx="702">
                  <c:v>0.36046172327678017</c:v>
                </c:pt>
                <c:pt idx="703">
                  <c:v>0.38054653423323415</c:v>
                </c:pt>
                <c:pt idx="704">
                  <c:v>0.38863098644212113</c:v>
                </c:pt>
                <c:pt idx="705">
                  <c:v>0.39355744950691163</c:v>
                </c:pt>
                <c:pt idx="706">
                  <c:v>0.39797863430864666</c:v>
                </c:pt>
                <c:pt idx="707">
                  <c:v>0.41389489959489323</c:v>
                </c:pt>
                <c:pt idx="708">
                  <c:v>0.40821051913551942</c:v>
                </c:pt>
                <c:pt idx="709">
                  <c:v>0.41604233221287878</c:v>
                </c:pt>
                <c:pt idx="710">
                  <c:v>0.42576893877669608</c:v>
                </c:pt>
                <c:pt idx="711">
                  <c:v>0.3876204299160102</c:v>
                </c:pt>
                <c:pt idx="712">
                  <c:v>0.39027314079705122</c:v>
                </c:pt>
                <c:pt idx="713">
                  <c:v>0.40416829303107593</c:v>
                </c:pt>
                <c:pt idx="714">
                  <c:v>0.40239981911038192</c:v>
                </c:pt>
                <c:pt idx="715">
                  <c:v>0.41338962133183776</c:v>
                </c:pt>
                <c:pt idx="716">
                  <c:v>0.40745260174093634</c:v>
                </c:pt>
                <c:pt idx="717">
                  <c:v>0.42147407354072497</c:v>
                </c:pt>
                <c:pt idx="718">
                  <c:v>0.43410603011711091</c:v>
                </c:pt>
                <c:pt idx="719">
                  <c:v>0.43132699967030597</c:v>
                </c:pt>
                <c:pt idx="720">
                  <c:v>0.44888541931148263</c:v>
                </c:pt>
                <c:pt idx="721">
                  <c:v>0.46442272590043765</c:v>
                </c:pt>
                <c:pt idx="722">
                  <c:v>0.47958107379210069</c:v>
                </c:pt>
                <c:pt idx="723">
                  <c:v>0.48564441294876604</c:v>
                </c:pt>
                <c:pt idx="724">
                  <c:v>0.48753920643522397</c:v>
                </c:pt>
                <c:pt idx="725">
                  <c:v>0.49764477169633281</c:v>
                </c:pt>
                <c:pt idx="726">
                  <c:v>0.50509762607640063</c:v>
                </c:pt>
                <c:pt idx="727">
                  <c:v>0.513813676114107</c:v>
                </c:pt>
                <c:pt idx="728">
                  <c:v>0.51558215003480123</c:v>
                </c:pt>
                <c:pt idx="729">
                  <c:v>0.5211402109284109</c:v>
                </c:pt>
                <c:pt idx="730">
                  <c:v>0.52707723051931232</c:v>
                </c:pt>
                <c:pt idx="731">
                  <c:v>0.49688685430174973</c:v>
                </c:pt>
                <c:pt idx="732">
                  <c:v>0.50800297608896949</c:v>
                </c:pt>
                <c:pt idx="733">
                  <c:v>0.4714966215832137</c:v>
                </c:pt>
                <c:pt idx="734">
                  <c:v>0.47351773463543556</c:v>
                </c:pt>
                <c:pt idx="735">
                  <c:v>0.47996003248939223</c:v>
                </c:pt>
                <c:pt idx="736">
                  <c:v>0.47781259987140667</c:v>
                </c:pt>
                <c:pt idx="737">
                  <c:v>0.45621195412578652</c:v>
                </c:pt>
                <c:pt idx="738">
                  <c:v>0.46177001501939641</c:v>
                </c:pt>
                <c:pt idx="739">
                  <c:v>0.46101209762481332</c:v>
                </c:pt>
                <c:pt idx="740">
                  <c:v>0.47730732160835143</c:v>
                </c:pt>
                <c:pt idx="741">
                  <c:v>0.46151737588786879</c:v>
                </c:pt>
                <c:pt idx="742">
                  <c:v>0.46492800416349289</c:v>
                </c:pt>
                <c:pt idx="743">
                  <c:v>0.46505432372925681</c:v>
                </c:pt>
                <c:pt idx="744">
                  <c:v>0.46454904546620135</c:v>
                </c:pt>
                <c:pt idx="745">
                  <c:v>0.46998078679404753</c:v>
                </c:pt>
                <c:pt idx="746">
                  <c:v>0.4706123846228667</c:v>
                </c:pt>
                <c:pt idx="747">
                  <c:v>0.47073870418863062</c:v>
                </c:pt>
                <c:pt idx="748">
                  <c:v>0.46038049979599394</c:v>
                </c:pt>
                <c:pt idx="749">
                  <c:v>0.46038049979599394</c:v>
                </c:pt>
                <c:pt idx="750">
                  <c:v>0.45292764541592612</c:v>
                </c:pt>
                <c:pt idx="751">
                  <c:v>0.44699062582502469</c:v>
                </c:pt>
                <c:pt idx="752">
                  <c:v>0.44598006929891376</c:v>
                </c:pt>
                <c:pt idx="753">
                  <c:v>0.43713769969544347</c:v>
                </c:pt>
                <c:pt idx="754">
                  <c:v>0.43941145187919317</c:v>
                </c:pt>
                <c:pt idx="755">
                  <c:v>0.43827457578731832</c:v>
                </c:pt>
                <c:pt idx="756">
                  <c:v>0.43713769969544347</c:v>
                </c:pt>
                <c:pt idx="757">
                  <c:v>0.46075945849328548</c:v>
                </c:pt>
                <c:pt idx="758">
                  <c:v>0.4502749345348851</c:v>
                </c:pt>
                <c:pt idx="759">
                  <c:v>0.46808599330758938</c:v>
                </c:pt>
                <c:pt idx="760">
                  <c:v>0.4690965498337003</c:v>
                </c:pt>
                <c:pt idx="761">
                  <c:v>0.46808599330758938</c:v>
                </c:pt>
                <c:pt idx="762">
                  <c:v>0.47250717810932441</c:v>
                </c:pt>
                <c:pt idx="763">
                  <c:v>0.47174926071474155</c:v>
                </c:pt>
                <c:pt idx="764">
                  <c:v>0.48021267162092007</c:v>
                </c:pt>
                <c:pt idx="765">
                  <c:v>0.46189633458516033</c:v>
                </c:pt>
                <c:pt idx="766">
                  <c:v>0.44408527581245583</c:v>
                </c:pt>
                <c:pt idx="767">
                  <c:v>0.44092728666835934</c:v>
                </c:pt>
                <c:pt idx="768">
                  <c:v>0.42905324748655649</c:v>
                </c:pt>
                <c:pt idx="769">
                  <c:v>0.43739033882697131</c:v>
                </c:pt>
                <c:pt idx="770">
                  <c:v>0.46063313892752156</c:v>
                </c:pt>
                <c:pt idx="771">
                  <c:v>0.39621016038795265</c:v>
                </c:pt>
                <c:pt idx="772">
                  <c:v>0.38837834731059329</c:v>
                </c:pt>
                <c:pt idx="773">
                  <c:v>0.36930409288025046</c:v>
                </c:pt>
                <c:pt idx="774">
                  <c:v>0.38130445162781701</c:v>
                </c:pt>
                <c:pt idx="775">
                  <c:v>0.39608384082218873</c:v>
                </c:pt>
                <c:pt idx="776">
                  <c:v>0.38168341032510855</c:v>
                </c:pt>
                <c:pt idx="777">
                  <c:v>0.34921928192379648</c:v>
                </c:pt>
                <c:pt idx="778">
                  <c:v>0.3526299101994208</c:v>
                </c:pt>
                <c:pt idx="779">
                  <c:v>0.34467177755629752</c:v>
                </c:pt>
                <c:pt idx="780">
                  <c:v>0.3348188514267163</c:v>
                </c:pt>
                <c:pt idx="781">
                  <c:v>0.32534488399442685</c:v>
                </c:pt>
                <c:pt idx="782">
                  <c:v>0.3119550100234576</c:v>
                </c:pt>
                <c:pt idx="783">
                  <c:v>0.3061443099983201</c:v>
                </c:pt>
                <c:pt idx="784">
                  <c:v>0.30184944476234876</c:v>
                </c:pt>
                <c:pt idx="785">
                  <c:v>0.30159680563082114</c:v>
                </c:pt>
                <c:pt idx="786">
                  <c:v>0.30450215564338978</c:v>
                </c:pt>
                <c:pt idx="787">
                  <c:v>0.3022284034596403</c:v>
                </c:pt>
                <c:pt idx="788">
                  <c:v>0.31182869045769368</c:v>
                </c:pt>
                <c:pt idx="789">
                  <c:v>0.31726043178553986</c:v>
                </c:pt>
                <c:pt idx="790">
                  <c:v>0.30791278391901411</c:v>
                </c:pt>
                <c:pt idx="791">
                  <c:v>0.31132341219463822</c:v>
                </c:pt>
                <c:pt idx="792">
                  <c:v>0.32471328616560768</c:v>
                </c:pt>
                <c:pt idx="793">
                  <c:v>0.33608204708435485</c:v>
                </c:pt>
                <c:pt idx="794">
                  <c:v>0.32382904920526046</c:v>
                </c:pt>
                <c:pt idx="795">
                  <c:v>0.32079737962692789</c:v>
                </c:pt>
                <c:pt idx="796">
                  <c:v>0.28643845773915766</c:v>
                </c:pt>
                <c:pt idx="797">
                  <c:v>0.29502818821110011</c:v>
                </c:pt>
                <c:pt idx="798">
                  <c:v>0.28833325122561559</c:v>
                </c:pt>
                <c:pt idx="799">
                  <c:v>0.28441734468693602</c:v>
                </c:pt>
                <c:pt idx="800">
                  <c:v>0.26483781199353751</c:v>
                </c:pt>
                <c:pt idx="801">
                  <c:v>0.25271113368020703</c:v>
                </c:pt>
                <c:pt idx="802">
                  <c:v>0.24538459886590314</c:v>
                </c:pt>
                <c:pt idx="803">
                  <c:v>0.24247924885333427</c:v>
                </c:pt>
                <c:pt idx="804">
                  <c:v>0.23502639447326645</c:v>
                </c:pt>
                <c:pt idx="805">
                  <c:v>0.25182689671985981</c:v>
                </c:pt>
                <c:pt idx="806">
                  <c:v>0.22315235529146338</c:v>
                </c:pt>
                <c:pt idx="807">
                  <c:v>0.22239443789688029</c:v>
                </c:pt>
                <c:pt idx="808">
                  <c:v>0.22668930313285163</c:v>
                </c:pt>
                <c:pt idx="809">
                  <c:v>0.2436161249452089</c:v>
                </c:pt>
                <c:pt idx="810">
                  <c:v>0.24235292928757035</c:v>
                </c:pt>
                <c:pt idx="811">
                  <c:v>0.24298452711638974</c:v>
                </c:pt>
                <c:pt idx="812">
                  <c:v>0.24285820755062582</c:v>
                </c:pt>
                <c:pt idx="813">
                  <c:v>0.22946833357965657</c:v>
                </c:pt>
                <c:pt idx="814">
                  <c:v>0.22921569444812873</c:v>
                </c:pt>
                <c:pt idx="815">
                  <c:v>0.22706826183014317</c:v>
                </c:pt>
                <c:pt idx="816">
                  <c:v>0.23338424011833614</c:v>
                </c:pt>
                <c:pt idx="817">
                  <c:v>0.23414215751291945</c:v>
                </c:pt>
                <c:pt idx="818">
                  <c:v>0.25031106193069363</c:v>
                </c:pt>
                <c:pt idx="819">
                  <c:v>0.26597468808541236</c:v>
                </c:pt>
                <c:pt idx="820">
                  <c:v>0.25157425758833218</c:v>
                </c:pt>
                <c:pt idx="821">
                  <c:v>0.25397432933784536</c:v>
                </c:pt>
                <c:pt idx="822">
                  <c:v>0.25523752499548413</c:v>
                </c:pt>
                <c:pt idx="823">
                  <c:v>0.25144793802256826</c:v>
                </c:pt>
                <c:pt idx="824">
                  <c:v>0.23616327056514108</c:v>
                </c:pt>
                <c:pt idx="825">
                  <c:v>0.23199472489493367</c:v>
                </c:pt>
                <c:pt idx="826">
                  <c:v>0.25978502936298309</c:v>
                </c:pt>
                <c:pt idx="827">
                  <c:v>0.24007917710382087</c:v>
                </c:pt>
                <c:pt idx="828">
                  <c:v>0.26357461633589896</c:v>
                </c:pt>
                <c:pt idx="829">
                  <c:v>0.26281669894131565</c:v>
                </c:pt>
                <c:pt idx="830">
                  <c:v>0.3062706295640838</c:v>
                </c:pt>
                <c:pt idx="831">
                  <c:v>0.28643845773915766</c:v>
                </c:pt>
                <c:pt idx="832">
                  <c:v>0.30020729040741867</c:v>
                </c:pt>
                <c:pt idx="833">
                  <c:v>0.32319745137644129</c:v>
                </c:pt>
                <c:pt idx="834">
                  <c:v>0.32281849267914953</c:v>
                </c:pt>
                <c:pt idx="835">
                  <c:v>0.33241877967720312</c:v>
                </c:pt>
                <c:pt idx="836">
                  <c:v>0.3322924601114392</c:v>
                </c:pt>
                <c:pt idx="837">
                  <c:v>0.38711515165295474</c:v>
                </c:pt>
                <c:pt idx="838">
                  <c:v>0.35136671454178225</c:v>
                </c:pt>
                <c:pt idx="839">
                  <c:v>0.34227170580678412</c:v>
                </c:pt>
                <c:pt idx="840">
                  <c:v>0.34972456018685194</c:v>
                </c:pt>
                <c:pt idx="841">
                  <c:v>0.36109332110559933</c:v>
                </c:pt>
                <c:pt idx="842">
                  <c:v>0.35161935367330988</c:v>
                </c:pt>
                <c:pt idx="843">
                  <c:v>0.36058804284254387</c:v>
                </c:pt>
                <c:pt idx="844">
                  <c:v>0.33178718184838374</c:v>
                </c:pt>
                <c:pt idx="845">
                  <c:v>0.34669289060851938</c:v>
                </c:pt>
                <c:pt idx="846">
                  <c:v>0.35048247758143503</c:v>
                </c:pt>
                <c:pt idx="847">
                  <c:v>0.35553526021198967</c:v>
                </c:pt>
                <c:pt idx="848">
                  <c:v>0.38130445162781701</c:v>
                </c:pt>
                <c:pt idx="849">
                  <c:v>0.37966229727288692</c:v>
                </c:pt>
                <c:pt idx="850">
                  <c:v>0.38471507990344134</c:v>
                </c:pt>
                <c:pt idx="851">
                  <c:v>0.36450394938122366</c:v>
                </c:pt>
                <c:pt idx="852">
                  <c:v>0.37587271029997105</c:v>
                </c:pt>
                <c:pt idx="853">
                  <c:v>0.37751486465490136</c:v>
                </c:pt>
                <c:pt idx="854">
                  <c:v>0.3973470364798275</c:v>
                </c:pt>
                <c:pt idx="855">
                  <c:v>0.40745260174093634</c:v>
                </c:pt>
                <c:pt idx="856">
                  <c:v>0.41326330176607384</c:v>
                </c:pt>
                <c:pt idx="857">
                  <c:v>0.42576893877669608</c:v>
                </c:pt>
                <c:pt idx="858">
                  <c:v>0.45987522153293847</c:v>
                </c:pt>
                <c:pt idx="859">
                  <c:v>0.45861202587529992</c:v>
                </c:pt>
                <c:pt idx="860">
                  <c:v>0.40656836478058911</c:v>
                </c:pt>
                <c:pt idx="861">
                  <c:v>0.37233576245858302</c:v>
                </c:pt>
                <c:pt idx="862">
                  <c:v>0.37827278204948445</c:v>
                </c:pt>
                <c:pt idx="863">
                  <c:v>0.37764118422066528</c:v>
                </c:pt>
                <c:pt idx="864">
                  <c:v>0.41755816700204518</c:v>
                </c:pt>
                <c:pt idx="865">
                  <c:v>0.41755816700204518</c:v>
                </c:pt>
                <c:pt idx="866">
                  <c:v>0.40922107566163035</c:v>
                </c:pt>
                <c:pt idx="867">
                  <c:v>0.43006380401266719</c:v>
                </c:pt>
                <c:pt idx="868">
                  <c:v>0.41642129091017033</c:v>
                </c:pt>
                <c:pt idx="869">
                  <c:v>0.40328405607072892</c:v>
                </c:pt>
                <c:pt idx="870">
                  <c:v>0.39431536690149471</c:v>
                </c:pt>
                <c:pt idx="871">
                  <c:v>0.39128369732316215</c:v>
                </c:pt>
                <c:pt idx="872">
                  <c:v>0.40719996260940872</c:v>
                </c:pt>
                <c:pt idx="873">
                  <c:v>0.42197935180378021</c:v>
                </c:pt>
                <c:pt idx="874">
                  <c:v>0.40821051913551942</c:v>
                </c:pt>
                <c:pt idx="875">
                  <c:v>0.38458876033767742</c:v>
                </c:pt>
                <c:pt idx="876">
                  <c:v>0.39924182996628521</c:v>
                </c:pt>
                <c:pt idx="877">
                  <c:v>0.41806344526510064</c:v>
                </c:pt>
                <c:pt idx="878">
                  <c:v>0.33709260361046578</c:v>
                </c:pt>
                <c:pt idx="879">
                  <c:v>0.29944937301283536</c:v>
                </c:pt>
                <c:pt idx="880">
                  <c:v>0.28795429252832405</c:v>
                </c:pt>
                <c:pt idx="881">
                  <c:v>0.31182869045769368</c:v>
                </c:pt>
                <c:pt idx="882">
                  <c:v>0.3061443099983201</c:v>
                </c:pt>
                <c:pt idx="883">
                  <c:v>0.35818797109303047</c:v>
                </c:pt>
                <c:pt idx="884">
                  <c:v>0.38269396685121948</c:v>
                </c:pt>
                <c:pt idx="885">
                  <c:v>0.38863098644212113</c:v>
                </c:pt>
                <c:pt idx="886">
                  <c:v>0.38420980164038587</c:v>
                </c:pt>
                <c:pt idx="887">
                  <c:v>0.40037870605816006</c:v>
                </c:pt>
                <c:pt idx="888">
                  <c:v>0.39633647995371657</c:v>
                </c:pt>
                <c:pt idx="889">
                  <c:v>0.40732628217517242</c:v>
                </c:pt>
                <c:pt idx="890">
                  <c:v>0.39115737775739823</c:v>
                </c:pt>
                <c:pt idx="891">
                  <c:v>0.40429461259683985</c:v>
                </c:pt>
                <c:pt idx="892">
                  <c:v>0.41654761047593425</c:v>
                </c:pt>
                <c:pt idx="893">
                  <c:v>0.4227372691983633</c:v>
                </c:pt>
                <c:pt idx="894">
                  <c:v>0.43309547359099998</c:v>
                </c:pt>
                <c:pt idx="895">
                  <c:v>0.43360075185405544</c:v>
                </c:pt>
                <c:pt idx="896">
                  <c:v>0.40631572564906149</c:v>
                </c:pt>
                <c:pt idx="897">
                  <c:v>0.44370631711516451</c:v>
                </c:pt>
                <c:pt idx="898">
                  <c:v>0.4284216496577371</c:v>
                </c:pt>
                <c:pt idx="899">
                  <c:v>0.39646279951948049</c:v>
                </c:pt>
                <c:pt idx="900">
                  <c:v>0.41098954958232436</c:v>
                </c:pt>
                <c:pt idx="901">
                  <c:v>0.39115737775739823</c:v>
                </c:pt>
                <c:pt idx="902">
                  <c:v>0.37309367985316633</c:v>
                </c:pt>
                <c:pt idx="903">
                  <c:v>0.37625166899726281</c:v>
                </c:pt>
                <c:pt idx="904">
                  <c:v>0.3494719210553241</c:v>
                </c:pt>
                <c:pt idx="905">
                  <c:v>0.32622912095477385</c:v>
                </c:pt>
                <c:pt idx="906">
                  <c:v>0.37006201027483354</c:v>
                </c:pt>
                <c:pt idx="907">
                  <c:v>0.38433612120614979</c:v>
                </c:pt>
                <c:pt idx="908">
                  <c:v>0.39848391257170213</c:v>
                </c:pt>
                <c:pt idx="909">
                  <c:v>0.41831608439662826</c:v>
                </c:pt>
                <c:pt idx="910">
                  <c:v>0.42463206268482145</c:v>
                </c:pt>
                <c:pt idx="911">
                  <c:v>0.4210951148434332</c:v>
                </c:pt>
                <c:pt idx="912">
                  <c:v>0.42425310398752969</c:v>
                </c:pt>
                <c:pt idx="913">
                  <c:v>0.43006380401266719</c:v>
                </c:pt>
                <c:pt idx="914">
                  <c:v>0.41313698220031014</c:v>
                </c:pt>
                <c:pt idx="915">
                  <c:v>0.42210567136954413</c:v>
                </c:pt>
                <c:pt idx="916">
                  <c:v>0.46227529328245187</c:v>
                </c:pt>
                <c:pt idx="917">
                  <c:v>0.47414933246425472</c:v>
                </c:pt>
                <c:pt idx="918">
                  <c:v>0.46454904546620135</c:v>
                </c:pt>
                <c:pt idx="919">
                  <c:v>0.47718100204258751</c:v>
                </c:pt>
                <c:pt idx="920">
                  <c:v>0.48791816513251574</c:v>
                </c:pt>
                <c:pt idx="921">
                  <c:v>0.49082351514508438</c:v>
                </c:pt>
                <c:pt idx="922">
                  <c:v>0.49082351514508438</c:v>
                </c:pt>
                <c:pt idx="923">
                  <c:v>0.49789741082786065</c:v>
                </c:pt>
                <c:pt idx="924">
                  <c:v>0.49145511297390354</c:v>
                </c:pt>
                <c:pt idx="925">
                  <c:v>0.52556139573014593</c:v>
                </c:pt>
                <c:pt idx="926">
                  <c:v>0.5088872130493165</c:v>
                </c:pt>
                <c:pt idx="927">
                  <c:v>0.49170775210543138</c:v>
                </c:pt>
                <c:pt idx="928">
                  <c:v>0.47048606505710278</c:v>
                </c:pt>
                <c:pt idx="929">
                  <c:v>0.46480168459772897</c:v>
                </c:pt>
                <c:pt idx="930">
                  <c:v>0.46240161284821557</c:v>
                </c:pt>
                <c:pt idx="931">
                  <c:v>0.48450753685689141</c:v>
                </c:pt>
                <c:pt idx="932">
                  <c:v>0.50105539997195714</c:v>
                </c:pt>
                <c:pt idx="933">
                  <c:v>0.49057087601355676</c:v>
                </c:pt>
                <c:pt idx="934">
                  <c:v>0.51987701527077235</c:v>
                </c:pt>
                <c:pt idx="935">
                  <c:v>0.51596110873209278</c:v>
                </c:pt>
                <c:pt idx="936">
                  <c:v>0.52859306530847872</c:v>
                </c:pt>
                <c:pt idx="937">
                  <c:v>0.55499385455312567</c:v>
                </c:pt>
                <c:pt idx="938">
                  <c:v>0.56396254372235988</c:v>
                </c:pt>
                <c:pt idx="939">
                  <c:v>0.53983550666146241</c:v>
                </c:pt>
                <c:pt idx="940">
                  <c:v>0.54261453710826735</c:v>
                </c:pt>
                <c:pt idx="941">
                  <c:v>0.53705647621465746</c:v>
                </c:pt>
                <c:pt idx="942">
                  <c:v>0.55297274150090381</c:v>
                </c:pt>
                <c:pt idx="943">
                  <c:v>0.56295198719624895</c:v>
                </c:pt>
                <c:pt idx="944">
                  <c:v>0.52871938487424264</c:v>
                </c:pt>
                <c:pt idx="945">
                  <c:v>0.52897202400577048</c:v>
                </c:pt>
                <c:pt idx="946">
                  <c:v>0.51166624349612144</c:v>
                </c:pt>
                <c:pt idx="947">
                  <c:v>0.49524469994681963</c:v>
                </c:pt>
                <c:pt idx="948">
                  <c:v>0.44661166712773315</c:v>
                </c:pt>
                <c:pt idx="949">
                  <c:v>0.44320103885210882</c:v>
                </c:pt>
                <c:pt idx="950">
                  <c:v>0.44181152362870635</c:v>
                </c:pt>
                <c:pt idx="951">
                  <c:v>0.47579148681918504</c:v>
                </c:pt>
                <c:pt idx="952">
                  <c:v>0.49019191731626499</c:v>
                </c:pt>
                <c:pt idx="953">
                  <c:v>0.4837496194623081</c:v>
                </c:pt>
                <c:pt idx="954">
                  <c:v>0.48678128904064089</c:v>
                </c:pt>
                <c:pt idx="955">
                  <c:v>0.46758071504453413</c:v>
                </c:pt>
                <c:pt idx="956">
                  <c:v>0.48071794988397554</c:v>
                </c:pt>
                <c:pt idx="957">
                  <c:v>0.47326509550390772</c:v>
                </c:pt>
                <c:pt idx="958">
                  <c:v>0.43675874099815193</c:v>
                </c:pt>
                <c:pt idx="959">
                  <c:v>0.45646459325731414</c:v>
                </c:pt>
                <c:pt idx="960">
                  <c:v>0.48842344339557098</c:v>
                </c:pt>
                <c:pt idx="961">
                  <c:v>0.48716024773793243</c:v>
                </c:pt>
                <c:pt idx="962">
                  <c:v>0.43372707141981937</c:v>
                </c:pt>
                <c:pt idx="963">
                  <c:v>0.46429640633467373</c:v>
                </c:pt>
                <c:pt idx="964">
                  <c:v>0.47591780638494896</c:v>
                </c:pt>
                <c:pt idx="965">
                  <c:v>0.49751845213056889</c:v>
                </c:pt>
                <c:pt idx="966">
                  <c:v>0.50711873912862249</c:v>
                </c:pt>
                <c:pt idx="967">
                  <c:v>0.53099313705799212</c:v>
                </c:pt>
                <c:pt idx="968">
                  <c:v>0.5422355784109758</c:v>
                </c:pt>
                <c:pt idx="969">
                  <c:v>0.56901532635291407</c:v>
                </c:pt>
                <c:pt idx="970">
                  <c:v>0.56648893503763698</c:v>
                </c:pt>
                <c:pt idx="971">
                  <c:v>0.57836297421943983</c:v>
                </c:pt>
                <c:pt idx="972">
                  <c:v>0.6074164743451278</c:v>
                </c:pt>
                <c:pt idx="973">
                  <c:v>0.60198473301728184</c:v>
                </c:pt>
                <c:pt idx="974">
                  <c:v>0.60400584606950369</c:v>
                </c:pt>
                <c:pt idx="975">
                  <c:v>0.57949985031131468</c:v>
                </c:pt>
                <c:pt idx="976">
                  <c:v>0.59971098083353236</c:v>
                </c:pt>
                <c:pt idx="977">
                  <c:v>0.60286896997762884</c:v>
                </c:pt>
                <c:pt idx="978">
                  <c:v>0.5975635482155468</c:v>
                </c:pt>
                <c:pt idx="979">
                  <c:v>0.59857410474165751</c:v>
                </c:pt>
                <c:pt idx="980">
                  <c:v>0.59971098083353236</c:v>
                </c:pt>
                <c:pt idx="981">
                  <c:v>0.61979579178998612</c:v>
                </c:pt>
                <c:pt idx="982">
                  <c:v>0.62219586353949929</c:v>
                </c:pt>
                <c:pt idx="983">
                  <c:v>0.63874372665456525</c:v>
                </c:pt>
                <c:pt idx="984">
                  <c:v>0.62585913094665169</c:v>
                </c:pt>
                <c:pt idx="985">
                  <c:v>0.61752203960623686</c:v>
                </c:pt>
                <c:pt idx="986">
                  <c:v>0.59857410474165751</c:v>
                </c:pt>
                <c:pt idx="987">
                  <c:v>0.6131008548045016</c:v>
                </c:pt>
                <c:pt idx="988">
                  <c:v>0.56787845026103945</c:v>
                </c:pt>
                <c:pt idx="989">
                  <c:v>0.55764656543416669</c:v>
                </c:pt>
                <c:pt idx="990">
                  <c:v>0.55095162844868217</c:v>
                </c:pt>
                <c:pt idx="991">
                  <c:v>0.54703572191000238</c:v>
                </c:pt>
                <c:pt idx="992">
                  <c:v>0.5447619697262529</c:v>
                </c:pt>
                <c:pt idx="993">
                  <c:v>0.55284642193514011</c:v>
                </c:pt>
                <c:pt idx="994">
                  <c:v>0.55827816326298607</c:v>
                </c:pt>
                <c:pt idx="995">
                  <c:v>0.55145690671173742</c:v>
                </c:pt>
                <c:pt idx="996">
                  <c:v>0.55373065889548712</c:v>
                </c:pt>
                <c:pt idx="997">
                  <c:v>0.54400405233166982</c:v>
                </c:pt>
                <c:pt idx="998">
                  <c:v>0.56194143067013802</c:v>
                </c:pt>
                <c:pt idx="999">
                  <c:v>0.5676258111295116</c:v>
                </c:pt>
                <c:pt idx="1000">
                  <c:v>0.61992211135575026</c:v>
                </c:pt>
                <c:pt idx="1001">
                  <c:v>0.66388132024157365</c:v>
                </c:pt>
                <c:pt idx="1002">
                  <c:v>0.65440735280928397</c:v>
                </c:pt>
                <c:pt idx="1003">
                  <c:v>0.67234473114775217</c:v>
                </c:pt>
                <c:pt idx="1004">
                  <c:v>0.67057625722705816</c:v>
                </c:pt>
                <c:pt idx="1005">
                  <c:v>0.66173388762358809</c:v>
                </c:pt>
                <c:pt idx="1006">
                  <c:v>0.67133417462164147</c:v>
                </c:pt>
                <c:pt idx="1007">
                  <c:v>0.65554422890115882</c:v>
                </c:pt>
                <c:pt idx="1008">
                  <c:v>0.64253331362748112</c:v>
                </c:pt>
                <c:pt idx="1009">
                  <c:v>0.63103823314296981</c:v>
                </c:pt>
                <c:pt idx="1010">
                  <c:v>0.64543866364004976</c:v>
                </c:pt>
                <c:pt idx="1011">
                  <c:v>0.64177539623289803</c:v>
                </c:pt>
                <c:pt idx="1012">
                  <c:v>0.65188096149400687</c:v>
                </c:pt>
                <c:pt idx="1013">
                  <c:v>0.6602180528344217</c:v>
                </c:pt>
                <c:pt idx="1014">
                  <c:v>0.66476555720192043</c:v>
                </c:pt>
                <c:pt idx="1015">
                  <c:v>0.65908117674254685</c:v>
                </c:pt>
                <c:pt idx="1016">
                  <c:v>0.6602180528344217</c:v>
                </c:pt>
                <c:pt idx="1017">
                  <c:v>0.6628707637154625</c:v>
                </c:pt>
                <c:pt idx="1018">
                  <c:v>0.64670185929768875</c:v>
                </c:pt>
                <c:pt idx="1019">
                  <c:v>0.63129087227449743</c:v>
                </c:pt>
                <c:pt idx="1020">
                  <c:v>0.55916240022333308</c:v>
                </c:pt>
                <c:pt idx="1021">
                  <c:v>0.53857231100382363</c:v>
                </c:pt>
                <c:pt idx="1022">
                  <c:v>0.5488041958306964</c:v>
                </c:pt>
                <c:pt idx="1023">
                  <c:v>0.56370990459083203</c:v>
                </c:pt>
                <c:pt idx="1024">
                  <c:v>0.56459414155117904</c:v>
                </c:pt>
                <c:pt idx="1025">
                  <c:v>0.57912089161402314</c:v>
                </c:pt>
                <c:pt idx="1026">
                  <c:v>0.58531055033645218</c:v>
                </c:pt>
                <c:pt idx="1027">
                  <c:v>0.59882674387318513</c:v>
                </c:pt>
                <c:pt idx="1028">
                  <c:v>0.59604771342638041</c:v>
                </c:pt>
                <c:pt idx="1029">
                  <c:v>0.60678487651630864</c:v>
                </c:pt>
                <c:pt idx="1030">
                  <c:v>0.64847033321838254</c:v>
                </c:pt>
                <c:pt idx="1031">
                  <c:v>0.67108153549011362</c:v>
                </c:pt>
                <c:pt idx="1032">
                  <c:v>0.66628139199108682</c:v>
                </c:pt>
                <c:pt idx="1033">
                  <c:v>0.65807062021643592</c:v>
                </c:pt>
                <c:pt idx="1034">
                  <c:v>0.66173388762358809</c:v>
                </c:pt>
                <c:pt idx="1035">
                  <c:v>0.61701676134318117</c:v>
                </c:pt>
                <c:pt idx="1036">
                  <c:v>0.60817439173971111</c:v>
                </c:pt>
                <c:pt idx="1037">
                  <c:v>0.57091011983937201</c:v>
                </c:pt>
                <c:pt idx="1038">
                  <c:v>0.60817439173971111</c:v>
                </c:pt>
                <c:pt idx="1039">
                  <c:v>0.59844778517589381</c:v>
                </c:pt>
                <c:pt idx="1040">
                  <c:v>0.64543866364004976</c:v>
                </c:pt>
                <c:pt idx="1041">
                  <c:v>0.64771241582379946</c:v>
                </c:pt>
                <c:pt idx="1042">
                  <c:v>0.64720713756074399</c:v>
                </c:pt>
                <c:pt idx="1043">
                  <c:v>0.62914343965651187</c:v>
                </c:pt>
                <c:pt idx="1044">
                  <c:v>0.6709552159243497</c:v>
                </c:pt>
                <c:pt idx="1045">
                  <c:v>0.68914523339434575</c:v>
                </c:pt>
                <c:pt idx="1046">
                  <c:v>0.67285000941080786</c:v>
                </c:pt>
                <c:pt idx="1047">
                  <c:v>0.66943938113518353</c:v>
                </c:pt>
                <c:pt idx="1048">
                  <c:v>0.64430178754817513</c:v>
                </c:pt>
                <c:pt idx="1049">
                  <c:v>0.65491263107233944</c:v>
                </c:pt>
                <c:pt idx="1050">
                  <c:v>0.65718638325608891</c:v>
                </c:pt>
                <c:pt idx="1051">
                  <c:v>0.67196577245046085</c:v>
                </c:pt>
                <c:pt idx="1052">
                  <c:v>0.67461848333150165</c:v>
                </c:pt>
                <c:pt idx="1053">
                  <c:v>0.70771420956163333</c:v>
                </c:pt>
                <c:pt idx="1054">
                  <c:v>0.70569309650941148</c:v>
                </c:pt>
                <c:pt idx="1055">
                  <c:v>0.70569309650941148</c:v>
                </c:pt>
                <c:pt idx="1056">
                  <c:v>0.70872476608774426</c:v>
                </c:pt>
                <c:pt idx="1057">
                  <c:v>0.71870401178308918</c:v>
                </c:pt>
                <c:pt idx="1058">
                  <c:v>0.72893589660996194</c:v>
                </c:pt>
                <c:pt idx="1059">
                  <c:v>0.75748411847259445</c:v>
                </c:pt>
                <c:pt idx="1060">
                  <c:v>0.75432612932849774</c:v>
                </c:pt>
                <c:pt idx="1061">
                  <c:v>0.75811571630141383</c:v>
                </c:pt>
                <c:pt idx="1062">
                  <c:v>0.75836835543294123</c:v>
                </c:pt>
                <c:pt idx="1063">
                  <c:v>0.75230501627627611</c:v>
                </c:pt>
                <c:pt idx="1064">
                  <c:v>0.7415678531863481</c:v>
                </c:pt>
                <c:pt idx="1065">
                  <c:v>0.75003126409252641</c:v>
                </c:pt>
                <c:pt idx="1066">
                  <c:v>0.74207313144940334</c:v>
                </c:pt>
                <c:pt idx="1067">
                  <c:v>0.79714846212244672</c:v>
                </c:pt>
                <c:pt idx="1068">
                  <c:v>0.79348519471529455</c:v>
                </c:pt>
                <c:pt idx="1069">
                  <c:v>0.78691657729557396</c:v>
                </c:pt>
                <c:pt idx="1070">
                  <c:v>0.78792713382168467</c:v>
                </c:pt>
                <c:pt idx="1071">
                  <c:v>0.79146408166307292</c:v>
                </c:pt>
                <c:pt idx="1072">
                  <c:v>0.78881137078203212</c:v>
                </c:pt>
                <c:pt idx="1073">
                  <c:v>0.84628677320458845</c:v>
                </c:pt>
                <c:pt idx="1074">
                  <c:v>0.80826458390966649</c:v>
                </c:pt>
                <c:pt idx="1075">
                  <c:v>0.82329661223556583</c:v>
                </c:pt>
                <c:pt idx="1076">
                  <c:v>0.81369632523751267</c:v>
                </c:pt>
                <c:pt idx="1077">
                  <c:v>0.83302321879938335</c:v>
                </c:pt>
                <c:pt idx="1078">
                  <c:v>0.83163370357598065</c:v>
                </c:pt>
                <c:pt idx="1079">
                  <c:v>0.85866609064944677</c:v>
                </c:pt>
                <c:pt idx="1080">
                  <c:v>0.88367736467069125</c:v>
                </c:pt>
                <c:pt idx="1081">
                  <c:v>0.92283643005748806</c:v>
                </c:pt>
                <c:pt idx="1082">
                  <c:v>0.86788741895020882</c:v>
                </c:pt>
                <c:pt idx="1083">
                  <c:v>0.88102465378965023</c:v>
                </c:pt>
                <c:pt idx="1084">
                  <c:v>0.87811930377708158</c:v>
                </c:pt>
                <c:pt idx="1085">
                  <c:v>0.90793072129735242</c:v>
                </c:pt>
                <c:pt idx="1086">
                  <c:v>0.89302501253721722</c:v>
                </c:pt>
                <c:pt idx="1087">
                  <c:v>0.93155248009519442</c:v>
                </c:pt>
                <c:pt idx="1088">
                  <c:v>0.94468971493463583</c:v>
                </c:pt>
                <c:pt idx="1089">
                  <c:v>0.97589064767830935</c:v>
                </c:pt>
                <c:pt idx="1090">
                  <c:v>0.98384878032143308</c:v>
                </c:pt>
                <c:pt idx="1091">
                  <c:v>0.99837553038427673</c:v>
                </c:pt>
                <c:pt idx="1092">
                  <c:v>1.021870969616355</c:v>
                </c:pt>
                <c:pt idx="1093">
                  <c:v>1.0360187609819076</c:v>
                </c:pt>
                <c:pt idx="1094">
                  <c:v>1.0602721176085685</c:v>
                </c:pt>
                <c:pt idx="1095">
                  <c:v>1.0990522242980738</c:v>
                </c:pt>
                <c:pt idx="1096">
                  <c:v>1.0890729786027289</c:v>
                </c:pt>
                <c:pt idx="1097">
                  <c:v>1.0706303220012048</c:v>
                </c:pt>
                <c:pt idx="1098">
                  <c:v>1.0548403762807226</c:v>
                </c:pt>
                <c:pt idx="1099">
                  <c:v>1.0804832481307862</c:v>
                </c:pt>
                <c:pt idx="1100">
                  <c:v>1.1109262634798771</c:v>
                </c:pt>
                <c:pt idx="1101">
                  <c:v>1.1076419547700165</c:v>
                </c:pt>
                <c:pt idx="1102">
                  <c:v>1.090715132957659</c:v>
                </c:pt>
                <c:pt idx="1103">
                  <c:v>1.1300005179102199</c:v>
                </c:pt>
                <c:pt idx="1104">
                  <c:v>1.1078945939015443</c:v>
                </c:pt>
                <c:pt idx="1105">
                  <c:v>1.0739146307110654</c:v>
                </c:pt>
                <c:pt idx="1106">
                  <c:v>1.08616762859016</c:v>
                </c:pt>
                <c:pt idx="1107">
                  <c:v>1.0338713283639214</c:v>
                </c:pt>
                <c:pt idx="1108">
                  <c:v>1.0226288870109381</c:v>
                </c:pt>
                <c:pt idx="1109">
                  <c:v>1.0563562110698888</c:v>
                </c:pt>
                <c:pt idx="1110">
                  <c:v>1.0411978631782257</c:v>
                </c:pt>
                <c:pt idx="1111">
                  <c:v>0.96805883460095044</c:v>
                </c:pt>
                <c:pt idx="1112">
                  <c:v>0.94847930190755192</c:v>
                </c:pt>
                <c:pt idx="1113">
                  <c:v>0.93824741708067916</c:v>
                </c:pt>
                <c:pt idx="1114">
                  <c:v>0.95631111498491128</c:v>
                </c:pt>
                <c:pt idx="1115">
                  <c:v>0.95605847585338344</c:v>
                </c:pt>
                <c:pt idx="1116">
                  <c:v>0.89239341470839761</c:v>
                </c:pt>
                <c:pt idx="1117">
                  <c:v>0.87192964505465209</c:v>
                </c:pt>
                <c:pt idx="1118">
                  <c:v>0.84464461884965836</c:v>
                </c:pt>
                <c:pt idx="1119">
                  <c:v>0.87066644939701376</c:v>
                </c:pt>
                <c:pt idx="1120">
                  <c:v>0.87723506681673458</c:v>
                </c:pt>
                <c:pt idx="1121">
                  <c:v>0.90426745389020047</c:v>
                </c:pt>
                <c:pt idx="1122">
                  <c:v>0.89100389948499514</c:v>
                </c:pt>
                <c:pt idx="1123">
                  <c:v>0.87180332548888839</c:v>
                </c:pt>
                <c:pt idx="1124">
                  <c:v>0.89934099082541019</c:v>
                </c:pt>
                <c:pt idx="1125">
                  <c:v>0.92953136704297279</c:v>
                </c:pt>
                <c:pt idx="1126">
                  <c:v>0.95896382586595252</c:v>
                </c:pt>
                <c:pt idx="1127">
                  <c:v>0.94570027146074698</c:v>
                </c:pt>
                <c:pt idx="1128">
                  <c:v>0.93066824313484742</c:v>
                </c:pt>
                <c:pt idx="1129">
                  <c:v>0.91020447348110212</c:v>
                </c:pt>
                <c:pt idx="1130">
                  <c:v>0.95062673452553725</c:v>
                </c:pt>
                <c:pt idx="1131">
                  <c:v>0.95871118673442468</c:v>
                </c:pt>
                <c:pt idx="1132">
                  <c:v>0.94595291059227482</c:v>
                </c:pt>
                <c:pt idx="1133">
                  <c:v>0.95125833235435686</c:v>
                </c:pt>
                <c:pt idx="1134">
                  <c:v>0.93748949968609585</c:v>
                </c:pt>
                <c:pt idx="1135">
                  <c:v>0.92106795613679426</c:v>
                </c:pt>
                <c:pt idx="1136">
                  <c:v>0.89138285818228669</c:v>
                </c:pt>
                <c:pt idx="1137">
                  <c:v>0.91967844091339157</c:v>
                </c:pt>
                <c:pt idx="1138">
                  <c:v>0.90729912346853325</c:v>
                </c:pt>
                <c:pt idx="1139">
                  <c:v>0.86915061460784737</c:v>
                </c:pt>
                <c:pt idx="1140">
                  <c:v>0.86093984283319624</c:v>
                </c:pt>
                <c:pt idx="1141">
                  <c:v>0.86296095588541788</c:v>
                </c:pt>
                <c:pt idx="1142">
                  <c:v>0.83757072316688208</c:v>
                </c:pt>
                <c:pt idx="1143">
                  <c:v>0.82140181874910789</c:v>
                </c:pt>
                <c:pt idx="1144">
                  <c:v>0.83794968186417362</c:v>
                </c:pt>
                <c:pt idx="1145">
                  <c:v>0.80561187302862525</c:v>
                </c:pt>
                <c:pt idx="1146">
                  <c:v>0.86763477981868098</c:v>
                </c:pt>
                <c:pt idx="1147">
                  <c:v>0.85146587540090679</c:v>
                </c:pt>
                <c:pt idx="1148">
                  <c:v>0.82683356007695408</c:v>
                </c:pt>
                <c:pt idx="1149">
                  <c:v>0.83794968186417362</c:v>
                </c:pt>
                <c:pt idx="1150">
                  <c:v>0.87407707767263809</c:v>
                </c:pt>
                <c:pt idx="1151">
                  <c:v>0.83656016664077115</c:v>
                </c:pt>
                <c:pt idx="1152">
                  <c:v>0.84464461884965836</c:v>
                </c:pt>
                <c:pt idx="1153">
                  <c:v>0.8345390535885493</c:v>
                </c:pt>
                <c:pt idx="1154">
                  <c:v>0.87155068635736055</c:v>
                </c:pt>
                <c:pt idx="1155">
                  <c:v>0.89163549731381453</c:v>
                </c:pt>
                <c:pt idx="1156">
                  <c:v>0.89188813644534237</c:v>
                </c:pt>
                <c:pt idx="1157">
                  <c:v>0.87054012983124984</c:v>
                </c:pt>
                <c:pt idx="1158">
                  <c:v>0.88405632336798301</c:v>
                </c:pt>
                <c:pt idx="1159">
                  <c:v>0.9003515473515209</c:v>
                </c:pt>
                <c:pt idx="1160">
                  <c:v>0.9004778669172846</c:v>
                </c:pt>
                <c:pt idx="1161">
                  <c:v>0.91702573003235033</c:v>
                </c:pt>
                <c:pt idx="1162">
                  <c:v>0.92018371917644681</c:v>
                </c:pt>
                <c:pt idx="1163">
                  <c:v>0.90489905171902008</c:v>
                </c:pt>
                <c:pt idx="1164">
                  <c:v>0.90894127782346357</c:v>
                </c:pt>
                <c:pt idx="1165">
                  <c:v>0.91247822566485159</c:v>
                </c:pt>
                <c:pt idx="1166">
                  <c:v>0.89694091907589657</c:v>
                </c:pt>
                <c:pt idx="1167">
                  <c:v>0.84022343404792332</c:v>
                </c:pt>
                <c:pt idx="1168">
                  <c:v>0.81243312957987368</c:v>
                </c:pt>
                <c:pt idx="1169">
                  <c:v>0.81470688176362338</c:v>
                </c:pt>
                <c:pt idx="1170">
                  <c:v>0.87458235593569333</c:v>
                </c:pt>
                <c:pt idx="1171">
                  <c:v>0.88418264293374671</c:v>
                </c:pt>
                <c:pt idx="1172">
                  <c:v>0.84957108191444863</c:v>
                </c:pt>
                <c:pt idx="1173">
                  <c:v>0.88367736467069125</c:v>
                </c:pt>
                <c:pt idx="1174">
                  <c:v>0.87104540809430531</c:v>
                </c:pt>
                <c:pt idx="1175">
                  <c:v>0.94431075623734428</c:v>
                </c:pt>
                <c:pt idx="1176">
                  <c:v>0.93357359314741628</c:v>
                </c:pt>
                <c:pt idx="1177">
                  <c:v>0.91449933871707323</c:v>
                </c:pt>
                <c:pt idx="1178">
                  <c:v>0.90654120607395017</c:v>
                </c:pt>
                <c:pt idx="1179">
                  <c:v>0.90590960824513078</c:v>
                </c:pt>
                <c:pt idx="1180">
                  <c:v>0.8579081732548639</c:v>
                </c:pt>
                <c:pt idx="1181">
                  <c:v>0.88127729292117807</c:v>
                </c:pt>
                <c:pt idx="1182">
                  <c:v>0.93748949968609585</c:v>
                </c:pt>
                <c:pt idx="1183">
                  <c:v>0.93420519097623567</c:v>
                </c:pt>
                <c:pt idx="1184">
                  <c:v>0.95946910412900777</c:v>
                </c:pt>
                <c:pt idx="1185">
                  <c:v>0.96313237153615971</c:v>
                </c:pt>
                <c:pt idx="1186">
                  <c:v>0.99067003687268129</c:v>
                </c:pt>
                <c:pt idx="1187">
                  <c:v>0.97968023465122545</c:v>
                </c:pt>
                <c:pt idx="1188">
                  <c:v>0.94708978668414923</c:v>
                </c:pt>
                <c:pt idx="1189">
                  <c:v>1.0198498565641332</c:v>
                </c:pt>
                <c:pt idx="1190">
                  <c:v>0.96414292806227064</c:v>
                </c:pt>
                <c:pt idx="1191">
                  <c:v>0.98359614118990524</c:v>
                </c:pt>
                <c:pt idx="1192">
                  <c:v>0.96010070195782693</c:v>
                </c:pt>
                <c:pt idx="1193">
                  <c:v>0.9531531258408148</c:v>
                </c:pt>
                <c:pt idx="1194">
                  <c:v>0.94595291059227482</c:v>
                </c:pt>
                <c:pt idx="1195">
                  <c:v>0.93736318012033215</c:v>
                </c:pt>
                <c:pt idx="1196">
                  <c:v>0.89934099082541019</c:v>
                </c:pt>
                <c:pt idx="1197">
                  <c:v>0.90489905171902008</c:v>
                </c:pt>
                <c:pt idx="1198">
                  <c:v>0.92927872791144495</c:v>
                </c:pt>
                <c:pt idx="1199">
                  <c:v>0.94228964318512265</c:v>
                </c:pt>
                <c:pt idx="1200">
                  <c:v>0.88923542556430113</c:v>
                </c:pt>
                <c:pt idx="1201">
                  <c:v>0.94367915840852512</c:v>
                </c:pt>
                <c:pt idx="1202">
                  <c:v>0.9336999127131802</c:v>
                </c:pt>
                <c:pt idx="1203">
                  <c:v>0.97235369983692133</c:v>
                </c:pt>
                <c:pt idx="1204">
                  <c:v>0.95807958890560507</c:v>
                </c:pt>
                <c:pt idx="1205">
                  <c:v>0.97197474113963001</c:v>
                </c:pt>
                <c:pt idx="1206">
                  <c:v>1.0192182587353136</c:v>
                </c:pt>
                <c:pt idx="1207">
                  <c:v>1.0063336630274002</c:v>
                </c:pt>
                <c:pt idx="1208">
                  <c:v>1.0014071999626095</c:v>
                </c:pt>
                <c:pt idx="1209">
                  <c:v>0.97248001940268547</c:v>
                </c:pt>
                <c:pt idx="1210">
                  <c:v>0.9411527670932478</c:v>
                </c:pt>
                <c:pt idx="1211">
                  <c:v>0.9360999844626936</c:v>
                </c:pt>
                <c:pt idx="1212">
                  <c:v>0.9508793736570651</c:v>
                </c:pt>
                <c:pt idx="1213">
                  <c:v>0.94797402364449646</c:v>
                </c:pt>
                <c:pt idx="1214">
                  <c:v>0.97475377158643495</c:v>
                </c:pt>
                <c:pt idx="1215">
                  <c:v>0.98056447161157245</c:v>
                </c:pt>
                <c:pt idx="1216">
                  <c:v>0.9530268062750511</c:v>
                </c:pt>
                <c:pt idx="1217">
                  <c:v>0.9240996257151266</c:v>
                </c:pt>
                <c:pt idx="1218">
                  <c:v>0.91652045176929509</c:v>
                </c:pt>
                <c:pt idx="1219">
                  <c:v>0.90590960824513078</c:v>
                </c:pt>
                <c:pt idx="1220">
                  <c:v>0.91967844091339157</c:v>
                </c:pt>
                <c:pt idx="1221">
                  <c:v>0.95226888888046779</c:v>
                </c:pt>
                <c:pt idx="1222">
                  <c:v>1.0250289587604513</c:v>
                </c:pt>
                <c:pt idx="1223">
                  <c:v>0.97361689549456032</c:v>
                </c:pt>
                <c:pt idx="1224">
                  <c:v>1.006712621724692</c:v>
                </c:pt>
                <c:pt idx="1225">
                  <c:v>0.99610177820052748</c:v>
                </c:pt>
                <c:pt idx="1226">
                  <c:v>1.0208604130902441</c:v>
                </c:pt>
                <c:pt idx="1227">
                  <c:v>0.99003843904386191</c:v>
                </c:pt>
                <c:pt idx="1228">
                  <c:v>0.95353208453810634</c:v>
                </c:pt>
                <c:pt idx="1229">
                  <c:v>0.94292124101394204</c:v>
                </c:pt>
                <c:pt idx="1230">
                  <c:v>0.92081531700526642</c:v>
                </c:pt>
                <c:pt idx="1231">
                  <c:v>1.0369029979422542</c:v>
                </c:pt>
                <c:pt idx="1232">
                  <c:v>1.0521876653996816</c:v>
                </c:pt>
                <c:pt idx="1233">
                  <c:v>1.0601457980428046</c:v>
                </c:pt>
                <c:pt idx="1234">
                  <c:v>1.020986732656008</c:v>
                </c:pt>
                <c:pt idx="1235">
                  <c:v>0.7394204205683621</c:v>
                </c:pt>
                <c:pt idx="1236">
                  <c:v>0.73664139012155716</c:v>
                </c:pt>
                <c:pt idx="1237">
                  <c:v>0.73664139012155716</c:v>
                </c:pt>
                <c:pt idx="1238">
                  <c:v>0.73259916401711389</c:v>
                </c:pt>
                <c:pt idx="1239">
                  <c:v>0.75571564455190043</c:v>
                </c:pt>
                <c:pt idx="1240">
                  <c:v>0.75104182061863756</c:v>
                </c:pt>
                <c:pt idx="1241">
                  <c:v>0.75205237714474826</c:v>
                </c:pt>
                <c:pt idx="1242">
                  <c:v>0.7800953207443253</c:v>
                </c:pt>
                <c:pt idx="1243">
                  <c:v>0.77314774462731317</c:v>
                </c:pt>
                <c:pt idx="1244">
                  <c:v>0.78085323813890861</c:v>
                </c:pt>
                <c:pt idx="1245">
                  <c:v>0.78464282511182448</c:v>
                </c:pt>
                <c:pt idx="1246">
                  <c:v>0.80270652301605661</c:v>
                </c:pt>
                <c:pt idx="1247">
                  <c:v>0.81357000567174853</c:v>
                </c:pt>
                <c:pt idx="1248">
                  <c:v>0.83744440360111838</c:v>
                </c:pt>
                <c:pt idx="1249">
                  <c:v>0.85538178193958636</c:v>
                </c:pt>
                <c:pt idx="1250">
                  <c:v>0.84060239274521487</c:v>
                </c:pt>
                <c:pt idx="1251">
                  <c:v>0.80093804909536237</c:v>
                </c:pt>
                <c:pt idx="1252">
                  <c:v>0.78173747509925584</c:v>
                </c:pt>
                <c:pt idx="1253">
                  <c:v>0.78110587727043646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3E-4676-8C1C-3263E4778DA2}"/>
            </c:ext>
          </c:extLst>
        </c:ser>
        <c:ser>
          <c:idx val="1"/>
          <c:order val="1"/>
          <c:tx>
            <c:v>AZN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[0]!PeerPct_AZN</c:f>
              <c:numCache>
                <c:formatCode>0.0%;\(0.0%\);0.0%</c:formatCode>
                <c:ptCount val="1254"/>
                <c:pt idx="0">
                  <c:v>0</c:v>
                </c:pt>
                <c:pt idx="1">
                  <c:v>-6.0330578512397537E-3</c:v>
                </c:pt>
                <c:pt idx="2">
                  <c:v>8.0991735537190301E-3</c:v>
                </c:pt>
                <c:pt idx="3">
                  <c:v>2.338842975206612E-2</c:v>
                </c:pt>
                <c:pt idx="4">
                  <c:v>2.059834710743802E-2</c:v>
                </c:pt>
                <c:pt idx="5">
                  <c:v>1.5867768595041243E-2</c:v>
                </c:pt>
                <c:pt idx="6">
                  <c:v>-1.5785123966942094E-2</c:v>
                </c:pt>
                <c:pt idx="7">
                  <c:v>0</c:v>
                </c:pt>
                <c:pt idx="8">
                  <c:v>-2.0000000000000018E-2</c:v>
                </c:pt>
                <c:pt idx="9">
                  <c:v>-7.2727272727272085E-3</c:v>
                </c:pt>
                <c:pt idx="10">
                  <c:v>-1.347107438016526E-2</c:v>
                </c:pt>
                <c:pt idx="11">
                  <c:v>8.2644628099173278E-3</c:v>
                </c:pt>
                <c:pt idx="12">
                  <c:v>1.1570247933884392E-2</c:v>
                </c:pt>
                <c:pt idx="13">
                  <c:v>2.2933884297520635E-2</c:v>
                </c:pt>
                <c:pt idx="14">
                  <c:v>3.1570247933884188E-2</c:v>
                </c:pt>
                <c:pt idx="15">
                  <c:v>1.7603305785123924E-2</c:v>
                </c:pt>
                <c:pt idx="16">
                  <c:v>1.4958677685950494E-2</c:v>
                </c:pt>
                <c:pt idx="17">
                  <c:v>5.1652892561983466E-2</c:v>
                </c:pt>
                <c:pt idx="18">
                  <c:v>3.5330578512396738E-2</c:v>
                </c:pt>
                <c:pt idx="19">
                  <c:v>5.0991735537190053E-2</c:v>
                </c:pt>
                <c:pt idx="20">
                  <c:v>4.5041322314049559E-2</c:v>
                </c:pt>
                <c:pt idx="21">
                  <c:v>6.6115702479338845E-2</c:v>
                </c:pt>
                <c:pt idx="22">
                  <c:v>7.371900826446276E-2</c:v>
                </c:pt>
                <c:pt idx="23">
                  <c:v>3.6942148760330529E-2</c:v>
                </c:pt>
                <c:pt idx="24">
                  <c:v>6.0909090909091024E-2</c:v>
                </c:pt>
                <c:pt idx="25">
                  <c:v>4.4793388429752001E-2</c:v>
                </c:pt>
                <c:pt idx="26">
                  <c:v>4.768595041322321E-2</c:v>
                </c:pt>
                <c:pt idx="27">
                  <c:v>4.8925619834710776E-2</c:v>
                </c:pt>
                <c:pt idx="28">
                  <c:v>-2.157024793388429E-2</c:v>
                </c:pt>
                <c:pt idx="29">
                  <c:v>1.7603305785123924E-2</c:v>
                </c:pt>
                <c:pt idx="30">
                  <c:v>-3.4628099173553695E-2</c:v>
                </c:pt>
                <c:pt idx="31">
                  <c:v>-4.1818181818181865E-2</c:v>
                </c:pt>
                <c:pt idx="32">
                  <c:v>-7.0909090909090922E-2</c:v>
                </c:pt>
                <c:pt idx="33">
                  <c:v>-6.9421487603305798E-2</c:v>
                </c:pt>
                <c:pt idx="34">
                  <c:v>-5.6115702479338947E-2</c:v>
                </c:pt>
                <c:pt idx="35">
                  <c:v>-7.2314049586776896E-2</c:v>
                </c:pt>
                <c:pt idx="36">
                  <c:v>-6.0165289256198351E-2</c:v>
                </c:pt>
                <c:pt idx="37">
                  <c:v>-7.1446280991735556E-2</c:v>
                </c:pt>
                <c:pt idx="38">
                  <c:v>-7.1487603305785186E-2</c:v>
                </c:pt>
                <c:pt idx="39">
                  <c:v>-7.7933884297520684E-2</c:v>
                </c:pt>
                <c:pt idx="40">
                  <c:v>-9.628099173553728E-2</c:v>
                </c:pt>
                <c:pt idx="41">
                  <c:v>-7.9173553719008249E-2</c:v>
                </c:pt>
                <c:pt idx="42">
                  <c:v>-9.3719008264462889E-2</c:v>
                </c:pt>
                <c:pt idx="43">
                  <c:v>-8.3223140495867765E-2</c:v>
                </c:pt>
                <c:pt idx="44">
                  <c:v>-0.10223140495867777</c:v>
                </c:pt>
                <c:pt idx="45">
                  <c:v>-7.0495867768595066E-2</c:v>
                </c:pt>
                <c:pt idx="46">
                  <c:v>-9.710743801652888E-2</c:v>
                </c:pt>
                <c:pt idx="47">
                  <c:v>-8.7355371900826428E-2</c:v>
                </c:pt>
                <c:pt idx="48">
                  <c:v>-0.11338842975206609</c:v>
                </c:pt>
                <c:pt idx="49">
                  <c:v>-0.10942148760330572</c:v>
                </c:pt>
                <c:pt idx="50">
                  <c:v>-8.809917355371899E-2</c:v>
                </c:pt>
                <c:pt idx="51">
                  <c:v>-5.8512396694214819E-2</c:v>
                </c:pt>
                <c:pt idx="52">
                  <c:v>-7.9338842975206547E-2</c:v>
                </c:pt>
                <c:pt idx="53">
                  <c:v>-9.4545454545454488E-2</c:v>
                </c:pt>
                <c:pt idx="54">
                  <c:v>-4.132231404958675E-2</c:v>
                </c:pt>
                <c:pt idx="55">
                  <c:v>-4.2396694214876018E-2</c:v>
                </c:pt>
                <c:pt idx="56">
                  <c:v>-4.9586776859504078E-2</c:v>
                </c:pt>
                <c:pt idx="57">
                  <c:v>-4.9586776859504078E-2</c:v>
                </c:pt>
                <c:pt idx="58">
                  <c:v>-3.1818181818181746E-2</c:v>
                </c:pt>
                <c:pt idx="59">
                  <c:v>-4.0247933884297593E-2</c:v>
                </c:pt>
                <c:pt idx="60">
                  <c:v>-2.4793388429752095E-2</c:v>
                </c:pt>
                <c:pt idx="61">
                  <c:v>-4.2561157024793461E-2</c:v>
                </c:pt>
                <c:pt idx="62">
                  <c:v>-4.3099173553719061E-2</c:v>
                </c:pt>
                <c:pt idx="63">
                  <c:v>-4.4132231404958699E-2</c:v>
                </c:pt>
                <c:pt idx="64">
                  <c:v>-6.1983471074380181E-2</c:v>
                </c:pt>
                <c:pt idx="65">
                  <c:v>-5.2066115702479321E-2</c:v>
                </c:pt>
                <c:pt idx="66">
                  <c:v>-6.834710743801653E-2</c:v>
                </c:pt>
                <c:pt idx="67">
                  <c:v>-4.942148760330578E-2</c:v>
                </c:pt>
                <c:pt idx="68">
                  <c:v>-4.5371900826446265E-2</c:v>
                </c:pt>
                <c:pt idx="69">
                  <c:v>-4.6942148760330649E-2</c:v>
                </c:pt>
                <c:pt idx="70">
                  <c:v>-3.140495867768589E-2</c:v>
                </c:pt>
                <c:pt idx="71">
                  <c:v>-2.3966942148760384E-2</c:v>
                </c:pt>
                <c:pt idx="72">
                  <c:v>-1.6528925619834656E-2</c:v>
                </c:pt>
                <c:pt idx="73">
                  <c:v>-1.0991735537190017E-2</c:v>
                </c:pt>
                <c:pt idx="74">
                  <c:v>1.735537190082681E-3</c:v>
                </c:pt>
                <c:pt idx="75">
                  <c:v>-1.4876033057852345E-3</c:v>
                </c:pt>
                <c:pt idx="76">
                  <c:v>-7.1404958677685926E-2</c:v>
                </c:pt>
                <c:pt idx="77">
                  <c:v>-6.3223140495867858E-2</c:v>
                </c:pt>
                <c:pt idx="78">
                  <c:v>-3.4710743801652955E-2</c:v>
                </c:pt>
                <c:pt idx="79">
                  <c:v>-4.1322314049586639E-3</c:v>
                </c:pt>
                <c:pt idx="80">
                  <c:v>-3.9256198347107474E-2</c:v>
                </c:pt>
                <c:pt idx="81">
                  <c:v>-3.2892561983471125E-2</c:v>
                </c:pt>
                <c:pt idx="82">
                  <c:v>-3.7190082644628086E-2</c:v>
                </c:pt>
                <c:pt idx="83">
                  <c:v>-2.7438016528925524E-2</c:v>
                </c:pt>
                <c:pt idx="84">
                  <c:v>-3.3719008264462835E-2</c:v>
                </c:pt>
                <c:pt idx="85">
                  <c:v>-8.6528925619834718E-2</c:v>
                </c:pt>
                <c:pt idx="86">
                  <c:v>-7.8512396694214837E-2</c:v>
                </c:pt>
                <c:pt idx="87">
                  <c:v>-6.7190082644628113E-2</c:v>
                </c:pt>
                <c:pt idx="88">
                  <c:v>-5.3553719008264444E-2</c:v>
                </c:pt>
                <c:pt idx="89">
                  <c:v>-4.3380165289256145E-2</c:v>
                </c:pt>
                <c:pt idx="90">
                  <c:v>-5.661157024793384E-2</c:v>
                </c:pt>
                <c:pt idx="91">
                  <c:v>-7.9669421487603365E-2</c:v>
                </c:pt>
                <c:pt idx="92">
                  <c:v>-3.2066115702479303E-2</c:v>
                </c:pt>
                <c:pt idx="93">
                  <c:v>-1.0743801652892682E-3</c:v>
                </c:pt>
                <c:pt idx="94">
                  <c:v>1.1570247933884392E-2</c:v>
                </c:pt>
                <c:pt idx="95">
                  <c:v>-2.4958677685950392E-2</c:v>
                </c:pt>
                <c:pt idx="96">
                  <c:v>-5.7851239669421961E-3</c:v>
                </c:pt>
                <c:pt idx="97">
                  <c:v>-2.4793388429755758E-4</c:v>
                </c:pt>
                <c:pt idx="98">
                  <c:v>-4.1735537190082606E-2</c:v>
                </c:pt>
                <c:pt idx="99">
                  <c:v>2.2314049586775742E-3</c:v>
                </c:pt>
                <c:pt idx="100">
                  <c:v>-3.1157024793388444E-2</c:v>
                </c:pt>
                <c:pt idx="101">
                  <c:v>8.2644628099173278E-3</c:v>
                </c:pt>
                <c:pt idx="102">
                  <c:v>3.2396694214876121E-2</c:v>
                </c:pt>
                <c:pt idx="103">
                  <c:v>-2.1900826446280997E-2</c:v>
                </c:pt>
                <c:pt idx="104">
                  <c:v>-6.4131404958677751E-2</c:v>
                </c:pt>
                <c:pt idx="105">
                  <c:v>-5.5619834710743832E-2</c:v>
                </c:pt>
                <c:pt idx="106">
                  <c:v>-6.7520661157024819E-2</c:v>
                </c:pt>
                <c:pt idx="107">
                  <c:v>-1.4049586776859524E-2</c:v>
                </c:pt>
                <c:pt idx="108">
                  <c:v>1.173553719008269E-2</c:v>
                </c:pt>
                <c:pt idx="109">
                  <c:v>-9.5041322314050047E-3</c:v>
                </c:pt>
                <c:pt idx="110">
                  <c:v>-2.2314049586776852E-3</c:v>
                </c:pt>
                <c:pt idx="111">
                  <c:v>2.6446280991734294E-3</c:v>
                </c:pt>
                <c:pt idx="112">
                  <c:v>2.7272727272726893E-3</c:v>
                </c:pt>
                <c:pt idx="113">
                  <c:v>2.5454545454545396E-2</c:v>
                </c:pt>
                <c:pt idx="114">
                  <c:v>5.7190082644628104E-2</c:v>
                </c:pt>
                <c:pt idx="115">
                  <c:v>6.5289256198348689E-3</c:v>
                </c:pt>
                <c:pt idx="116">
                  <c:v>5.7190082644628104E-2</c:v>
                </c:pt>
                <c:pt idx="117">
                  <c:v>7.2479338842975194E-2</c:v>
                </c:pt>
                <c:pt idx="118">
                  <c:v>0.10677685950413207</c:v>
                </c:pt>
                <c:pt idx="119">
                  <c:v>0.11247933884297523</c:v>
                </c:pt>
                <c:pt idx="120">
                  <c:v>0.10272727272727278</c:v>
                </c:pt>
                <c:pt idx="121">
                  <c:v>0.12487603305785133</c:v>
                </c:pt>
                <c:pt idx="122">
                  <c:v>8.644628099173568E-2</c:v>
                </c:pt>
                <c:pt idx="123">
                  <c:v>0.11264462809917353</c:v>
                </c:pt>
                <c:pt idx="124">
                  <c:v>0.10123966942148765</c:v>
                </c:pt>
                <c:pt idx="125">
                  <c:v>0.12619834710743816</c:v>
                </c:pt>
                <c:pt idx="126">
                  <c:v>0.1042148760330579</c:v>
                </c:pt>
                <c:pt idx="127">
                  <c:v>0.13735537190082647</c:v>
                </c:pt>
                <c:pt idx="128">
                  <c:v>0.1561157024793387</c:v>
                </c:pt>
                <c:pt idx="129">
                  <c:v>0.16462809917355359</c:v>
                </c:pt>
                <c:pt idx="130">
                  <c:v>0.14008264462809916</c:v>
                </c:pt>
                <c:pt idx="131">
                  <c:v>0.14396694214876016</c:v>
                </c:pt>
                <c:pt idx="132">
                  <c:v>0.1133884297520662</c:v>
                </c:pt>
                <c:pt idx="133">
                  <c:v>0.10743801652892571</c:v>
                </c:pt>
                <c:pt idx="134">
                  <c:v>0.16999999999999993</c:v>
                </c:pt>
                <c:pt idx="135">
                  <c:v>0.11636363636363645</c:v>
                </c:pt>
                <c:pt idx="136">
                  <c:v>0.13082644628099183</c:v>
                </c:pt>
                <c:pt idx="137">
                  <c:v>0.11884297520661158</c:v>
                </c:pt>
                <c:pt idx="138">
                  <c:v>0.11297520661157012</c:v>
                </c:pt>
                <c:pt idx="139">
                  <c:v>6.8842975206611756E-2</c:v>
                </c:pt>
                <c:pt idx="140">
                  <c:v>6.9917355371900802E-2</c:v>
                </c:pt>
                <c:pt idx="141">
                  <c:v>6.8842975206611756E-2</c:v>
                </c:pt>
                <c:pt idx="142">
                  <c:v>7.2975206611570309E-2</c:v>
                </c:pt>
                <c:pt idx="143">
                  <c:v>9.363636363636374E-2</c:v>
                </c:pt>
                <c:pt idx="144">
                  <c:v>7.4380165289256173E-2</c:v>
                </c:pt>
                <c:pt idx="145">
                  <c:v>7.5041322314049586E-2</c:v>
                </c:pt>
                <c:pt idx="146">
                  <c:v>6.8181818181818121E-2</c:v>
                </c:pt>
                <c:pt idx="147">
                  <c:v>5.4545454545454453E-2</c:v>
                </c:pt>
                <c:pt idx="148">
                  <c:v>3.7851239669421499E-2</c:v>
                </c:pt>
                <c:pt idx="149">
                  <c:v>4.3801652892561105E-3</c:v>
                </c:pt>
                <c:pt idx="150">
                  <c:v>2.2727272727272707E-2</c:v>
                </c:pt>
                <c:pt idx="151">
                  <c:v>1.4049586776859524E-2</c:v>
                </c:pt>
                <c:pt idx="152">
                  <c:v>-2.314049586776834E-3</c:v>
                </c:pt>
                <c:pt idx="153">
                  <c:v>3.9834710743801516E-2</c:v>
                </c:pt>
                <c:pt idx="154">
                  <c:v>4.6115702479338827E-2</c:v>
                </c:pt>
                <c:pt idx="155">
                  <c:v>6.7933884297520564E-2</c:v>
                </c:pt>
                <c:pt idx="156">
                  <c:v>3.7107438016528826E-2</c:v>
                </c:pt>
                <c:pt idx="157">
                  <c:v>4.0495867768595151E-2</c:v>
                </c:pt>
                <c:pt idx="158">
                  <c:v>5.0082644628099082E-2</c:v>
                </c:pt>
                <c:pt idx="159">
                  <c:v>8.3305785123967135E-2</c:v>
                </c:pt>
                <c:pt idx="160">
                  <c:v>9.4710743801653008E-2</c:v>
                </c:pt>
                <c:pt idx="161">
                  <c:v>0.10859504132231401</c:v>
                </c:pt>
                <c:pt idx="162">
                  <c:v>0.10842975206611571</c:v>
                </c:pt>
                <c:pt idx="163">
                  <c:v>8.0578512396694224E-2</c:v>
                </c:pt>
                <c:pt idx="164">
                  <c:v>6.8264462809917381E-2</c:v>
                </c:pt>
                <c:pt idx="165">
                  <c:v>9.2066115702479134E-2</c:v>
                </c:pt>
                <c:pt idx="166">
                  <c:v>6.3801652892562011E-2</c:v>
                </c:pt>
                <c:pt idx="167">
                  <c:v>4.5289256198347116E-2</c:v>
                </c:pt>
                <c:pt idx="168">
                  <c:v>3.8016528925619797E-2</c:v>
                </c:pt>
                <c:pt idx="169">
                  <c:v>3.3719008264462724E-2</c:v>
                </c:pt>
                <c:pt idx="170">
                  <c:v>3.3719008264462724E-2</c:v>
                </c:pt>
                <c:pt idx="171">
                  <c:v>1.884297520661149E-2</c:v>
                </c:pt>
                <c:pt idx="172">
                  <c:v>1.6446280991735396E-2</c:v>
                </c:pt>
                <c:pt idx="173">
                  <c:v>-4.4545454545454555E-2</c:v>
                </c:pt>
                <c:pt idx="174">
                  <c:v>-5.4371900826446273E-2</c:v>
                </c:pt>
                <c:pt idx="175">
                  <c:v>-4.2148760330578461E-2</c:v>
                </c:pt>
                <c:pt idx="176">
                  <c:v>-1.8595041322314043E-2</c:v>
                </c:pt>
                <c:pt idx="177">
                  <c:v>-6.446280991735498E-3</c:v>
                </c:pt>
                <c:pt idx="178">
                  <c:v>7.4380165289256173E-3</c:v>
                </c:pt>
                <c:pt idx="179">
                  <c:v>3.6363636363636376E-2</c:v>
                </c:pt>
                <c:pt idx="180">
                  <c:v>4.7107438016529057E-2</c:v>
                </c:pt>
                <c:pt idx="181">
                  <c:v>6.7851239669421526E-2</c:v>
                </c:pt>
                <c:pt idx="182">
                  <c:v>5.1653719008264432E-2</c:v>
                </c:pt>
                <c:pt idx="183">
                  <c:v>8.8429752066115697E-2</c:v>
                </c:pt>
                <c:pt idx="184">
                  <c:v>8.2644628099173501E-2</c:v>
                </c:pt>
                <c:pt idx="185">
                  <c:v>6.5371900826446172E-2</c:v>
                </c:pt>
                <c:pt idx="186">
                  <c:v>8.0578512396694224E-2</c:v>
                </c:pt>
                <c:pt idx="187">
                  <c:v>3.0413223140495882E-2</c:v>
                </c:pt>
                <c:pt idx="188">
                  <c:v>7.5702479338842998E-2</c:v>
                </c:pt>
                <c:pt idx="189">
                  <c:v>8.8223140495867769E-2</c:v>
                </c:pt>
                <c:pt idx="190">
                  <c:v>7.8512396694214948E-2</c:v>
                </c:pt>
                <c:pt idx="191">
                  <c:v>8.4380165289256182E-2</c:v>
                </c:pt>
                <c:pt idx="192">
                  <c:v>9.0909090909090828E-2</c:v>
                </c:pt>
                <c:pt idx="193">
                  <c:v>7.4214876033057875E-2</c:v>
                </c:pt>
                <c:pt idx="194">
                  <c:v>6.8760330578512274E-2</c:v>
                </c:pt>
                <c:pt idx="195">
                  <c:v>8.4793388429752037E-2</c:v>
                </c:pt>
                <c:pt idx="196">
                  <c:v>0.106611570247934</c:v>
                </c:pt>
                <c:pt idx="197">
                  <c:v>0.11198347107438034</c:v>
                </c:pt>
                <c:pt idx="198">
                  <c:v>7.36363636363635E-2</c:v>
                </c:pt>
                <c:pt idx="199">
                  <c:v>3.7603305785123942E-2</c:v>
                </c:pt>
                <c:pt idx="200">
                  <c:v>6.3141322314049564E-2</c:v>
                </c:pt>
                <c:pt idx="201">
                  <c:v>6.661157024793396E-2</c:v>
                </c:pt>
                <c:pt idx="202">
                  <c:v>8.5123966942148854E-2</c:v>
                </c:pt>
                <c:pt idx="203">
                  <c:v>0.10983471074380158</c:v>
                </c:pt>
                <c:pt idx="204">
                  <c:v>8.3471074380165211E-2</c:v>
                </c:pt>
                <c:pt idx="205">
                  <c:v>8.0330578512396666E-2</c:v>
                </c:pt>
                <c:pt idx="206">
                  <c:v>9.6198347107437909E-2</c:v>
                </c:pt>
                <c:pt idx="207">
                  <c:v>7.6859504132231526E-2</c:v>
                </c:pt>
                <c:pt idx="208">
                  <c:v>7.6859504132231526E-2</c:v>
                </c:pt>
                <c:pt idx="209">
                  <c:v>0.10198347107438011</c:v>
                </c:pt>
                <c:pt idx="210">
                  <c:v>5.9173553719008343E-2</c:v>
                </c:pt>
                <c:pt idx="211">
                  <c:v>0.10198347107438011</c:v>
                </c:pt>
                <c:pt idx="212">
                  <c:v>5.9173553719008343E-2</c:v>
                </c:pt>
                <c:pt idx="213">
                  <c:v>9.446280991735545E-2</c:v>
                </c:pt>
                <c:pt idx="214">
                  <c:v>6.2107438016528738E-2</c:v>
                </c:pt>
                <c:pt idx="215">
                  <c:v>5.2809917355371994E-2</c:v>
                </c:pt>
                <c:pt idx="216">
                  <c:v>8.7148760330578501E-2</c:v>
                </c:pt>
                <c:pt idx="217">
                  <c:v>0.10851239669421475</c:v>
                </c:pt>
                <c:pt idx="218">
                  <c:v>0.10851239669421475</c:v>
                </c:pt>
                <c:pt idx="219">
                  <c:v>7.5785123966942036E-2</c:v>
                </c:pt>
                <c:pt idx="220">
                  <c:v>8.3884297520661288E-2</c:v>
                </c:pt>
                <c:pt idx="221">
                  <c:v>0.12190082644628109</c:v>
                </c:pt>
                <c:pt idx="222">
                  <c:v>9.9173553719008156E-2</c:v>
                </c:pt>
                <c:pt idx="223">
                  <c:v>5.7933884297520555E-2</c:v>
                </c:pt>
                <c:pt idx="224">
                  <c:v>5.7933884297520555E-2</c:v>
                </c:pt>
                <c:pt idx="225">
                  <c:v>8.628099173553716E-2</c:v>
                </c:pt>
                <c:pt idx="226">
                  <c:v>6.4049586776859568E-2</c:v>
                </c:pt>
                <c:pt idx="227">
                  <c:v>3.942148760330566E-2</c:v>
                </c:pt>
                <c:pt idx="228">
                  <c:v>2.8429752066115643E-2</c:v>
                </c:pt>
                <c:pt idx="229">
                  <c:v>-2.4297520661156979E-2</c:v>
                </c:pt>
                <c:pt idx="230">
                  <c:v>4.6198347107438087E-2</c:v>
                </c:pt>
                <c:pt idx="231">
                  <c:v>-3.2975206611570163E-2</c:v>
                </c:pt>
                <c:pt idx="232">
                  <c:v>-5.9834710743801645E-2</c:v>
                </c:pt>
                <c:pt idx="233">
                  <c:v>-1.6859504132231473E-2</c:v>
                </c:pt>
                <c:pt idx="234">
                  <c:v>1.4132231404958562E-2</c:v>
                </c:pt>
                <c:pt idx="235">
                  <c:v>-1.7272727272727328E-2</c:v>
                </c:pt>
                <c:pt idx="236">
                  <c:v>-2.9256198347107465E-2</c:v>
                </c:pt>
                <c:pt idx="237">
                  <c:v>-3.8264462809917354E-2</c:v>
                </c:pt>
                <c:pt idx="238">
                  <c:v>-6.7685950413223117E-2</c:v>
                </c:pt>
                <c:pt idx="239">
                  <c:v>-6.6115702479338845E-2</c:v>
                </c:pt>
                <c:pt idx="240">
                  <c:v>-8.2975206611570318E-2</c:v>
                </c:pt>
                <c:pt idx="241">
                  <c:v>-8.6694214876033016E-2</c:v>
                </c:pt>
                <c:pt idx="242">
                  <c:v>-5.6570247933884321E-2</c:v>
                </c:pt>
                <c:pt idx="243">
                  <c:v>-7.7685950413223237E-2</c:v>
                </c:pt>
                <c:pt idx="244">
                  <c:v>-0.10454545454545461</c:v>
                </c:pt>
                <c:pt idx="245">
                  <c:v>-0.13636363636363635</c:v>
                </c:pt>
                <c:pt idx="246">
                  <c:v>-0.1198347107438017</c:v>
                </c:pt>
                <c:pt idx="247">
                  <c:v>-0.10528925619834706</c:v>
                </c:pt>
                <c:pt idx="248">
                  <c:v>-9.9173553719008267E-2</c:v>
                </c:pt>
                <c:pt idx="249">
                  <c:v>-0.11487603305785132</c:v>
                </c:pt>
                <c:pt idx="250">
                  <c:v>-8.0578512396694224E-2</c:v>
                </c:pt>
                <c:pt idx="251">
                  <c:v>-6.6115702479338845E-2</c:v>
                </c:pt>
                <c:pt idx="252">
                  <c:v>-7.3223140495867756E-2</c:v>
                </c:pt>
                <c:pt idx="253">
                  <c:v>-9.8181818181818148E-2</c:v>
                </c:pt>
                <c:pt idx="254">
                  <c:v>-9.5041322314049603E-2</c:v>
                </c:pt>
                <c:pt idx="255">
                  <c:v>-8.5950413223140565E-2</c:v>
                </c:pt>
                <c:pt idx="256">
                  <c:v>-9.7851239669421552E-2</c:v>
                </c:pt>
                <c:pt idx="257">
                  <c:v>-9.8347107438016557E-2</c:v>
                </c:pt>
                <c:pt idx="258">
                  <c:v>-0.11074380165289266</c:v>
                </c:pt>
                <c:pt idx="259">
                  <c:v>-7.9752066115702513E-2</c:v>
                </c:pt>
                <c:pt idx="260">
                  <c:v>-5.5371900826446274E-2</c:v>
                </c:pt>
                <c:pt idx="261">
                  <c:v>-9.1900826446281059E-2</c:v>
                </c:pt>
                <c:pt idx="262">
                  <c:v>-0.10537190082644632</c:v>
                </c:pt>
                <c:pt idx="263">
                  <c:v>-9.1900826446281059E-2</c:v>
                </c:pt>
                <c:pt idx="264">
                  <c:v>-9.173553719008265E-2</c:v>
                </c:pt>
                <c:pt idx="265">
                  <c:v>-9.9504132231404974E-2</c:v>
                </c:pt>
                <c:pt idx="266">
                  <c:v>-8.0992561983471045E-2</c:v>
                </c:pt>
                <c:pt idx="267">
                  <c:v>-5.3925619834710781E-2</c:v>
                </c:pt>
                <c:pt idx="268">
                  <c:v>-4.6694214876033091E-2</c:v>
                </c:pt>
                <c:pt idx="269">
                  <c:v>-5.4545454545454453E-2</c:v>
                </c:pt>
                <c:pt idx="270">
                  <c:v>-3.7685950413223201E-2</c:v>
                </c:pt>
                <c:pt idx="271">
                  <c:v>-2.3966942148760384E-2</c:v>
                </c:pt>
                <c:pt idx="272">
                  <c:v>-8.2644628099173278E-3</c:v>
                </c:pt>
                <c:pt idx="273">
                  <c:v>-4.1322314049585529E-4</c:v>
                </c:pt>
                <c:pt idx="274">
                  <c:v>-8.760330578512443E-3</c:v>
                </c:pt>
                <c:pt idx="275">
                  <c:v>-6.446280991735498E-3</c:v>
                </c:pt>
                <c:pt idx="276">
                  <c:v>1.9834710743800166E-3</c:v>
                </c:pt>
                <c:pt idx="277">
                  <c:v>-4.1322314049586639E-3</c:v>
                </c:pt>
                <c:pt idx="278">
                  <c:v>5.1900826446281023E-2</c:v>
                </c:pt>
                <c:pt idx="279">
                  <c:v>2.3553719008264418E-2</c:v>
                </c:pt>
                <c:pt idx="280">
                  <c:v>4.4958677685950299E-2</c:v>
                </c:pt>
                <c:pt idx="281">
                  <c:v>4.0826446280991746E-2</c:v>
                </c:pt>
                <c:pt idx="282">
                  <c:v>4.2975206611570282E-2</c:v>
                </c:pt>
                <c:pt idx="283">
                  <c:v>4.5123140495867853E-2</c:v>
                </c:pt>
                <c:pt idx="284">
                  <c:v>5.7024793388429806E-2</c:v>
                </c:pt>
                <c:pt idx="285">
                  <c:v>7.2395867768594968E-2</c:v>
                </c:pt>
                <c:pt idx="286">
                  <c:v>7.5413223140495811E-2</c:v>
                </c:pt>
                <c:pt idx="287">
                  <c:v>7.9008264462809841E-2</c:v>
                </c:pt>
                <c:pt idx="288">
                  <c:v>0.10123966942148765</c:v>
                </c:pt>
                <c:pt idx="289">
                  <c:v>0.106611570247934</c:v>
                </c:pt>
                <c:pt idx="290">
                  <c:v>8.5206611570247892E-2</c:v>
                </c:pt>
                <c:pt idx="291">
                  <c:v>9.1735537190082539E-2</c:v>
                </c:pt>
                <c:pt idx="292">
                  <c:v>0.14256198347107429</c:v>
                </c:pt>
                <c:pt idx="293">
                  <c:v>0.13223140495867769</c:v>
                </c:pt>
                <c:pt idx="294">
                  <c:v>0.13016528925619841</c:v>
                </c:pt>
                <c:pt idx="295">
                  <c:v>0.13016528925619841</c:v>
                </c:pt>
                <c:pt idx="296">
                  <c:v>0.12396694214876036</c:v>
                </c:pt>
                <c:pt idx="297">
                  <c:v>0.14909090909090894</c:v>
                </c:pt>
                <c:pt idx="298">
                  <c:v>0.15247933884297504</c:v>
                </c:pt>
                <c:pt idx="299">
                  <c:v>0.14504214876033039</c:v>
                </c:pt>
                <c:pt idx="300">
                  <c:v>0.15289256198347112</c:v>
                </c:pt>
                <c:pt idx="301">
                  <c:v>0.15504049586776847</c:v>
                </c:pt>
                <c:pt idx="302">
                  <c:v>0.14032975206611553</c:v>
                </c:pt>
                <c:pt idx="303">
                  <c:v>0.11652809917355356</c:v>
                </c:pt>
                <c:pt idx="304">
                  <c:v>0.12826446280991743</c:v>
                </c:pt>
                <c:pt idx="305">
                  <c:v>0.10446198347107449</c:v>
                </c:pt>
                <c:pt idx="306">
                  <c:v>0.11280991735537205</c:v>
                </c:pt>
                <c:pt idx="307">
                  <c:v>0.1109082644628101</c:v>
                </c:pt>
                <c:pt idx="308">
                  <c:v>0.12727272727272743</c:v>
                </c:pt>
                <c:pt idx="309">
                  <c:v>0.12942148760330574</c:v>
                </c:pt>
                <c:pt idx="310">
                  <c:v>0.12396694214876036</c:v>
                </c:pt>
                <c:pt idx="311">
                  <c:v>0.11661074380165304</c:v>
                </c:pt>
                <c:pt idx="312">
                  <c:v>0.12578512396694208</c:v>
                </c:pt>
                <c:pt idx="313">
                  <c:v>0.12760330578512402</c:v>
                </c:pt>
                <c:pt idx="314">
                  <c:v>0.14082561983471065</c:v>
                </c:pt>
                <c:pt idx="315">
                  <c:v>0.16495867768595041</c:v>
                </c:pt>
                <c:pt idx="316">
                  <c:v>0.15917355371900821</c:v>
                </c:pt>
                <c:pt idx="317">
                  <c:v>0.15909090909090917</c:v>
                </c:pt>
                <c:pt idx="318">
                  <c:v>0.18975206611570261</c:v>
                </c:pt>
                <c:pt idx="319">
                  <c:v>0.1648752066115704</c:v>
                </c:pt>
                <c:pt idx="320">
                  <c:v>0.1459504132231404</c:v>
                </c:pt>
                <c:pt idx="321">
                  <c:v>0.18512396694214872</c:v>
                </c:pt>
                <c:pt idx="322">
                  <c:v>0.18698347107438007</c:v>
                </c:pt>
                <c:pt idx="323">
                  <c:v>0.16694132231404968</c:v>
                </c:pt>
                <c:pt idx="324">
                  <c:v>0.15710661157024775</c:v>
                </c:pt>
                <c:pt idx="325">
                  <c:v>0.12776859504132232</c:v>
                </c:pt>
                <c:pt idx="326">
                  <c:v>0.10479338842975205</c:v>
                </c:pt>
                <c:pt idx="327">
                  <c:v>7.024793388429762E-2</c:v>
                </c:pt>
                <c:pt idx="328">
                  <c:v>8.8595041322313994E-2</c:v>
                </c:pt>
                <c:pt idx="329">
                  <c:v>7.9752066115702513E-2</c:v>
                </c:pt>
                <c:pt idx="330">
                  <c:v>7.2891735537190083E-2</c:v>
                </c:pt>
                <c:pt idx="331">
                  <c:v>6.9090909090909314E-2</c:v>
                </c:pt>
                <c:pt idx="332">
                  <c:v>5.7851239669421517E-2</c:v>
                </c:pt>
                <c:pt idx="333">
                  <c:v>5.6198347107438096E-2</c:v>
                </c:pt>
                <c:pt idx="334">
                  <c:v>5.0247933884297602E-2</c:v>
                </c:pt>
                <c:pt idx="335">
                  <c:v>6.1157024793388581E-2</c:v>
                </c:pt>
                <c:pt idx="336">
                  <c:v>4.0661157024793448E-2</c:v>
                </c:pt>
                <c:pt idx="337">
                  <c:v>6.3636363636363491E-2</c:v>
                </c:pt>
                <c:pt idx="338">
                  <c:v>5.7933884297520555E-2</c:v>
                </c:pt>
                <c:pt idx="339">
                  <c:v>0.12603305785123964</c:v>
                </c:pt>
                <c:pt idx="340">
                  <c:v>0.15107438016528918</c:v>
                </c:pt>
                <c:pt idx="341">
                  <c:v>0.15107438016528918</c:v>
                </c:pt>
                <c:pt idx="342">
                  <c:v>0.13429752066115697</c:v>
                </c:pt>
                <c:pt idx="343">
                  <c:v>0.16347107438016528</c:v>
                </c:pt>
                <c:pt idx="344">
                  <c:v>0.1399999999999999</c:v>
                </c:pt>
                <c:pt idx="345">
                  <c:v>0.12727272727272743</c:v>
                </c:pt>
                <c:pt idx="346">
                  <c:v>0.16132231404958697</c:v>
                </c:pt>
                <c:pt idx="347">
                  <c:v>0.15735537190082649</c:v>
                </c:pt>
                <c:pt idx="348">
                  <c:v>0.1135537190082645</c:v>
                </c:pt>
                <c:pt idx="349">
                  <c:v>0.10603305785123984</c:v>
                </c:pt>
                <c:pt idx="350">
                  <c:v>0.11834710743801646</c:v>
                </c:pt>
                <c:pt idx="351">
                  <c:v>6.7933884297520564E-2</c:v>
                </c:pt>
                <c:pt idx="352">
                  <c:v>6.280991735537178E-2</c:v>
                </c:pt>
                <c:pt idx="353">
                  <c:v>8.7272727272727391E-2</c:v>
                </c:pt>
                <c:pt idx="354">
                  <c:v>7.4380165289256173E-2</c:v>
                </c:pt>
                <c:pt idx="355">
                  <c:v>7.6033057851239594E-2</c:v>
                </c:pt>
                <c:pt idx="356">
                  <c:v>6.5289256198347134E-2</c:v>
                </c:pt>
                <c:pt idx="357">
                  <c:v>5.479338842975201E-2</c:v>
                </c:pt>
                <c:pt idx="358">
                  <c:v>5.247851239669421E-2</c:v>
                </c:pt>
                <c:pt idx="359">
                  <c:v>7.3057851239669347E-2</c:v>
                </c:pt>
                <c:pt idx="360">
                  <c:v>6.8181818181818121E-2</c:v>
                </c:pt>
                <c:pt idx="361">
                  <c:v>8.4628099173553739E-2</c:v>
                </c:pt>
                <c:pt idx="362">
                  <c:v>5.6528925619834691E-2</c:v>
                </c:pt>
                <c:pt idx="363">
                  <c:v>7.4876033057851288E-2</c:v>
                </c:pt>
                <c:pt idx="364">
                  <c:v>7.8966942148760433E-2</c:v>
                </c:pt>
                <c:pt idx="365">
                  <c:v>0.10016528925619839</c:v>
                </c:pt>
                <c:pt idx="366">
                  <c:v>0.1135537190082645</c:v>
                </c:pt>
                <c:pt idx="367">
                  <c:v>0.1203305785123967</c:v>
                </c:pt>
                <c:pt idx="368">
                  <c:v>0.10561983471074377</c:v>
                </c:pt>
                <c:pt idx="369">
                  <c:v>0.12975206611570234</c:v>
                </c:pt>
                <c:pt idx="370">
                  <c:v>0.13506198347107445</c:v>
                </c:pt>
                <c:pt idx="371">
                  <c:v>0.14611570247933892</c:v>
                </c:pt>
                <c:pt idx="372">
                  <c:v>0.12644628099173572</c:v>
                </c:pt>
                <c:pt idx="373">
                  <c:v>0.1512396694214877</c:v>
                </c:pt>
                <c:pt idx="374">
                  <c:v>0.1583471074380165</c:v>
                </c:pt>
                <c:pt idx="375">
                  <c:v>0.13636363636363646</c:v>
                </c:pt>
                <c:pt idx="376">
                  <c:v>0.16900826446280992</c:v>
                </c:pt>
                <c:pt idx="377">
                  <c:v>0.18057768595041312</c:v>
                </c:pt>
                <c:pt idx="378">
                  <c:v>0.18057768595041312</c:v>
                </c:pt>
                <c:pt idx="379">
                  <c:v>0.1963636363636363</c:v>
                </c:pt>
                <c:pt idx="380">
                  <c:v>0.17975206611570238</c:v>
                </c:pt>
                <c:pt idx="381">
                  <c:v>0.21694214876033069</c:v>
                </c:pt>
                <c:pt idx="382">
                  <c:v>0.23677685950413219</c:v>
                </c:pt>
                <c:pt idx="383">
                  <c:v>0.20727272727272728</c:v>
                </c:pt>
                <c:pt idx="384">
                  <c:v>0.21305785123966947</c:v>
                </c:pt>
                <c:pt idx="385">
                  <c:v>0.23041322314049584</c:v>
                </c:pt>
                <c:pt idx="386">
                  <c:v>0.2213223140495868</c:v>
                </c:pt>
                <c:pt idx="387">
                  <c:v>0.21991652892561997</c:v>
                </c:pt>
                <c:pt idx="388">
                  <c:v>0.25404958677685952</c:v>
                </c:pt>
                <c:pt idx="389">
                  <c:v>0.26528925619834709</c:v>
                </c:pt>
                <c:pt idx="390">
                  <c:v>0.24793388429752072</c:v>
                </c:pt>
                <c:pt idx="391">
                  <c:v>0.21611570247933898</c:v>
                </c:pt>
                <c:pt idx="392">
                  <c:v>0.20661157024793386</c:v>
                </c:pt>
                <c:pt idx="393">
                  <c:v>0.21115702479338849</c:v>
                </c:pt>
                <c:pt idx="394">
                  <c:v>0.20917355371900825</c:v>
                </c:pt>
                <c:pt idx="395">
                  <c:v>0.20785123966942143</c:v>
                </c:pt>
                <c:pt idx="396">
                  <c:v>0.25041322314049586</c:v>
                </c:pt>
                <c:pt idx="397">
                  <c:v>0.24380165289256195</c:v>
                </c:pt>
                <c:pt idx="398">
                  <c:v>0.22727272727272729</c:v>
                </c:pt>
                <c:pt idx="399">
                  <c:v>0.21529008264462801</c:v>
                </c:pt>
                <c:pt idx="400">
                  <c:v>0.23223057851239659</c:v>
                </c:pt>
                <c:pt idx="401">
                  <c:v>0.24793388429752072</c:v>
                </c:pt>
                <c:pt idx="402">
                  <c:v>0.24495867768595025</c:v>
                </c:pt>
                <c:pt idx="403">
                  <c:v>0.20495950413223119</c:v>
                </c:pt>
                <c:pt idx="404">
                  <c:v>0.2351231404958678</c:v>
                </c:pt>
                <c:pt idx="405">
                  <c:v>0.24958677685950414</c:v>
                </c:pt>
                <c:pt idx="406">
                  <c:v>0.21652892561983461</c:v>
                </c:pt>
                <c:pt idx="407">
                  <c:v>0.21024793388429752</c:v>
                </c:pt>
                <c:pt idx="408">
                  <c:v>0.24760330578512413</c:v>
                </c:pt>
                <c:pt idx="409">
                  <c:v>0.22231404958677681</c:v>
                </c:pt>
                <c:pt idx="410">
                  <c:v>0.22264462809917362</c:v>
                </c:pt>
                <c:pt idx="411">
                  <c:v>0.18801652892561993</c:v>
                </c:pt>
                <c:pt idx="412">
                  <c:v>0.20049586776859507</c:v>
                </c:pt>
                <c:pt idx="413">
                  <c:v>0.19462809917355384</c:v>
                </c:pt>
                <c:pt idx="414">
                  <c:v>0.16644545454545456</c:v>
                </c:pt>
                <c:pt idx="415">
                  <c:v>0.20727272727272728</c:v>
                </c:pt>
                <c:pt idx="416">
                  <c:v>0.22066115702479339</c:v>
                </c:pt>
                <c:pt idx="417">
                  <c:v>0.21586776859504142</c:v>
                </c:pt>
                <c:pt idx="418">
                  <c:v>0.1998966942148761</c:v>
                </c:pt>
                <c:pt idx="419">
                  <c:v>0.20206611570247923</c:v>
                </c:pt>
                <c:pt idx="420">
                  <c:v>0.21404958677685948</c:v>
                </c:pt>
                <c:pt idx="421">
                  <c:v>0.19421487603305776</c:v>
                </c:pt>
                <c:pt idx="422">
                  <c:v>0.2338842975206612</c:v>
                </c:pt>
                <c:pt idx="423">
                  <c:v>0.23024793388429754</c:v>
                </c:pt>
                <c:pt idx="424">
                  <c:v>0.23553719008264462</c:v>
                </c:pt>
                <c:pt idx="425">
                  <c:v>0.21384297520661155</c:v>
                </c:pt>
                <c:pt idx="426">
                  <c:v>0.23347107438016534</c:v>
                </c:pt>
                <c:pt idx="427">
                  <c:v>0.23561983471074366</c:v>
                </c:pt>
                <c:pt idx="428">
                  <c:v>0.23347107438016534</c:v>
                </c:pt>
                <c:pt idx="429">
                  <c:v>0.22859504132231412</c:v>
                </c:pt>
                <c:pt idx="430">
                  <c:v>0.21223140495867776</c:v>
                </c:pt>
                <c:pt idx="431">
                  <c:v>0.20785123966942143</c:v>
                </c:pt>
                <c:pt idx="432">
                  <c:v>0.17975206611570238</c:v>
                </c:pt>
                <c:pt idx="433">
                  <c:v>0.17975206611570238</c:v>
                </c:pt>
                <c:pt idx="434">
                  <c:v>0.16033057851239674</c:v>
                </c:pt>
                <c:pt idx="435">
                  <c:v>0.18107438016528921</c:v>
                </c:pt>
                <c:pt idx="436">
                  <c:v>0.1892561983471075</c:v>
                </c:pt>
                <c:pt idx="437">
                  <c:v>0.10111570247933899</c:v>
                </c:pt>
                <c:pt idx="438">
                  <c:v>0.10743801652892571</c:v>
                </c:pt>
                <c:pt idx="439">
                  <c:v>9.4545454545454488E-2</c:v>
                </c:pt>
                <c:pt idx="440">
                  <c:v>5.5785123966942241E-2</c:v>
                </c:pt>
                <c:pt idx="441">
                  <c:v>8.4710743801652999E-2</c:v>
                </c:pt>
                <c:pt idx="442">
                  <c:v>8.4710743801652999E-2</c:v>
                </c:pt>
                <c:pt idx="443">
                  <c:v>0.11008264462809914</c:v>
                </c:pt>
                <c:pt idx="444">
                  <c:v>0.10413140495867768</c:v>
                </c:pt>
                <c:pt idx="445">
                  <c:v>0.1456198347107438</c:v>
                </c:pt>
                <c:pt idx="446">
                  <c:v>0.12214876033057842</c:v>
                </c:pt>
                <c:pt idx="447">
                  <c:v>0.1111570247933884</c:v>
                </c:pt>
                <c:pt idx="448">
                  <c:v>0.1327272727272728</c:v>
                </c:pt>
                <c:pt idx="449">
                  <c:v>0.14049586776859502</c:v>
                </c:pt>
                <c:pt idx="450">
                  <c:v>0.13156942148760331</c:v>
                </c:pt>
                <c:pt idx="451">
                  <c:v>0.15107438016528918</c:v>
                </c:pt>
                <c:pt idx="452">
                  <c:v>0.13305702479338843</c:v>
                </c:pt>
                <c:pt idx="453">
                  <c:v>0.16115702479338845</c:v>
                </c:pt>
                <c:pt idx="454">
                  <c:v>0.16074380165289237</c:v>
                </c:pt>
                <c:pt idx="455">
                  <c:v>0.1639669421487604</c:v>
                </c:pt>
                <c:pt idx="456">
                  <c:v>0.19685950413223141</c:v>
                </c:pt>
                <c:pt idx="457">
                  <c:v>0.18057851239669409</c:v>
                </c:pt>
                <c:pt idx="458">
                  <c:v>0.14979338842975198</c:v>
                </c:pt>
                <c:pt idx="459">
                  <c:v>0.14884297520661161</c:v>
                </c:pt>
                <c:pt idx="460">
                  <c:v>0.15900826446280991</c:v>
                </c:pt>
                <c:pt idx="461">
                  <c:v>0.16760330578512406</c:v>
                </c:pt>
                <c:pt idx="462">
                  <c:v>0.16818181818181821</c:v>
                </c:pt>
                <c:pt idx="463">
                  <c:v>0.16818181818181821</c:v>
                </c:pt>
                <c:pt idx="464">
                  <c:v>0.14008264462809916</c:v>
                </c:pt>
                <c:pt idx="465">
                  <c:v>0.1695867768595043</c:v>
                </c:pt>
                <c:pt idx="466">
                  <c:v>0.1834710743801653</c:v>
                </c:pt>
                <c:pt idx="467">
                  <c:v>0.13685950413223136</c:v>
                </c:pt>
                <c:pt idx="468">
                  <c:v>0.13685950413223136</c:v>
                </c:pt>
                <c:pt idx="469">
                  <c:v>0.13615619834710735</c:v>
                </c:pt>
                <c:pt idx="470">
                  <c:v>0.12421487603305792</c:v>
                </c:pt>
                <c:pt idx="471">
                  <c:v>0.13181818181818183</c:v>
                </c:pt>
                <c:pt idx="472">
                  <c:v>0.12231404958677694</c:v>
                </c:pt>
                <c:pt idx="473">
                  <c:v>0.15165289256198333</c:v>
                </c:pt>
                <c:pt idx="474">
                  <c:v>0.12396694214876036</c:v>
                </c:pt>
                <c:pt idx="475">
                  <c:v>0.12372727272727269</c:v>
                </c:pt>
                <c:pt idx="476">
                  <c:v>0.12925619834710722</c:v>
                </c:pt>
                <c:pt idx="477">
                  <c:v>0.14958677685950406</c:v>
                </c:pt>
                <c:pt idx="478">
                  <c:v>0.12995867768595026</c:v>
                </c:pt>
                <c:pt idx="479">
                  <c:v>0.10776776859504134</c:v>
                </c:pt>
                <c:pt idx="480">
                  <c:v>0.12396694214876036</c:v>
                </c:pt>
                <c:pt idx="481">
                  <c:v>0.106611570247934</c:v>
                </c:pt>
                <c:pt idx="482">
                  <c:v>0.106611570247934</c:v>
                </c:pt>
                <c:pt idx="483">
                  <c:v>0.11305785123966938</c:v>
                </c:pt>
                <c:pt idx="484">
                  <c:v>0.12148760330578501</c:v>
                </c:pt>
                <c:pt idx="485">
                  <c:v>0.12148760330578501</c:v>
                </c:pt>
                <c:pt idx="486">
                  <c:v>9.2768595041322177E-2</c:v>
                </c:pt>
                <c:pt idx="487">
                  <c:v>7.5041322314049586E-2</c:v>
                </c:pt>
                <c:pt idx="488">
                  <c:v>9.9173553719008156E-2</c:v>
                </c:pt>
                <c:pt idx="489">
                  <c:v>0.14280991735537185</c:v>
                </c:pt>
                <c:pt idx="490">
                  <c:v>8.6404132231405084E-2</c:v>
                </c:pt>
                <c:pt idx="491">
                  <c:v>7.9958677685950441E-2</c:v>
                </c:pt>
                <c:pt idx="492">
                  <c:v>0.12677685950413231</c:v>
                </c:pt>
                <c:pt idx="493">
                  <c:v>0.10702479338842963</c:v>
                </c:pt>
                <c:pt idx="494">
                  <c:v>0.13991735537190086</c:v>
                </c:pt>
                <c:pt idx="495">
                  <c:v>0.13214876033057865</c:v>
                </c:pt>
                <c:pt idx="496">
                  <c:v>0.11528842975206621</c:v>
                </c:pt>
                <c:pt idx="497">
                  <c:v>0.10049586776859498</c:v>
                </c:pt>
                <c:pt idx="498">
                  <c:v>0.12520661157024793</c:v>
                </c:pt>
                <c:pt idx="499">
                  <c:v>0.11611570247933889</c:v>
                </c:pt>
                <c:pt idx="500">
                  <c:v>9.9999999999999867E-2</c:v>
                </c:pt>
                <c:pt idx="501">
                  <c:v>9.8595041322314003E-2</c:v>
                </c:pt>
                <c:pt idx="502">
                  <c:v>0.10867768595041327</c:v>
                </c:pt>
                <c:pt idx="503">
                  <c:v>0.11487603305785132</c:v>
                </c:pt>
                <c:pt idx="504">
                  <c:v>0.10313966942148745</c:v>
                </c:pt>
                <c:pt idx="505">
                  <c:v>0.10859504132231401</c:v>
                </c:pt>
                <c:pt idx="506">
                  <c:v>0.11057851239669425</c:v>
                </c:pt>
                <c:pt idx="507">
                  <c:v>0.10720661157024791</c:v>
                </c:pt>
                <c:pt idx="508">
                  <c:v>0.11983471074380159</c:v>
                </c:pt>
                <c:pt idx="509">
                  <c:v>0.11983471074380159</c:v>
                </c:pt>
                <c:pt idx="510">
                  <c:v>0.10876033057851231</c:v>
                </c:pt>
                <c:pt idx="511">
                  <c:v>0.13264462809917354</c:v>
                </c:pt>
                <c:pt idx="512">
                  <c:v>8.173553719008253E-2</c:v>
                </c:pt>
                <c:pt idx="513">
                  <c:v>5.4380165289256155E-2</c:v>
                </c:pt>
                <c:pt idx="514">
                  <c:v>5.6694214876032989E-2</c:v>
                </c:pt>
                <c:pt idx="515">
                  <c:v>2.2727272727272707E-2</c:v>
                </c:pt>
                <c:pt idx="516">
                  <c:v>5.0826446280991755E-2</c:v>
                </c:pt>
                <c:pt idx="517">
                  <c:v>4.4999999999999929E-2</c:v>
                </c:pt>
                <c:pt idx="518">
                  <c:v>3.5330578512396738E-2</c:v>
                </c:pt>
                <c:pt idx="519">
                  <c:v>3.7190082644629197E-3</c:v>
                </c:pt>
                <c:pt idx="520">
                  <c:v>2.4586776859504056E-2</c:v>
                </c:pt>
                <c:pt idx="521">
                  <c:v>1.4544628099173673E-2</c:v>
                </c:pt>
                <c:pt idx="522">
                  <c:v>6.2644628099173705E-2</c:v>
                </c:pt>
                <c:pt idx="523">
                  <c:v>4.80983471074381E-2</c:v>
                </c:pt>
                <c:pt idx="524">
                  <c:v>4.3801652892561993E-2</c:v>
                </c:pt>
                <c:pt idx="525">
                  <c:v>4.80983471074381E-2</c:v>
                </c:pt>
                <c:pt idx="526">
                  <c:v>3.512396694214881E-2</c:v>
                </c:pt>
                <c:pt idx="527">
                  <c:v>3.3719008264462724E-2</c:v>
                </c:pt>
                <c:pt idx="528">
                  <c:v>4.8512396694214921E-2</c:v>
                </c:pt>
                <c:pt idx="529">
                  <c:v>2.7148760330578448E-2</c:v>
                </c:pt>
                <c:pt idx="530">
                  <c:v>3.0991735537190035E-2</c:v>
                </c:pt>
                <c:pt idx="531">
                  <c:v>3.9669421487603218E-2</c:v>
                </c:pt>
                <c:pt idx="532">
                  <c:v>3.4380165289256137E-2</c:v>
                </c:pt>
                <c:pt idx="533">
                  <c:v>3.4297520661157099E-2</c:v>
                </c:pt>
                <c:pt idx="534">
                  <c:v>5.7851239669421517E-2</c:v>
                </c:pt>
                <c:pt idx="535">
                  <c:v>4.2479338842975167E-2</c:v>
                </c:pt>
                <c:pt idx="536">
                  <c:v>3.8363636363636378E-2</c:v>
                </c:pt>
                <c:pt idx="537">
                  <c:v>4.5785123966942232E-2</c:v>
                </c:pt>
                <c:pt idx="538">
                  <c:v>6.2396694214876147E-2</c:v>
                </c:pt>
                <c:pt idx="539">
                  <c:v>6.4132231404958606E-2</c:v>
                </c:pt>
                <c:pt idx="540">
                  <c:v>3.272644628099175E-2</c:v>
                </c:pt>
                <c:pt idx="541">
                  <c:v>4.80983471074381E-2</c:v>
                </c:pt>
                <c:pt idx="542">
                  <c:v>6.198347107438007E-2</c:v>
                </c:pt>
                <c:pt idx="543">
                  <c:v>3.3057851239669311E-2</c:v>
                </c:pt>
                <c:pt idx="544">
                  <c:v>6.214876033057859E-2</c:v>
                </c:pt>
                <c:pt idx="545">
                  <c:v>3.9256198347107363E-2</c:v>
                </c:pt>
                <c:pt idx="546">
                  <c:v>3.7190082644628086E-2</c:v>
                </c:pt>
                <c:pt idx="547">
                  <c:v>3.6363636363636376E-2</c:v>
                </c:pt>
                <c:pt idx="548">
                  <c:v>3.3553719008264427E-2</c:v>
                </c:pt>
                <c:pt idx="549">
                  <c:v>3.4710743801652955E-2</c:v>
                </c:pt>
                <c:pt idx="550">
                  <c:v>4.5289256198347116E-2</c:v>
                </c:pt>
                <c:pt idx="551">
                  <c:v>6.8263636363636193E-2</c:v>
                </c:pt>
                <c:pt idx="552">
                  <c:v>9.4999999999999973E-2</c:v>
                </c:pt>
                <c:pt idx="553">
                  <c:v>8.4958677685950335E-2</c:v>
                </c:pt>
                <c:pt idx="554">
                  <c:v>5.7851239669421517E-2</c:v>
                </c:pt>
                <c:pt idx="555">
                  <c:v>9.8181818181818148E-2</c:v>
                </c:pt>
                <c:pt idx="556">
                  <c:v>8.3677685950413139E-2</c:v>
                </c:pt>
                <c:pt idx="557">
                  <c:v>7.8512396694214948E-2</c:v>
                </c:pt>
                <c:pt idx="558">
                  <c:v>8.181818181818179E-2</c:v>
                </c:pt>
                <c:pt idx="559">
                  <c:v>0.11074380165289255</c:v>
                </c:pt>
                <c:pt idx="560">
                  <c:v>9.9999173553718901E-2</c:v>
                </c:pt>
                <c:pt idx="561">
                  <c:v>0.12661157024793379</c:v>
                </c:pt>
                <c:pt idx="562">
                  <c:v>0.1111570247933884</c:v>
                </c:pt>
                <c:pt idx="563">
                  <c:v>9.7622314049586656E-2</c:v>
                </c:pt>
                <c:pt idx="564">
                  <c:v>0.1442975206611572</c:v>
                </c:pt>
                <c:pt idx="565">
                  <c:v>0.13264462809917354</c:v>
                </c:pt>
                <c:pt idx="566">
                  <c:v>0.12115702479338841</c:v>
                </c:pt>
                <c:pt idx="567">
                  <c:v>0.15289256198347112</c:v>
                </c:pt>
                <c:pt idx="568">
                  <c:v>0.15338842975206624</c:v>
                </c:pt>
                <c:pt idx="569">
                  <c:v>0.13409008264462807</c:v>
                </c:pt>
                <c:pt idx="570">
                  <c:v>0.13239669421487621</c:v>
                </c:pt>
                <c:pt idx="571">
                  <c:v>0.15504132231404943</c:v>
                </c:pt>
                <c:pt idx="572">
                  <c:v>9.8842975206611561E-2</c:v>
                </c:pt>
                <c:pt idx="573">
                  <c:v>0.10743801652892571</c:v>
                </c:pt>
                <c:pt idx="574">
                  <c:v>9.2975206611570327E-2</c:v>
                </c:pt>
                <c:pt idx="575">
                  <c:v>8.9256198347107629E-2</c:v>
                </c:pt>
                <c:pt idx="576">
                  <c:v>0.1262809917355372</c:v>
                </c:pt>
                <c:pt idx="577">
                  <c:v>0.11487603305785132</c:v>
                </c:pt>
                <c:pt idx="578">
                  <c:v>9.0247107438016672E-2</c:v>
                </c:pt>
                <c:pt idx="579">
                  <c:v>9.1238842975206458E-2</c:v>
                </c:pt>
                <c:pt idx="580">
                  <c:v>8.8842975206611552E-2</c:v>
                </c:pt>
                <c:pt idx="581">
                  <c:v>9.4875206611570118E-2</c:v>
                </c:pt>
                <c:pt idx="582">
                  <c:v>8.4710743801652999E-2</c:v>
                </c:pt>
                <c:pt idx="583">
                  <c:v>9.4214876033057893E-2</c:v>
                </c:pt>
                <c:pt idx="584">
                  <c:v>9.1900826446281059E-2</c:v>
                </c:pt>
                <c:pt idx="585">
                  <c:v>9.0082644628099118E-2</c:v>
                </c:pt>
                <c:pt idx="586">
                  <c:v>5.8181818181818112E-2</c:v>
                </c:pt>
                <c:pt idx="587">
                  <c:v>0.10611570247933888</c:v>
                </c:pt>
                <c:pt idx="588">
                  <c:v>0.10198347107438011</c:v>
                </c:pt>
                <c:pt idx="589">
                  <c:v>3.3057851239669311E-2</c:v>
                </c:pt>
                <c:pt idx="590">
                  <c:v>2.0661157024793431E-2</c:v>
                </c:pt>
                <c:pt idx="591">
                  <c:v>-2.7694214876032852E-3</c:v>
                </c:pt>
                <c:pt idx="592">
                  <c:v>2.0661157024793431E-2</c:v>
                </c:pt>
                <c:pt idx="593">
                  <c:v>6.6115702479339067E-3</c:v>
                </c:pt>
                <c:pt idx="594">
                  <c:v>2.4793388429751984E-2</c:v>
                </c:pt>
                <c:pt idx="595">
                  <c:v>5.2727272727272734E-2</c:v>
                </c:pt>
                <c:pt idx="596">
                  <c:v>6.198347107438007E-2</c:v>
                </c:pt>
                <c:pt idx="597">
                  <c:v>4.9586776859504189E-2</c:v>
                </c:pt>
                <c:pt idx="598">
                  <c:v>4.5193388429752179E-2</c:v>
                </c:pt>
                <c:pt idx="599">
                  <c:v>6.7355371900826411E-2</c:v>
                </c:pt>
                <c:pt idx="600">
                  <c:v>7.4297520661157135E-2</c:v>
                </c:pt>
                <c:pt idx="601">
                  <c:v>8.2644628099173501E-2</c:v>
                </c:pt>
                <c:pt idx="602">
                  <c:v>8.2644628099173501E-2</c:v>
                </c:pt>
                <c:pt idx="603">
                  <c:v>4.6487603305785052E-2</c:v>
                </c:pt>
                <c:pt idx="604">
                  <c:v>7.4380165289256173E-2</c:v>
                </c:pt>
                <c:pt idx="605">
                  <c:v>7.1487603305785186E-2</c:v>
                </c:pt>
                <c:pt idx="606">
                  <c:v>4.1322314049586861E-2</c:v>
                </c:pt>
                <c:pt idx="607">
                  <c:v>6.5289256198347134E-2</c:v>
                </c:pt>
                <c:pt idx="608">
                  <c:v>6.8181818181818121E-2</c:v>
                </c:pt>
                <c:pt idx="609">
                  <c:v>8.3677685950413139E-2</c:v>
                </c:pt>
                <c:pt idx="610">
                  <c:v>0.10227272727272729</c:v>
                </c:pt>
                <c:pt idx="611">
                  <c:v>0.10181735537190084</c:v>
                </c:pt>
                <c:pt idx="612">
                  <c:v>0.12727272727272743</c:v>
                </c:pt>
                <c:pt idx="613">
                  <c:v>0.10847107438016534</c:v>
                </c:pt>
                <c:pt idx="614">
                  <c:v>8.6114876033057897E-2</c:v>
                </c:pt>
                <c:pt idx="615">
                  <c:v>8.190082644628105E-2</c:v>
                </c:pt>
                <c:pt idx="616">
                  <c:v>7.3884297520661057E-2</c:v>
                </c:pt>
                <c:pt idx="617">
                  <c:v>8.2561983471074463E-2</c:v>
                </c:pt>
                <c:pt idx="618">
                  <c:v>8.2644628099173501E-2</c:v>
                </c:pt>
                <c:pt idx="619">
                  <c:v>9.3966942148760335E-2</c:v>
                </c:pt>
                <c:pt idx="620">
                  <c:v>0.1009917355371901</c:v>
                </c:pt>
                <c:pt idx="621">
                  <c:v>7.8925619834710803E-2</c:v>
                </c:pt>
                <c:pt idx="622">
                  <c:v>0.11326363636363634</c:v>
                </c:pt>
                <c:pt idx="623">
                  <c:v>0.13190082644628109</c:v>
                </c:pt>
                <c:pt idx="624">
                  <c:v>0.12231404958677694</c:v>
                </c:pt>
                <c:pt idx="625">
                  <c:v>8.8099173553718879E-2</c:v>
                </c:pt>
                <c:pt idx="626">
                  <c:v>8.8966115702479476E-2</c:v>
                </c:pt>
                <c:pt idx="627">
                  <c:v>0.13512396694214868</c:v>
                </c:pt>
                <c:pt idx="628">
                  <c:v>0.1009917355371901</c:v>
                </c:pt>
                <c:pt idx="629">
                  <c:v>0.12925619834710722</c:v>
                </c:pt>
                <c:pt idx="630">
                  <c:v>0.11371818181818161</c:v>
                </c:pt>
                <c:pt idx="631">
                  <c:v>0.12603305785123964</c:v>
                </c:pt>
                <c:pt idx="632">
                  <c:v>0.12809917355371891</c:v>
                </c:pt>
                <c:pt idx="633">
                  <c:v>0.14776859504132234</c:v>
                </c:pt>
                <c:pt idx="634">
                  <c:v>0.12347107438016525</c:v>
                </c:pt>
                <c:pt idx="635">
                  <c:v>0.1182231404958678</c:v>
                </c:pt>
                <c:pt idx="636">
                  <c:v>0.15826446280991746</c:v>
                </c:pt>
                <c:pt idx="637">
                  <c:v>0.14247933884297526</c:v>
                </c:pt>
                <c:pt idx="638">
                  <c:v>0.12561983471074378</c:v>
                </c:pt>
                <c:pt idx="639">
                  <c:v>0.14652892561983455</c:v>
                </c:pt>
                <c:pt idx="640">
                  <c:v>0.15950413223140503</c:v>
                </c:pt>
                <c:pt idx="641">
                  <c:v>0.11859504132231402</c:v>
                </c:pt>
                <c:pt idx="642">
                  <c:v>0.20706528925619838</c:v>
                </c:pt>
                <c:pt idx="643">
                  <c:v>0.19917355371900825</c:v>
                </c:pt>
                <c:pt idx="644">
                  <c:v>0.20867768595041314</c:v>
                </c:pt>
                <c:pt idx="645">
                  <c:v>0.24793388429752072</c:v>
                </c:pt>
                <c:pt idx="646">
                  <c:v>0.24813223140495877</c:v>
                </c:pt>
                <c:pt idx="647">
                  <c:v>0.26842975206611563</c:v>
                </c:pt>
                <c:pt idx="648">
                  <c:v>0.23342975206611571</c:v>
                </c:pt>
                <c:pt idx="649">
                  <c:v>0.2250413223140495</c:v>
                </c:pt>
                <c:pt idx="650">
                  <c:v>0.2119834710743802</c:v>
                </c:pt>
                <c:pt idx="651">
                  <c:v>0.25950413223140512</c:v>
                </c:pt>
                <c:pt idx="652">
                  <c:v>0.25892561983471074</c:v>
                </c:pt>
                <c:pt idx="653">
                  <c:v>0.28931652892561965</c:v>
                </c:pt>
                <c:pt idx="654">
                  <c:v>0.28793388429752076</c:v>
                </c:pt>
                <c:pt idx="655">
                  <c:v>0.26347024793388418</c:v>
                </c:pt>
                <c:pt idx="656">
                  <c:v>0.26446280991735538</c:v>
                </c:pt>
                <c:pt idx="657">
                  <c:v>0.28694214876033053</c:v>
                </c:pt>
                <c:pt idx="658">
                  <c:v>0.28314049586776857</c:v>
                </c:pt>
                <c:pt idx="659">
                  <c:v>0.27776859504132245</c:v>
                </c:pt>
                <c:pt idx="660">
                  <c:v>0.31454545454545446</c:v>
                </c:pt>
                <c:pt idx="661">
                  <c:v>0.31190082644628103</c:v>
                </c:pt>
                <c:pt idx="662">
                  <c:v>0.31702479338842982</c:v>
                </c:pt>
                <c:pt idx="663">
                  <c:v>0.31504132231404958</c:v>
                </c:pt>
                <c:pt idx="664">
                  <c:v>0.30991735537190079</c:v>
                </c:pt>
                <c:pt idx="665">
                  <c:v>0.20826446280991728</c:v>
                </c:pt>
                <c:pt idx="666">
                  <c:v>0.20826446280991728</c:v>
                </c:pt>
                <c:pt idx="667">
                  <c:v>0.27090909090909099</c:v>
                </c:pt>
                <c:pt idx="668">
                  <c:v>0.30933884297520664</c:v>
                </c:pt>
                <c:pt idx="669">
                  <c:v>0.29214876033057857</c:v>
                </c:pt>
                <c:pt idx="670">
                  <c:v>0.32314049586776861</c:v>
                </c:pt>
                <c:pt idx="671">
                  <c:v>0.3219834710743803</c:v>
                </c:pt>
                <c:pt idx="672">
                  <c:v>0.3219834710743803</c:v>
                </c:pt>
                <c:pt idx="673">
                  <c:v>0.31718925619834715</c:v>
                </c:pt>
                <c:pt idx="674">
                  <c:v>0.33057851239669422</c:v>
                </c:pt>
                <c:pt idx="675">
                  <c:v>0.32603305785123959</c:v>
                </c:pt>
                <c:pt idx="676">
                  <c:v>0.32603305785123959</c:v>
                </c:pt>
                <c:pt idx="677">
                  <c:v>0.32578512396694204</c:v>
                </c:pt>
                <c:pt idx="678">
                  <c:v>0.32578512396694204</c:v>
                </c:pt>
                <c:pt idx="679">
                  <c:v>0.31239669421487615</c:v>
                </c:pt>
                <c:pt idx="680">
                  <c:v>0.25619834710743805</c:v>
                </c:pt>
                <c:pt idx="681">
                  <c:v>0.25619834710743805</c:v>
                </c:pt>
                <c:pt idx="682">
                  <c:v>0.25710743801652902</c:v>
                </c:pt>
                <c:pt idx="683">
                  <c:v>0.30479256198347104</c:v>
                </c:pt>
                <c:pt idx="684">
                  <c:v>0.30479256198347104</c:v>
                </c:pt>
                <c:pt idx="685">
                  <c:v>0.3110743801652891</c:v>
                </c:pt>
                <c:pt idx="686">
                  <c:v>0.29146694214876034</c:v>
                </c:pt>
                <c:pt idx="687">
                  <c:v>0.30165289256198347</c:v>
                </c:pt>
                <c:pt idx="688">
                  <c:v>0.2786776859504132</c:v>
                </c:pt>
                <c:pt idx="689">
                  <c:v>0.21611570247933898</c:v>
                </c:pt>
                <c:pt idx="690">
                  <c:v>0.22892561983471071</c:v>
                </c:pt>
                <c:pt idx="691">
                  <c:v>0.29752066115702469</c:v>
                </c:pt>
                <c:pt idx="692">
                  <c:v>0.27561983471074369</c:v>
                </c:pt>
                <c:pt idx="693">
                  <c:v>0.2715702479338844</c:v>
                </c:pt>
                <c:pt idx="694">
                  <c:v>0.26785123966942148</c:v>
                </c:pt>
                <c:pt idx="695">
                  <c:v>0.26785123966942148</c:v>
                </c:pt>
                <c:pt idx="696">
                  <c:v>0.29041239669421492</c:v>
                </c:pt>
                <c:pt idx="697">
                  <c:v>0.29074380165289271</c:v>
                </c:pt>
                <c:pt idx="698">
                  <c:v>0.29074380165289271</c:v>
                </c:pt>
                <c:pt idx="699">
                  <c:v>0.27545702479338829</c:v>
                </c:pt>
                <c:pt idx="700">
                  <c:v>0.27520661157024806</c:v>
                </c:pt>
                <c:pt idx="701">
                  <c:v>0.30454545454545445</c:v>
                </c:pt>
                <c:pt idx="702">
                  <c:v>0.32107438016528911</c:v>
                </c:pt>
                <c:pt idx="703">
                  <c:v>0.29958677685950419</c:v>
                </c:pt>
                <c:pt idx="704">
                  <c:v>0.28495867768595029</c:v>
                </c:pt>
                <c:pt idx="705">
                  <c:v>0.31789256198347116</c:v>
                </c:pt>
                <c:pt idx="706">
                  <c:v>0.2915702479338842</c:v>
                </c:pt>
                <c:pt idx="707">
                  <c:v>0.2915702479338842</c:v>
                </c:pt>
                <c:pt idx="708">
                  <c:v>0.29214876033057857</c:v>
                </c:pt>
                <c:pt idx="709">
                  <c:v>0.32727272727272716</c:v>
                </c:pt>
                <c:pt idx="710">
                  <c:v>0.35553719008264473</c:v>
                </c:pt>
                <c:pt idx="711">
                  <c:v>0.29652892561983468</c:v>
                </c:pt>
                <c:pt idx="712">
                  <c:v>0.2640495867768593</c:v>
                </c:pt>
                <c:pt idx="713">
                  <c:v>0.32032975206611569</c:v>
                </c:pt>
                <c:pt idx="714">
                  <c:v>0.36859504132231402</c:v>
                </c:pt>
                <c:pt idx="715">
                  <c:v>0.36859504132231402</c:v>
                </c:pt>
                <c:pt idx="716">
                  <c:v>0.32818099173553716</c:v>
                </c:pt>
                <c:pt idx="717">
                  <c:v>0.35173553719008277</c:v>
                </c:pt>
                <c:pt idx="718">
                  <c:v>0.37190082644628109</c:v>
                </c:pt>
                <c:pt idx="719">
                  <c:v>0.38016528925619841</c:v>
                </c:pt>
                <c:pt idx="720">
                  <c:v>0.40413223140495869</c:v>
                </c:pt>
                <c:pt idx="721">
                  <c:v>0.35878512396694218</c:v>
                </c:pt>
                <c:pt idx="722">
                  <c:v>0.39876033057851235</c:v>
                </c:pt>
                <c:pt idx="723">
                  <c:v>0.39876033057851235</c:v>
                </c:pt>
                <c:pt idx="724">
                  <c:v>0.40082644628099184</c:v>
                </c:pt>
                <c:pt idx="725">
                  <c:v>0.4012396694214877</c:v>
                </c:pt>
                <c:pt idx="726">
                  <c:v>0.44545454545454555</c:v>
                </c:pt>
                <c:pt idx="727">
                  <c:v>0.41322314049586772</c:v>
                </c:pt>
                <c:pt idx="728">
                  <c:v>0.43491735537190079</c:v>
                </c:pt>
                <c:pt idx="729">
                  <c:v>0.42165206611570261</c:v>
                </c:pt>
                <c:pt idx="730">
                  <c:v>0.44628099173553726</c:v>
                </c:pt>
                <c:pt idx="731">
                  <c:v>0.42809917355371918</c:v>
                </c:pt>
                <c:pt idx="732">
                  <c:v>0.40314049586776868</c:v>
                </c:pt>
                <c:pt idx="733">
                  <c:v>0.3616528925619833</c:v>
                </c:pt>
                <c:pt idx="734">
                  <c:v>0.39648760330578514</c:v>
                </c:pt>
                <c:pt idx="735">
                  <c:v>0.32297520661157031</c:v>
                </c:pt>
                <c:pt idx="736">
                  <c:v>0.32429752066115713</c:v>
                </c:pt>
                <c:pt idx="737">
                  <c:v>0.32429752066115713</c:v>
                </c:pt>
                <c:pt idx="738">
                  <c:v>0.29239586776859494</c:v>
                </c:pt>
                <c:pt idx="739">
                  <c:v>0.30694214876033055</c:v>
                </c:pt>
                <c:pt idx="740">
                  <c:v>0.29752066115702469</c:v>
                </c:pt>
                <c:pt idx="741">
                  <c:v>0.30414545454545472</c:v>
                </c:pt>
                <c:pt idx="742">
                  <c:v>0.35512396694214865</c:v>
                </c:pt>
                <c:pt idx="743">
                  <c:v>0.30357603305785119</c:v>
                </c:pt>
                <c:pt idx="744">
                  <c:v>0.2821479338842976</c:v>
                </c:pt>
                <c:pt idx="745">
                  <c:v>0.2821479338842976</c:v>
                </c:pt>
                <c:pt idx="746">
                  <c:v>0.2342148760330578</c:v>
                </c:pt>
                <c:pt idx="747">
                  <c:v>0.26694214876033073</c:v>
                </c:pt>
                <c:pt idx="748">
                  <c:v>0.26694214876033073</c:v>
                </c:pt>
                <c:pt idx="749">
                  <c:v>0.27652892561983489</c:v>
                </c:pt>
                <c:pt idx="750">
                  <c:v>0.27652892561983489</c:v>
                </c:pt>
                <c:pt idx="751">
                  <c:v>0.28528925619834711</c:v>
                </c:pt>
                <c:pt idx="752">
                  <c:v>0.31355371900826445</c:v>
                </c:pt>
                <c:pt idx="753">
                  <c:v>0.26280991735537196</c:v>
                </c:pt>
                <c:pt idx="754">
                  <c:v>0.26165289256198343</c:v>
                </c:pt>
                <c:pt idx="755">
                  <c:v>0.28694214876033053</c:v>
                </c:pt>
                <c:pt idx="756">
                  <c:v>0.22851239669421486</c:v>
                </c:pt>
                <c:pt idx="757">
                  <c:v>0.22851239669421486</c:v>
                </c:pt>
                <c:pt idx="758">
                  <c:v>0.2179338842975207</c:v>
                </c:pt>
                <c:pt idx="759">
                  <c:v>0.2179338842975207</c:v>
                </c:pt>
                <c:pt idx="760">
                  <c:v>0.2179338842975207</c:v>
                </c:pt>
                <c:pt idx="761">
                  <c:v>0.27024710743801661</c:v>
                </c:pt>
                <c:pt idx="762">
                  <c:v>0.27024710743801661</c:v>
                </c:pt>
                <c:pt idx="763">
                  <c:v>0.27702479338842978</c:v>
                </c:pt>
                <c:pt idx="764">
                  <c:v>0.30479338842975201</c:v>
                </c:pt>
                <c:pt idx="765">
                  <c:v>0.27798347107438004</c:v>
                </c:pt>
                <c:pt idx="766">
                  <c:v>0.29256198347107443</c:v>
                </c:pt>
                <c:pt idx="767">
                  <c:v>0.25896694214876037</c:v>
                </c:pt>
                <c:pt idx="768">
                  <c:v>0.2537190082644627</c:v>
                </c:pt>
                <c:pt idx="769">
                  <c:v>0.228099173553719</c:v>
                </c:pt>
                <c:pt idx="770">
                  <c:v>0.228099173553719</c:v>
                </c:pt>
                <c:pt idx="771">
                  <c:v>0.23677685950413219</c:v>
                </c:pt>
                <c:pt idx="772">
                  <c:v>0.23553719008264462</c:v>
                </c:pt>
                <c:pt idx="773">
                  <c:v>0.17272727272727284</c:v>
                </c:pt>
                <c:pt idx="774">
                  <c:v>0.18057851239669409</c:v>
                </c:pt>
                <c:pt idx="775">
                  <c:v>0.1771297520661157</c:v>
                </c:pt>
                <c:pt idx="776">
                  <c:v>8.297438016528913E-2</c:v>
                </c:pt>
                <c:pt idx="777">
                  <c:v>4.5784297520661266E-2</c:v>
                </c:pt>
                <c:pt idx="778">
                  <c:v>4.5909090909090899E-2</c:v>
                </c:pt>
                <c:pt idx="779">
                  <c:v>5.5702479338842981E-2</c:v>
                </c:pt>
                <c:pt idx="780">
                  <c:v>4.7933884297520546E-2</c:v>
                </c:pt>
                <c:pt idx="781">
                  <c:v>6.1280165289256061E-2</c:v>
                </c:pt>
                <c:pt idx="782">
                  <c:v>6.7767768595041522E-2</c:v>
                </c:pt>
                <c:pt idx="783">
                  <c:v>7.6363636363636411E-2</c:v>
                </c:pt>
                <c:pt idx="784">
                  <c:v>5.75206611570247E-2</c:v>
                </c:pt>
                <c:pt idx="785">
                  <c:v>3.6859504132231269E-2</c:v>
                </c:pt>
                <c:pt idx="786">
                  <c:v>4.1487603305785159E-2</c:v>
                </c:pt>
                <c:pt idx="787">
                  <c:v>3.057851239669418E-2</c:v>
                </c:pt>
                <c:pt idx="788">
                  <c:v>4.1818181818181754E-2</c:v>
                </c:pt>
                <c:pt idx="789">
                  <c:v>0.10685950413223155</c:v>
                </c:pt>
                <c:pt idx="790">
                  <c:v>8.656942148760316E-2</c:v>
                </c:pt>
                <c:pt idx="791">
                  <c:v>8.5619834710743969E-2</c:v>
                </c:pt>
                <c:pt idx="792">
                  <c:v>0.11322314049586768</c:v>
                </c:pt>
                <c:pt idx="793">
                  <c:v>0.12809917355371891</c:v>
                </c:pt>
                <c:pt idx="794">
                  <c:v>0.12082644628099182</c:v>
                </c:pt>
                <c:pt idx="795">
                  <c:v>0.112395867768595</c:v>
                </c:pt>
                <c:pt idx="796">
                  <c:v>7.727272727272716E-2</c:v>
                </c:pt>
                <c:pt idx="797">
                  <c:v>0.10347107438016545</c:v>
                </c:pt>
                <c:pt idx="798">
                  <c:v>0.11454545454545473</c:v>
                </c:pt>
                <c:pt idx="799">
                  <c:v>0.12611487603305771</c:v>
                </c:pt>
                <c:pt idx="800">
                  <c:v>0.10826363636363623</c:v>
                </c:pt>
                <c:pt idx="801">
                  <c:v>0.14132231404958673</c:v>
                </c:pt>
                <c:pt idx="802">
                  <c:v>9.4379338842975224E-2</c:v>
                </c:pt>
                <c:pt idx="803">
                  <c:v>8.8760330578512514E-2</c:v>
                </c:pt>
                <c:pt idx="804">
                  <c:v>8.8428925619834731E-2</c:v>
                </c:pt>
                <c:pt idx="805">
                  <c:v>0.10247933884297522</c:v>
                </c:pt>
                <c:pt idx="806">
                  <c:v>7.0869421487603335E-2</c:v>
                </c:pt>
                <c:pt idx="807">
                  <c:v>5.75206611570247E-2</c:v>
                </c:pt>
                <c:pt idx="808">
                  <c:v>9.6280991735537169E-2</c:v>
                </c:pt>
                <c:pt idx="809">
                  <c:v>8.1983471074380088E-2</c:v>
                </c:pt>
                <c:pt idx="810">
                  <c:v>8.3636363636363731E-2</c:v>
                </c:pt>
                <c:pt idx="811">
                  <c:v>0.11289256198347108</c:v>
                </c:pt>
                <c:pt idx="812">
                  <c:v>9.0909090909090828E-2</c:v>
                </c:pt>
                <c:pt idx="813">
                  <c:v>7.5950413223140556E-2</c:v>
                </c:pt>
                <c:pt idx="814">
                  <c:v>7.4380165289256173E-2</c:v>
                </c:pt>
                <c:pt idx="815">
                  <c:v>0.10677685950413207</c:v>
                </c:pt>
                <c:pt idx="816">
                  <c:v>8.4710743801652999E-2</c:v>
                </c:pt>
                <c:pt idx="817">
                  <c:v>7.7520661157024717E-2</c:v>
                </c:pt>
                <c:pt idx="818">
                  <c:v>8.991735537190082E-2</c:v>
                </c:pt>
                <c:pt idx="819">
                  <c:v>9.6363636363636429E-2</c:v>
                </c:pt>
                <c:pt idx="820">
                  <c:v>0.11983471074380159</c:v>
                </c:pt>
                <c:pt idx="821">
                  <c:v>8.4911570247933943E-2</c:v>
                </c:pt>
                <c:pt idx="822">
                  <c:v>9.5206611570248123E-2</c:v>
                </c:pt>
                <c:pt idx="823">
                  <c:v>7.2395867768594968E-2</c:v>
                </c:pt>
                <c:pt idx="824">
                  <c:v>9.1983471074380097E-2</c:v>
                </c:pt>
                <c:pt idx="825">
                  <c:v>0.11553719008264451</c:v>
                </c:pt>
                <c:pt idx="826">
                  <c:v>0.12223140495867768</c:v>
                </c:pt>
                <c:pt idx="827">
                  <c:v>0.14099173553719013</c:v>
                </c:pt>
                <c:pt idx="828">
                  <c:v>0.12016446280991722</c:v>
                </c:pt>
                <c:pt idx="829">
                  <c:v>0.14004958677685941</c:v>
                </c:pt>
                <c:pt idx="830">
                  <c:v>0.14809917355371893</c:v>
                </c:pt>
                <c:pt idx="831">
                  <c:v>0.13396694214876037</c:v>
                </c:pt>
                <c:pt idx="832">
                  <c:v>0.15140413223140481</c:v>
                </c:pt>
                <c:pt idx="833">
                  <c:v>0.16561900826446263</c:v>
                </c:pt>
                <c:pt idx="834">
                  <c:v>0.16297520661157017</c:v>
                </c:pt>
                <c:pt idx="835">
                  <c:v>0.17272727272727284</c:v>
                </c:pt>
                <c:pt idx="836">
                  <c:v>0.15322314049586772</c:v>
                </c:pt>
                <c:pt idx="837">
                  <c:v>0.11297520661157012</c:v>
                </c:pt>
                <c:pt idx="838">
                  <c:v>0.25206611570247928</c:v>
                </c:pt>
                <c:pt idx="839">
                  <c:v>0.18057768595041312</c:v>
                </c:pt>
                <c:pt idx="840">
                  <c:v>0.23272727272727267</c:v>
                </c:pt>
                <c:pt idx="841">
                  <c:v>0.1741900826446281</c:v>
                </c:pt>
                <c:pt idx="842">
                  <c:v>0.21016528925619848</c:v>
                </c:pt>
                <c:pt idx="843">
                  <c:v>0.23086776859504132</c:v>
                </c:pt>
                <c:pt idx="844">
                  <c:v>0.22900826446280997</c:v>
                </c:pt>
                <c:pt idx="845">
                  <c:v>0.22268512396694207</c:v>
                </c:pt>
                <c:pt idx="846">
                  <c:v>0.1969413223140497</c:v>
                </c:pt>
                <c:pt idx="847">
                  <c:v>0.20227272727272716</c:v>
                </c:pt>
                <c:pt idx="848">
                  <c:v>0.17685950413223139</c:v>
                </c:pt>
                <c:pt idx="849">
                  <c:v>0.22322314049586778</c:v>
                </c:pt>
                <c:pt idx="850">
                  <c:v>0.2496694214876034</c:v>
                </c:pt>
                <c:pt idx="851">
                  <c:v>0.28636363636363638</c:v>
                </c:pt>
                <c:pt idx="852">
                  <c:v>0.24347107438016535</c:v>
                </c:pt>
                <c:pt idx="853">
                  <c:v>0.24347107438016535</c:v>
                </c:pt>
                <c:pt idx="854">
                  <c:v>0.24925619834710733</c:v>
                </c:pt>
                <c:pt idx="855">
                  <c:v>0.2657851239669422</c:v>
                </c:pt>
                <c:pt idx="856">
                  <c:v>0.30231404958677688</c:v>
                </c:pt>
                <c:pt idx="857">
                  <c:v>0.23347107438016534</c:v>
                </c:pt>
                <c:pt idx="858">
                  <c:v>0.23347107438016534</c:v>
                </c:pt>
                <c:pt idx="859">
                  <c:v>0.27454545454545443</c:v>
                </c:pt>
                <c:pt idx="860">
                  <c:v>0.27454545454545443</c:v>
                </c:pt>
                <c:pt idx="861">
                  <c:v>0.23471074380165291</c:v>
                </c:pt>
                <c:pt idx="862">
                  <c:v>0.27652892561983489</c:v>
                </c:pt>
                <c:pt idx="863">
                  <c:v>0.26909090909090905</c:v>
                </c:pt>
                <c:pt idx="864">
                  <c:v>0.28082644628099174</c:v>
                </c:pt>
                <c:pt idx="865">
                  <c:v>0.26619834710743806</c:v>
                </c:pt>
                <c:pt idx="866">
                  <c:v>0.27438016528925613</c:v>
                </c:pt>
                <c:pt idx="867">
                  <c:v>0.27801652892561979</c:v>
                </c:pt>
                <c:pt idx="868">
                  <c:v>0.26793388429752052</c:v>
                </c:pt>
                <c:pt idx="869">
                  <c:v>0.18523553719008268</c:v>
                </c:pt>
                <c:pt idx="870">
                  <c:v>0.21942148760330582</c:v>
                </c:pt>
                <c:pt idx="871">
                  <c:v>0.18512396694214872</c:v>
                </c:pt>
                <c:pt idx="872">
                  <c:v>0.15785123966942138</c:v>
                </c:pt>
                <c:pt idx="873">
                  <c:v>0.21876033057851241</c:v>
                </c:pt>
                <c:pt idx="874">
                  <c:v>0.21785123966942166</c:v>
                </c:pt>
                <c:pt idx="875">
                  <c:v>0.22413223140495875</c:v>
                </c:pt>
                <c:pt idx="876">
                  <c:v>0.21797520661157033</c:v>
                </c:pt>
                <c:pt idx="877">
                  <c:v>0.2466115702479339</c:v>
                </c:pt>
                <c:pt idx="878">
                  <c:v>0.12925537190082648</c:v>
                </c:pt>
                <c:pt idx="879">
                  <c:v>7.3676859504132164E-2</c:v>
                </c:pt>
                <c:pt idx="880">
                  <c:v>9.4214876033057893E-2</c:v>
                </c:pt>
                <c:pt idx="881">
                  <c:v>6.7438016528925671E-2</c:v>
                </c:pt>
                <c:pt idx="882">
                  <c:v>6.5371900826446172E-2</c:v>
                </c:pt>
                <c:pt idx="883">
                  <c:v>9.6528925619834727E-2</c:v>
                </c:pt>
                <c:pt idx="884">
                  <c:v>8.5206611570247892E-2</c:v>
                </c:pt>
                <c:pt idx="885">
                  <c:v>0.10925619834710742</c:v>
                </c:pt>
                <c:pt idx="886">
                  <c:v>0.10809917355371912</c:v>
                </c:pt>
                <c:pt idx="887">
                  <c:v>0.15537190082644647</c:v>
                </c:pt>
                <c:pt idx="888">
                  <c:v>9.4049586776859373E-2</c:v>
                </c:pt>
                <c:pt idx="889">
                  <c:v>6.7355371900826411E-2</c:v>
                </c:pt>
                <c:pt idx="890">
                  <c:v>0.12190082644628109</c:v>
                </c:pt>
                <c:pt idx="891">
                  <c:v>0.13421487603305793</c:v>
                </c:pt>
                <c:pt idx="892">
                  <c:v>0.11363636363636354</c:v>
                </c:pt>
                <c:pt idx="893">
                  <c:v>0.14677603305785114</c:v>
                </c:pt>
                <c:pt idx="894">
                  <c:v>0.19785123966942142</c:v>
                </c:pt>
                <c:pt idx="895">
                  <c:v>0.20363636363636362</c:v>
                </c:pt>
                <c:pt idx="896">
                  <c:v>0.16223140495867772</c:v>
                </c:pt>
                <c:pt idx="897">
                  <c:v>0.21272727272727288</c:v>
                </c:pt>
                <c:pt idx="898">
                  <c:v>0.20628099173553727</c:v>
                </c:pt>
                <c:pt idx="899">
                  <c:v>0.14826446280991723</c:v>
                </c:pt>
                <c:pt idx="900">
                  <c:v>0.1459504132231404</c:v>
                </c:pt>
                <c:pt idx="901">
                  <c:v>0.10826363636363623</c:v>
                </c:pt>
                <c:pt idx="902">
                  <c:v>0.11752066115702475</c:v>
                </c:pt>
                <c:pt idx="903">
                  <c:v>0.11867768595041328</c:v>
                </c:pt>
                <c:pt idx="904">
                  <c:v>0.11867768595041328</c:v>
                </c:pt>
                <c:pt idx="905">
                  <c:v>0.11867768595041328</c:v>
                </c:pt>
                <c:pt idx="906">
                  <c:v>0.12297520661157013</c:v>
                </c:pt>
                <c:pt idx="907">
                  <c:v>0.11123966942148766</c:v>
                </c:pt>
                <c:pt idx="908">
                  <c:v>0.165289256198347</c:v>
                </c:pt>
                <c:pt idx="909">
                  <c:v>0.14611570247933892</c:v>
                </c:pt>
                <c:pt idx="910">
                  <c:v>0.14247933884297526</c:v>
                </c:pt>
                <c:pt idx="911">
                  <c:v>0.16628099173553723</c:v>
                </c:pt>
                <c:pt idx="912">
                  <c:v>0.18388429752066116</c:v>
                </c:pt>
                <c:pt idx="913">
                  <c:v>0.18987603305785128</c:v>
                </c:pt>
                <c:pt idx="914">
                  <c:v>0.18987603305785128</c:v>
                </c:pt>
                <c:pt idx="915">
                  <c:v>0.18264462809917359</c:v>
                </c:pt>
                <c:pt idx="916">
                  <c:v>0.16942148760330578</c:v>
                </c:pt>
                <c:pt idx="917">
                  <c:v>0.1776859504132231</c:v>
                </c:pt>
                <c:pt idx="918">
                  <c:v>0.17752066115702481</c:v>
                </c:pt>
                <c:pt idx="919">
                  <c:v>0.20351239669421495</c:v>
                </c:pt>
                <c:pt idx="920">
                  <c:v>0.17975206611570238</c:v>
                </c:pt>
                <c:pt idx="921">
                  <c:v>0.19272644628099167</c:v>
                </c:pt>
                <c:pt idx="922">
                  <c:v>0.21090909090909093</c:v>
                </c:pt>
                <c:pt idx="923">
                  <c:v>0.21177685950413228</c:v>
                </c:pt>
                <c:pt idx="924">
                  <c:v>0.22491735537190083</c:v>
                </c:pt>
                <c:pt idx="925">
                  <c:v>0.24053636363636355</c:v>
                </c:pt>
                <c:pt idx="926">
                  <c:v>0.22347024793388415</c:v>
                </c:pt>
                <c:pt idx="927">
                  <c:v>0.22603305785123973</c:v>
                </c:pt>
                <c:pt idx="928">
                  <c:v>0.16504132231404967</c:v>
                </c:pt>
                <c:pt idx="929">
                  <c:v>0.18677685950413214</c:v>
                </c:pt>
                <c:pt idx="930">
                  <c:v>0.15446363636363647</c:v>
                </c:pt>
                <c:pt idx="931">
                  <c:v>0.17363636363636359</c:v>
                </c:pt>
                <c:pt idx="932">
                  <c:v>0.17363636363636359</c:v>
                </c:pt>
                <c:pt idx="933">
                  <c:v>0.20826446280991728</c:v>
                </c:pt>
                <c:pt idx="934">
                  <c:v>0.15640495867768611</c:v>
                </c:pt>
                <c:pt idx="935">
                  <c:v>0.14198347107438014</c:v>
                </c:pt>
                <c:pt idx="936">
                  <c:v>0.14198347107438014</c:v>
                </c:pt>
                <c:pt idx="937">
                  <c:v>0.1546280991735538</c:v>
                </c:pt>
                <c:pt idx="938">
                  <c:v>0.18909090909090898</c:v>
                </c:pt>
                <c:pt idx="939">
                  <c:v>0.1626859504132232</c:v>
                </c:pt>
                <c:pt idx="940">
                  <c:v>0.17876033057851237</c:v>
                </c:pt>
                <c:pt idx="941">
                  <c:v>0.15826446280991746</c:v>
                </c:pt>
                <c:pt idx="942">
                  <c:v>0.16859504132231407</c:v>
                </c:pt>
                <c:pt idx="943">
                  <c:v>0.16859504132231407</c:v>
                </c:pt>
                <c:pt idx="944">
                  <c:v>0.15917272727272724</c:v>
                </c:pt>
                <c:pt idx="945">
                  <c:v>0.18305785123966944</c:v>
                </c:pt>
                <c:pt idx="946">
                  <c:v>0.16033057851239674</c:v>
                </c:pt>
                <c:pt idx="947">
                  <c:v>0.17371900826446285</c:v>
                </c:pt>
                <c:pt idx="948">
                  <c:v>0.17371900826446285</c:v>
                </c:pt>
                <c:pt idx="949">
                  <c:v>0.17371900826446285</c:v>
                </c:pt>
                <c:pt idx="950">
                  <c:v>0.15454545454545454</c:v>
                </c:pt>
                <c:pt idx="951">
                  <c:v>0.17272727272727284</c:v>
                </c:pt>
                <c:pt idx="952">
                  <c:v>0.21735537190082654</c:v>
                </c:pt>
                <c:pt idx="953">
                  <c:v>0.21421487603305778</c:v>
                </c:pt>
                <c:pt idx="954">
                  <c:v>0.21421487603305778</c:v>
                </c:pt>
                <c:pt idx="955">
                  <c:v>0.19090909090909092</c:v>
                </c:pt>
                <c:pt idx="956">
                  <c:v>0.24363636363636365</c:v>
                </c:pt>
                <c:pt idx="957">
                  <c:v>0.28652892561983467</c:v>
                </c:pt>
                <c:pt idx="958">
                  <c:v>0.21809917355371899</c:v>
                </c:pt>
                <c:pt idx="959">
                  <c:v>0.21900826446280997</c:v>
                </c:pt>
                <c:pt idx="960">
                  <c:v>0.24231404958677683</c:v>
                </c:pt>
                <c:pt idx="961">
                  <c:v>0.24206611570247927</c:v>
                </c:pt>
                <c:pt idx="962">
                  <c:v>0.22876033057851242</c:v>
                </c:pt>
                <c:pt idx="963">
                  <c:v>0.21681818181818202</c:v>
                </c:pt>
                <c:pt idx="964">
                  <c:v>0.17166942148760334</c:v>
                </c:pt>
                <c:pt idx="965">
                  <c:v>0.20760330578512409</c:v>
                </c:pt>
                <c:pt idx="966">
                  <c:v>0.22545454545454557</c:v>
                </c:pt>
                <c:pt idx="967">
                  <c:v>0.27520661157024806</c:v>
                </c:pt>
                <c:pt idx="968">
                  <c:v>0.28719008264462809</c:v>
                </c:pt>
                <c:pt idx="969">
                  <c:v>0.28512396694214881</c:v>
                </c:pt>
                <c:pt idx="970">
                  <c:v>0.32611570247933885</c:v>
                </c:pt>
                <c:pt idx="971">
                  <c:v>0.32611570247933885</c:v>
                </c:pt>
                <c:pt idx="972">
                  <c:v>0.30413223140495882</c:v>
                </c:pt>
                <c:pt idx="973">
                  <c:v>0.30413223140495882</c:v>
                </c:pt>
                <c:pt idx="974">
                  <c:v>0.29826446280991736</c:v>
                </c:pt>
                <c:pt idx="975">
                  <c:v>0.34694214876033058</c:v>
                </c:pt>
                <c:pt idx="976">
                  <c:v>0.32479338842975225</c:v>
                </c:pt>
                <c:pt idx="977">
                  <c:v>0.32768595041322324</c:v>
                </c:pt>
                <c:pt idx="978">
                  <c:v>0.3074371900826447</c:v>
                </c:pt>
                <c:pt idx="979">
                  <c:v>0.33165289256198349</c:v>
                </c:pt>
                <c:pt idx="980">
                  <c:v>0.32776859504132227</c:v>
                </c:pt>
                <c:pt idx="981">
                  <c:v>0.3409909090909089</c:v>
                </c:pt>
                <c:pt idx="982">
                  <c:v>0.33884297520661155</c:v>
                </c:pt>
                <c:pt idx="983">
                  <c:v>0.35950413223140498</c:v>
                </c:pt>
                <c:pt idx="984">
                  <c:v>0.35950413223140498</c:v>
                </c:pt>
                <c:pt idx="985">
                  <c:v>0.32677603305785108</c:v>
                </c:pt>
                <c:pt idx="986">
                  <c:v>0.32347024793388446</c:v>
                </c:pt>
                <c:pt idx="987">
                  <c:v>0.33884297520661155</c:v>
                </c:pt>
                <c:pt idx="988">
                  <c:v>0.31867768595041324</c:v>
                </c:pt>
                <c:pt idx="989">
                  <c:v>0.27752066115702489</c:v>
                </c:pt>
                <c:pt idx="990">
                  <c:v>0.26448595041322331</c:v>
                </c:pt>
                <c:pt idx="991">
                  <c:v>0.28946280991735551</c:v>
                </c:pt>
                <c:pt idx="992">
                  <c:v>0.26764462809917355</c:v>
                </c:pt>
                <c:pt idx="993">
                  <c:v>0.27586776859504125</c:v>
                </c:pt>
                <c:pt idx="994">
                  <c:v>0.29603305785123957</c:v>
                </c:pt>
                <c:pt idx="995">
                  <c:v>0.24578512396694219</c:v>
                </c:pt>
                <c:pt idx="996">
                  <c:v>0.23173471074380148</c:v>
                </c:pt>
                <c:pt idx="997">
                  <c:v>0.2376033057851239</c:v>
                </c:pt>
                <c:pt idx="998">
                  <c:v>0.20793388429752069</c:v>
                </c:pt>
                <c:pt idx="999">
                  <c:v>0.20743719008264461</c:v>
                </c:pt>
                <c:pt idx="1000">
                  <c:v>0.23553719008264462</c:v>
                </c:pt>
                <c:pt idx="1001">
                  <c:v>0.34342975206611581</c:v>
                </c:pt>
                <c:pt idx="1002">
                  <c:v>0.3609504132231407</c:v>
                </c:pt>
                <c:pt idx="1003">
                  <c:v>0.40917355371900821</c:v>
                </c:pt>
                <c:pt idx="1004">
                  <c:v>0.42396694214876041</c:v>
                </c:pt>
                <c:pt idx="1005">
                  <c:v>0.4049586776859504</c:v>
                </c:pt>
                <c:pt idx="1006">
                  <c:v>0.42231404958677676</c:v>
                </c:pt>
                <c:pt idx="1007">
                  <c:v>0.40371900826446283</c:v>
                </c:pt>
                <c:pt idx="1008">
                  <c:v>0.39946528925619829</c:v>
                </c:pt>
                <c:pt idx="1009">
                  <c:v>0.39946528925619829</c:v>
                </c:pt>
                <c:pt idx="1010">
                  <c:v>0.39752066115702478</c:v>
                </c:pt>
                <c:pt idx="1011">
                  <c:v>0.38896694214876026</c:v>
                </c:pt>
                <c:pt idx="1012">
                  <c:v>0.39768595041322308</c:v>
                </c:pt>
                <c:pt idx="1013">
                  <c:v>0.41223140495867772</c:v>
                </c:pt>
                <c:pt idx="1014">
                  <c:v>0.37999917355371893</c:v>
                </c:pt>
                <c:pt idx="1015">
                  <c:v>0.39074380165289258</c:v>
                </c:pt>
                <c:pt idx="1016">
                  <c:v>0.39074380165289258</c:v>
                </c:pt>
                <c:pt idx="1017">
                  <c:v>0.39041322314049598</c:v>
                </c:pt>
                <c:pt idx="1018">
                  <c:v>0.35330578512396693</c:v>
                </c:pt>
                <c:pt idx="1019">
                  <c:v>0.35528925619834717</c:v>
                </c:pt>
                <c:pt idx="1020">
                  <c:v>0.36842975206611572</c:v>
                </c:pt>
                <c:pt idx="1021">
                  <c:v>0.35268595041322315</c:v>
                </c:pt>
                <c:pt idx="1022">
                  <c:v>0.35268595041322315</c:v>
                </c:pt>
                <c:pt idx="1023">
                  <c:v>0.35268595041322315</c:v>
                </c:pt>
                <c:pt idx="1024">
                  <c:v>0.33801652892561984</c:v>
                </c:pt>
                <c:pt idx="1025">
                  <c:v>0.36578512396694207</c:v>
                </c:pt>
                <c:pt idx="1026">
                  <c:v>0.36578512396694207</c:v>
                </c:pt>
                <c:pt idx="1027">
                  <c:v>0.39669421487603307</c:v>
                </c:pt>
                <c:pt idx="1028">
                  <c:v>0.37330578512396695</c:v>
                </c:pt>
                <c:pt idx="1029">
                  <c:v>0.44545454545454555</c:v>
                </c:pt>
                <c:pt idx="1030">
                  <c:v>0.44793388429752046</c:v>
                </c:pt>
                <c:pt idx="1031">
                  <c:v>0.45173553719008264</c:v>
                </c:pt>
                <c:pt idx="1032">
                  <c:v>0.46694214876033069</c:v>
                </c:pt>
                <c:pt idx="1033">
                  <c:v>0.4448338842975208</c:v>
                </c:pt>
                <c:pt idx="1034">
                  <c:v>0.4483057851239669</c:v>
                </c:pt>
                <c:pt idx="1035">
                  <c:v>0.44797438016528934</c:v>
                </c:pt>
                <c:pt idx="1036">
                  <c:v>0.48611570247933877</c:v>
                </c:pt>
                <c:pt idx="1037">
                  <c:v>0.46983471074380168</c:v>
                </c:pt>
                <c:pt idx="1038">
                  <c:v>0.50892561983471074</c:v>
                </c:pt>
                <c:pt idx="1039">
                  <c:v>0.50991735537190075</c:v>
                </c:pt>
                <c:pt idx="1040">
                  <c:v>0.55140495867768591</c:v>
                </c:pt>
                <c:pt idx="1041">
                  <c:v>0.55785123966942152</c:v>
                </c:pt>
                <c:pt idx="1042">
                  <c:v>0.51851239669421489</c:v>
                </c:pt>
                <c:pt idx="1043">
                  <c:v>0.49049586776859488</c:v>
                </c:pt>
                <c:pt idx="1044">
                  <c:v>0.48016446280991731</c:v>
                </c:pt>
                <c:pt idx="1045">
                  <c:v>0.51466942148760331</c:v>
                </c:pt>
                <c:pt idx="1046">
                  <c:v>0.51466942148760331</c:v>
                </c:pt>
                <c:pt idx="1047">
                  <c:v>0.48336776859504149</c:v>
                </c:pt>
                <c:pt idx="1048">
                  <c:v>0.49537190082644633</c:v>
                </c:pt>
                <c:pt idx="1049">
                  <c:v>0.48016446280991731</c:v>
                </c:pt>
                <c:pt idx="1050">
                  <c:v>0.50347107438016514</c:v>
                </c:pt>
                <c:pt idx="1051">
                  <c:v>0.50347107438016514</c:v>
                </c:pt>
                <c:pt idx="1052">
                  <c:v>0.50347107438016514</c:v>
                </c:pt>
                <c:pt idx="1053">
                  <c:v>0.51950413223140512</c:v>
                </c:pt>
                <c:pt idx="1054">
                  <c:v>0.51950413223140512</c:v>
                </c:pt>
                <c:pt idx="1055">
                  <c:v>0.52685950413223148</c:v>
                </c:pt>
                <c:pt idx="1056">
                  <c:v>0.4920652892561983</c:v>
                </c:pt>
                <c:pt idx="1057">
                  <c:v>0.4977685950413222</c:v>
                </c:pt>
                <c:pt idx="1058">
                  <c:v>0.49380165289256195</c:v>
                </c:pt>
                <c:pt idx="1059">
                  <c:v>0.5123966942148761</c:v>
                </c:pt>
                <c:pt idx="1060">
                  <c:v>0.54049586776859515</c:v>
                </c:pt>
                <c:pt idx="1061">
                  <c:v>0.49814049586776865</c:v>
                </c:pt>
                <c:pt idx="1062">
                  <c:v>0.54595041322314053</c:v>
                </c:pt>
                <c:pt idx="1063">
                  <c:v>0.49462809917355366</c:v>
                </c:pt>
                <c:pt idx="1064">
                  <c:v>0.45041322314049581</c:v>
                </c:pt>
                <c:pt idx="1065">
                  <c:v>0.50971074380165304</c:v>
                </c:pt>
                <c:pt idx="1066">
                  <c:v>0.47980991735537182</c:v>
                </c:pt>
                <c:pt idx="1067">
                  <c:v>0.57429752066115713</c:v>
                </c:pt>
                <c:pt idx="1068">
                  <c:v>0.5766528925619836</c:v>
                </c:pt>
                <c:pt idx="1069">
                  <c:v>0.55785123966942152</c:v>
                </c:pt>
                <c:pt idx="1070">
                  <c:v>0.57838842975206628</c:v>
                </c:pt>
                <c:pt idx="1071">
                  <c:v>0.53289173553719005</c:v>
                </c:pt>
                <c:pt idx="1072">
                  <c:v>0.55917355371900834</c:v>
                </c:pt>
                <c:pt idx="1073">
                  <c:v>0.57214876033057838</c:v>
                </c:pt>
                <c:pt idx="1074">
                  <c:v>0.56061983471074384</c:v>
                </c:pt>
                <c:pt idx="1075">
                  <c:v>0.57954545454545459</c:v>
                </c:pt>
                <c:pt idx="1076">
                  <c:v>0.5140495867768593</c:v>
                </c:pt>
                <c:pt idx="1077">
                  <c:v>0.44628099173553726</c:v>
                </c:pt>
                <c:pt idx="1078">
                  <c:v>0.48347107438016534</c:v>
                </c:pt>
                <c:pt idx="1079">
                  <c:v>0.46694214876033069</c:v>
                </c:pt>
                <c:pt idx="1080">
                  <c:v>0.47975206611570265</c:v>
                </c:pt>
                <c:pt idx="1081">
                  <c:v>0.55425619834710749</c:v>
                </c:pt>
                <c:pt idx="1082">
                  <c:v>0.55206611570247954</c:v>
                </c:pt>
                <c:pt idx="1083">
                  <c:v>0.51380165289256197</c:v>
                </c:pt>
                <c:pt idx="1084">
                  <c:v>0.54628099173553712</c:v>
                </c:pt>
                <c:pt idx="1085">
                  <c:v>0.55710743801652884</c:v>
                </c:pt>
                <c:pt idx="1086">
                  <c:v>0.52330578512396686</c:v>
                </c:pt>
                <c:pt idx="1087">
                  <c:v>0.54917355371900811</c:v>
                </c:pt>
                <c:pt idx="1088">
                  <c:v>0.54677685950413224</c:v>
                </c:pt>
                <c:pt idx="1089">
                  <c:v>0.59528925619834716</c:v>
                </c:pt>
                <c:pt idx="1090">
                  <c:v>0.553801652892562</c:v>
                </c:pt>
                <c:pt idx="1091">
                  <c:v>0.59834710743801667</c:v>
                </c:pt>
                <c:pt idx="1092">
                  <c:v>0.69223140495867752</c:v>
                </c:pt>
                <c:pt idx="1093">
                  <c:v>0.6902479338842975</c:v>
                </c:pt>
                <c:pt idx="1094">
                  <c:v>0.69876033057851239</c:v>
                </c:pt>
                <c:pt idx="1095">
                  <c:v>0.73123966942148755</c:v>
                </c:pt>
                <c:pt idx="1096">
                  <c:v>0.72454545454545438</c:v>
                </c:pt>
                <c:pt idx="1097">
                  <c:v>0.72413223140495875</c:v>
                </c:pt>
                <c:pt idx="1098">
                  <c:v>0.68760330578512385</c:v>
                </c:pt>
                <c:pt idx="1099">
                  <c:v>0.69371900826446287</c:v>
                </c:pt>
                <c:pt idx="1100">
                  <c:v>0.70752066115702483</c:v>
                </c:pt>
                <c:pt idx="1101">
                  <c:v>0.70074380165289241</c:v>
                </c:pt>
                <c:pt idx="1102">
                  <c:v>0.68578512396694213</c:v>
                </c:pt>
                <c:pt idx="1103">
                  <c:v>0.72272727272727266</c:v>
                </c:pt>
                <c:pt idx="1104">
                  <c:v>0.68371900826446264</c:v>
                </c:pt>
                <c:pt idx="1105">
                  <c:v>0.66743801652892554</c:v>
                </c:pt>
                <c:pt idx="1106">
                  <c:v>0.66553719008264456</c:v>
                </c:pt>
                <c:pt idx="1107">
                  <c:v>0.63239669421487621</c:v>
                </c:pt>
                <c:pt idx="1108">
                  <c:v>0.60512396694214865</c:v>
                </c:pt>
                <c:pt idx="1109">
                  <c:v>0.6111570247933884</c:v>
                </c:pt>
                <c:pt idx="1110">
                  <c:v>0.61148760330578522</c:v>
                </c:pt>
                <c:pt idx="1111">
                  <c:v>0.59760330578512399</c:v>
                </c:pt>
                <c:pt idx="1112">
                  <c:v>0.59090909090909083</c:v>
                </c:pt>
                <c:pt idx="1113">
                  <c:v>0.56942148760330591</c:v>
                </c:pt>
                <c:pt idx="1114">
                  <c:v>0.58685950413223131</c:v>
                </c:pt>
                <c:pt idx="1115">
                  <c:v>0.58090909090909082</c:v>
                </c:pt>
                <c:pt idx="1116">
                  <c:v>0.5571900826446281</c:v>
                </c:pt>
                <c:pt idx="1117">
                  <c:v>0.56140495867768592</c:v>
                </c:pt>
                <c:pt idx="1118">
                  <c:v>0.51735537190082637</c:v>
                </c:pt>
                <c:pt idx="1119">
                  <c:v>0.52123966942148758</c:v>
                </c:pt>
                <c:pt idx="1120">
                  <c:v>0.53537190082644637</c:v>
                </c:pt>
                <c:pt idx="1121">
                  <c:v>0.54661157024793372</c:v>
                </c:pt>
                <c:pt idx="1122">
                  <c:v>0.51570247933884295</c:v>
                </c:pt>
                <c:pt idx="1123">
                  <c:v>0.5571900826446281</c:v>
                </c:pt>
                <c:pt idx="1124">
                  <c:v>0.60231404958677692</c:v>
                </c:pt>
                <c:pt idx="1125">
                  <c:v>0.62991735537190086</c:v>
                </c:pt>
                <c:pt idx="1126">
                  <c:v>0.65892561983471065</c:v>
                </c:pt>
                <c:pt idx="1127">
                  <c:v>0.68173553719008262</c:v>
                </c:pt>
                <c:pt idx="1128">
                  <c:v>0.67628099173553724</c:v>
                </c:pt>
                <c:pt idx="1129">
                  <c:v>0.65958677685950406</c:v>
                </c:pt>
                <c:pt idx="1130">
                  <c:v>0.68818181818181823</c:v>
                </c:pt>
                <c:pt idx="1131">
                  <c:v>0.69413223140495872</c:v>
                </c:pt>
                <c:pt idx="1132">
                  <c:v>0.68619834710743799</c:v>
                </c:pt>
                <c:pt idx="1133">
                  <c:v>0.67140495867768601</c:v>
                </c:pt>
                <c:pt idx="1134">
                  <c:v>0.68909090909090898</c:v>
                </c:pt>
                <c:pt idx="1135">
                  <c:v>0.66289256198347113</c:v>
                </c:pt>
                <c:pt idx="1136">
                  <c:v>0.65677685950413212</c:v>
                </c:pt>
                <c:pt idx="1137">
                  <c:v>0.69256198347107456</c:v>
                </c:pt>
                <c:pt idx="1138">
                  <c:v>0.65859504132231406</c:v>
                </c:pt>
                <c:pt idx="1139">
                  <c:v>0.61801652892561987</c:v>
                </c:pt>
                <c:pt idx="1140">
                  <c:v>0.6100000000000001</c:v>
                </c:pt>
                <c:pt idx="1141">
                  <c:v>0.58925619834710763</c:v>
                </c:pt>
                <c:pt idx="1142">
                  <c:v>0.56818181818181812</c:v>
                </c:pt>
                <c:pt idx="1143">
                  <c:v>0.54966942148760323</c:v>
                </c:pt>
                <c:pt idx="1144">
                  <c:v>0.54280991735537198</c:v>
                </c:pt>
                <c:pt idx="1145">
                  <c:v>0.53057851239669418</c:v>
                </c:pt>
                <c:pt idx="1146">
                  <c:v>0.54851239669421492</c:v>
                </c:pt>
                <c:pt idx="1147">
                  <c:v>0.52677685950413222</c:v>
                </c:pt>
                <c:pt idx="1148">
                  <c:v>0.51619834710743806</c:v>
                </c:pt>
                <c:pt idx="1149">
                  <c:v>0.49785123966942146</c:v>
                </c:pt>
                <c:pt idx="1150">
                  <c:v>0.52826446280991735</c:v>
                </c:pt>
                <c:pt idx="1151">
                  <c:v>0.50842975206611585</c:v>
                </c:pt>
                <c:pt idx="1152">
                  <c:v>0.51115702479338831</c:v>
                </c:pt>
                <c:pt idx="1153">
                  <c:v>0.50297520661157047</c:v>
                </c:pt>
                <c:pt idx="1154">
                  <c:v>0.5251239669421488</c:v>
                </c:pt>
                <c:pt idx="1155">
                  <c:v>0.55140495867768591</c:v>
                </c:pt>
                <c:pt idx="1156">
                  <c:v>0.52859504132231416</c:v>
                </c:pt>
                <c:pt idx="1157">
                  <c:v>0.50066115702479341</c:v>
                </c:pt>
                <c:pt idx="1158">
                  <c:v>0.5199999999999998</c:v>
                </c:pt>
                <c:pt idx="1159">
                  <c:v>0.52595041322314029</c:v>
                </c:pt>
                <c:pt idx="1160">
                  <c:v>0.54925619834710759</c:v>
                </c:pt>
                <c:pt idx="1161">
                  <c:v>0.56818181818181812</c:v>
                </c:pt>
                <c:pt idx="1162">
                  <c:v>0.54570247933884297</c:v>
                </c:pt>
                <c:pt idx="1163">
                  <c:v>0.5470247933884298</c:v>
                </c:pt>
                <c:pt idx="1164">
                  <c:v>0.5342975206611571</c:v>
                </c:pt>
                <c:pt idx="1165">
                  <c:v>0.53165289256198367</c:v>
                </c:pt>
                <c:pt idx="1166">
                  <c:v>0.53446280991735517</c:v>
                </c:pt>
                <c:pt idx="1167">
                  <c:v>0.48520661157024803</c:v>
                </c:pt>
                <c:pt idx="1168">
                  <c:v>0.46652892561983461</c:v>
                </c:pt>
                <c:pt idx="1169">
                  <c:v>0.45685950413223142</c:v>
                </c:pt>
                <c:pt idx="1170">
                  <c:v>0.50247933884297535</c:v>
                </c:pt>
                <c:pt idx="1171">
                  <c:v>0.53677685950413223</c:v>
                </c:pt>
                <c:pt idx="1172">
                  <c:v>0.50041322314049586</c:v>
                </c:pt>
                <c:pt idx="1173">
                  <c:v>0.5159504132231405</c:v>
                </c:pt>
                <c:pt idx="1174">
                  <c:v>0.47900826446280997</c:v>
                </c:pt>
                <c:pt idx="1175">
                  <c:v>0.50644628099173561</c:v>
                </c:pt>
                <c:pt idx="1176">
                  <c:v>0.47727272727272729</c:v>
                </c:pt>
                <c:pt idx="1177">
                  <c:v>0.46504132231404971</c:v>
                </c:pt>
                <c:pt idx="1178">
                  <c:v>0.4769421487603307</c:v>
                </c:pt>
                <c:pt idx="1179">
                  <c:v>0.47016528925619827</c:v>
                </c:pt>
                <c:pt idx="1180">
                  <c:v>0.4457024793388431</c:v>
                </c:pt>
                <c:pt idx="1181">
                  <c:v>0.45809917355371899</c:v>
                </c:pt>
                <c:pt idx="1182">
                  <c:v>0.49603305785123974</c:v>
                </c:pt>
                <c:pt idx="1183">
                  <c:v>0.5125619834710744</c:v>
                </c:pt>
                <c:pt idx="1184">
                  <c:v>0.53454545454545466</c:v>
                </c:pt>
                <c:pt idx="1185">
                  <c:v>0.55710743801652884</c:v>
                </c:pt>
                <c:pt idx="1186">
                  <c:v>0.57809917355371887</c:v>
                </c:pt>
                <c:pt idx="1187">
                  <c:v>0.56710743801652885</c:v>
                </c:pt>
                <c:pt idx="1188">
                  <c:v>0.51950413223140512</c:v>
                </c:pt>
                <c:pt idx="1189">
                  <c:v>0.61280991735537205</c:v>
                </c:pt>
                <c:pt idx="1190">
                  <c:v>0.57157024793388422</c:v>
                </c:pt>
                <c:pt idx="1191">
                  <c:v>0.59603305785123961</c:v>
                </c:pt>
                <c:pt idx="1192">
                  <c:v>0.56429752066115713</c:v>
                </c:pt>
                <c:pt idx="1193">
                  <c:v>0.47512396694214876</c:v>
                </c:pt>
                <c:pt idx="1194">
                  <c:v>0.41826446280991747</c:v>
                </c:pt>
                <c:pt idx="1195">
                  <c:v>0.40057851239669429</c:v>
                </c:pt>
                <c:pt idx="1196">
                  <c:v>0.35950413223140498</c:v>
                </c:pt>
                <c:pt idx="1197">
                  <c:v>0.39148760330578525</c:v>
                </c:pt>
                <c:pt idx="1198">
                  <c:v>0.39909090909090894</c:v>
                </c:pt>
                <c:pt idx="1199">
                  <c:v>0.39586776859504136</c:v>
                </c:pt>
                <c:pt idx="1200">
                  <c:v>0.35966942148760328</c:v>
                </c:pt>
                <c:pt idx="1201">
                  <c:v>0.39950413223140502</c:v>
                </c:pt>
                <c:pt idx="1202">
                  <c:v>0.4027272727272726</c:v>
                </c:pt>
                <c:pt idx="1203">
                  <c:v>0.39066115702479354</c:v>
                </c:pt>
                <c:pt idx="1204">
                  <c:v>0.39884297520661161</c:v>
                </c:pt>
                <c:pt idx="1205">
                  <c:v>0.40198347107438015</c:v>
                </c:pt>
                <c:pt idx="1206">
                  <c:v>0.42545454545454531</c:v>
                </c:pt>
                <c:pt idx="1207">
                  <c:v>0.43223140495867773</c:v>
                </c:pt>
                <c:pt idx="1208">
                  <c:v>0.41603305785123967</c:v>
                </c:pt>
                <c:pt idx="1209">
                  <c:v>0.40198347107438015</c:v>
                </c:pt>
                <c:pt idx="1210">
                  <c:v>0.30553719008264468</c:v>
                </c:pt>
                <c:pt idx="1211">
                  <c:v>0.28611570247933882</c:v>
                </c:pt>
                <c:pt idx="1212">
                  <c:v>0.334710743801653</c:v>
                </c:pt>
                <c:pt idx="1213">
                  <c:v>0.33115702479338838</c:v>
                </c:pt>
                <c:pt idx="1214">
                  <c:v>0.33404958677685936</c:v>
                </c:pt>
                <c:pt idx="1215">
                  <c:v>0.33809917355371888</c:v>
                </c:pt>
                <c:pt idx="1216">
                  <c:v>0.31198347107438007</c:v>
                </c:pt>
                <c:pt idx="1217">
                  <c:v>0.30991735537190079</c:v>
                </c:pt>
                <c:pt idx="1218">
                  <c:v>0.29950413223140493</c:v>
                </c:pt>
                <c:pt idx="1219">
                  <c:v>0.29297520661157006</c:v>
                </c:pt>
                <c:pt idx="1220">
                  <c:v>0.29661157024793372</c:v>
                </c:pt>
                <c:pt idx="1221">
                  <c:v>0.32314049586776861</c:v>
                </c:pt>
                <c:pt idx="1222">
                  <c:v>0.36322314049586768</c:v>
                </c:pt>
                <c:pt idx="1223">
                  <c:v>0.35942148760330594</c:v>
                </c:pt>
                <c:pt idx="1224">
                  <c:v>0.37173553719008257</c:v>
                </c:pt>
                <c:pt idx="1225">
                  <c:v>0.37776859504132232</c:v>
                </c:pt>
                <c:pt idx="1226">
                  <c:v>0.40214876033057845</c:v>
                </c:pt>
                <c:pt idx="1227">
                  <c:v>0.37413223140495866</c:v>
                </c:pt>
                <c:pt idx="1228">
                  <c:v>0.35966942148760328</c:v>
                </c:pt>
                <c:pt idx="1229">
                  <c:v>0.34462809917355353</c:v>
                </c:pt>
                <c:pt idx="1230">
                  <c:v>0.33991735537190082</c:v>
                </c:pt>
                <c:pt idx="1231">
                  <c:v>0.34272727272727277</c:v>
                </c:pt>
                <c:pt idx="1232">
                  <c:v>0.33578512396694205</c:v>
                </c:pt>
                <c:pt idx="1233">
                  <c:v>0.36173553719008278</c:v>
                </c:pt>
                <c:pt idx="1234">
                  <c:v>0.34462809917355353</c:v>
                </c:pt>
                <c:pt idx="1235">
                  <c:v>0.32264462809917349</c:v>
                </c:pt>
                <c:pt idx="1236">
                  <c:v>0.2970247933884298</c:v>
                </c:pt>
                <c:pt idx="1237">
                  <c:v>0.31933884297520643</c:v>
                </c:pt>
                <c:pt idx="1238">
                  <c:v>0.32371900826446276</c:v>
                </c:pt>
                <c:pt idx="1239">
                  <c:v>0.35355371900826449</c:v>
                </c:pt>
                <c:pt idx="1240">
                  <c:v>0.33760330578512399</c:v>
                </c:pt>
                <c:pt idx="1241">
                  <c:v>0.34619834710743791</c:v>
                </c:pt>
                <c:pt idx="1242">
                  <c:v>0.37305785123966939</c:v>
                </c:pt>
                <c:pt idx="1243">
                  <c:v>0.3725619834710745</c:v>
                </c:pt>
                <c:pt idx="1244">
                  <c:v>0.38925619834710745</c:v>
                </c:pt>
                <c:pt idx="1245">
                  <c:v>0.39148760330578525</c:v>
                </c:pt>
                <c:pt idx="1246">
                  <c:v>0.34983471074380179</c:v>
                </c:pt>
                <c:pt idx="1247">
                  <c:v>0.3600000000000001</c:v>
                </c:pt>
                <c:pt idx="1248">
                  <c:v>0.37669421487603305</c:v>
                </c:pt>
                <c:pt idx="1249">
                  <c:v>0.37314049586776865</c:v>
                </c:pt>
                <c:pt idx="1250">
                  <c:v>0.35710743801652889</c:v>
                </c:pt>
                <c:pt idx="1251">
                  <c:v>0.33446280991735544</c:v>
                </c:pt>
                <c:pt idx="1252">
                  <c:v>0.30330578512396689</c:v>
                </c:pt>
                <c:pt idx="1253">
                  <c:v>0.2966942148760332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3E-4676-8C1C-3263E4778DA2}"/>
            </c:ext>
          </c:extLst>
        </c:ser>
        <c:ser>
          <c:idx val="2"/>
          <c:order val="2"/>
          <c:tx>
            <c:v>GSK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[0]!PeerPct_GSK</c:f>
              <c:numCache>
                <c:formatCode>0.0%;\(0.0%\);0.0%</c:formatCode>
                <c:ptCount val="1254"/>
                <c:pt idx="0">
                  <c:v>0</c:v>
                </c:pt>
                <c:pt idx="1">
                  <c:v>-2.3547880690737433E-3</c:v>
                </c:pt>
                <c:pt idx="2">
                  <c:v>1.151229722658309E-2</c:v>
                </c:pt>
                <c:pt idx="3">
                  <c:v>1.2820512820512997E-2</c:v>
                </c:pt>
                <c:pt idx="4">
                  <c:v>5.2328623757191828E-4</c:v>
                </c:pt>
                <c:pt idx="5">
                  <c:v>1.098901098901095E-2</c:v>
                </c:pt>
                <c:pt idx="6">
                  <c:v>1.517530088958674E-2</c:v>
                </c:pt>
                <c:pt idx="7">
                  <c:v>1.3082155939298845E-2</c:v>
                </c:pt>
                <c:pt idx="8">
                  <c:v>2.0669806384092215E-2</c:v>
                </c:pt>
                <c:pt idx="9">
                  <c:v>1.125065410779702E-2</c:v>
                </c:pt>
                <c:pt idx="10">
                  <c:v>2.4856096284667784E-2</c:v>
                </c:pt>
                <c:pt idx="11">
                  <c:v>3.2443746729461154E-2</c:v>
                </c:pt>
                <c:pt idx="12">
                  <c:v>3.4798534798534897E-2</c:v>
                </c:pt>
                <c:pt idx="13">
                  <c:v>4.055468341182622E-2</c:v>
                </c:pt>
                <c:pt idx="14">
                  <c:v>4.1601255886970279E-2</c:v>
                </c:pt>
                <c:pt idx="15">
                  <c:v>5.1282051282051322E-2</c:v>
                </c:pt>
                <c:pt idx="16">
                  <c:v>5.7561486132914785E-2</c:v>
                </c:pt>
                <c:pt idx="17">
                  <c:v>0.10204081632653073</c:v>
                </c:pt>
                <c:pt idx="18">
                  <c:v>0.1075353218210362</c:v>
                </c:pt>
                <c:pt idx="19">
                  <c:v>0.11433804290947136</c:v>
                </c:pt>
                <c:pt idx="20">
                  <c:v>0.11983254840397706</c:v>
                </c:pt>
                <c:pt idx="21">
                  <c:v>0.1389324960753533</c:v>
                </c:pt>
                <c:pt idx="22">
                  <c:v>0.12506541077969646</c:v>
                </c:pt>
                <c:pt idx="23">
                  <c:v>0.13788592360020924</c:v>
                </c:pt>
                <c:pt idx="24">
                  <c:v>0.11904761904761907</c:v>
                </c:pt>
                <c:pt idx="25">
                  <c:v>0.11800104657247523</c:v>
                </c:pt>
                <c:pt idx="26">
                  <c:v>0.12977498691784417</c:v>
                </c:pt>
                <c:pt idx="27">
                  <c:v>0.13108320251177408</c:v>
                </c:pt>
                <c:pt idx="28">
                  <c:v>0.13448456305599166</c:v>
                </c:pt>
                <c:pt idx="29">
                  <c:v>0.1295133437990581</c:v>
                </c:pt>
                <c:pt idx="30">
                  <c:v>0.11067503924646793</c:v>
                </c:pt>
                <c:pt idx="31">
                  <c:v>0.11329147043432752</c:v>
                </c:pt>
                <c:pt idx="32">
                  <c:v>8.5818942961800149E-2</c:v>
                </c:pt>
                <c:pt idx="33">
                  <c:v>8.8173731030873892E-2</c:v>
                </c:pt>
                <c:pt idx="34">
                  <c:v>8.0324437467294674E-2</c:v>
                </c:pt>
                <c:pt idx="35">
                  <c:v>8.8435374149659962E-2</c:v>
                </c:pt>
                <c:pt idx="36">
                  <c:v>8.8435374149659962E-2</c:v>
                </c:pt>
                <c:pt idx="37">
                  <c:v>7.3260073260073222E-2</c:v>
                </c:pt>
                <c:pt idx="38">
                  <c:v>8.2155939298796499E-2</c:v>
                </c:pt>
                <c:pt idx="39">
                  <c:v>7.5876504447933035E-2</c:v>
                </c:pt>
                <c:pt idx="40">
                  <c:v>8.2417582417582347E-2</c:v>
                </c:pt>
                <c:pt idx="41">
                  <c:v>8.503401360544216E-2</c:v>
                </c:pt>
                <c:pt idx="42">
                  <c:v>7.9277864992150837E-2</c:v>
                </c:pt>
                <c:pt idx="43">
                  <c:v>9.262166405023553E-2</c:v>
                </c:pt>
                <c:pt idx="44">
                  <c:v>0.10884353741496611</c:v>
                </c:pt>
                <c:pt idx="45">
                  <c:v>0.11669283097854533</c:v>
                </c:pt>
                <c:pt idx="46">
                  <c:v>0.11983254840397706</c:v>
                </c:pt>
                <c:pt idx="47">
                  <c:v>0.1295133437990581</c:v>
                </c:pt>
                <c:pt idx="48">
                  <c:v>0.12794348508634235</c:v>
                </c:pt>
                <c:pt idx="49">
                  <c:v>0.12244897959183687</c:v>
                </c:pt>
                <c:pt idx="50">
                  <c:v>0.1423338566195711</c:v>
                </c:pt>
                <c:pt idx="51">
                  <c:v>0.14652014652014644</c:v>
                </c:pt>
                <c:pt idx="52">
                  <c:v>0.12768184196755628</c:v>
                </c:pt>
                <c:pt idx="53">
                  <c:v>0.12663526949241244</c:v>
                </c:pt>
                <c:pt idx="54">
                  <c:v>0.13448456305599166</c:v>
                </c:pt>
                <c:pt idx="55">
                  <c:v>0.14521193092621654</c:v>
                </c:pt>
                <c:pt idx="56">
                  <c:v>0.14495028780743069</c:v>
                </c:pt>
                <c:pt idx="57">
                  <c:v>0.1535845107273679</c:v>
                </c:pt>
                <c:pt idx="58">
                  <c:v>0.15410779696493981</c:v>
                </c:pt>
                <c:pt idx="59">
                  <c:v>0.16274201988487702</c:v>
                </c:pt>
                <c:pt idx="60">
                  <c:v>0.15436944008372588</c:v>
                </c:pt>
                <c:pt idx="61">
                  <c:v>0.15384615384615397</c:v>
                </c:pt>
                <c:pt idx="62">
                  <c:v>0.14259549973835695</c:v>
                </c:pt>
                <c:pt idx="63">
                  <c:v>0.13919413919413914</c:v>
                </c:pt>
                <c:pt idx="64">
                  <c:v>0.14076399790685512</c:v>
                </c:pt>
                <c:pt idx="65">
                  <c:v>0.13474620617477751</c:v>
                </c:pt>
                <c:pt idx="66">
                  <c:v>0.14730507587650443</c:v>
                </c:pt>
                <c:pt idx="67">
                  <c:v>0.17320774463631605</c:v>
                </c:pt>
                <c:pt idx="68">
                  <c:v>0.17844060701203546</c:v>
                </c:pt>
                <c:pt idx="69">
                  <c:v>0.18367346938775508</c:v>
                </c:pt>
                <c:pt idx="70">
                  <c:v>0.1789638932496076</c:v>
                </c:pt>
                <c:pt idx="71">
                  <c:v>0.18969126111983248</c:v>
                </c:pt>
                <c:pt idx="72">
                  <c:v>0.22501308215593929</c:v>
                </c:pt>
                <c:pt idx="73">
                  <c:v>0.19544740973312402</c:v>
                </c:pt>
                <c:pt idx="74">
                  <c:v>0.17425431711146011</c:v>
                </c:pt>
                <c:pt idx="75">
                  <c:v>0.18001046572475143</c:v>
                </c:pt>
                <c:pt idx="76">
                  <c:v>0.16117216117216127</c:v>
                </c:pt>
                <c:pt idx="77">
                  <c:v>0.1609105180533752</c:v>
                </c:pt>
                <c:pt idx="78">
                  <c:v>0.15515436944008365</c:v>
                </c:pt>
                <c:pt idx="79">
                  <c:v>0.19675562532705393</c:v>
                </c:pt>
                <c:pt idx="80">
                  <c:v>0.18393511250654115</c:v>
                </c:pt>
                <c:pt idx="81">
                  <c:v>0.17268445839874413</c:v>
                </c:pt>
                <c:pt idx="82">
                  <c:v>0.18236525379382518</c:v>
                </c:pt>
                <c:pt idx="83">
                  <c:v>0.19570905285191009</c:v>
                </c:pt>
                <c:pt idx="84">
                  <c:v>0.17530088958660395</c:v>
                </c:pt>
                <c:pt idx="85">
                  <c:v>0.17216117216117222</c:v>
                </c:pt>
                <c:pt idx="86">
                  <c:v>0.17713239141810577</c:v>
                </c:pt>
                <c:pt idx="87">
                  <c:v>0.18315018315018317</c:v>
                </c:pt>
                <c:pt idx="88">
                  <c:v>0.15803244374672953</c:v>
                </c:pt>
                <c:pt idx="89">
                  <c:v>0.16274201988487702</c:v>
                </c:pt>
                <c:pt idx="90">
                  <c:v>0.15907901622187337</c:v>
                </c:pt>
                <c:pt idx="91">
                  <c:v>0.12166405023547888</c:v>
                </c:pt>
                <c:pt idx="92">
                  <c:v>0.14128728414442704</c:v>
                </c:pt>
                <c:pt idx="93">
                  <c:v>0.13526949241234942</c:v>
                </c:pt>
                <c:pt idx="94">
                  <c:v>0.13343799058084782</c:v>
                </c:pt>
                <c:pt idx="95">
                  <c:v>0.1261119832548403</c:v>
                </c:pt>
                <c:pt idx="96">
                  <c:v>0.11695447409733117</c:v>
                </c:pt>
                <c:pt idx="97">
                  <c:v>0.12820512820512819</c:v>
                </c:pt>
                <c:pt idx="98">
                  <c:v>7.770800627943486E-2</c:v>
                </c:pt>
                <c:pt idx="99">
                  <c:v>0.11669283097854533</c:v>
                </c:pt>
                <c:pt idx="100">
                  <c:v>9.5238095238095344E-2</c:v>
                </c:pt>
                <c:pt idx="101">
                  <c:v>8.7127158555730055E-2</c:v>
                </c:pt>
                <c:pt idx="102">
                  <c:v>9.9686028257456982E-2</c:v>
                </c:pt>
                <c:pt idx="103">
                  <c:v>8.4510727367870242E-2</c:v>
                </c:pt>
                <c:pt idx="104">
                  <c:v>5.1282051282051322E-2</c:v>
                </c:pt>
                <c:pt idx="105">
                  <c:v>3.2443746729461154E-2</c:v>
                </c:pt>
                <c:pt idx="106">
                  <c:v>4.6049188906331917E-2</c:v>
                </c:pt>
                <c:pt idx="107">
                  <c:v>8.1632653061224358E-2</c:v>
                </c:pt>
                <c:pt idx="108">
                  <c:v>6.8288854003139887E-2</c:v>
                </c:pt>
                <c:pt idx="109">
                  <c:v>6.1224489795918435E-2</c:v>
                </c:pt>
                <c:pt idx="110">
                  <c:v>6.671899529042391E-2</c:v>
                </c:pt>
                <c:pt idx="111">
                  <c:v>9.1051805337519554E-2</c:v>
                </c:pt>
                <c:pt idx="112">
                  <c:v>0.10151753008895859</c:v>
                </c:pt>
                <c:pt idx="113">
                  <c:v>0.12637362637362637</c:v>
                </c:pt>
                <c:pt idx="114">
                  <c:v>0.12558869701726838</c:v>
                </c:pt>
                <c:pt idx="115">
                  <c:v>0.12087912087912089</c:v>
                </c:pt>
                <c:pt idx="116">
                  <c:v>0.13108320251177408</c:v>
                </c:pt>
                <c:pt idx="117">
                  <c:v>0.12271062271062272</c:v>
                </c:pt>
                <c:pt idx="118">
                  <c:v>0.1329147043432759</c:v>
                </c:pt>
                <c:pt idx="119">
                  <c:v>0.13239141810570398</c:v>
                </c:pt>
                <c:pt idx="120">
                  <c:v>0.13474620617477751</c:v>
                </c:pt>
                <c:pt idx="121">
                  <c:v>0.13265306122448983</c:v>
                </c:pt>
                <c:pt idx="122">
                  <c:v>0.14338042909471493</c:v>
                </c:pt>
                <c:pt idx="123">
                  <c:v>0.13971742543171128</c:v>
                </c:pt>
                <c:pt idx="124">
                  <c:v>0.14835164835164827</c:v>
                </c:pt>
                <c:pt idx="125">
                  <c:v>0.14468864468864462</c:v>
                </c:pt>
                <c:pt idx="126">
                  <c:v>0.16614338042909482</c:v>
                </c:pt>
                <c:pt idx="127">
                  <c:v>0.19623233908948201</c:v>
                </c:pt>
                <c:pt idx="128">
                  <c:v>0.2095761381475667</c:v>
                </c:pt>
                <c:pt idx="129">
                  <c:v>0.22030350601779181</c:v>
                </c:pt>
                <c:pt idx="130">
                  <c:v>0.21611721611721624</c:v>
                </c:pt>
                <c:pt idx="131">
                  <c:v>0.21742543171114614</c:v>
                </c:pt>
                <c:pt idx="132">
                  <c:v>0.22579801151229728</c:v>
                </c:pt>
                <c:pt idx="133">
                  <c:v>0.21193092621664045</c:v>
                </c:pt>
                <c:pt idx="134">
                  <c:v>0.20879120879120894</c:v>
                </c:pt>
                <c:pt idx="135">
                  <c:v>0.20068027210884343</c:v>
                </c:pt>
                <c:pt idx="136">
                  <c:v>0.19937205651491374</c:v>
                </c:pt>
                <c:pt idx="137">
                  <c:v>0.19544740973312402</c:v>
                </c:pt>
                <c:pt idx="138">
                  <c:v>0.17399267399267404</c:v>
                </c:pt>
                <c:pt idx="139">
                  <c:v>0.18105703819989527</c:v>
                </c:pt>
                <c:pt idx="140">
                  <c:v>0.16143380429094711</c:v>
                </c:pt>
                <c:pt idx="141">
                  <c:v>0.18890633176347449</c:v>
                </c:pt>
                <c:pt idx="142">
                  <c:v>0.19675562532705393</c:v>
                </c:pt>
                <c:pt idx="143">
                  <c:v>0.18472004186289914</c:v>
                </c:pt>
                <c:pt idx="144">
                  <c:v>0.17006802721088432</c:v>
                </c:pt>
                <c:pt idx="145">
                  <c:v>0.18053375196232335</c:v>
                </c:pt>
                <c:pt idx="146">
                  <c:v>0.18158032443746741</c:v>
                </c:pt>
                <c:pt idx="147">
                  <c:v>0.16143380429094711</c:v>
                </c:pt>
                <c:pt idx="148">
                  <c:v>0.1535845107273679</c:v>
                </c:pt>
                <c:pt idx="149">
                  <c:v>0.12925170068027225</c:v>
                </c:pt>
                <c:pt idx="150">
                  <c:v>0.13605442176870741</c:v>
                </c:pt>
                <c:pt idx="151">
                  <c:v>0.11276818419675561</c:v>
                </c:pt>
                <c:pt idx="152">
                  <c:v>0.11119832548403985</c:v>
                </c:pt>
                <c:pt idx="153">
                  <c:v>0.13343799058084782</c:v>
                </c:pt>
                <c:pt idx="154">
                  <c:v>0.1609105180533752</c:v>
                </c:pt>
                <c:pt idx="155">
                  <c:v>0.16980638409209847</c:v>
                </c:pt>
                <c:pt idx="156">
                  <c:v>0.14154892726321311</c:v>
                </c:pt>
                <c:pt idx="157">
                  <c:v>0.13971742543171128</c:v>
                </c:pt>
                <c:pt idx="158">
                  <c:v>0.16483516483516492</c:v>
                </c:pt>
                <c:pt idx="159">
                  <c:v>0.17085295656724231</c:v>
                </c:pt>
                <c:pt idx="160">
                  <c:v>0.17739403453689162</c:v>
                </c:pt>
                <c:pt idx="161">
                  <c:v>0.17660910518053385</c:v>
                </c:pt>
                <c:pt idx="162">
                  <c:v>0.1622187336473051</c:v>
                </c:pt>
                <c:pt idx="163">
                  <c:v>0.15279958137101013</c:v>
                </c:pt>
                <c:pt idx="164">
                  <c:v>0.14861329147043434</c:v>
                </c:pt>
                <c:pt idx="165">
                  <c:v>0.1261119832548403</c:v>
                </c:pt>
                <c:pt idx="166">
                  <c:v>0.13526949241234942</c:v>
                </c:pt>
                <c:pt idx="167">
                  <c:v>0.11773940345368916</c:v>
                </c:pt>
                <c:pt idx="168">
                  <c:v>0.12009419152276313</c:v>
                </c:pt>
                <c:pt idx="169">
                  <c:v>0.15777080062794346</c:v>
                </c:pt>
                <c:pt idx="170">
                  <c:v>0.15646258503401356</c:v>
                </c:pt>
                <c:pt idx="171">
                  <c:v>0.1261119832548403</c:v>
                </c:pt>
                <c:pt idx="172">
                  <c:v>0.14599686028257453</c:v>
                </c:pt>
                <c:pt idx="173">
                  <c:v>0.11198325484039784</c:v>
                </c:pt>
                <c:pt idx="174">
                  <c:v>7.9016221873364767E-2</c:v>
                </c:pt>
                <c:pt idx="175">
                  <c:v>9.7592883307169087E-2</c:v>
                </c:pt>
                <c:pt idx="176">
                  <c:v>8.9481946624803799E-2</c:v>
                </c:pt>
                <c:pt idx="177">
                  <c:v>7.9801151229722755E-2</c:v>
                </c:pt>
                <c:pt idx="178">
                  <c:v>9.2883307169021379E-2</c:v>
                </c:pt>
                <c:pt idx="179">
                  <c:v>9.8116169544741005E-2</c:v>
                </c:pt>
                <c:pt idx="180">
                  <c:v>0.11852433281004715</c:v>
                </c:pt>
                <c:pt idx="181">
                  <c:v>0.14311878597592886</c:v>
                </c:pt>
                <c:pt idx="182">
                  <c:v>0.14338042909471493</c:v>
                </c:pt>
                <c:pt idx="183">
                  <c:v>0.13422291993720559</c:v>
                </c:pt>
                <c:pt idx="184">
                  <c:v>0.14521193092621654</c:v>
                </c:pt>
                <c:pt idx="185">
                  <c:v>0.1389324960753533</c:v>
                </c:pt>
                <c:pt idx="186">
                  <c:v>0.14468864468864462</c:v>
                </c:pt>
                <c:pt idx="187">
                  <c:v>0.1329147043432759</c:v>
                </c:pt>
                <c:pt idx="188">
                  <c:v>0.12794348508634235</c:v>
                </c:pt>
                <c:pt idx="189">
                  <c:v>0.13343799058084782</c:v>
                </c:pt>
                <c:pt idx="190">
                  <c:v>0.10779696493982205</c:v>
                </c:pt>
                <c:pt idx="191">
                  <c:v>0.10596546310832022</c:v>
                </c:pt>
                <c:pt idx="192">
                  <c:v>8.4249084249084172E-2</c:v>
                </c:pt>
                <c:pt idx="193">
                  <c:v>7.0643642072213408E-2</c:v>
                </c:pt>
                <c:pt idx="194">
                  <c:v>5.2328623757195158E-2</c:v>
                </c:pt>
                <c:pt idx="195">
                  <c:v>7.9277864992150837E-2</c:v>
                </c:pt>
                <c:pt idx="196">
                  <c:v>5.7299843014128715E-2</c:v>
                </c:pt>
                <c:pt idx="197">
                  <c:v>-8.090005232862385E-2</c:v>
                </c:pt>
                <c:pt idx="198">
                  <c:v>-0.12925170068027203</c:v>
                </c:pt>
                <c:pt idx="199">
                  <c:v>-0.12129774986917852</c:v>
                </c:pt>
                <c:pt idx="200">
                  <c:v>-0.11480900052328624</c:v>
                </c:pt>
                <c:pt idx="201">
                  <c:v>-0.11753008895866046</c:v>
                </c:pt>
                <c:pt idx="202">
                  <c:v>-0.10999476713762424</c:v>
                </c:pt>
                <c:pt idx="203">
                  <c:v>-8.8644688644688663E-2</c:v>
                </c:pt>
                <c:pt idx="204">
                  <c:v>-0.10141287284144429</c:v>
                </c:pt>
                <c:pt idx="205">
                  <c:v>-0.11732077446363154</c:v>
                </c:pt>
                <c:pt idx="206">
                  <c:v>-0.12862375719518571</c:v>
                </c:pt>
                <c:pt idx="207">
                  <c:v>-0.1380429094714809</c:v>
                </c:pt>
                <c:pt idx="208">
                  <c:v>-0.14557823129251701</c:v>
                </c:pt>
                <c:pt idx="209">
                  <c:v>-0.15018315018315009</c:v>
                </c:pt>
                <c:pt idx="210">
                  <c:v>-0.15081109366823653</c:v>
                </c:pt>
                <c:pt idx="211">
                  <c:v>-0.15625327053898475</c:v>
                </c:pt>
                <c:pt idx="212">
                  <c:v>-0.16211407639979059</c:v>
                </c:pt>
                <c:pt idx="213">
                  <c:v>-0.19832548403976979</c:v>
                </c:pt>
                <c:pt idx="214">
                  <c:v>-0.25211930926216641</c:v>
                </c:pt>
                <c:pt idx="215">
                  <c:v>-0.24583987441130295</c:v>
                </c:pt>
                <c:pt idx="216">
                  <c:v>-0.26844583987441117</c:v>
                </c:pt>
                <c:pt idx="217">
                  <c:v>-0.26195709052851912</c:v>
                </c:pt>
                <c:pt idx="218">
                  <c:v>-0.27367870225013069</c:v>
                </c:pt>
                <c:pt idx="219">
                  <c:v>-0.28309785452642588</c:v>
                </c:pt>
                <c:pt idx="220">
                  <c:v>-0.28707482993197275</c:v>
                </c:pt>
                <c:pt idx="221">
                  <c:v>-0.28728414442700156</c:v>
                </c:pt>
                <c:pt idx="222">
                  <c:v>-0.29398220826792265</c:v>
                </c:pt>
                <c:pt idx="223">
                  <c:v>-0.29816849816849811</c:v>
                </c:pt>
                <c:pt idx="224">
                  <c:v>-0.29398220826792265</c:v>
                </c:pt>
                <c:pt idx="225">
                  <c:v>-0.30528519099947671</c:v>
                </c:pt>
                <c:pt idx="226">
                  <c:v>-0.30695970695970698</c:v>
                </c:pt>
                <c:pt idx="227">
                  <c:v>-0.3100994243851386</c:v>
                </c:pt>
                <c:pt idx="228">
                  <c:v>-0.32014652014652023</c:v>
                </c:pt>
                <c:pt idx="229">
                  <c:v>-0.3366823652537938</c:v>
                </c:pt>
                <c:pt idx="230">
                  <c:v>-0.33333333333333326</c:v>
                </c:pt>
                <c:pt idx="231">
                  <c:v>-0.34128728414442699</c:v>
                </c:pt>
                <c:pt idx="232">
                  <c:v>-0.34086865515436948</c:v>
                </c:pt>
                <c:pt idx="233">
                  <c:v>-0.34045002616431186</c:v>
                </c:pt>
                <c:pt idx="234">
                  <c:v>-0.33249607535321812</c:v>
                </c:pt>
                <c:pt idx="235">
                  <c:v>-0.32077446363160644</c:v>
                </c:pt>
                <c:pt idx="236">
                  <c:v>-0.33793825222396656</c:v>
                </c:pt>
                <c:pt idx="237">
                  <c:v>-0.34693877551020402</c:v>
                </c:pt>
                <c:pt idx="238">
                  <c:v>-0.35070643642072208</c:v>
                </c:pt>
                <c:pt idx="239">
                  <c:v>-0.35468341182626895</c:v>
                </c:pt>
                <c:pt idx="240">
                  <c:v>-0.35572998430141278</c:v>
                </c:pt>
                <c:pt idx="241">
                  <c:v>-0.36180010465724755</c:v>
                </c:pt>
                <c:pt idx="242">
                  <c:v>-0.37687074829931977</c:v>
                </c:pt>
                <c:pt idx="243">
                  <c:v>-0.37184720041862895</c:v>
                </c:pt>
                <c:pt idx="244">
                  <c:v>-0.38545264259549972</c:v>
                </c:pt>
                <c:pt idx="245">
                  <c:v>-0.39675562532705388</c:v>
                </c:pt>
                <c:pt idx="246">
                  <c:v>-0.40010465724751432</c:v>
                </c:pt>
                <c:pt idx="247">
                  <c:v>-0.38335949764521193</c:v>
                </c:pt>
                <c:pt idx="248">
                  <c:v>-0.38545264259549972</c:v>
                </c:pt>
                <c:pt idx="249">
                  <c:v>-0.38398744113029826</c:v>
                </c:pt>
                <c:pt idx="250">
                  <c:v>-0.36682365253793825</c:v>
                </c:pt>
                <c:pt idx="251">
                  <c:v>-0.35719518576661435</c:v>
                </c:pt>
                <c:pt idx="252">
                  <c:v>-0.36347462061747771</c:v>
                </c:pt>
                <c:pt idx="253">
                  <c:v>-0.37205651491365777</c:v>
                </c:pt>
                <c:pt idx="254">
                  <c:v>-0.36975405546834117</c:v>
                </c:pt>
                <c:pt idx="255">
                  <c:v>-0.3680795395081109</c:v>
                </c:pt>
                <c:pt idx="256">
                  <c:v>-0.36305599162742019</c:v>
                </c:pt>
                <c:pt idx="257">
                  <c:v>-0.36431187859759284</c:v>
                </c:pt>
                <c:pt idx="258">
                  <c:v>-0.358451072736787</c:v>
                </c:pt>
                <c:pt idx="259">
                  <c:v>-0.35719518576661435</c:v>
                </c:pt>
                <c:pt idx="260">
                  <c:v>-0.34484563055991624</c:v>
                </c:pt>
                <c:pt idx="261">
                  <c:v>-0.34589220303506019</c:v>
                </c:pt>
                <c:pt idx="262">
                  <c:v>-0.34463631606488754</c:v>
                </c:pt>
                <c:pt idx="263">
                  <c:v>-0.34986917844060705</c:v>
                </c:pt>
                <c:pt idx="264">
                  <c:v>-0.33291470434327575</c:v>
                </c:pt>
                <c:pt idx="265">
                  <c:v>-0.33521716378859234</c:v>
                </c:pt>
                <c:pt idx="266">
                  <c:v>-0.32517006802721082</c:v>
                </c:pt>
                <c:pt idx="267">
                  <c:v>-0.31575091575091574</c:v>
                </c:pt>
                <c:pt idx="268">
                  <c:v>-0.31512297226582942</c:v>
                </c:pt>
                <c:pt idx="269">
                  <c:v>-0.30361067503924644</c:v>
                </c:pt>
                <c:pt idx="270">
                  <c:v>-0.30570381998953422</c:v>
                </c:pt>
                <c:pt idx="271">
                  <c:v>-0.29963369963369957</c:v>
                </c:pt>
                <c:pt idx="272">
                  <c:v>-0.30675039246467817</c:v>
                </c:pt>
                <c:pt idx="273">
                  <c:v>-0.3126111983254839</c:v>
                </c:pt>
                <c:pt idx="274">
                  <c:v>-0.30947148090005228</c:v>
                </c:pt>
                <c:pt idx="275">
                  <c:v>-0.33144950287807429</c:v>
                </c:pt>
                <c:pt idx="276">
                  <c:v>-0.32558869701726845</c:v>
                </c:pt>
                <c:pt idx="277">
                  <c:v>-0.32140240711669277</c:v>
                </c:pt>
                <c:pt idx="278">
                  <c:v>-0.29942438513867087</c:v>
                </c:pt>
                <c:pt idx="279">
                  <c:v>-0.3389848246991104</c:v>
                </c:pt>
                <c:pt idx="280">
                  <c:v>-0.31889063317634747</c:v>
                </c:pt>
                <c:pt idx="281">
                  <c:v>-0.32412349555206699</c:v>
                </c:pt>
                <c:pt idx="282">
                  <c:v>-0.31114599686028266</c:v>
                </c:pt>
                <c:pt idx="283">
                  <c:v>-0.31784406070120341</c:v>
                </c:pt>
                <c:pt idx="284">
                  <c:v>-0.31156462585034006</c:v>
                </c:pt>
                <c:pt idx="285">
                  <c:v>-0.30005232862375719</c:v>
                </c:pt>
                <c:pt idx="286">
                  <c:v>-0.29147043432757713</c:v>
                </c:pt>
                <c:pt idx="287">
                  <c:v>-0.29481946624803768</c:v>
                </c:pt>
                <c:pt idx="288">
                  <c:v>-0.28854003139717421</c:v>
                </c:pt>
                <c:pt idx="289">
                  <c:v>-0.29335426478283622</c:v>
                </c:pt>
                <c:pt idx="290">
                  <c:v>-0.2807953950811094</c:v>
                </c:pt>
                <c:pt idx="291">
                  <c:v>-0.27598116169544729</c:v>
                </c:pt>
                <c:pt idx="292">
                  <c:v>-0.26677132391418101</c:v>
                </c:pt>
                <c:pt idx="293">
                  <c:v>-0.26007326007326004</c:v>
                </c:pt>
                <c:pt idx="294">
                  <c:v>-0.26405023547880691</c:v>
                </c:pt>
                <c:pt idx="295">
                  <c:v>-0.20627943485086331</c:v>
                </c:pt>
                <c:pt idx="296">
                  <c:v>-0.22804814233385651</c:v>
                </c:pt>
                <c:pt idx="297">
                  <c:v>-0.23390894819466246</c:v>
                </c:pt>
                <c:pt idx="298">
                  <c:v>-0.24709576138147571</c:v>
                </c:pt>
                <c:pt idx="299">
                  <c:v>-0.25253793825222393</c:v>
                </c:pt>
                <c:pt idx="300">
                  <c:v>-0.24332810047095765</c:v>
                </c:pt>
                <c:pt idx="301">
                  <c:v>-0.24814233385661955</c:v>
                </c:pt>
                <c:pt idx="302">
                  <c:v>-0.25421245421245409</c:v>
                </c:pt>
                <c:pt idx="303">
                  <c:v>-0.26844583987441117</c:v>
                </c:pt>
                <c:pt idx="304">
                  <c:v>-0.27012035583464156</c:v>
                </c:pt>
                <c:pt idx="305">
                  <c:v>-0.26760858189429615</c:v>
                </c:pt>
                <c:pt idx="306">
                  <c:v>-0.26111983254840399</c:v>
                </c:pt>
                <c:pt idx="307">
                  <c:v>-0.26091051805337517</c:v>
                </c:pt>
                <c:pt idx="308">
                  <c:v>-0.26279434850863426</c:v>
                </c:pt>
                <c:pt idx="309">
                  <c:v>-0.26593406593406588</c:v>
                </c:pt>
                <c:pt idx="310">
                  <c:v>-0.27200418628990053</c:v>
                </c:pt>
                <c:pt idx="311">
                  <c:v>-0.26467817896389323</c:v>
                </c:pt>
                <c:pt idx="312">
                  <c:v>-0.26446886446886442</c:v>
                </c:pt>
                <c:pt idx="313">
                  <c:v>-0.2613291470434328</c:v>
                </c:pt>
                <c:pt idx="314">
                  <c:v>-0.26677132391418101</c:v>
                </c:pt>
                <c:pt idx="315">
                  <c:v>-0.27828362114076399</c:v>
                </c:pt>
                <c:pt idx="316">
                  <c:v>-0.26907378335949761</c:v>
                </c:pt>
                <c:pt idx="317">
                  <c:v>-0.27723704866562005</c:v>
                </c:pt>
                <c:pt idx="318">
                  <c:v>-0.27284144427001567</c:v>
                </c:pt>
                <c:pt idx="319">
                  <c:v>-0.27430664573521713</c:v>
                </c:pt>
                <c:pt idx="320">
                  <c:v>-0.26425954997383572</c:v>
                </c:pt>
                <c:pt idx="321">
                  <c:v>-0.2594453165881736</c:v>
                </c:pt>
                <c:pt idx="322">
                  <c:v>-0.25567765567765566</c:v>
                </c:pt>
                <c:pt idx="323">
                  <c:v>-0.26342229199372058</c:v>
                </c:pt>
                <c:pt idx="324">
                  <c:v>-0.25463108320251171</c:v>
                </c:pt>
                <c:pt idx="325">
                  <c:v>-0.2594453165881736</c:v>
                </c:pt>
                <c:pt idx="326">
                  <c:v>-0.25986394557823134</c:v>
                </c:pt>
                <c:pt idx="327">
                  <c:v>-0.27367870225013069</c:v>
                </c:pt>
                <c:pt idx="328">
                  <c:v>-0.26384092098377809</c:v>
                </c:pt>
                <c:pt idx="329">
                  <c:v>-0.26028257456828874</c:v>
                </c:pt>
                <c:pt idx="330">
                  <c:v>-0.26111983254840399</c:v>
                </c:pt>
                <c:pt idx="331">
                  <c:v>-0.26488749345892204</c:v>
                </c:pt>
                <c:pt idx="332">
                  <c:v>-0.26195709052851912</c:v>
                </c:pt>
                <c:pt idx="333">
                  <c:v>-0.25714285714285712</c:v>
                </c:pt>
                <c:pt idx="334">
                  <c:v>-0.26467817896389323</c:v>
                </c:pt>
                <c:pt idx="335">
                  <c:v>-0.27095761381475669</c:v>
                </c:pt>
                <c:pt idx="336">
                  <c:v>-0.26028257456828874</c:v>
                </c:pt>
                <c:pt idx="337">
                  <c:v>-0.24290947148090003</c:v>
                </c:pt>
                <c:pt idx="338">
                  <c:v>-0.2397697540554683</c:v>
                </c:pt>
                <c:pt idx="339">
                  <c:v>-0.2374672946101517</c:v>
                </c:pt>
                <c:pt idx="340">
                  <c:v>-0.24981684981684971</c:v>
                </c:pt>
                <c:pt idx="341">
                  <c:v>-0.24165358451072738</c:v>
                </c:pt>
                <c:pt idx="342">
                  <c:v>-0.24521193092621663</c:v>
                </c:pt>
                <c:pt idx="343">
                  <c:v>-0.25546834118262685</c:v>
                </c:pt>
                <c:pt idx="344">
                  <c:v>-0.26446886446886442</c:v>
                </c:pt>
                <c:pt idx="345">
                  <c:v>-0.24897959183673457</c:v>
                </c:pt>
                <c:pt idx="346">
                  <c:v>-0.24646781789638927</c:v>
                </c:pt>
                <c:pt idx="347">
                  <c:v>-0.2519099947671376</c:v>
                </c:pt>
                <c:pt idx="348">
                  <c:v>-0.26195709052851912</c:v>
                </c:pt>
                <c:pt idx="349">
                  <c:v>-0.27639979068550491</c:v>
                </c:pt>
                <c:pt idx="350">
                  <c:v>-0.27116692830978539</c:v>
                </c:pt>
                <c:pt idx="351">
                  <c:v>-0.28267922553636826</c:v>
                </c:pt>
                <c:pt idx="352">
                  <c:v>-0.28288854003139718</c:v>
                </c:pt>
                <c:pt idx="353">
                  <c:v>-0.27619047619047621</c:v>
                </c:pt>
                <c:pt idx="354">
                  <c:v>-0.27451596023024605</c:v>
                </c:pt>
                <c:pt idx="355">
                  <c:v>-0.27891156462585021</c:v>
                </c:pt>
                <c:pt idx="356">
                  <c:v>-0.28770277341705908</c:v>
                </c:pt>
                <c:pt idx="357">
                  <c:v>-0.29691261119832535</c:v>
                </c:pt>
                <c:pt idx="358">
                  <c:v>-0.29879644165358454</c:v>
                </c:pt>
                <c:pt idx="359">
                  <c:v>-0.29879644165358454</c:v>
                </c:pt>
                <c:pt idx="360">
                  <c:v>-0.29837781266352681</c:v>
                </c:pt>
                <c:pt idx="361">
                  <c:v>-0.29419152276295135</c:v>
                </c:pt>
                <c:pt idx="362">
                  <c:v>-0.29712192569335427</c:v>
                </c:pt>
                <c:pt idx="363">
                  <c:v>-0.29209837781266346</c:v>
                </c:pt>
                <c:pt idx="364">
                  <c:v>-0.28686551543694394</c:v>
                </c:pt>
                <c:pt idx="365">
                  <c:v>-0.2688644688644688</c:v>
                </c:pt>
                <c:pt idx="366">
                  <c:v>-0.2663526949241235</c:v>
                </c:pt>
                <c:pt idx="367">
                  <c:v>-0.26949241234955523</c:v>
                </c:pt>
                <c:pt idx="368">
                  <c:v>-0.26279434850863426</c:v>
                </c:pt>
                <c:pt idx="369">
                  <c:v>-0.28037676609105178</c:v>
                </c:pt>
                <c:pt idx="370">
                  <c:v>-0.26656200941915231</c:v>
                </c:pt>
                <c:pt idx="371">
                  <c:v>-0.26530612244897955</c:v>
                </c:pt>
                <c:pt idx="372">
                  <c:v>-0.26614338042909469</c:v>
                </c:pt>
                <c:pt idx="373">
                  <c:v>-0.2617477760334902</c:v>
                </c:pt>
                <c:pt idx="374">
                  <c:v>-0.25525902668759815</c:v>
                </c:pt>
                <c:pt idx="375">
                  <c:v>-0.24751439037153311</c:v>
                </c:pt>
                <c:pt idx="376">
                  <c:v>-0.23495552066980641</c:v>
                </c:pt>
                <c:pt idx="377">
                  <c:v>-0.21611721611721602</c:v>
                </c:pt>
                <c:pt idx="378">
                  <c:v>-0.20460491889063315</c:v>
                </c:pt>
                <c:pt idx="379">
                  <c:v>-0.20732600732600737</c:v>
                </c:pt>
                <c:pt idx="380">
                  <c:v>-0.21821036106750391</c:v>
                </c:pt>
                <c:pt idx="381">
                  <c:v>-0.2106750392464678</c:v>
                </c:pt>
                <c:pt idx="382">
                  <c:v>-0.19790685504971217</c:v>
                </c:pt>
                <c:pt idx="383">
                  <c:v>-0.20941915227629504</c:v>
                </c:pt>
                <c:pt idx="384">
                  <c:v>-0.21737310308738877</c:v>
                </c:pt>
                <c:pt idx="385">
                  <c:v>-0.2301412872841444</c:v>
                </c:pt>
                <c:pt idx="386">
                  <c:v>-0.22700156985871267</c:v>
                </c:pt>
                <c:pt idx="387">
                  <c:v>-0.23683935112506538</c:v>
                </c:pt>
                <c:pt idx="388">
                  <c:v>-0.23160648874934586</c:v>
                </c:pt>
                <c:pt idx="389">
                  <c:v>-0.23286237571951862</c:v>
                </c:pt>
                <c:pt idx="390">
                  <c:v>-0.22742019884877029</c:v>
                </c:pt>
                <c:pt idx="391">
                  <c:v>-0.24793301936159073</c:v>
                </c:pt>
                <c:pt idx="392">
                  <c:v>-0.24625850340136057</c:v>
                </c:pt>
                <c:pt idx="393">
                  <c:v>-0.24583987441130295</c:v>
                </c:pt>
                <c:pt idx="394">
                  <c:v>-0.24228152799581359</c:v>
                </c:pt>
                <c:pt idx="395">
                  <c:v>-0.23914181057038197</c:v>
                </c:pt>
                <c:pt idx="396">
                  <c:v>-0.22888540031397164</c:v>
                </c:pt>
                <c:pt idx="397">
                  <c:v>-0.23160648874934586</c:v>
                </c:pt>
                <c:pt idx="398">
                  <c:v>-0.22595499738356883</c:v>
                </c:pt>
                <c:pt idx="399">
                  <c:v>-0.2303506017791731</c:v>
                </c:pt>
                <c:pt idx="400">
                  <c:v>-0.23704866562009408</c:v>
                </c:pt>
                <c:pt idx="401">
                  <c:v>-0.23537414965986392</c:v>
                </c:pt>
                <c:pt idx="402">
                  <c:v>-0.24060701203558343</c:v>
                </c:pt>
                <c:pt idx="403">
                  <c:v>-0.23537414965986392</c:v>
                </c:pt>
                <c:pt idx="404">
                  <c:v>-0.2301412872841444</c:v>
                </c:pt>
                <c:pt idx="405">
                  <c:v>-0.23663003663003668</c:v>
                </c:pt>
                <c:pt idx="406">
                  <c:v>-0.24353741496598635</c:v>
                </c:pt>
                <c:pt idx="407">
                  <c:v>-0.26300366300366296</c:v>
                </c:pt>
                <c:pt idx="408">
                  <c:v>-0.25463108320251171</c:v>
                </c:pt>
                <c:pt idx="409">
                  <c:v>-0.26007326007326004</c:v>
                </c:pt>
                <c:pt idx="410">
                  <c:v>-0.25860805860805858</c:v>
                </c:pt>
                <c:pt idx="411">
                  <c:v>-0.27388801674515961</c:v>
                </c:pt>
                <c:pt idx="412">
                  <c:v>-0.28602825745682892</c:v>
                </c:pt>
                <c:pt idx="413">
                  <c:v>-0.2833071690214547</c:v>
                </c:pt>
                <c:pt idx="414">
                  <c:v>-0.29126111983254843</c:v>
                </c:pt>
                <c:pt idx="415">
                  <c:v>-0.29670329670329665</c:v>
                </c:pt>
                <c:pt idx="416">
                  <c:v>-0.29251700680272108</c:v>
                </c:pt>
                <c:pt idx="417">
                  <c:v>-0.28602825745682892</c:v>
                </c:pt>
                <c:pt idx="418">
                  <c:v>-0.28246991104133956</c:v>
                </c:pt>
                <c:pt idx="419">
                  <c:v>-0.27535321821036107</c:v>
                </c:pt>
                <c:pt idx="420">
                  <c:v>-0.2807953950811094</c:v>
                </c:pt>
                <c:pt idx="421">
                  <c:v>-0.27326007326007329</c:v>
                </c:pt>
                <c:pt idx="422">
                  <c:v>-0.27242281527995815</c:v>
                </c:pt>
                <c:pt idx="423">
                  <c:v>-0.28016745159602296</c:v>
                </c:pt>
                <c:pt idx="424">
                  <c:v>-0.27493458922030345</c:v>
                </c:pt>
                <c:pt idx="425">
                  <c:v>-0.2784929356357928</c:v>
                </c:pt>
                <c:pt idx="426">
                  <c:v>-0.2617477760334902</c:v>
                </c:pt>
                <c:pt idx="427">
                  <c:v>-0.26425954997383572</c:v>
                </c:pt>
                <c:pt idx="428">
                  <c:v>-0.27535321821036107</c:v>
                </c:pt>
                <c:pt idx="429">
                  <c:v>-0.26425954997383572</c:v>
                </c:pt>
                <c:pt idx="430">
                  <c:v>-0.27409733124018831</c:v>
                </c:pt>
                <c:pt idx="431">
                  <c:v>-0.23851386708529554</c:v>
                </c:pt>
                <c:pt idx="432">
                  <c:v>-0.24081632653061213</c:v>
                </c:pt>
                <c:pt idx="433">
                  <c:v>-0.25149136577708009</c:v>
                </c:pt>
                <c:pt idx="434">
                  <c:v>-0.25630559916274198</c:v>
                </c:pt>
                <c:pt idx="435">
                  <c:v>-0.25860805860805858</c:v>
                </c:pt>
                <c:pt idx="436">
                  <c:v>-0.25400313971742539</c:v>
                </c:pt>
                <c:pt idx="437">
                  <c:v>-0.2613291470434328</c:v>
                </c:pt>
                <c:pt idx="438">
                  <c:v>-0.27305075876504448</c:v>
                </c:pt>
                <c:pt idx="439">
                  <c:v>-0.28644688644688632</c:v>
                </c:pt>
                <c:pt idx="440">
                  <c:v>-0.29230769230769227</c:v>
                </c:pt>
                <c:pt idx="441">
                  <c:v>-0.29147043432757713</c:v>
                </c:pt>
                <c:pt idx="442">
                  <c:v>-0.2858189429618001</c:v>
                </c:pt>
                <c:pt idx="443">
                  <c:v>-0.27786499215070637</c:v>
                </c:pt>
                <c:pt idx="444">
                  <c:v>-0.27158555729984302</c:v>
                </c:pt>
                <c:pt idx="445">
                  <c:v>-0.27723704866562005</c:v>
                </c:pt>
                <c:pt idx="446">
                  <c:v>-0.27765567765567767</c:v>
                </c:pt>
                <c:pt idx="447">
                  <c:v>-0.27158555729984302</c:v>
                </c:pt>
                <c:pt idx="448">
                  <c:v>-0.26342229199372058</c:v>
                </c:pt>
                <c:pt idx="449">
                  <c:v>-0.25274725274725263</c:v>
                </c:pt>
                <c:pt idx="450">
                  <c:v>-0.25170068027210879</c:v>
                </c:pt>
                <c:pt idx="451">
                  <c:v>-0.25211930926216641</c:v>
                </c:pt>
                <c:pt idx="452">
                  <c:v>-0.25274725274725263</c:v>
                </c:pt>
                <c:pt idx="453">
                  <c:v>-0.24918890633176349</c:v>
                </c:pt>
                <c:pt idx="454">
                  <c:v>-0.24918890633176349</c:v>
                </c:pt>
                <c:pt idx="455">
                  <c:v>-0.25818942961800107</c:v>
                </c:pt>
                <c:pt idx="456">
                  <c:v>-0.25546834118262685</c:v>
                </c:pt>
                <c:pt idx="457">
                  <c:v>-0.2688644688644688</c:v>
                </c:pt>
                <c:pt idx="458">
                  <c:v>-0.27514390371533226</c:v>
                </c:pt>
                <c:pt idx="459">
                  <c:v>-0.28477237048665616</c:v>
                </c:pt>
                <c:pt idx="460">
                  <c:v>-0.28037676609105178</c:v>
                </c:pt>
                <c:pt idx="461">
                  <c:v>-0.27493458922030345</c:v>
                </c:pt>
                <c:pt idx="462">
                  <c:v>-0.26781789638932496</c:v>
                </c:pt>
                <c:pt idx="463">
                  <c:v>-0.26363160648874928</c:v>
                </c:pt>
                <c:pt idx="464">
                  <c:v>-0.26572475143903718</c:v>
                </c:pt>
                <c:pt idx="465">
                  <c:v>-0.26049188906331766</c:v>
                </c:pt>
                <c:pt idx="466">
                  <c:v>-0.25818942961800107</c:v>
                </c:pt>
                <c:pt idx="467">
                  <c:v>-0.26195709052851912</c:v>
                </c:pt>
                <c:pt idx="468">
                  <c:v>-0.2663526949241235</c:v>
                </c:pt>
                <c:pt idx="469">
                  <c:v>-0.27032967032967037</c:v>
                </c:pt>
                <c:pt idx="470">
                  <c:v>-0.2784929356357928</c:v>
                </c:pt>
                <c:pt idx="471">
                  <c:v>-0.27681841967556253</c:v>
                </c:pt>
                <c:pt idx="472">
                  <c:v>-0.27535321821036107</c:v>
                </c:pt>
                <c:pt idx="473">
                  <c:v>-0.26844583987441117</c:v>
                </c:pt>
                <c:pt idx="474">
                  <c:v>-0.2784929356357928</c:v>
                </c:pt>
                <c:pt idx="475">
                  <c:v>-0.27221350078492923</c:v>
                </c:pt>
                <c:pt idx="476">
                  <c:v>-0.26509680795395085</c:v>
                </c:pt>
                <c:pt idx="477">
                  <c:v>-0.25672422815279961</c:v>
                </c:pt>
                <c:pt idx="478">
                  <c:v>-0.25714285714285712</c:v>
                </c:pt>
                <c:pt idx="479">
                  <c:v>-0.26467817896389323</c:v>
                </c:pt>
                <c:pt idx="480">
                  <c:v>-0.26677132391418101</c:v>
                </c:pt>
                <c:pt idx="481">
                  <c:v>-0.27660910518053372</c:v>
                </c:pt>
                <c:pt idx="482">
                  <c:v>-0.27974882260596556</c:v>
                </c:pt>
                <c:pt idx="483">
                  <c:v>-0.27493458922030345</c:v>
                </c:pt>
                <c:pt idx="484">
                  <c:v>-0.23495552066980641</c:v>
                </c:pt>
                <c:pt idx="485">
                  <c:v>-0.22511773940345359</c:v>
                </c:pt>
                <c:pt idx="486">
                  <c:v>-0.22846677132391413</c:v>
                </c:pt>
                <c:pt idx="487">
                  <c:v>-0.23055991627420203</c:v>
                </c:pt>
                <c:pt idx="488">
                  <c:v>-0.21737310308738877</c:v>
                </c:pt>
                <c:pt idx="489">
                  <c:v>-0.21653584510727364</c:v>
                </c:pt>
                <c:pt idx="490">
                  <c:v>-0.21821036106750391</c:v>
                </c:pt>
                <c:pt idx="491">
                  <c:v>-0.2154892726321298</c:v>
                </c:pt>
                <c:pt idx="492">
                  <c:v>-0.20313971742543169</c:v>
                </c:pt>
                <c:pt idx="493">
                  <c:v>-0.21255886970172688</c:v>
                </c:pt>
                <c:pt idx="494">
                  <c:v>-0.21653584510727364</c:v>
                </c:pt>
                <c:pt idx="495">
                  <c:v>-0.2106750392464678</c:v>
                </c:pt>
                <c:pt idx="496">
                  <c:v>-0.21967556253270537</c:v>
                </c:pt>
                <c:pt idx="497">
                  <c:v>-0.22469911041339607</c:v>
                </c:pt>
                <c:pt idx="498">
                  <c:v>-0.23935112506541067</c:v>
                </c:pt>
                <c:pt idx="499">
                  <c:v>-0.24123495552066976</c:v>
                </c:pt>
                <c:pt idx="500">
                  <c:v>-0.24458398744113019</c:v>
                </c:pt>
                <c:pt idx="501">
                  <c:v>-0.24877027734170587</c:v>
                </c:pt>
                <c:pt idx="502">
                  <c:v>-0.24479330193615911</c:v>
                </c:pt>
                <c:pt idx="503">
                  <c:v>-0.24311878597592884</c:v>
                </c:pt>
                <c:pt idx="504">
                  <c:v>-0.23286237571951862</c:v>
                </c:pt>
                <c:pt idx="505">
                  <c:v>-0.22344322344322343</c:v>
                </c:pt>
                <c:pt idx="506">
                  <c:v>-0.21841967556253261</c:v>
                </c:pt>
                <c:pt idx="507">
                  <c:v>-0.21381475667189942</c:v>
                </c:pt>
                <c:pt idx="508">
                  <c:v>-0.22532705389848251</c:v>
                </c:pt>
                <c:pt idx="509">
                  <c:v>-0.23223443223443219</c:v>
                </c:pt>
                <c:pt idx="510">
                  <c:v>-0.23432757718472008</c:v>
                </c:pt>
                <c:pt idx="511">
                  <c:v>-0.232443746729461</c:v>
                </c:pt>
                <c:pt idx="512">
                  <c:v>-0.24039769754055473</c:v>
                </c:pt>
                <c:pt idx="513">
                  <c:v>-0.2592360020931449</c:v>
                </c:pt>
                <c:pt idx="514">
                  <c:v>-0.25525902668759815</c:v>
                </c:pt>
                <c:pt idx="515">
                  <c:v>-0.25065410779696495</c:v>
                </c:pt>
                <c:pt idx="516">
                  <c:v>-0.2468864468864469</c:v>
                </c:pt>
                <c:pt idx="517">
                  <c:v>-0.24542124542124544</c:v>
                </c:pt>
                <c:pt idx="518">
                  <c:v>-0.25316588173731025</c:v>
                </c:pt>
                <c:pt idx="519">
                  <c:v>-0.27660910518053372</c:v>
                </c:pt>
                <c:pt idx="520">
                  <c:v>-0.2617477760334902</c:v>
                </c:pt>
                <c:pt idx="521">
                  <c:v>-0.25274725274725263</c:v>
                </c:pt>
                <c:pt idx="522">
                  <c:v>-0.27619047619047621</c:v>
                </c:pt>
                <c:pt idx="523">
                  <c:v>-0.28477237048665616</c:v>
                </c:pt>
                <c:pt idx="524">
                  <c:v>-0.27912087912087913</c:v>
                </c:pt>
                <c:pt idx="525">
                  <c:v>-0.27179487179487183</c:v>
                </c:pt>
                <c:pt idx="526">
                  <c:v>-0.26781789638932496</c:v>
                </c:pt>
                <c:pt idx="527">
                  <c:v>-0.26614338042909469</c:v>
                </c:pt>
                <c:pt idx="528">
                  <c:v>-0.27870225013082151</c:v>
                </c:pt>
                <c:pt idx="529">
                  <c:v>-0.27974882260596556</c:v>
                </c:pt>
                <c:pt idx="530">
                  <c:v>-0.27556253270538988</c:v>
                </c:pt>
                <c:pt idx="531">
                  <c:v>-0.27828362114076399</c:v>
                </c:pt>
                <c:pt idx="532">
                  <c:v>-0.2784929356357928</c:v>
                </c:pt>
                <c:pt idx="533">
                  <c:v>-0.27912087912087913</c:v>
                </c:pt>
                <c:pt idx="534">
                  <c:v>-0.26321297749869166</c:v>
                </c:pt>
                <c:pt idx="535">
                  <c:v>-0.26509680795395085</c:v>
                </c:pt>
                <c:pt idx="536">
                  <c:v>-0.2594453165881736</c:v>
                </c:pt>
                <c:pt idx="537">
                  <c:v>-0.26321297749869166</c:v>
                </c:pt>
                <c:pt idx="538">
                  <c:v>-0.25044479330193614</c:v>
                </c:pt>
                <c:pt idx="539">
                  <c:v>-0.25421245421245409</c:v>
                </c:pt>
                <c:pt idx="540">
                  <c:v>-0.25400313971742539</c:v>
                </c:pt>
                <c:pt idx="541">
                  <c:v>-0.25714285714285712</c:v>
                </c:pt>
                <c:pt idx="542">
                  <c:v>-0.24667713239141809</c:v>
                </c:pt>
                <c:pt idx="543">
                  <c:v>-0.23453689167974878</c:v>
                </c:pt>
                <c:pt idx="544">
                  <c:v>-0.23328100470957602</c:v>
                </c:pt>
                <c:pt idx="545">
                  <c:v>-0.2395604395604396</c:v>
                </c:pt>
                <c:pt idx="546">
                  <c:v>-0.24290947148090003</c:v>
                </c:pt>
                <c:pt idx="547">
                  <c:v>-0.24646781789638927</c:v>
                </c:pt>
                <c:pt idx="548">
                  <c:v>-0.24772370486656203</c:v>
                </c:pt>
                <c:pt idx="549">
                  <c:v>-0.23872318158032446</c:v>
                </c:pt>
                <c:pt idx="550">
                  <c:v>-0.23767660910518051</c:v>
                </c:pt>
                <c:pt idx="551">
                  <c:v>-0.23097854526425954</c:v>
                </c:pt>
                <c:pt idx="552">
                  <c:v>-0.22595499738356883</c:v>
                </c:pt>
                <c:pt idx="553">
                  <c:v>-0.24897959183673457</c:v>
                </c:pt>
                <c:pt idx="554">
                  <c:v>-0.23683935112506538</c:v>
                </c:pt>
                <c:pt idx="555">
                  <c:v>-0.23600209314495024</c:v>
                </c:pt>
                <c:pt idx="556">
                  <c:v>-0.24249084249084252</c:v>
                </c:pt>
                <c:pt idx="557">
                  <c:v>-0.22951334379905797</c:v>
                </c:pt>
                <c:pt idx="558">
                  <c:v>-0.22574568288853991</c:v>
                </c:pt>
                <c:pt idx="559">
                  <c:v>-0.22532705389848251</c:v>
                </c:pt>
                <c:pt idx="560">
                  <c:v>-0.22344322344322343</c:v>
                </c:pt>
                <c:pt idx="561">
                  <c:v>-0.22365253793825213</c:v>
                </c:pt>
                <c:pt idx="562">
                  <c:v>-0.22428048142333845</c:v>
                </c:pt>
                <c:pt idx="563">
                  <c:v>-0.21486132914704348</c:v>
                </c:pt>
                <c:pt idx="564">
                  <c:v>-0.18534798534798524</c:v>
                </c:pt>
                <c:pt idx="565">
                  <c:v>-0.18220826792255362</c:v>
                </c:pt>
                <c:pt idx="566">
                  <c:v>-0.1792778649921507</c:v>
                </c:pt>
                <c:pt idx="567">
                  <c:v>-0.17027734170591313</c:v>
                </c:pt>
                <c:pt idx="568">
                  <c:v>-0.16776556776556784</c:v>
                </c:pt>
                <c:pt idx="569">
                  <c:v>-0.16295133437990572</c:v>
                </c:pt>
                <c:pt idx="570">
                  <c:v>-0.17027734170591313</c:v>
                </c:pt>
                <c:pt idx="571">
                  <c:v>-0.16064887493458913</c:v>
                </c:pt>
                <c:pt idx="572">
                  <c:v>-0.16525379382522232</c:v>
                </c:pt>
                <c:pt idx="573">
                  <c:v>-0.1673469387755101</c:v>
                </c:pt>
                <c:pt idx="574">
                  <c:v>-0.17237048665620092</c:v>
                </c:pt>
                <c:pt idx="575">
                  <c:v>-0.169440083725798</c:v>
                </c:pt>
                <c:pt idx="576">
                  <c:v>-0.17257980115122973</c:v>
                </c:pt>
                <c:pt idx="577">
                  <c:v>-0.17781266352694924</c:v>
                </c:pt>
                <c:pt idx="578">
                  <c:v>-0.18304552590266876</c:v>
                </c:pt>
                <c:pt idx="579">
                  <c:v>-0.18702250130821552</c:v>
                </c:pt>
                <c:pt idx="580">
                  <c:v>-0.18220826792255362</c:v>
                </c:pt>
                <c:pt idx="581">
                  <c:v>-0.18241758241758232</c:v>
                </c:pt>
                <c:pt idx="582">
                  <c:v>-0.181789638932496</c:v>
                </c:pt>
                <c:pt idx="583">
                  <c:v>-0.17446363160648881</c:v>
                </c:pt>
                <c:pt idx="584">
                  <c:v>-0.14955520669806377</c:v>
                </c:pt>
                <c:pt idx="585">
                  <c:v>-0.1476713762428048</c:v>
                </c:pt>
                <c:pt idx="586">
                  <c:v>-0.12987964416535847</c:v>
                </c:pt>
                <c:pt idx="587">
                  <c:v>-0.12611198325484041</c:v>
                </c:pt>
                <c:pt idx="588">
                  <c:v>-0.12046049188906327</c:v>
                </c:pt>
                <c:pt idx="589">
                  <c:v>-0.12464678178963895</c:v>
                </c:pt>
                <c:pt idx="590">
                  <c:v>-0.12276295133437998</c:v>
                </c:pt>
                <c:pt idx="591">
                  <c:v>-0.1403453689167975</c:v>
                </c:pt>
                <c:pt idx="592">
                  <c:v>-0.13364730507587652</c:v>
                </c:pt>
                <c:pt idx="593">
                  <c:v>-0.12506541077969657</c:v>
                </c:pt>
                <c:pt idx="594">
                  <c:v>-0.12569335426478279</c:v>
                </c:pt>
                <c:pt idx="595">
                  <c:v>-0.12213500784929354</c:v>
                </c:pt>
                <c:pt idx="596">
                  <c:v>-0.12046049188906327</c:v>
                </c:pt>
                <c:pt idx="597">
                  <c:v>-0.12213500784929354</c:v>
                </c:pt>
                <c:pt idx="598">
                  <c:v>-0.11753008895866046</c:v>
                </c:pt>
                <c:pt idx="599">
                  <c:v>-0.1162742019884877</c:v>
                </c:pt>
                <c:pt idx="600">
                  <c:v>-0.11376242804814218</c:v>
                </c:pt>
                <c:pt idx="601">
                  <c:v>-0.11292517006802716</c:v>
                </c:pt>
                <c:pt idx="602">
                  <c:v>-0.11376242804814218</c:v>
                </c:pt>
                <c:pt idx="603">
                  <c:v>-0.12297226582940868</c:v>
                </c:pt>
                <c:pt idx="604">
                  <c:v>-0.12025117739403446</c:v>
                </c:pt>
                <c:pt idx="605">
                  <c:v>-0.11166928309785451</c:v>
                </c:pt>
                <c:pt idx="606">
                  <c:v>-0.10832025117739397</c:v>
                </c:pt>
                <c:pt idx="607">
                  <c:v>-0.10790162218733645</c:v>
                </c:pt>
                <c:pt idx="608">
                  <c:v>-8.7807430664573527E-2</c:v>
                </c:pt>
                <c:pt idx="609">
                  <c:v>-9.7017268445839799E-2</c:v>
                </c:pt>
                <c:pt idx="610">
                  <c:v>-0.10162218733647299</c:v>
                </c:pt>
                <c:pt idx="611">
                  <c:v>-9.429618001046558E-2</c:v>
                </c:pt>
                <c:pt idx="612">
                  <c:v>-9.2412349555206719E-2</c:v>
                </c:pt>
                <c:pt idx="613">
                  <c:v>-9.8273155416012559E-2</c:v>
                </c:pt>
                <c:pt idx="614">
                  <c:v>-0.11690214547357403</c:v>
                </c:pt>
                <c:pt idx="615">
                  <c:v>-0.11794871794871786</c:v>
                </c:pt>
                <c:pt idx="616">
                  <c:v>-0.11418105703819992</c:v>
                </c:pt>
                <c:pt idx="617">
                  <c:v>-0.12234432234432235</c:v>
                </c:pt>
                <c:pt idx="618">
                  <c:v>-0.11313448456305597</c:v>
                </c:pt>
                <c:pt idx="619">
                  <c:v>-0.11355311355311348</c:v>
                </c:pt>
                <c:pt idx="620">
                  <c:v>-0.10350601779173207</c:v>
                </c:pt>
                <c:pt idx="621">
                  <c:v>-0.10434327577184721</c:v>
                </c:pt>
                <c:pt idx="622">
                  <c:v>-0.10015698587127153</c:v>
                </c:pt>
                <c:pt idx="623">
                  <c:v>-0.10266875981161694</c:v>
                </c:pt>
                <c:pt idx="624">
                  <c:v>-0.11208791208791202</c:v>
                </c:pt>
                <c:pt idx="625">
                  <c:v>-0.12527472527472527</c:v>
                </c:pt>
                <c:pt idx="626">
                  <c:v>-0.13050758765044479</c:v>
                </c:pt>
                <c:pt idx="627">
                  <c:v>-0.14474097331240188</c:v>
                </c:pt>
                <c:pt idx="628">
                  <c:v>-0.13783359497645209</c:v>
                </c:pt>
                <c:pt idx="629">
                  <c:v>-0.14495028780743058</c:v>
                </c:pt>
                <c:pt idx="630">
                  <c:v>-0.14432234432234425</c:v>
                </c:pt>
                <c:pt idx="631">
                  <c:v>-0.14829931972789123</c:v>
                </c:pt>
                <c:pt idx="632">
                  <c:v>-0.14599686028257464</c:v>
                </c:pt>
                <c:pt idx="633">
                  <c:v>-0.14892726321297756</c:v>
                </c:pt>
                <c:pt idx="634">
                  <c:v>-0.15227629513343799</c:v>
                </c:pt>
                <c:pt idx="635">
                  <c:v>-0.16378859236002086</c:v>
                </c:pt>
                <c:pt idx="636">
                  <c:v>-0.17111459968602816</c:v>
                </c:pt>
                <c:pt idx="637">
                  <c:v>-0.17802197802197794</c:v>
                </c:pt>
                <c:pt idx="638">
                  <c:v>-0.16797488226059654</c:v>
                </c:pt>
                <c:pt idx="639">
                  <c:v>-0.15039246467817891</c:v>
                </c:pt>
                <c:pt idx="640">
                  <c:v>-0.13678702250130814</c:v>
                </c:pt>
                <c:pt idx="641">
                  <c:v>-0.14474097331240188</c:v>
                </c:pt>
                <c:pt idx="642">
                  <c:v>-0.14369440083725804</c:v>
                </c:pt>
                <c:pt idx="643">
                  <c:v>-0.13950811093668236</c:v>
                </c:pt>
                <c:pt idx="644">
                  <c:v>-0.12904238618524333</c:v>
                </c:pt>
                <c:pt idx="645">
                  <c:v>-0.13260073260073257</c:v>
                </c:pt>
                <c:pt idx="646">
                  <c:v>-0.10894819466248029</c:v>
                </c:pt>
                <c:pt idx="647">
                  <c:v>-9.2621664050235419E-2</c:v>
                </c:pt>
                <c:pt idx="648">
                  <c:v>-8.9481946624803688E-2</c:v>
                </c:pt>
                <c:pt idx="649">
                  <c:v>-9.0528519099947635E-2</c:v>
                </c:pt>
                <c:pt idx="650">
                  <c:v>-7.5876504447933035E-2</c:v>
                </c:pt>
                <c:pt idx="651">
                  <c:v>-7.6085818942961736E-2</c:v>
                </c:pt>
                <c:pt idx="652">
                  <c:v>-6.499215070643638E-2</c:v>
                </c:pt>
                <c:pt idx="653">
                  <c:v>-5.6619570905285133E-2</c:v>
                </c:pt>
                <c:pt idx="654">
                  <c:v>-5.4526425954997348E-2</c:v>
                </c:pt>
                <c:pt idx="655">
                  <c:v>-4.4270015698587128E-2</c:v>
                </c:pt>
                <c:pt idx="656">
                  <c:v>-4.3432757718471882E-2</c:v>
                </c:pt>
                <c:pt idx="657">
                  <c:v>-6.0596546310831889E-2</c:v>
                </c:pt>
                <c:pt idx="658">
                  <c:v>-5.8503401360544216E-2</c:v>
                </c:pt>
                <c:pt idx="659">
                  <c:v>-6.6666666666666541E-2</c:v>
                </c:pt>
                <c:pt idx="660">
                  <c:v>-6.938775510204076E-2</c:v>
                </c:pt>
                <c:pt idx="661">
                  <c:v>-4.1758241758241721E-2</c:v>
                </c:pt>
                <c:pt idx="662">
                  <c:v>-5.4945054945054972E-2</c:v>
                </c:pt>
                <c:pt idx="663">
                  <c:v>-5.5572998430141296E-2</c:v>
                </c:pt>
                <c:pt idx="664">
                  <c:v>-7.3992673992673952E-2</c:v>
                </c:pt>
                <c:pt idx="665">
                  <c:v>-7.3155416012558816E-2</c:v>
                </c:pt>
                <c:pt idx="666">
                  <c:v>-7.8597592883307033E-2</c:v>
                </c:pt>
                <c:pt idx="667">
                  <c:v>-6.2899005756148485E-2</c:v>
                </c:pt>
                <c:pt idx="668">
                  <c:v>-0.14432234432234425</c:v>
                </c:pt>
                <c:pt idx="669">
                  <c:v>-0.13448456305599155</c:v>
                </c:pt>
                <c:pt idx="670">
                  <c:v>-0.12150706436420722</c:v>
                </c:pt>
                <c:pt idx="671">
                  <c:v>-0.13050758765044479</c:v>
                </c:pt>
                <c:pt idx="672">
                  <c:v>-0.13741496598639447</c:v>
                </c:pt>
                <c:pt idx="673">
                  <c:v>-0.13574045002616431</c:v>
                </c:pt>
                <c:pt idx="674">
                  <c:v>-0.1405546834118262</c:v>
                </c:pt>
                <c:pt idx="675">
                  <c:v>-0.13950811093668236</c:v>
                </c:pt>
                <c:pt idx="676">
                  <c:v>-0.13950811093668236</c:v>
                </c:pt>
                <c:pt idx="677">
                  <c:v>-0.14913657770800626</c:v>
                </c:pt>
                <c:pt idx="678">
                  <c:v>-0.14892726321297756</c:v>
                </c:pt>
                <c:pt idx="679">
                  <c:v>-0.14285714285714279</c:v>
                </c:pt>
                <c:pt idx="680">
                  <c:v>-0.14683411826268966</c:v>
                </c:pt>
                <c:pt idx="681">
                  <c:v>-0.15269492412349561</c:v>
                </c:pt>
                <c:pt idx="682">
                  <c:v>-0.15122972265829415</c:v>
                </c:pt>
                <c:pt idx="683">
                  <c:v>-0.15625327053898475</c:v>
                </c:pt>
                <c:pt idx="684">
                  <c:v>-0.1863945578231293</c:v>
                </c:pt>
                <c:pt idx="685">
                  <c:v>-0.1912087912087912</c:v>
                </c:pt>
                <c:pt idx="686">
                  <c:v>-0.19413919413919412</c:v>
                </c:pt>
                <c:pt idx="687">
                  <c:v>-0.19665096807953941</c:v>
                </c:pt>
                <c:pt idx="688">
                  <c:v>-0.20020931449502877</c:v>
                </c:pt>
                <c:pt idx="689">
                  <c:v>-0.19497645211930925</c:v>
                </c:pt>
                <c:pt idx="690">
                  <c:v>-0.18702250130821552</c:v>
                </c:pt>
                <c:pt idx="691">
                  <c:v>-0.18974358974358974</c:v>
                </c:pt>
                <c:pt idx="692">
                  <c:v>-0.19204604918890633</c:v>
                </c:pt>
                <c:pt idx="693">
                  <c:v>-0.19288330716902136</c:v>
                </c:pt>
                <c:pt idx="694">
                  <c:v>-0.18576661433804287</c:v>
                </c:pt>
                <c:pt idx="695">
                  <c:v>-0.18032443746729465</c:v>
                </c:pt>
                <c:pt idx="696">
                  <c:v>-0.19058084772370476</c:v>
                </c:pt>
                <c:pt idx="697">
                  <c:v>-0.18576661433804287</c:v>
                </c:pt>
                <c:pt idx="698">
                  <c:v>-0.16609105180533745</c:v>
                </c:pt>
                <c:pt idx="699">
                  <c:v>-0.17613814756671897</c:v>
                </c:pt>
                <c:pt idx="700">
                  <c:v>-0.17634746206174767</c:v>
                </c:pt>
                <c:pt idx="701">
                  <c:v>-0.17551020408163265</c:v>
                </c:pt>
                <c:pt idx="702">
                  <c:v>-0.18702250130821552</c:v>
                </c:pt>
                <c:pt idx="703">
                  <c:v>-0.17739403453689173</c:v>
                </c:pt>
                <c:pt idx="704">
                  <c:v>-0.18220826792255362</c:v>
                </c:pt>
                <c:pt idx="705">
                  <c:v>-0.16567242281527994</c:v>
                </c:pt>
                <c:pt idx="706">
                  <c:v>-0.16253270538984821</c:v>
                </c:pt>
                <c:pt idx="707">
                  <c:v>-0.16755625327053891</c:v>
                </c:pt>
                <c:pt idx="708">
                  <c:v>-0.18848770277341698</c:v>
                </c:pt>
                <c:pt idx="709">
                  <c:v>-0.17027734170591313</c:v>
                </c:pt>
                <c:pt idx="710">
                  <c:v>-0.15395081109366815</c:v>
                </c:pt>
                <c:pt idx="711">
                  <c:v>-0.17571951857666135</c:v>
                </c:pt>
                <c:pt idx="712">
                  <c:v>-0.19037153322867606</c:v>
                </c:pt>
                <c:pt idx="713">
                  <c:v>-0.17592883307169027</c:v>
                </c:pt>
                <c:pt idx="714">
                  <c:v>-0.1623233908948194</c:v>
                </c:pt>
                <c:pt idx="715">
                  <c:v>-0.15729984301412869</c:v>
                </c:pt>
                <c:pt idx="716">
                  <c:v>-0.15604395604395604</c:v>
                </c:pt>
                <c:pt idx="717">
                  <c:v>-0.1380429094714809</c:v>
                </c:pt>
                <c:pt idx="718">
                  <c:v>-0.13720565149136577</c:v>
                </c:pt>
                <c:pt idx="719">
                  <c:v>-0.13343799058084771</c:v>
                </c:pt>
                <c:pt idx="720">
                  <c:v>-0.13594976452119301</c:v>
                </c:pt>
                <c:pt idx="721">
                  <c:v>-0.1309262166405023</c:v>
                </c:pt>
                <c:pt idx="722">
                  <c:v>-0.12925170068027203</c:v>
                </c:pt>
                <c:pt idx="723">
                  <c:v>-0.12401883830455251</c:v>
                </c:pt>
                <c:pt idx="724">
                  <c:v>-0.12192569335426473</c:v>
                </c:pt>
                <c:pt idx="725">
                  <c:v>-0.10769230769230764</c:v>
                </c:pt>
                <c:pt idx="726">
                  <c:v>-0.10957613814756673</c:v>
                </c:pt>
                <c:pt idx="727">
                  <c:v>-7.5876504447933035E-2</c:v>
                </c:pt>
                <c:pt idx="728">
                  <c:v>-8.1109366823652551E-2</c:v>
                </c:pt>
                <c:pt idx="729">
                  <c:v>-8.4458398744112984E-2</c:v>
                </c:pt>
                <c:pt idx="730">
                  <c:v>-8.090005232862385E-2</c:v>
                </c:pt>
                <c:pt idx="731">
                  <c:v>-9.0737833594976447E-2</c:v>
                </c:pt>
                <c:pt idx="732">
                  <c:v>-7.3574045002616439E-2</c:v>
                </c:pt>
                <c:pt idx="733">
                  <c:v>-9.7226582940868611E-2</c:v>
                </c:pt>
                <c:pt idx="734">
                  <c:v>-8.5923600209314444E-2</c:v>
                </c:pt>
                <c:pt idx="735">
                  <c:v>-8.0272108843537415E-2</c:v>
                </c:pt>
                <c:pt idx="736">
                  <c:v>-7.6923076923076872E-2</c:v>
                </c:pt>
                <c:pt idx="737">
                  <c:v>-8.3830455259026548E-2</c:v>
                </c:pt>
                <c:pt idx="738">
                  <c:v>-9.7645211930926235E-2</c:v>
                </c:pt>
                <c:pt idx="739">
                  <c:v>-9.9738356881214019E-2</c:v>
                </c:pt>
                <c:pt idx="740">
                  <c:v>-8.8435374149659851E-2</c:v>
                </c:pt>
                <c:pt idx="741">
                  <c:v>-0.1091575091575091</c:v>
                </c:pt>
                <c:pt idx="742">
                  <c:v>-0.11187859759288332</c:v>
                </c:pt>
                <c:pt idx="743">
                  <c:v>-0.12883307169021463</c:v>
                </c:pt>
                <c:pt idx="744">
                  <c:v>-0.14599686028257464</c:v>
                </c:pt>
                <c:pt idx="745">
                  <c:v>-0.14474097331240188</c:v>
                </c:pt>
                <c:pt idx="746">
                  <c:v>-0.14222919937205658</c:v>
                </c:pt>
                <c:pt idx="747">
                  <c:v>-0.15102040816326523</c:v>
                </c:pt>
                <c:pt idx="748">
                  <c:v>-0.14390371533228674</c:v>
                </c:pt>
                <c:pt idx="749">
                  <c:v>-0.1478806907378335</c:v>
                </c:pt>
                <c:pt idx="750">
                  <c:v>-0.14432234432234425</c:v>
                </c:pt>
                <c:pt idx="751">
                  <c:v>-0.15646258503401367</c:v>
                </c:pt>
                <c:pt idx="752">
                  <c:v>-0.17425431711145989</c:v>
                </c:pt>
                <c:pt idx="753">
                  <c:v>-0.19686028257456833</c:v>
                </c:pt>
                <c:pt idx="754">
                  <c:v>-0.18744113029827314</c:v>
                </c:pt>
                <c:pt idx="755">
                  <c:v>-0.1914181057038199</c:v>
                </c:pt>
                <c:pt idx="756">
                  <c:v>-0.20418628990057552</c:v>
                </c:pt>
                <c:pt idx="757">
                  <c:v>-0.15771847200418621</c:v>
                </c:pt>
                <c:pt idx="758">
                  <c:v>-0.1792778649921507</c:v>
                </c:pt>
                <c:pt idx="759">
                  <c:v>-0.18723181580324444</c:v>
                </c:pt>
                <c:pt idx="760">
                  <c:v>-0.18095238095238086</c:v>
                </c:pt>
                <c:pt idx="761">
                  <c:v>-0.18451072736787022</c:v>
                </c:pt>
                <c:pt idx="762">
                  <c:v>-0.1792778649921507</c:v>
                </c:pt>
                <c:pt idx="763">
                  <c:v>-0.18451072736787022</c:v>
                </c:pt>
                <c:pt idx="764">
                  <c:v>-0.19309262166405028</c:v>
                </c:pt>
                <c:pt idx="765">
                  <c:v>-0.20125588697017271</c:v>
                </c:pt>
                <c:pt idx="766">
                  <c:v>-0.20460491889063315</c:v>
                </c:pt>
                <c:pt idx="767">
                  <c:v>-0.20502354788069077</c:v>
                </c:pt>
                <c:pt idx="768">
                  <c:v>-0.21004709576138136</c:v>
                </c:pt>
                <c:pt idx="769">
                  <c:v>-0.21465201465201456</c:v>
                </c:pt>
                <c:pt idx="770">
                  <c:v>-0.20711669283097844</c:v>
                </c:pt>
                <c:pt idx="771">
                  <c:v>-0.20104657247514379</c:v>
                </c:pt>
                <c:pt idx="772">
                  <c:v>-0.22532705389848251</c:v>
                </c:pt>
                <c:pt idx="773">
                  <c:v>-0.23055991627420203</c:v>
                </c:pt>
                <c:pt idx="774">
                  <c:v>-0.22804814233385651</c:v>
                </c:pt>
                <c:pt idx="775">
                  <c:v>-0.22616431187859765</c:v>
                </c:pt>
                <c:pt idx="776">
                  <c:v>-0.22511773940345359</c:v>
                </c:pt>
                <c:pt idx="777">
                  <c:v>-0.24856096284667717</c:v>
                </c:pt>
                <c:pt idx="778">
                  <c:v>-0.23265306122448981</c:v>
                </c:pt>
                <c:pt idx="779">
                  <c:v>-0.24039769754055473</c:v>
                </c:pt>
                <c:pt idx="780">
                  <c:v>-0.23914181057038197</c:v>
                </c:pt>
                <c:pt idx="781">
                  <c:v>-0.25651491365777068</c:v>
                </c:pt>
                <c:pt idx="782">
                  <c:v>-0.26509680795395085</c:v>
                </c:pt>
                <c:pt idx="783">
                  <c:v>-0.28016745159602296</c:v>
                </c:pt>
                <c:pt idx="784">
                  <c:v>-0.30193615907901616</c:v>
                </c:pt>
                <c:pt idx="785">
                  <c:v>-0.29481946624803768</c:v>
                </c:pt>
                <c:pt idx="786">
                  <c:v>-0.29963369963369957</c:v>
                </c:pt>
                <c:pt idx="787">
                  <c:v>-0.30193615907901616</c:v>
                </c:pt>
                <c:pt idx="788">
                  <c:v>-0.29461015175300886</c:v>
                </c:pt>
                <c:pt idx="789">
                  <c:v>-0.28916797488226054</c:v>
                </c:pt>
                <c:pt idx="790">
                  <c:v>-0.28519099947671378</c:v>
                </c:pt>
                <c:pt idx="791">
                  <c:v>-0.28791208791208778</c:v>
                </c:pt>
                <c:pt idx="792">
                  <c:v>-0.28142333856619572</c:v>
                </c:pt>
                <c:pt idx="793">
                  <c:v>-0.28560962846677129</c:v>
                </c:pt>
                <c:pt idx="794">
                  <c:v>-0.28184196755625324</c:v>
                </c:pt>
                <c:pt idx="795">
                  <c:v>-0.26949241234955523</c:v>
                </c:pt>
                <c:pt idx="796">
                  <c:v>-0.27995813710099426</c:v>
                </c:pt>
                <c:pt idx="797">
                  <c:v>-0.27723704866562005</c:v>
                </c:pt>
                <c:pt idx="798">
                  <c:v>-0.27639979068550491</c:v>
                </c:pt>
                <c:pt idx="799">
                  <c:v>-0.24667713239141809</c:v>
                </c:pt>
                <c:pt idx="800">
                  <c:v>-0.26300366300366296</c:v>
                </c:pt>
                <c:pt idx="801">
                  <c:v>-0.27891156462585021</c:v>
                </c:pt>
                <c:pt idx="802">
                  <c:v>-0.28477237048665616</c:v>
                </c:pt>
                <c:pt idx="803">
                  <c:v>-0.28937728937728935</c:v>
                </c:pt>
                <c:pt idx="804">
                  <c:v>-0.29712192569335427</c:v>
                </c:pt>
                <c:pt idx="805">
                  <c:v>-0.28351648351648351</c:v>
                </c:pt>
                <c:pt idx="806">
                  <c:v>-0.29481946624803768</c:v>
                </c:pt>
                <c:pt idx="807">
                  <c:v>-0.300261643118786</c:v>
                </c:pt>
                <c:pt idx="808">
                  <c:v>-0.29670329670329665</c:v>
                </c:pt>
                <c:pt idx="809">
                  <c:v>-0.28707482993197275</c:v>
                </c:pt>
                <c:pt idx="810">
                  <c:v>-0.28770277341705908</c:v>
                </c:pt>
                <c:pt idx="811">
                  <c:v>-0.2858189429618001</c:v>
                </c:pt>
                <c:pt idx="812">
                  <c:v>-0.28665620094191524</c:v>
                </c:pt>
                <c:pt idx="813">
                  <c:v>-0.29565672422815281</c:v>
                </c:pt>
                <c:pt idx="814">
                  <c:v>-0.29209837781266346</c:v>
                </c:pt>
                <c:pt idx="815">
                  <c:v>-0.28937728937728935</c:v>
                </c:pt>
                <c:pt idx="816">
                  <c:v>-0.29942438513867087</c:v>
                </c:pt>
                <c:pt idx="817">
                  <c:v>-0.28916797488226054</c:v>
                </c:pt>
                <c:pt idx="818">
                  <c:v>-0.28644688644688632</c:v>
                </c:pt>
                <c:pt idx="819">
                  <c:v>-0.29356357927786492</c:v>
                </c:pt>
                <c:pt idx="820">
                  <c:v>-0.30737833594976438</c:v>
                </c:pt>
                <c:pt idx="821">
                  <c:v>-0.31554160125588693</c:v>
                </c:pt>
                <c:pt idx="822">
                  <c:v>-0.32851909994767137</c:v>
                </c:pt>
                <c:pt idx="823">
                  <c:v>-0.31344845630559925</c:v>
                </c:pt>
                <c:pt idx="824">
                  <c:v>-0.30005232862375719</c:v>
                </c:pt>
                <c:pt idx="825">
                  <c:v>-0.300261643118786</c:v>
                </c:pt>
                <c:pt idx="826">
                  <c:v>-0.29293563579277859</c:v>
                </c:pt>
                <c:pt idx="827">
                  <c:v>-0.300261643118786</c:v>
                </c:pt>
                <c:pt idx="828">
                  <c:v>-0.28728414442700156</c:v>
                </c:pt>
                <c:pt idx="829">
                  <c:v>-0.28267922553636826</c:v>
                </c:pt>
                <c:pt idx="830">
                  <c:v>-0.25693354264782831</c:v>
                </c:pt>
                <c:pt idx="831">
                  <c:v>-0.26530612244897955</c:v>
                </c:pt>
                <c:pt idx="832">
                  <c:v>-0.26614338042909469</c:v>
                </c:pt>
                <c:pt idx="833">
                  <c:v>-0.25986394557823134</c:v>
                </c:pt>
                <c:pt idx="834">
                  <c:v>-0.2617477760334902</c:v>
                </c:pt>
                <c:pt idx="835">
                  <c:v>-0.26949241234955523</c:v>
                </c:pt>
                <c:pt idx="836">
                  <c:v>-0.27074829931972777</c:v>
                </c:pt>
                <c:pt idx="837">
                  <c:v>-0.2108843537414965</c:v>
                </c:pt>
                <c:pt idx="838">
                  <c:v>-0.23851386708529554</c:v>
                </c:pt>
                <c:pt idx="839">
                  <c:v>-0.24563055991627425</c:v>
                </c:pt>
                <c:pt idx="840">
                  <c:v>-0.23663003663003668</c:v>
                </c:pt>
                <c:pt idx="841">
                  <c:v>-0.24500261643118781</c:v>
                </c:pt>
                <c:pt idx="842">
                  <c:v>-0.24374672946101505</c:v>
                </c:pt>
                <c:pt idx="843">
                  <c:v>-0.23495552066980641</c:v>
                </c:pt>
                <c:pt idx="844">
                  <c:v>-0.24290947148090003</c:v>
                </c:pt>
                <c:pt idx="845">
                  <c:v>-0.23369963369963365</c:v>
                </c:pt>
                <c:pt idx="846">
                  <c:v>-0.23516483516483511</c:v>
                </c:pt>
                <c:pt idx="847">
                  <c:v>-0.22637362637362635</c:v>
                </c:pt>
                <c:pt idx="848">
                  <c:v>-0.23307169021454732</c:v>
                </c:pt>
                <c:pt idx="849">
                  <c:v>-0.22386185243328105</c:v>
                </c:pt>
                <c:pt idx="850">
                  <c:v>-0.19706959706959704</c:v>
                </c:pt>
                <c:pt idx="851">
                  <c:v>-0.21716378859236007</c:v>
                </c:pt>
                <c:pt idx="852">
                  <c:v>-0.21925693354264786</c:v>
                </c:pt>
                <c:pt idx="853">
                  <c:v>-0.2131868131868131</c:v>
                </c:pt>
                <c:pt idx="854">
                  <c:v>-0.20565149136577698</c:v>
                </c:pt>
                <c:pt idx="855">
                  <c:v>-0.19560439560439558</c:v>
                </c:pt>
                <c:pt idx="856">
                  <c:v>-0.18765044479330184</c:v>
                </c:pt>
                <c:pt idx="857">
                  <c:v>-0.17739403453689173</c:v>
                </c:pt>
                <c:pt idx="858">
                  <c:v>-0.16169544740973318</c:v>
                </c:pt>
                <c:pt idx="859">
                  <c:v>-0.15604395604395604</c:v>
                </c:pt>
                <c:pt idx="860">
                  <c:v>-0.17320774463631605</c:v>
                </c:pt>
                <c:pt idx="861">
                  <c:v>-0.18618524332810038</c:v>
                </c:pt>
                <c:pt idx="862">
                  <c:v>-0.17885923600209319</c:v>
                </c:pt>
                <c:pt idx="863">
                  <c:v>-0.17341705913134475</c:v>
                </c:pt>
                <c:pt idx="864">
                  <c:v>-0.1575091575091575</c:v>
                </c:pt>
                <c:pt idx="865">
                  <c:v>-0.15457875457875458</c:v>
                </c:pt>
                <c:pt idx="866">
                  <c:v>-0.17216117216117222</c:v>
                </c:pt>
                <c:pt idx="867">
                  <c:v>-0.17509157509157514</c:v>
                </c:pt>
                <c:pt idx="868">
                  <c:v>-0.17864992150706427</c:v>
                </c:pt>
                <c:pt idx="869">
                  <c:v>-0.19267399267399266</c:v>
                </c:pt>
                <c:pt idx="870">
                  <c:v>-0.19246467817896395</c:v>
                </c:pt>
                <c:pt idx="871">
                  <c:v>-0.19811616954474087</c:v>
                </c:pt>
                <c:pt idx="872">
                  <c:v>-0.19372056514913649</c:v>
                </c:pt>
                <c:pt idx="873">
                  <c:v>-0.1891156462585033</c:v>
                </c:pt>
                <c:pt idx="874">
                  <c:v>-0.1891156462585033</c:v>
                </c:pt>
                <c:pt idx="875">
                  <c:v>-0.20732600732600737</c:v>
                </c:pt>
                <c:pt idx="876">
                  <c:v>-0.21214024071166926</c:v>
                </c:pt>
                <c:pt idx="877">
                  <c:v>-0.18346415489272638</c:v>
                </c:pt>
                <c:pt idx="878">
                  <c:v>-0.23537414965986392</c:v>
                </c:pt>
                <c:pt idx="879">
                  <c:v>-0.27074829931972777</c:v>
                </c:pt>
                <c:pt idx="880">
                  <c:v>-0.28560962846677129</c:v>
                </c:pt>
                <c:pt idx="881">
                  <c:v>-0.27828362114076399</c:v>
                </c:pt>
                <c:pt idx="882">
                  <c:v>-0.29670329670329665</c:v>
                </c:pt>
                <c:pt idx="883">
                  <c:v>-0.27493458922030345</c:v>
                </c:pt>
                <c:pt idx="884">
                  <c:v>-0.2615384615384615</c:v>
                </c:pt>
                <c:pt idx="885">
                  <c:v>-0.25316588173731025</c:v>
                </c:pt>
                <c:pt idx="886">
                  <c:v>-0.25965463108320253</c:v>
                </c:pt>
                <c:pt idx="887">
                  <c:v>-0.24793301936159073</c:v>
                </c:pt>
                <c:pt idx="888">
                  <c:v>-0.23704866562009408</c:v>
                </c:pt>
                <c:pt idx="889">
                  <c:v>-0.23328100470957602</c:v>
                </c:pt>
                <c:pt idx="890">
                  <c:v>-0.22490842490842489</c:v>
                </c:pt>
                <c:pt idx="891">
                  <c:v>-0.21507064364207218</c:v>
                </c:pt>
                <c:pt idx="892">
                  <c:v>-0.21653584510727364</c:v>
                </c:pt>
                <c:pt idx="893">
                  <c:v>-0.20334903192046039</c:v>
                </c:pt>
                <c:pt idx="894">
                  <c:v>-0.18430141287284141</c:v>
                </c:pt>
                <c:pt idx="895">
                  <c:v>-0.16588173731030864</c:v>
                </c:pt>
                <c:pt idx="896">
                  <c:v>-0.1889063317634746</c:v>
                </c:pt>
                <c:pt idx="897">
                  <c:v>-0.18220826792255362</c:v>
                </c:pt>
                <c:pt idx="898">
                  <c:v>-0.1868131868131867</c:v>
                </c:pt>
                <c:pt idx="899">
                  <c:v>-0.21507064364207218</c:v>
                </c:pt>
                <c:pt idx="900">
                  <c:v>-0.22197802197802197</c:v>
                </c:pt>
                <c:pt idx="901">
                  <c:v>-0.22825745682888543</c:v>
                </c:pt>
                <c:pt idx="902">
                  <c:v>-0.23349031920460495</c:v>
                </c:pt>
                <c:pt idx="903">
                  <c:v>-0.2177917320774464</c:v>
                </c:pt>
                <c:pt idx="904">
                  <c:v>-0.23914181057038197</c:v>
                </c:pt>
                <c:pt idx="905">
                  <c:v>-0.24186289900575619</c:v>
                </c:pt>
                <c:pt idx="906">
                  <c:v>-0.21360544217687072</c:v>
                </c:pt>
                <c:pt idx="907">
                  <c:v>-0.21214024071166926</c:v>
                </c:pt>
                <c:pt idx="908">
                  <c:v>-0.20544217687074828</c:v>
                </c:pt>
                <c:pt idx="909">
                  <c:v>-0.1962323390894819</c:v>
                </c:pt>
                <c:pt idx="910">
                  <c:v>-0.19330193615907898</c:v>
                </c:pt>
                <c:pt idx="911">
                  <c:v>-0.18534798534798524</c:v>
                </c:pt>
                <c:pt idx="912">
                  <c:v>-0.19079016221873368</c:v>
                </c:pt>
                <c:pt idx="913">
                  <c:v>-0.17446363160648881</c:v>
                </c:pt>
                <c:pt idx="914">
                  <c:v>-0.17990580847723703</c:v>
                </c:pt>
                <c:pt idx="915">
                  <c:v>-0.16274201988487702</c:v>
                </c:pt>
                <c:pt idx="916">
                  <c:v>-0.14118262689691252</c:v>
                </c:pt>
                <c:pt idx="917">
                  <c:v>-0.12799581371009949</c:v>
                </c:pt>
                <c:pt idx="918">
                  <c:v>-0.15311355311355312</c:v>
                </c:pt>
                <c:pt idx="919">
                  <c:v>-0.14599686028257464</c:v>
                </c:pt>
                <c:pt idx="920">
                  <c:v>-0.13867085295656723</c:v>
                </c:pt>
                <c:pt idx="921">
                  <c:v>-0.13762428048142328</c:v>
                </c:pt>
                <c:pt idx="922">
                  <c:v>-0.14474097331240188</c:v>
                </c:pt>
                <c:pt idx="923">
                  <c:v>-0.1355311355311356</c:v>
                </c:pt>
                <c:pt idx="924">
                  <c:v>-0.12883307169021463</c:v>
                </c:pt>
                <c:pt idx="925">
                  <c:v>-0.11062271062271056</c:v>
                </c:pt>
                <c:pt idx="926">
                  <c:v>-0.14474097331240188</c:v>
                </c:pt>
                <c:pt idx="927">
                  <c:v>-0.15248560962846669</c:v>
                </c:pt>
                <c:pt idx="928">
                  <c:v>-0.16860282574568286</c:v>
                </c:pt>
                <c:pt idx="929">
                  <c:v>-0.1912087912087912</c:v>
                </c:pt>
                <c:pt idx="930">
                  <c:v>-0.20313971742543169</c:v>
                </c:pt>
                <c:pt idx="931">
                  <c:v>-0.19916274201988493</c:v>
                </c:pt>
                <c:pt idx="932">
                  <c:v>-0.19037153322867606</c:v>
                </c:pt>
                <c:pt idx="933">
                  <c:v>-0.19874411302982731</c:v>
                </c:pt>
                <c:pt idx="934">
                  <c:v>-0.19309262166405028</c:v>
                </c:pt>
                <c:pt idx="935">
                  <c:v>-0.19246467817896395</c:v>
                </c:pt>
                <c:pt idx="936">
                  <c:v>-0.1962323390894819</c:v>
                </c:pt>
                <c:pt idx="937">
                  <c:v>-0.18472004186289892</c:v>
                </c:pt>
                <c:pt idx="938">
                  <c:v>-0.19392987964416541</c:v>
                </c:pt>
                <c:pt idx="939">
                  <c:v>-0.20083725798011509</c:v>
                </c:pt>
                <c:pt idx="940">
                  <c:v>-0.20062794348508639</c:v>
                </c:pt>
                <c:pt idx="941">
                  <c:v>-0.19455782312925174</c:v>
                </c:pt>
                <c:pt idx="942">
                  <c:v>-0.18283621140763995</c:v>
                </c:pt>
                <c:pt idx="943">
                  <c:v>-0.17153322867608578</c:v>
                </c:pt>
                <c:pt idx="944">
                  <c:v>-0.19874411302982731</c:v>
                </c:pt>
                <c:pt idx="945">
                  <c:v>-0.1985347985347985</c:v>
                </c:pt>
                <c:pt idx="946">
                  <c:v>-0.2083725798011512</c:v>
                </c:pt>
                <c:pt idx="947">
                  <c:v>-0.19874411302982731</c:v>
                </c:pt>
                <c:pt idx="948">
                  <c:v>-0.23663003663003668</c:v>
                </c:pt>
                <c:pt idx="949">
                  <c:v>-0.239979068550497</c:v>
                </c:pt>
                <c:pt idx="950">
                  <c:v>-0.24228152799581359</c:v>
                </c:pt>
                <c:pt idx="951">
                  <c:v>-0.22511773940345359</c:v>
                </c:pt>
                <c:pt idx="952">
                  <c:v>-0.20397697540554682</c:v>
                </c:pt>
                <c:pt idx="953">
                  <c:v>-0.19979068550497125</c:v>
                </c:pt>
                <c:pt idx="954">
                  <c:v>-0.20523286237571947</c:v>
                </c:pt>
                <c:pt idx="955">
                  <c:v>-0.21611721611721602</c:v>
                </c:pt>
                <c:pt idx="956">
                  <c:v>-0.21151229722658293</c:v>
                </c:pt>
                <c:pt idx="957">
                  <c:v>-0.18430141287284141</c:v>
                </c:pt>
                <c:pt idx="958">
                  <c:v>-0.22239665096807959</c:v>
                </c:pt>
                <c:pt idx="959">
                  <c:v>-0.21381475667189942</c:v>
                </c:pt>
                <c:pt idx="960">
                  <c:v>-0.21130298273155412</c:v>
                </c:pt>
                <c:pt idx="961">
                  <c:v>-0.21883830455259023</c:v>
                </c:pt>
                <c:pt idx="962">
                  <c:v>-0.23076923076923073</c:v>
                </c:pt>
                <c:pt idx="963">
                  <c:v>-0.21339612768184202</c:v>
                </c:pt>
                <c:pt idx="964">
                  <c:v>-0.20879120879120883</c:v>
                </c:pt>
                <c:pt idx="965">
                  <c:v>-0.2106750392464678</c:v>
                </c:pt>
                <c:pt idx="966">
                  <c:v>-0.19999999999999996</c:v>
                </c:pt>
                <c:pt idx="967">
                  <c:v>-0.18095238095238086</c:v>
                </c:pt>
                <c:pt idx="968">
                  <c:v>-0.17885923600209319</c:v>
                </c:pt>
                <c:pt idx="969">
                  <c:v>-0.17613814756671897</c:v>
                </c:pt>
                <c:pt idx="970">
                  <c:v>-0.18220826792255362</c:v>
                </c:pt>
                <c:pt idx="971">
                  <c:v>-0.17069597069597076</c:v>
                </c:pt>
                <c:pt idx="972">
                  <c:v>-0.16127681841967556</c:v>
                </c:pt>
                <c:pt idx="973">
                  <c:v>-0.16106750392464675</c:v>
                </c:pt>
                <c:pt idx="974">
                  <c:v>-0.15876504447933026</c:v>
                </c:pt>
                <c:pt idx="975">
                  <c:v>-0.17027734170591313</c:v>
                </c:pt>
                <c:pt idx="976">
                  <c:v>-0.16630036630036626</c:v>
                </c:pt>
                <c:pt idx="977">
                  <c:v>-0.1646258503401361</c:v>
                </c:pt>
                <c:pt idx="978">
                  <c:v>-0.17446363160648881</c:v>
                </c:pt>
                <c:pt idx="979">
                  <c:v>-0.1696493982208267</c:v>
                </c:pt>
                <c:pt idx="980">
                  <c:v>-0.18451072736787022</c:v>
                </c:pt>
                <c:pt idx="981">
                  <c:v>-0.17613814756671897</c:v>
                </c:pt>
                <c:pt idx="982">
                  <c:v>-0.17090528519099946</c:v>
                </c:pt>
                <c:pt idx="983">
                  <c:v>-0.15227629513343799</c:v>
                </c:pt>
                <c:pt idx="984">
                  <c:v>-0.16169544740973318</c:v>
                </c:pt>
                <c:pt idx="985">
                  <c:v>-0.14641548927263204</c:v>
                </c:pt>
                <c:pt idx="986">
                  <c:v>-0.15227629513343799</c:v>
                </c:pt>
                <c:pt idx="987">
                  <c:v>-0.13176347462061755</c:v>
                </c:pt>
                <c:pt idx="988">
                  <c:v>-0.1453689167974882</c:v>
                </c:pt>
                <c:pt idx="989">
                  <c:v>-0.15646258503401367</c:v>
                </c:pt>
                <c:pt idx="990">
                  <c:v>-0.16169544740973318</c:v>
                </c:pt>
                <c:pt idx="991">
                  <c:v>-0.15520669806384091</c:v>
                </c:pt>
                <c:pt idx="992">
                  <c:v>-0.15646258503401367</c:v>
                </c:pt>
                <c:pt idx="993">
                  <c:v>-0.14871794871794863</c:v>
                </c:pt>
                <c:pt idx="994">
                  <c:v>-0.14369440083725804</c:v>
                </c:pt>
                <c:pt idx="995">
                  <c:v>-0.15185766614338037</c:v>
                </c:pt>
                <c:pt idx="996">
                  <c:v>-0.15897435897435896</c:v>
                </c:pt>
                <c:pt idx="997">
                  <c:v>-0.17278911564625843</c:v>
                </c:pt>
                <c:pt idx="998">
                  <c:v>-0.16588173731030864</c:v>
                </c:pt>
                <c:pt idx="999">
                  <c:v>-0.13971742543171106</c:v>
                </c:pt>
                <c:pt idx="1000">
                  <c:v>-9.6598639455782398E-2</c:v>
                </c:pt>
                <c:pt idx="1001">
                  <c:v>-4.740973312401886E-2</c:v>
                </c:pt>
                <c:pt idx="1002">
                  <c:v>-8.5504971219256931E-2</c:v>
                </c:pt>
                <c:pt idx="1003">
                  <c:v>-9.2621664050235419E-2</c:v>
                </c:pt>
                <c:pt idx="1004">
                  <c:v>-9.0528519099947635E-2</c:v>
                </c:pt>
                <c:pt idx="1005">
                  <c:v>-8.9481946624803688E-2</c:v>
                </c:pt>
                <c:pt idx="1006">
                  <c:v>-9.2621664050235419E-2</c:v>
                </c:pt>
                <c:pt idx="1007">
                  <c:v>-9.0737833594976447E-2</c:v>
                </c:pt>
                <c:pt idx="1008">
                  <c:v>-8.8644688644688663E-2</c:v>
                </c:pt>
                <c:pt idx="1009">
                  <c:v>-8.5504971219256931E-2</c:v>
                </c:pt>
                <c:pt idx="1010">
                  <c:v>-7.5876504447933035E-2</c:v>
                </c:pt>
                <c:pt idx="1011">
                  <c:v>-8.3621140763997848E-2</c:v>
                </c:pt>
                <c:pt idx="1012">
                  <c:v>-8.3830455259026548E-2</c:v>
                </c:pt>
                <c:pt idx="1013">
                  <c:v>-8.090005232862385E-2</c:v>
                </c:pt>
                <c:pt idx="1014">
                  <c:v>-7.6504447933019359E-2</c:v>
                </c:pt>
                <c:pt idx="1015">
                  <c:v>-8.0272108843537415E-2</c:v>
                </c:pt>
                <c:pt idx="1016">
                  <c:v>-7.3574045002616439E-2</c:v>
                </c:pt>
                <c:pt idx="1017">
                  <c:v>-4.6781789638932536E-2</c:v>
                </c:pt>
                <c:pt idx="1018">
                  <c:v>-9.4924123495552015E-2</c:v>
                </c:pt>
                <c:pt idx="1019">
                  <c:v>-8.3202511773940335E-2</c:v>
                </c:pt>
                <c:pt idx="1020">
                  <c:v>-8.5295656724228119E-2</c:v>
                </c:pt>
                <c:pt idx="1021">
                  <c:v>-3.8618524332809989E-2</c:v>
                </c:pt>
                <c:pt idx="1022">
                  <c:v>-1.7477760334903225E-2</c:v>
                </c:pt>
                <c:pt idx="1023">
                  <c:v>-1.9152276295133386E-2</c:v>
                </c:pt>
                <c:pt idx="1024">
                  <c:v>-2.9827315541601229E-2</c:v>
                </c:pt>
                <c:pt idx="1025">
                  <c:v>-1.9989534275248522E-2</c:v>
                </c:pt>
                <c:pt idx="1026">
                  <c:v>-2.2710622710622741E-2</c:v>
                </c:pt>
                <c:pt idx="1027">
                  <c:v>-1.4128728414442682E-2</c:v>
                </c:pt>
                <c:pt idx="1028">
                  <c:v>-2.3966509680795278E-2</c:v>
                </c:pt>
                <c:pt idx="1029">
                  <c:v>-8.6865515436943541E-3</c:v>
                </c:pt>
                <c:pt idx="1030">
                  <c:v>1.3291470434327435E-2</c:v>
                </c:pt>
                <c:pt idx="1031">
                  <c:v>6.1747776033491686E-3</c:v>
                </c:pt>
                <c:pt idx="1032">
                  <c:v>7.6399790685506286E-3</c:v>
                </c:pt>
                <c:pt idx="1033">
                  <c:v>-1.245421245421241E-2</c:v>
                </c:pt>
                <c:pt idx="1034">
                  <c:v>-5.12820512820511E-3</c:v>
                </c:pt>
                <c:pt idx="1035">
                  <c:v>-8.4772370486656534E-3</c:v>
                </c:pt>
                <c:pt idx="1036">
                  <c:v>-3.003663003662993E-2</c:v>
                </c:pt>
                <c:pt idx="1037">
                  <c:v>-3.4850863422291933E-2</c:v>
                </c:pt>
                <c:pt idx="1038">
                  <c:v>-1.2244897959183709E-2</c:v>
                </c:pt>
                <c:pt idx="1039">
                  <c:v>-1.6431187859759167E-2</c:v>
                </c:pt>
                <c:pt idx="1040">
                  <c:v>-4.7095761381475976E-3</c:v>
                </c:pt>
                <c:pt idx="1041">
                  <c:v>5.128205128205332E-3</c:v>
                </c:pt>
                <c:pt idx="1042">
                  <c:v>1.7791732077445666E-3</c:v>
                </c:pt>
                <c:pt idx="1043">
                  <c:v>-1.2244897959183709E-2</c:v>
                </c:pt>
                <c:pt idx="1044">
                  <c:v>1.0361067503924737E-2</c:v>
                </c:pt>
                <c:pt idx="1045">
                  <c:v>2.5013082155939337E-2</c:v>
                </c:pt>
                <c:pt idx="1046">
                  <c:v>1.66405023547882E-2</c:v>
                </c:pt>
                <c:pt idx="1047">
                  <c:v>1.3291470434327435E-2</c:v>
                </c:pt>
                <c:pt idx="1048">
                  <c:v>1.4547357404500305E-2</c:v>
                </c:pt>
                <c:pt idx="1049">
                  <c:v>-1.0570381998953327E-2</c:v>
                </c:pt>
                <c:pt idx="1050">
                  <c:v>1.3291470434327435E-2</c:v>
                </c:pt>
                <c:pt idx="1051">
                  <c:v>2.3129251700680253E-2</c:v>
                </c:pt>
                <c:pt idx="1052">
                  <c:v>2.1664050235478793E-2</c:v>
                </c:pt>
                <c:pt idx="1053">
                  <c:v>3.0664573521716365E-2</c:v>
                </c:pt>
                <c:pt idx="1054">
                  <c:v>2.103610675039258E-2</c:v>
                </c:pt>
                <c:pt idx="1055">
                  <c:v>1.957090528519112E-2</c:v>
                </c:pt>
                <c:pt idx="1056">
                  <c:v>1.0779696493982138E-2</c:v>
                </c:pt>
                <c:pt idx="1057">
                  <c:v>1.7477760334903225E-2</c:v>
                </c:pt>
                <c:pt idx="1058">
                  <c:v>1.7059131344845824E-2</c:v>
                </c:pt>
                <c:pt idx="1059">
                  <c:v>2.250130821559404E-2</c:v>
                </c:pt>
                <c:pt idx="1060">
                  <c:v>2.4803767660910525E-2</c:v>
                </c:pt>
                <c:pt idx="1061">
                  <c:v>2.7315541601255822E-2</c:v>
                </c:pt>
                <c:pt idx="1062">
                  <c:v>2.7943485086342257E-2</c:v>
                </c:pt>
                <c:pt idx="1063">
                  <c:v>3.1920460491889013E-2</c:v>
                </c:pt>
                <c:pt idx="1064">
                  <c:v>2.6478283621140797E-2</c:v>
                </c:pt>
                <c:pt idx="1065">
                  <c:v>3.8827838827838912E-2</c:v>
                </c:pt>
                <c:pt idx="1066">
                  <c:v>2.6059654631083395E-2</c:v>
                </c:pt>
                <c:pt idx="1067">
                  <c:v>5.8294086865515515E-2</c:v>
                </c:pt>
                <c:pt idx="1068">
                  <c:v>5.9549973835688164E-2</c:v>
                </c:pt>
                <c:pt idx="1069">
                  <c:v>5.1177394034536805E-2</c:v>
                </c:pt>
                <c:pt idx="1070">
                  <c:v>5.473574045002616E-2</c:v>
                </c:pt>
                <c:pt idx="1071">
                  <c:v>5.473574045002616E-2</c:v>
                </c:pt>
                <c:pt idx="1072">
                  <c:v>4.447933019361594E-2</c:v>
                </c:pt>
                <c:pt idx="1073">
                  <c:v>6.3108320251177519E-2</c:v>
                </c:pt>
                <c:pt idx="1074">
                  <c:v>2.8152799581371069E-2</c:v>
                </c:pt>
                <c:pt idx="1075">
                  <c:v>9.3144950287806783E-3</c:v>
                </c:pt>
                <c:pt idx="1076">
                  <c:v>-2.6164311878598134E-3</c:v>
                </c:pt>
                <c:pt idx="1077">
                  <c:v>6.1747776033491686E-3</c:v>
                </c:pt>
                <c:pt idx="1078">
                  <c:v>1.831501831501825E-2</c:v>
                </c:pt>
                <c:pt idx="1079">
                  <c:v>2.8780743066457282E-2</c:v>
                </c:pt>
                <c:pt idx="1080">
                  <c:v>5.32705389848247E-2</c:v>
                </c:pt>
                <c:pt idx="1081">
                  <c:v>6.3317634746206108E-2</c:v>
                </c:pt>
                <c:pt idx="1082">
                  <c:v>4.8665620094191508E-2</c:v>
                </c:pt>
                <c:pt idx="1083">
                  <c:v>6.0387231815803188E-2</c:v>
                </c:pt>
                <c:pt idx="1084">
                  <c:v>8.0062794348508604E-2</c:v>
                </c:pt>
                <c:pt idx="1085">
                  <c:v>9.8273155416012559E-2</c:v>
                </c:pt>
                <c:pt idx="1086">
                  <c:v>0.11648351648351651</c:v>
                </c:pt>
                <c:pt idx="1087">
                  <c:v>0.19790685504971206</c:v>
                </c:pt>
                <c:pt idx="1088">
                  <c:v>0.23851386708529576</c:v>
                </c:pt>
                <c:pt idx="1089">
                  <c:v>0.26070120355834647</c:v>
                </c:pt>
                <c:pt idx="1090">
                  <c:v>0.23516483516483522</c:v>
                </c:pt>
                <c:pt idx="1091">
                  <c:v>0.23118785975928846</c:v>
                </c:pt>
                <c:pt idx="1092">
                  <c:v>0.22428048142333856</c:v>
                </c:pt>
                <c:pt idx="1093">
                  <c:v>0.2253270538984824</c:v>
                </c:pt>
                <c:pt idx="1094">
                  <c:v>0.23349031920460495</c:v>
                </c:pt>
                <c:pt idx="1095">
                  <c:v>0.27409733124018842</c:v>
                </c:pt>
                <c:pt idx="1096">
                  <c:v>0.2805860805860807</c:v>
                </c:pt>
                <c:pt idx="1097">
                  <c:v>0.2736787022501308</c:v>
                </c:pt>
                <c:pt idx="1098">
                  <c:v>0.24583987441130306</c:v>
                </c:pt>
                <c:pt idx="1099">
                  <c:v>0.24039769754055462</c:v>
                </c:pt>
                <c:pt idx="1100">
                  <c:v>0.2374672946101517</c:v>
                </c:pt>
                <c:pt idx="1101">
                  <c:v>0.24625850340136046</c:v>
                </c:pt>
                <c:pt idx="1102">
                  <c:v>0.2154892726321298</c:v>
                </c:pt>
                <c:pt idx="1103">
                  <c:v>0.23767660910518051</c:v>
                </c:pt>
                <c:pt idx="1104">
                  <c:v>0.22009419152276299</c:v>
                </c:pt>
                <c:pt idx="1105">
                  <c:v>0.19455782312925174</c:v>
                </c:pt>
                <c:pt idx="1106">
                  <c:v>0.18953427524856092</c:v>
                </c:pt>
                <c:pt idx="1107">
                  <c:v>0.15688121402407118</c:v>
                </c:pt>
                <c:pt idx="1108">
                  <c:v>0.14097331240188393</c:v>
                </c:pt>
                <c:pt idx="1109">
                  <c:v>0.161904761904762</c:v>
                </c:pt>
                <c:pt idx="1110">
                  <c:v>0.15792778649921502</c:v>
                </c:pt>
                <c:pt idx="1111">
                  <c:v>0.15436944008372588</c:v>
                </c:pt>
                <c:pt idx="1112">
                  <c:v>0.13615907901622193</c:v>
                </c:pt>
                <c:pt idx="1113">
                  <c:v>0.11753008895866035</c:v>
                </c:pt>
                <c:pt idx="1114">
                  <c:v>0.12548403976975409</c:v>
                </c:pt>
                <c:pt idx="1115">
                  <c:v>0.11794871794871797</c:v>
                </c:pt>
                <c:pt idx="1116">
                  <c:v>8.969126111983261E-2</c:v>
                </c:pt>
                <c:pt idx="1117">
                  <c:v>9.6180010465724664E-2</c:v>
                </c:pt>
                <c:pt idx="1118">
                  <c:v>8.5086342229199419E-2</c:v>
                </c:pt>
                <c:pt idx="1119">
                  <c:v>8.822605965463115E-2</c:v>
                </c:pt>
                <c:pt idx="1120">
                  <c:v>0.10832025117739419</c:v>
                </c:pt>
                <c:pt idx="1121">
                  <c:v>0.14495028780743069</c:v>
                </c:pt>
                <c:pt idx="1122">
                  <c:v>0.12904238618524322</c:v>
                </c:pt>
                <c:pt idx="1123">
                  <c:v>0.12694924123495555</c:v>
                </c:pt>
                <c:pt idx="1124">
                  <c:v>0.13511250654107787</c:v>
                </c:pt>
                <c:pt idx="1125">
                  <c:v>0.15520669806384091</c:v>
                </c:pt>
                <c:pt idx="1126">
                  <c:v>0.1719518576661434</c:v>
                </c:pt>
                <c:pt idx="1127">
                  <c:v>0.186603872318158</c:v>
                </c:pt>
                <c:pt idx="1128">
                  <c:v>0.17990580847723714</c:v>
                </c:pt>
                <c:pt idx="1129">
                  <c:v>0.16881214024071167</c:v>
                </c:pt>
                <c:pt idx="1130">
                  <c:v>0.2008372579801152</c:v>
                </c:pt>
                <c:pt idx="1131">
                  <c:v>0.22155939298796445</c:v>
                </c:pt>
                <c:pt idx="1132">
                  <c:v>0.21841967556253272</c:v>
                </c:pt>
                <c:pt idx="1133">
                  <c:v>0.23369963369963376</c:v>
                </c:pt>
                <c:pt idx="1134">
                  <c:v>0.23872318158032457</c:v>
                </c:pt>
                <c:pt idx="1135">
                  <c:v>0.21004709576138159</c:v>
                </c:pt>
                <c:pt idx="1136">
                  <c:v>0.19581371009942439</c:v>
                </c:pt>
                <c:pt idx="1137">
                  <c:v>0.22135007849293564</c:v>
                </c:pt>
                <c:pt idx="1138">
                  <c:v>0.20041862899005758</c:v>
                </c:pt>
                <c:pt idx="1139">
                  <c:v>0.17467294610151751</c:v>
                </c:pt>
                <c:pt idx="1140">
                  <c:v>0.16588173731030875</c:v>
                </c:pt>
                <c:pt idx="1141">
                  <c:v>0.16441653584510729</c:v>
                </c:pt>
                <c:pt idx="1142">
                  <c:v>0.13950811093668225</c:v>
                </c:pt>
                <c:pt idx="1143">
                  <c:v>0.13490319204604928</c:v>
                </c:pt>
                <c:pt idx="1144">
                  <c:v>0.14013605442176869</c:v>
                </c:pt>
                <c:pt idx="1145">
                  <c:v>7.5876504447933035E-2</c:v>
                </c:pt>
                <c:pt idx="1146">
                  <c:v>9.4924123495552237E-2</c:v>
                </c:pt>
                <c:pt idx="1147">
                  <c:v>8.0272108843537415E-2</c:v>
                </c:pt>
                <c:pt idx="1148">
                  <c:v>6.5410779696494004E-2</c:v>
                </c:pt>
                <c:pt idx="1149">
                  <c:v>5.452642595499757E-2</c:v>
                </c:pt>
                <c:pt idx="1150">
                  <c:v>5.766614338042908E-2</c:v>
                </c:pt>
                <c:pt idx="1151">
                  <c:v>5.7038199895342867E-2</c:v>
                </c:pt>
                <c:pt idx="1152">
                  <c:v>5.5154369440083784E-2</c:v>
                </c:pt>
                <c:pt idx="1153">
                  <c:v>4.2595499738356857E-2</c:v>
                </c:pt>
                <c:pt idx="1154">
                  <c:v>6.5410779696494004E-2</c:v>
                </c:pt>
                <c:pt idx="1155">
                  <c:v>6.7294610151753087E-2</c:v>
                </c:pt>
                <c:pt idx="1156">
                  <c:v>6.6666666666666652E-2</c:v>
                </c:pt>
                <c:pt idx="1157">
                  <c:v>3.9665096807953937E-2</c:v>
                </c:pt>
                <c:pt idx="1158">
                  <c:v>5.2014652014652052E-2</c:v>
                </c:pt>
                <c:pt idx="1159">
                  <c:v>6.8550497121925735E-2</c:v>
                </c:pt>
                <c:pt idx="1160">
                  <c:v>6.2899005756148707E-2</c:v>
                </c:pt>
                <c:pt idx="1161">
                  <c:v>7.8597592883307144E-2</c:v>
                </c:pt>
                <c:pt idx="1162">
                  <c:v>7.5457875457875634E-2</c:v>
                </c:pt>
                <c:pt idx="1163">
                  <c:v>7.796964939822093E-2</c:v>
                </c:pt>
                <c:pt idx="1164">
                  <c:v>7.964416535845098E-2</c:v>
                </c:pt>
                <c:pt idx="1165">
                  <c:v>7.2527472527472492E-2</c:v>
                </c:pt>
                <c:pt idx="1166">
                  <c:v>5.7875457875457892E-2</c:v>
                </c:pt>
                <c:pt idx="1167">
                  <c:v>3.2129774986917825E-2</c:v>
                </c:pt>
                <c:pt idx="1168">
                  <c:v>2.5641025641025772E-2</c:v>
                </c:pt>
                <c:pt idx="1169">
                  <c:v>4.0711669283097773E-2</c:v>
                </c:pt>
                <c:pt idx="1170">
                  <c:v>7.3155416012558927E-2</c:v>
                </c:pt>
                <c:pt idx="1171">
                  <c:v>7.8388278388278554E-2</c:v>
                </c:pt>
                <c:pt idx="1172">
                  <c:v>5.9968602825745787E-2</c:v>
                </c:pt>
                <c:pt idx="1173">
                  <c:v>7.2736787022501304E-2</c:v>
                </c:pt>
                <c:pt idx="1174">
                  <c:v>7.1062271062271032E-2</c:v>
                </c:pt>
                <c:pt idx="1175">
                  <c:v>0.10643642072213511</c:v>
                </c:pt>
                <c:pt idx="1176">
                  <c:v>0.11020408163265305</c:v>
                </c:pt>
                <c:pt idx="1177">
                  <c:v>9.3249607535321744E-2</c:v>
                </c:pt>
                <c:pt idx="1178">
                  <c:v>9.3040293040293154E-2</c:v>
                </c:pt>
                <c:pt idx="1179">
                  <c:v>9.1575091575091472E-2</c:v>
                </c:pt>
                <c:pt idx="1180">
                  <c:v>6.0596546310832E-2</c:v>
                </c:pt>
                <c:pt idx="1181">
                  <c:v>6.206174777603346E-2</c:v>
                </c:pt>
                <c:pt idx="1182">
                  <c:v>8.9900575614861422E-2</c:v>
                </c:pt>
                <c:pt idx="1183">
                  <c:v>6.9387755102040982E-2</c:v>
                </c:pt>
                <c:pt idx="1184">
                  <c:v>8.6132914704343255E-2</c:v>
                </c:pt>
                <c:pt idx="1185">
                  <c:v>9.8901098901098994E-2</c:v>
                </c:pt>
                <c:pt idx="1186">
                  <c:v>0.10538984824699127</c:v>
                </c:pt>
                <c:pt idx="1187">
                  <c:v>9.7226582940868722E-2</c:v>
                </c:pt>
                <c:pt idx="1188">
                  <c:v>7.378335949764514E-2</c:v>
                </c:pt>
                <c:pt idx="1189">
                  <c:v>0.12318158032443738</c:v>
                </c:pt>
                <c:pt idx="1190">
                  <c:v>0.11125065410779711</c:v>
                </c:pt>
                <c:pt idx="1191">
                  <c:v>0.11606488749345889</c:v>
                </c:pt>
                <c:pt idx="1192">
                  <c:v>9.9319727891156617E-2</c:v>
                </c:pt>
                <c:pt idx="1193">
                  <c:v>9.8273155416012559E-2</c:v>
                </c:pt>
                <c:pt idx="1194">
                  <c:v>0.10476190476190483</c:v>
                </c:pt>
                <c:pt idx="1195">
                  <c:v>9.4505494505494614E-2</c:v>
                </c:pt>
                <c:pt idx="1196">
                  <c:v>7.2736787022501304E-2</c:v>
                </c:pt>
                <c:pt idx="1197">
                  <c:v>7.6923076923077094E-2</c:v>
                </c:pt>
                <c:pt idx="1198">
                  <c:v>0.10455259026687602</c:v>
                </c:pt>
                <c:pt idx="1199">
                  <c:v>8.3411826268969147E-2</c:v>
                </c:pt>
                <c:pt idx="1200">
                  <c:v>4.740973312401886E-2</c:v>
                </c:pt>
                <c:pt idx="1201">
                  <c:v>6.2899005756148707E-2</c:v>
                </c:pt>
                <c:pt idx="1202">
                  <c:v>6.2480376766091084E-2</c:v>
                </c:pt>
                <c:pt idx="1203">
                  <c:v>6.206174777603346E-2</c:v>
                </c:pt>
                <c:pt idx="1204">
                  <c:v>7.4829931972789199E-2</c:v>
                </c:pt>
                <c:pt idx="1205">
                  <c:v>8.8016745159602339E-2</c:v>
                </c:pt>
                <c:pt idx="1206">
                  <c:v>0.12422815279958144</c:v>
                </c:pt>
                <c:pt idx="1207">
                  <c:v>0.11397174254317122</c:v>
                </c:pt>
                <c:pt idx="1208">
                  <c:v>8.9900575614861422E-2</c:v>
                </c:pt>
                <c:pt idx="1209">
                  <c:v>8.1946624803767687E-2</c:v>
                </c:pt>
                <c:pt idx="1210">
                  <c:v>7.817896389324952E-2</c:v>
                </c:pt>
                <c:pt idx="1211">
                  <c:v>7.8597592883307144E-2</c:v>
                </c:pt>
                <c:pt idx="1212">
                  <c:v>7.7132391418105684E-2</c:v>
                </c:pt>
                <c:pt idx="1213">
                  <c:v>9.1993720565149095E-2</c:v>
                </c:pt>
                <c:pt idx="1214">
                  <c:v>0.10852956567242278</c:v>
                </c:pt>
                <c:pt idx="1215">
                  <c:v>9.1784406070120284E-2</c:v>
                </c:pt>
                <c:pt idx="1216">
                  <c:v>6.5410779696494004E-2</c:v>
                </c:pt>
                <c:pt idx="1217">
                  <c:v>5.2851909994767077E-2</c:v>
                </c:pt>
                <c:pt idx="1218">
                  <c:v>5.599162742019903E-2</c:v>
                </c:pt>
                <c:pt idx="1219">
                  <c:v>3.6525379382522427E-2</c:v>
                </c:pt>
                <c:pt idx="1220">
                  <c:v>5.2433281004709675E-2</c:v>
                </c:pt>
                <c:pt idx="1221">
                  <c:v>7.0643642072213408E-2</c:v>
                </c:pt>
                <c:pt idx="1222">
                  <c:v>0.10685504971219273</c:v>
                </c:pt>
                <c:pt idx="1223">
                  <c:v>8.7598116169544715E-2</c:v>
                </c:pt>
                <c:pt idx="1224">
                  <c:v>9.701726844583991E-2</c:v>
                </c:pt>
                <c:pt idx="1225">
                  <c:v>8.383045525902677E-2</c:v>
                </c:pt>
                <c:pt idx="1226">
                  <c:v>8.9900575614861422E-2</c:v>
                </c:pt>
                <c:pt idx="1227">
                  <c:v>7.650444793301947E-2</c:v>
                </c:pt>
                <c:pt idx="1228">
                  <c:v>5.2223966509680864E-2</c:v>
                </c:pt>
                <c:pt idx="1229">
                  <c:v>6.3736263736263732E-2</c:v>
                </c:pt>
                <c:pt idx="1230">
                  <c:v>5.180533751962324E-2</c:v>
                </c:pt>
                <c:pt idx="1231">
                  <c:v>6.0387231815803188E-2</c:v>
                </c:pt>
                <c:pt idx="1232">
                  <c:v>5.5782312925169997E-2</c:v>
                </c:pt>
                <c:pt idx="1233">
                  <c:v>6.4782836211407568E-2</c:v>
                </c:pt>
                <c:pt idx="1234">
                  <c:v>4.4270015698587128E-2</c:v>
                </c:pt>
                <c:pt idx="1235">
                  <c:v>1.6012558869701765E-2</c:v>
                </c:pt>
                <c:pt idx="1236">
                  <c:v>1.7896389324960849E-2</c:v>
                </c:pt>
                <c:pt idx="1237">
                  <c:v>7.2213500784930051E-3</c:v>
                </c:pt>
                <c:pt idx="1238">
                  <c:v>7.4306645735218169E-3</c:v>
                </c:pt>
                <c:pt idx="1239">
                  <c:v>4.7619047619047672E-2</c:v>
                </c:pt>
                <c:pt idx="1240">
                  <c:v>4.6781789638932425E-2</c:v>
                </c:pt>
                <c:pt idx="1241">
                  <c:v>5.2642595499738265E-2</c:v>
                </c:pt>
                <c:pt idx="1242">
                  <c:v>6.8759811616954547E-2</c:v>
                </c:pt>
                <c:pt idx="1243">
                  <c:v>5.1177394034536805E-2</c:v>
                </c:pt>
                <c:pt idx="1244">
                  <c:v>6.9178440607011948E-2</c:v>
                </c:pt>
                <c:pt idx="1245">
                  <c:v>6.1643118785975837E-2</c:v>
                </c:pt>
                <c:pt idx="1246">
                  <c:v>4.0502354788069184E-2</c:v>
                </c:pt>
                <c:pt idx="1247">
                  <c:v>3.9246467817896313E-2</c:v>
                </c:pt>
                <c:pt idx="1248">
                  <c:v>3.0664573521716365E-2</c:v>
                </c:pt>
                <c:pt idx="1249">
                  <c:v>4.0293040293040372E-2</c:v>
                </c:pt>
                <c:pt idx="1250">
                  <c:v>3.2967032967033072E-2</c:v>
                </c:pt>
                <c:pt idx="1251">
                  <c:v>8.2679225536368417E-3</c:v>
                </c:pt>
                <c:pt idx="1252">
                  <c:v>-1.245421245421241E-2</c:v>
                </c:pt>
                <c:pt idx="1253">
                  <c:v>-1.5593929879644142E-2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3E-4676-8C1C-3263E4778DA2}"/>
            </c:ext>
          </c:extLst>
        </c:ser>
        <c:ser>
          <c:idx val="3"/>
          <c:order val="3"/>
          <c:tx>
            <c:v>SNY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[0]!PeerPct_SNY</c:f>
              <c:numCache>
                <c:formatCode>0.0%;\(0.0%\);0.0%</c:formatCode>
                <c:ptCount val="1254"/>
                <c:pt idx="0">
                  <c:v>0</c:v>
                </c:pt>
                <c:pt idx="1">
                  <c:v>-2.4834437086092009E-3</c:v>
                </c:pt>
                <c:pt idx="2">
                  <c:v>5.7947019867550242E-3</c:v>
                </c:pt>
                <c:pt idx="3">
                  <c:v>1.4279801324503349E-2</c:v>
                </c:pt>
                <c:pt idx="4">
                  <c:v>7.4503311258278249E-3</c:v>
                </c:pt>
                <c:pt idx="5">
                  <c:v>-4.1390728476831118E-4</c:v>
                </c:pt>
                <c:pt idx="6">
                  <c:v>-2.0695364238411118E-3</c:v>
                </c:pt>
                <c:pt idx="7">
                  <c:v>5.5877483443709242E-3</c:v>
                </c:pt>
                <c:pt idx="8">
                  <c:v>1.0968543046357748E-2</c:v>
                </c:pt>
                <c:pt idx="9">
                  <c:v>-6.0016556291390133E-3</c:v>
                </c:pt>
                <c:pt idx="10">
                  <c:v>-5.3807947019867131E-3</c:v>
                </c:pt>
                <c:pt idx="11">
                  <c:v>1.510761589403975E-2</c:v>
                </c:pt>
                <c:pt idx="12">
                  <c:v>1.8418874172185351E-2</c:v>
                </c:pt>
                <c:pt idx="13">
                  <c:v>3.3112582781456901E-2</c:v>
                </c:pt>
                <c:pt idx="14">
                  <c:v>3.04221854304636E-2</c:v>
                </c:pt>
                <c:pt idx="15">
                  <c:v>3.3940397350993301E-2</c:v>
                </c:pt>
                <c:pt idx="16">
                  <c:v>2.5869205298013176E-2</c:v>
                </c:pt>
                <c:pt idx="17">
                  <c:v>3.7665562913907324E-2</c:v>
                </c:pt>
                <c:pt idx="18">
                  <c:v>4.3667218543046449E-2</c:v>
                </c:pt>
                <c:pt idx="19">
                  <c:v>6.16721854304636E-2</c:v>
                </c:pt>
                <c:pt idx="20">
                  <c:v>7.4710264900662349E-2</c:v>
                </c:pt>
                <c:pt idx="21">
                  <c:v>8.3402317880794774E-2</c:v>
                </c:pt>
                <c:pt idx="22">
                  <c:v>7.1812913907284726E-2</c:v>
                </c:pt>
                <c:pt idx="23">
                  <c:v>6.14652317880795E-2</c:v>
                </c:pt>
                <c:pt idx="24">
                  <c:v>5.7740066225165476E-2</c:v>
                </c:pt>
                <c:pt idx="25">
                  <c:v>6.0844370860927199E-2</c:v>
                </c:pt>
                <c:pt idx="26">
                  <c:v>6.25E-2</c:v>
                </c:pt>
                <c:pt idx="27">
                  <c:v>6.6846026490066102E-2</c:v>
                </c:pt>
                <c:pt idx="28">
                  <c:v>5.0703642384106073E-2</c:v>
                </c:pt>
                <c:pt idx="29">
                  <c:v>5.7533112582781376E-2</c:v>
                </c:pt>
                <c:pt idx="30">
                  <c:v>5.3600993377483475E-2</c:v>
                </c:pt>
                <c:pt idx="31">
                  <c:v>5.5670529801324475E-2</c:v>
                </c:pt>
                <c:pt idx="32">
                  <c:v>3.8286423841059625E-2</c:v>
                </c:pt>
                <c:pt idx="33">
                  <c:v>4.780629139072845E-2</c:v>
                </c:pt>
                <c:pt idx="34">
                  <c:v>3.4147350993377401E-2</c:v>
                </c:pt>
                <c:pt idx="35">
                  <c:v>3.2905629139072801E-2</c:v>
                </c:pt>
                <c:pt idx="36">
                  <c:v>1.676324503311255E-2</c:v>
                </c:pt>
                <c:pt idx="37">
                  <c:v>-4.1390728476831118E-4</c:v>
                </c:pt>
                <c:pt idx="38">
                  <c:v>-2.2764900662251009E-3</c:v>
                </c:pt>
                <c:pt idx="39">
                  <c:v>-1.552152317880795E-2</c:v>
                </c:pt>
                <c:pt idx="40">
                  <c:v>-5.3807947019867131E-3</c:v>
                </c:pt>
                <c:pt idx="41">
                  <c:v>-1.3038079470198749E-2</c:v>
                </c:pt>
                <c:pt idx="42">
                  <c:v>-2.5869205298013287E-2</c:v>
                </c:pt>
                <c:pt idx="43">
                  <c:v>-1.572847682119205E-2</c:v>
                </c:pt>
                <c:pt idx="44">
                  <c:v>-8.4850993377484363E-3</c:v>
                </c:pt>
                <c:pt idx="45">
                  <c:v>-6.8294701986754136E-3</c:v>
                </c:pt>
                <c:pt idx="46">
                  <c:v>-2.0902317880794663E-2</c:v>
                </c:pt>
                <c:pt idx="47">
                  <c:v>1.552152317880795E-2</c:v>
                </c:pt>
                <c:pt idx="48">
                  <c:v>9.3129139072847256E-3</c:v>
                </c:pt>
                <c:pt idx="49">
                  <c:v>-5.5877483443709242E-3</c:v>
                </c:pt>
                <c:pt idx="50">
                  <c:v>2.0281456953642252E-2</c:v>
                </c:pt>
                <c:pt idx="51">
                  <c:v>2.0074503311258152E-2</c:v>
                </c:pt>
                <c:pt idx="52">
                  <c:v>1.1589403973510048E-2</c:v>
                </c:pt>
                <c:pt idx="53">
                  <c:v>1.3451986754966949E-2</c:v>
                </c:pt>
                <c:pt idx="54">
                  <c:v>2.5662251655629076E-2</c:v>
                </c:pt>
                <c:pt idx="55">
                  <c:v>2.9180463576158777E-2</c:v>
                </c:pt>
                <c:pt idx="56">
                  <c:v>3.125E-2</c:v>
                </c:pt>
                <c:pt idx="57">
                  <c:v>4.5115894039735149E-2</c:v>
                </c:pt>
                <c:pt idx="58">
                  <c:v>3.8700331125827825E-2</c:v>
                </c:pt>
                <c:pt idx="59">
                  <c:v>4.4701986754966727E-2</c:v>
                </c:pt>
                <c:pt idx="60">
                  <c:v>4.3460264900662349E-2</c:v>
                </c:pt>
                <c:pt idx="61">
                  <c:v>3.6837748344370924E-2</c:v>
                </c:pt>
                <c:pt idx="62">
                  <c:v>4.9048013245033051E-2</c:v>
                </c:pt>
                <c:pt idx="63">
                  <c:v>2.8766556291390799E-2</c:v>
                </c:pt>
                <c:pt idx="64">
                  <c:v>2.8973509933774899E-2</c:v>
                </c:pt>
                <c:pt idx="65">
                  <c:v>2.6490066225165476E-2</c:v>
                </c:pt>
                <c:pt idx="66">
                  <c:v>3.8700331125827825E-2</c:v>
                </c:pt>
                <c:pt idx="67">
                  <c:v>6.5811258278145601E-2</c:v>
                </c:pt>
                <c:pt idx="68">
                  <c:v>6.3948675496688701E-2</c:v>
                </c:pt>
                <c:pt idx="69">
                  <c:v>6.6018211920529701E-2</c:v>
                </c:pt>
                <c:pt idx="70">
                  <c:v>4.9875827814569451E-2</c:v>
                </c:pt>
                <c:pt idx="71">
                  <c:v>7.4710264900662349E-2</c:v>
                </c:pt>
                <c:pt idx="72">
                  <c:v>7.9677152317880751E-2</c:v>
                </c:pt>
                <c:pt idx="73">
                  <c:v>7.781456953642385E-2</c:v>
                </c:pt>
                <c:pt idx="74">
                  <c:v>7.802152317880795E-2</c:v>
                </c:pt>
                <c:pt idx="75">
                  <c:v>6.0430463576158999E-2</c:v>
                </c:pt>
                <c:pt idx="76">
                  <c:v>5.2152317880794774E-2</c:v>
                </c:pt>
                <c:pt idx="77">
                  <c:v>6.37417218543046E-2</c:v>
                </c:pt>
                <c:pt idx="78">
                  <c:v>6.20860927152318E-2</c:v>
                </c:pt>
                <c:pt idx="79">
                  <c:v>9.39569536423841E-2</c:v>
                </c:pt>
                <c:pt idx="80">
                  <c:v>9.1473509933774899E-2</c:v>
                </c:pt>
                <c:pt idx="81">
                  <c:v>7.6158940397351049E-2</c:v>
                </c:pt>
                <c:pt idx="82">
                  <c:v>6.8501655629139124E-2</c:v>
                </c:pt>
                <c:pt idx="83">
                  <c:v>8.7334437086092676E-2</c:v>
                </c:pt>
                <c:pt idx="84">
                  <c:v>8.5678807947019875E-2</c:v>
                </c:pt>
                <c:pt idx="85">
                  <c:v>7.781456953642385E-2</c:v>
                </c:pt>
                <c:pt idx="86">
                  <c:v>9.7889072847682002E-2</c:v>
                </c:pt>
                <c:pt idx="87">
                  <c:v>0.10947847682119205</c:v>
                </c:pt>
                <c:pt idx="88">
                  <c:v>0.11030629139072845</c:v>
                </c:pt>
                <c:pt idx="89">
                  <c:v>9.5405629139072801E-2</c:v>
                </c:pt>
                <c:pt idx="90">
                  <c:v>9.1473509933774899E-2</c:v>
                </c:pt>
                <c:pt idx="91">
                  <c:v>8.1332781456953551E-2</c:v>
                </c:pt>
                <c:pt idx="92">
                  <c:v>9.7268211920529923E-2</c:v>
                </c:pt>
                <c:pt idx="93">
                  <c:v>0.10782284768211925</c:v>
                </c:pt>
                <c:pt idx="94">
                  <c:v>9.41639072847682E-2</c:v>
                </c:pt>
                <c:pt idx="95">
                  <c:v>8.6506622516556275E-2</c:v>
                </c:pt>
                <c:pt idx="96">
                  <c:v>7.781456953642385E-2</c:v>
                </c:pt>
                <c:pt idx="97">
                  <c:v>8.6920529801324475E-2</c:v>
                </c:pt>
                <c:pt idx="98">
                  <c:v>6.0223509933774677E-2</c:v>
                </c:pt>
                <c:pt idx="99">
                  <c:v>9.7889072847682002E-2</c:v>
                </c:pt>
                <c:pt idx="100">
                  <c:v>8.5471854304635775E-2</c:v>
                </c:pt>
                <c:pt idx="101">
                  <c:v>5.6705298013244976E-2</c:v>
                </c:pt>
                <c:pt idx="102">
                  <c:v>5.6705298013244976E-2</c:v>
                </c:pt>
                <c:pt idx="103">
                  <c:v>3.8493377483443725E-2</c:v>
                </c:pt>
                <c:pt idx="104">
                  <c:v>3.3112582781456013E-3</c:v>
                </c:pt>
                <c:pt idx="105">
                  <c:v>5.5877483443709242E-3</c:v>
                </c:pt>
                <c:pt idx="106">
                  <c:v>3.8907284768211925E-2</c:v>
                </c:pt>
                <c:pt idx="107">
                  <c:v>7.4606788079470077E-2</c:v>
                </c:pt>
                <c:pt idx="108">
                  <c:v>6.37417218543046E-2</c:v>
                </c:pt>
                <c:pt idx="109">
                  <c:v>4.9461920529801251E-2</c:v>
                </c:pt>
                <c:pt idx="110">
                  <c:v>4.1597682119205226E-2</c:v>
                </c:pt>
                <c:pt idx="111">
                  <c:v>7.2640728476821126E-2</c:v>
                </c:pt>
                <c:pt idx="112">
                  <c:v>7.4089403973509826E-2</c:v>
                </c:pt>
                <c:pt idx="113">
                  <c:v>8.8576158940397276E-2</c:v>
                </c:pt>
                <c:pt idx="114">
                  <c:v>7.802152317880795E-2</c:v>
                </c:pt>
                <c:pt idx="115">
                  <c:v>5.4428807947019875E-2</c:v>
                </c:pt>
                <c:pt idx="116">
                  <c:v>7.0157284768211925E-2</c:v>
                </c:pt>
                <c:pt idx="117">
                  <c:v>6.7673841059602724E-2</c:v>
                </c:pt>
                <c:pt idx="118">
                  <c:v>5.9395695364238277E-2</c:v>
                </c:pt>
                <c:pt idx="119">
                  <c:v>6.6432119205298124E-2</c:v>
                </c:pt>
                <c:pt idx="120">
                  <c:v>7.2640728476821126E-2</c:v>
                </c:pt>
                <c:pt idx="121">
                  <c:v>6.4155629139072801E-2</c:v>
                </c:pt>
                <c:pt idx="122">
                  <c:v>6.7880794701986824E-2</c:v>
                </c:pt>
                <c:pt idx="123">
                  <c:v>6.25E-2</c:v>
                </c:pt>
                <c:pt idx="124">
                  <c:v>8.0298013245033273E-2</c:v>
                </c:pt>
                <c:pt idx="125">
                  <c:v>8.7541390728476776E-2</c:v>
                </c:pt>
                <c:pt idx="126">
                  <c:v>9.47847682119205E-2</c:v>
                </c:pt>
                <c:pt idx="127">
                  <c:v>0.12044701986754958</c:v>
                </c:pt>
                <c:pt idx="128">
                  <c:v>0.14900662251655628</c:v>
                </c:pt>
                <c:pt idx="129">
                  <c:v>0.17446192052980125</c:v>
                </c:pt>
                <c:pt idx="130">
                  <c:v>0.1891556291390728</c:v>
                </c:pt>
                <c:pt idx="131">
                  <c:v>0.15314569536423828</c:v>
                </c:pt>
                <c:pt idx="132">
                  <c:v>0.17342715231788075</c:v>
                </c:pt>
                <c:pt idx="133">
                  <c:v>0.1537665562913908</c:v>
                </c:pt>
                <c:pt idx="134">
                  <c:v>0.14217715231788075</c:v>
                </c:pt>
                <c:pt idx="135">
                  <c:v>0.14238410596026485</c:v>
                </c:pt>
                <c:pt idx="136">
                  <c:v>0.1558360927152318</c:v>
                </c:pt>
                <c:pt idx="137">
                  <c:v>0.14300496688741715</c:v>
                </c:pt>
                <c:pt idx="138">
                  <c:v>0.1225165562913908</c:v>
                </c:pt>
                <c:pt idx="139">
                  <c:v>0.1287251655629138</c:v>
                </c:pt>
                <c:pt idx="140">
                  <c:v>0.11568708609271505</c:v>
                </c:pt>
                <c:pt idx="141">
                  <c:v>0.1245860927152318</c:v>
                </c:pt>
                <c:pt idx="142">
                  <c:v>0.1260347682119205</c:v>
                </c:pt>
                <c:pt idx="143">
                  <c:v>8.1332781456953551E-2</c:v>
                </c:pt>
                <c:pt idx="144">
                  <c:v>9.8096026490066324E-2</c:v>
                </c:pt>
                <c:pt idx="145">
                  <c:v>0.10554635761589415</c:v>
                </c:pt>
                <c:pt idx="146">
                  <c:v>8.6299668874172175E-2</c:v>
                </c:pt>
                <c:pt idx="147">
                  <c:v>6.5397350993377401E-2</c:v>
                </c:pt>
                <c:pt idx="148">
                  <c:v>6.37417218543046E-2</c:v>
                </c:pt>
                <c:pt idx="149">
                  <c:v>5.3807947019867575E-2</c:v>
                </c:pt>
                <c:pt idx="150">
                  <c:v>7.9677152317880751E-2</c:v>
                </c:pt>
                <c:pt idx="151">
                  <c:v>4.9668874172185351E-2</c:v>
                </c:pt>
                <c:pt idx="152">
                  <c:v>6.0016556291390799E-2</c:v>
                </c:pt>
                <c:pt idx="153">
                  <c:v>7.6779801324503349E-2</c:v>
                </c:pt>
                <c:pt idx="154">
                  <c:v>8.7748344370860876E-2</c:v>
                </c:pt>
                <c:pt idx="155">
                  <c:v>9.47847682119205E-2</c:v>
                </c:pt>
                <c:pt idx="156">
                  <c:v>8.4230132450331174E-2</c:v>
                </c:pt>
                <c:pt idx="157">
                  <c:v>9.8096026490066324E-2</c:v>
                </c:pt>
                <c:pt idx="158">
                  <c:v>0.1258278145695364</c:v>
                </c:pt>
                <c:pt idx="159">
                  <c:v>0.14714403973509937</c:v>
                </c:pt>
                <c:pt idx="160">
                  <c:v>0.16494205298013243</c:v>
                </c:pt>
                <c:pt idx="161">
                  <c:v>0.1558360927152318</c:v>
                </c:pt>
                <c:pt idx="162">
                  <c:v>0.14859271523178808</c:v>
                </c:pt>
                <c:pt idx="163">
                  <c:v>0.14134933774834435</c:v>
                </c:pt>
                <c:pt idx="164">
                  <c:v>0.10202814569536423</c:v>
                </c:pt>
                <c:pt idx="165">
                  <c:v>0.10120033112582782</c:v>
                </c:pt>
                <c:pt idx="166">
                  <c:v>0.10596026490066213</c:v>
                </c:pt>
                <c:pt idx="167">
                  <c:v>0.10782284768211925</c:v>
                </c:pt>
                <c:pt idx="168">
                  <c:v>0.10099337748344372</c:v>
                </c:pt>
                <c:pt idx="169">
                  <c:v>0.11113410596026485</c:v>
                </c:pt>
                <c:pt idx="170">
                  <c:v>9.43708609271523E-2</c:v>
                </c:pt>
                <c:pt idx="171">
                  <c:v>7.5745033112582627E-2</c:v>
                </c:pt>
                <c:pt idx="172">
                  <c:v>5.3600993377483475E-2</c:v>
                </c:pt>
                <c:pt idx="173">
                  <c:v>3.3112582781456901E-2</c:v>
                </c:pt>
                <c:pt idx="174">
                  <c:v>1.655629139072845E-2</c:v>
                </c:pt>
                <c:pt idx="175">
                  <c:v>1.3865894039735149E-2</c:v>
                </c:pt>
                <c:pt idx="176">
                  <c:v>1.9867549668874274E-2</c:v>
                </c:pt>
                <c:pt idx="177">
                  <c:v>1.8211920529801473E-2</c:v>
                </c:pt>
                <c:pt idx="178">
                  <c:v>2.4213576158940375E-2</c:v>
                </c:pt>
                <c:pt idx="179">
                  <c:v>3.9528145695364225E-2</c:v>
                </c:pt>
                <c:pt idx="180">
                  <c:v>4.3460264900662349E-2</c:v>
                </c:pt>
                <c:pt idx="181">
                  <c:v>0.10554635761589415</c:v>
                </c:pt>
                <c:pt idx="182">
                  <c:v>8.8576158940397276E-2</c:v>
                </c:pt>
                <c:pt idx="183">
                  <c:v>7.905629139072845E-2</c:v>
                </c:pt>
                <c:pt idx="184">
                  <c:v>9.0024834437086199E-2</c:v>
                </c:pt>
                <c:pt idx="185">
                  <c:v>3.5389072847682224E-2</c:v>
                </c:pt>
                <c:pt idx="186">
                  <c:v>5.5670529801324475E-2</c:v>
                </c:pt>
                <c:pt idx="187">
                  <c:v>3.8493377483443725E-2</c:v>
                </c:pt>
                <c:pt idx="188">
                  <c:v>3.5596026490066102E-2</c:v>
                </c:pt>
                <c:pt idx="189">
                  <c:v>3.9321192052980125E-2</c:v>
                </c:pt>
                <c:pt idx="190">
                  <c:v>3.8079470198675525E-2</c:v>
                </c:pt>
                <c:pt idx="191">
                  <c:v>4.0769867549668826E-2</c:v>
                </c:pt>
                <c:pt idx="192">
                  <c:v>3.8286423841059625E-2</c:v>
                </c:pt>
                <c:pt idx="193">
                  <c:v>3.08360927152318E-2</c:v>
                </c:pt>
                <c:pt idx="194">
                  <c:v>2.3592715231788075E-2</c:v>
                </c:pt>
                <c:pt idx="195">
                  <c:v>4.4701986754966727E-2</c:v>
                </c:pt>
                <c:pt idx="196">
                  <c:v>3.7872516556291425E-2</c:v>
                </c:pt>
                <c:pt idx="197">
                  <c:v>6.7880794701986824E-2</c:v>
                </c:pt>
                <c:pt idx="198">
                  <c:v>3.24917218543046E-2</c:v>
                </c:pt>
                <c:pt idx="199">
                  <c:v>3.3940397350993301E-2</c:v>
                </c:pt>
                <c:pt idx="200">
                  <c:v>3.125E-2</c:v>
                </c:pt>
                <c:pt idx="201">
                  <c:v>4.1183774834437026E-2</c:v>
                </c:pt>
                <c:pt idx="202">
                  <c:v>4.2011589403973426E-2</c:v>
                </c:pt>
                <c:pt idx="203">
                  <c:v>5.3807947019867575E-2</c:v>
                </c:pt>
                <c:pt idx="204">
                  <c:v>5.3807947019867575E-2</c:v>
                </c:pt>
                <c:pt idx="205">
                  <c:v>2.8559602649006699E-2</c:v>
                </c:pt>
                <c:pt idx="206">
                  <c:v>1.2003311258278027E-2</c:v>
                </c:pt>
                <c:pt idx="207">
                  <c:v>9.9337748344370258E-3</c:v>
                </c:pt>
                <c:pt idx="208">
                  <c:v>1.0761589403973648E-2</c:v>
                </c:pt>
                <c:pt idx="209">
                  <c:v>1.7798013245033051E-2</c:v>
                </c:pt>
                <c:pt idx="210">
                  <c:v>2.8766556291390799E-2</c:v>
                </c:pt>
                <c:pt idx="211">
                  <c:v>1.572847682119205E-2</c:v>
                </c:pt>
                <c:pt idx="212">
                  <c:v>7.0364238410596247E-3</c:v>
                </c:pt>
                <c:pt idx="213">
                  <c:v>-6.4569536423841001E-2</c:v>
                </c:pt>
                <c:pt idx="214">
                  <c:v>-0.10140728476821192</c:v>
                </c:pt>
                <c:pt idx="215">
                  <c:v>-8.1746688741721862E-2</c:v>
                </c:pt>
                <c:pt idx="216">
                  <c:v>-9.29221854304636E-2</c:v>
                </c:pt>
                <c:pt idx="217">
                  <c:v>-7.2640728476821126E-2</c:v>
                </c:pt>
                <c:pt idx="218">
                  <c:v>-0.12706953642384111</c:v>
                </c:pt>
                <c:pt idx="219">
                  <c:v>-0.14755794701986757</c:v>
                </c:pt>
                <c:pt idx="220">
                  <c:v>-0.14590231788079466</c:v>
                </c:pt>
                <c:pt idx="221">
                  <c:v>-0.15231788079470199</c:v>
                </c:pt>
                <c:pt idx="222">
                  <c:v>-0.15728476821192061</c:v>
                </c:pt>
                <c:pt idx="223">
                  <c:v>-0.16018211920529801</c:v>
                </c:pt>
                <c:pt idx="224">
                  <c:v>-0.16204470198675491</c:v>
                </c:pt>
                <c:pt idx="225">
                  <c:v>-0.1552152317880795</c:v>
                </c:pt>
                <c:pt idx="226">
                  <c:v>-0.1576986754966887</c:v>
                </c:pt>
                <c:pt idx="227">
                  <c:v>-0.14652317880794696</c:v>
                </c:pt>
                <c:pt idx="228">
                  <c:v>-0.15086920529801318</c:v>
                </c:pt>
                <c:pt idx="229">
                  <c:v>-0.16390728476821192</c:v>
                </c:pt>
                <c:pt idx="230">
                  <c:v>-0.17052980132450335</c:v>
                </c:pt>
                <c:pt idx="231">
                  <c:v>-0.18067052980132448</c:v>
                </c:pt>
                <c:pt idx="232">
                  <c:v>-0.16245860927152322</c:v>
                </c:pt>
                <c:pt idx="233">
                  <c:v>-0.17052980132450335</c:v>
                </c:pt>
                <c:pt idx="234">
                  <c:v>-0.1556291390728477</c:v>
                </c:pt>
                <c:pt idx="235">
                  <c:v>-0.14134933774834435</c:v>
                </c:pt>
                <c:pt idx="236">
                  <c:v>-0.16121688741721851</c:v>
                </c:pt>
                <c:pt idx="237">
                  <c:v>-0.17115066225165565</c:v>
                </c:pt>
                <c:pt idx="238">
                  <c:v>-0.158319536423841</c:v>
                </c:pt>
                <c:pt idx="239">
                  <c:v>-0.1552152317880795</c:v>
                </c:pt>
                <c:pt idx="240">
                  <c:v>-0.1599751655629138</c:v>
                </c:pt>
                <c:pt idx="241">
                  <c:v>-0.17342715231788086</c:v>
                </c:pt>
                <c:pt idx="242">
                  <c:v>-0.19784768211920534</c:v>
                </c:pt>
                <c:pt idx="243">
                  <c:v>-0.1901903973509933</c:v>
                </c:pt>
                <c:pt idx="244">
                  <c:v>-0.20529801324503316</c:v>
                </c:pt>
                <c:pt idx="245">
                  <c:v>-0.22909768211920534</c:v>
                </c:pt>
                <c:pt idx="246">
                  <c:v>-0.22971854304635764</c:v>
                </c:pt>
                <c:pt idx="247">
                  <c:v>-0.21005794701986746</c:v>
                </c:pt>
                <c:pt idx="248">
                  <c:v>-0.21357615894039739</c:v>
                </c:pt>
                <c:pt idx="249">
                  <c:v>-0.21316225165562908</c:v>
                </c:pt>
                <c:pt idx="250">
                  <c:v>-0.18894867549668881</c:v>
                </c:pt>
                <c:pt idx="251">
                  <c:v>-0.16970198675496695</c:v>
                </c:pt>
                <c:pt idx="252">
                  <c:v>-0.17591059602649006</c:v>
                </c:pt>
                <c:pt idx="253">
                  <c:v>-0.19495033112582782</c:v>
                </c:pt>
                <c:pt idx="254">
                  <c:v>-0.19577814569536423</c:v>
                </c:pt>
                <c:pt idx="255">
                  <c:v>-0.19081125827814571</c:v>
                </c:pt>
                <c:pt idx="256">
                  <c:v>-0.17860099337748347</c:v>
                </c:pt>
                <c:pt idx="257">
                  <c:v>-0.1879139072847682</c:v>
                </c:pt>
                <c:pt idx="258">
                  <c:v>-0.17384105960264895</c:v>
                </c:pt>
                <c:pt idx="259">
                  <c:v>-0.18087748344370869</c:v>
                </c:pt>
                <c:pt idx="260">
                  <c:v>-0.16307947019867552</c:v>
                </c:pt>
                <c:pt idx="261">
                  <c:v>-0.17115066225165565</c:v>
                </c:pt>
                <c:pt idx="262">
                  <c:v>-0.17963576158940397</c:v>
                </c:pt>
                <c:pt idx="263">
                  <c:v>-0.17984271523178808</c:v>
                </c:pt>
                <c:pt idx="264">
                  <c:v>-0.16307947019867552</c:v>
                </c:pt>
                <c:pt idx="265">
                  <c:v>-0.1552152317880795</c:v>
                </c:pt>
                <c:pt idx="266">
                  <c:v>-0.14569536423841056</c:v>
                </c:pt>
                <c:pt idx="267">
                  <c:v>-0.13389900662251653</c:v>
                </c:pt>
                <c:pt idx="268">
                  <c:v>-0.13948675496688745</c:v>
                </c:pt>
                <c:pt idx="269">
                  <c:v>-0.10906456953642385</c:v>
                </c:pt>
                <c:pt idx="270">
                  <c:v>-0.10533940397351005</c:v>
                </c:pt>
                <c:pt idx="271">
                  <c:v>-0.11030629139072845</c:v>
                </c:pt>
                <c:pt idx="272">
                  <c:v>-0.11134105960264906</c:v>
                </c:pt>
                <c:pt idx="273">
                  <c:v>-0.11341059602648995</c:v>
                </c:pt>
                <c:pt idx="274">
                  <c:v>-9.7268211920529812E-2</c:v>
                </c:pt>
                <c:pt idx="275">
                  <c:v>-0.10078642384105951</c:v>
                </c:pt>
                <c:pt idx="276">
                  <c:v>-0.10099337748344372</c:v>
                </c:pt>
                <c:pt idx="277">
                  <c:v>-0.10306291390728473</c:v>
                </c:pt>
                <c:pt idx="278">
                  <c:v>-8.2988410596026463E-2</c:v>
                </c:pt>
                <c:pt idx="279">
                  <c:v>-0.11423841059602657</c:v>
                </c:pt>
                <c:pt idx="280">
                  <c:v>-0.10575331125827814</c:v>
                </c:pt>
                <c:pt idx="281">
                  <c:v>-9.8716887417218624E-2</c:v>
                </c:pt>
                <c:pt idx="282">
                  <c:v>-9.2301324503311299E-2</c:v>
                </c:pt>
                <c:pt idx="283">
                  <c:v>-9.5405629139072801E-2</c:v>
                </c:pt>
                <c:pt idx="284">
                  <c:v>-7.8849337748344461E-2</c:v>
                </c:pt>
                <c:pt idx="285">
                  <c:v>-7.4089403973509937E-2</c:v>
                </c:pt>
                <c:pt idx="286">
                  <c:v>-6.7673841059602724E-2</c:v>
                </c:pt>
                <c:pt idx="287">
                  <c:v>-6.7880794701986824E-2</c:v>
                </c:pt>
                <c:pt idx="288">
                  <c:v>-6.0637417218542988E-2</c:v>
                </c:pt>
                <c:pt idx="289">
                  <c:v>-5.7533112582781487E-2</c:v>
                </c:pt>
                <c:pt idx="290">
                  <c:v>-5.0703642384106073E-2</c:v>
                </c:pt>
                <c:pt idx="291">
                  <c:v>-6.14652317880795E-2</c:v>
                </c:pt>
                <c:pt idx="292">
                  <c:v>-5.0703642384106073E-2</c:v>
                </c:pt>
                <c:pt idx="293">
                  <c:v>-6.8501655629139124E-2</c:v>
                </c:pt>
                <c:pt idx="294">
                  <c:v>-7.0157284768211925E-2</c:v>
                </c:pt>
                <c:pt idx="295">
                  <c:v>4.7599337748343018E-3</c:v>
                </c:pt>
                <c:pt idx="296">
                  <c:v>-7.864238410596025E-3</c:v>
                </c:pt>
                <c:pt idx="297">
                  <c:v>-2.8973509933774788E-2</c:v>
                </c:pt>
                <c:pt idx="298">
                  <c:v>-4.2632450331125837E-2</c:v>
                </c:pt>
                <c:pt idx="299">
                  <c:v>-3.4354304635761612E-2</c:v>
                </c:pt>
                <c:pt idx="300">
                  <c:v>-2.6490066225165587E-2</c:v>
                </c:pt>
                <c:pt idx="301">
                  <c:v>-7.6572847682118139E-3</c:v>
                </c:pt>
                <c:pt idx="302">
                  <c:v>-2.4006622516556386E-2</c:v>
                </c:pt>
                <c:pt idx="303">
                  <c:v>-2.7731788079470299E-2</c:v>
                </c:pt>
                <c:pt idx="304">
                  <c:v>-2.7731788079470299E-2</c:v>
                </c:pt>
                <c:pt idx="305">
                  <c:v>-2.4006622516556386E-2</c:v>
                </c:pt>
                <c:pt idx="306">
                  <c:v>-1.0347682119205004E-3</c:v>
                </c:pt>
                <c:pt idx="307">
                  <c:v>-2.690397350993412E-3</c:v>
                </c:pt>
                <c:pt idx="308">
                  <c:v>4.1390728476822236E-3</c:v>
                </c:pt>
                <c:pt idx="309">
                  <c:v>-4.1390728476822236E-3</c:v>
                </c:pt>
                <c:pt idx="310">
                  <c:v>-1.0761589403973537E-2</c:v>
                </c:pt>
                <c:pt idx="311">
                  <c:v>4.7599337748343018E-3</c:v>
                </c:pt>
                <c:pt idx="312">
                  <c:v>2.2764900662251009E-3</c:v>
                </c:pt>
                <c:pt idx="313">
                  <c:v>1.4072847682119249E-2</c:v>
                </c:pt>
                <c:pt idx="314">
                  <c:v>8.6920529801324253E-3</c:v>
                </c:pt>
                <c:pt idx="315">
                  <c:v>-1.1796357615894038E-2</c:v>
                </c:pt>
                <c:pt idx="316">
                  <c:v>-3.7251655629139124E-3</c:v>
                </c:pt>
                <c:pt idx="317">
                  <c:v>3.9321192052979015E-3</c:v>
                </c:pt>
                <c:pt idx="318">
                  <c:v>1.0347682119205226E-2</c:v>
                </c:pt>
                <c:pt idx="319">
                  <c:v>8.6920529801324253E-3</c:v>
                </c:pt>
                <c:pt idx="320">
                  <c:v>2.1316225165562974E-2</c:v>
                </c:pt>
                <c:pt idx="321">
                  <c:v>1.9660596026490174E-2</c:v>
                </c:pt>
                <c:pt idx="322">
                  <c:v>3.125E-2</c:v>
                </c:pt>
                <c:pt idx="323">
                  <c:v>1.7384105960264851E-2</c:v>
                </c:pt>
                <c:pt idx="324">
                  <c:v>2.3178807947019875E-2</c:v>
                </c:pt>
                <c:pt idx="325">
                  <c:v>1.572847682119205E-2</c:v>
                </c:pt>
                <c:pt idx="326">
                  <c:v>6.4155629139073245E-3</c:v>
                </c:pt>
                <c:pt idx="327">
                  <c:v>4.3460264900663237E-3</c:v>
                </c:pt>
                <c:pt idx="328">
                  <c:v>1.1796357615894149E-2</c:v>
                </c:pt>
                <c:pt idx="329">
                  <c:v>1.0140728476821126E-2</c:v>
                </c:pt>
                <c:pt idx="330">
                  <c:v>3.5182119205299234E-3</c:v>
                </c:pt>
                <c:pt idx="331">
                  <c:v>5.173841059602724E-3</c:v>
                </c:pt>
                <c:pt idx="332">
                  <c:v>1.6970198675496651E-2</c:v>
                </c:pt>
                <c:pt idx="333">
                  <c:v>8.8990066225165254E-3</c:v>
                </c:pt>
                <c:pt idx="334">
                  <c:v>-2.2350993377483364E-2</c:v>
                </c:pt>
                <c:pt idx="335">
                  <c:v>-4.759933774834435E-2</c:v>
                </c:pt>
                <c:pt idx="336">
                  <c:v>-5.0910596026490063E-2</c:v>
                </c:pt>
                <c:pt idx="337">
                  <c:v>-2.7938741721854288E-2</c:v>
                </c:pt>
                <c:pt idx="338">
                  <c:v>-1.2624172185430438E-2</c:v>
                </c:pt>
                <c:pt idx="339">
                  <c:v>-4.9668874172186239E-3</c:v>
                </c:pt>
                <c:pt idx="340">
                  <c:v>-1.614238410596025E-2</c:v>
                </c:pt>
                <c:pt idx="341">
                  <c:v>-1.9039735099337762E-2</c:v>
                </c:pt>
                <c:pt idx="342">
                  <c:v>-1.490066225165565E-2</c:v>
                </c:pt>
                <c:pt idx="343">
                  <c:v>-2.2144039735099375E-2</c:v>
                </c:pt>
                <c:pt idx="344">
                  <c:v>-3.08360927152318E-2</c:v>
                </c:pt>
                <c:pt idx="345">
                  <c:v>-1.3451986754966838E-2</c:v>
                </c:pt>
                <c:pt idx="346">
                  <c:v>-1.490066225165565E-2</c:v>
                </c:pt>
                <c:pt idx="347">
                  <c:v>-6.2086092715231134E-3</c:v>
                </c:pt>
                <c:pt idx="348">
                  <c:v>-2.0695364238410008E-4</c:v>
                </c:pt>
                <c:pt idx="349">
                  <c:v>-1.2831125827814538E-2</c:v>
                </c:pt>
                <c:pt idx="350">
                  <c:v>-9.7268211920529257E-3</c:v>
                </c:pt>
                <c:pt idx="351">
                  <c:v>-3.04221854304636E-2</c:v>
                </c:pt>
                <c:pt idx="352">
                  <c:v>-2.6903973509933676E-2</c:v>
                </c:pt>
                <c:pt idx="353">
                  <c:v>-1.4279801324503238E-2</c:v>
                </c:pt>
                <c:pt idx="354">
                  <c:v>-1.1589403973509937E-2</c:v>
                </c:pt>
                <c:pt idx="355">
                  <c:v>-1.2210264900662349E-2</c:v>
                </c:pt>
                <c:pt idx="356">
                  <c:v>-1.572847682119205E-2</c:v>
                </c:pt>
                <c:pt idx="357">
                  <c:v>-2.2557947019867575E-2</c:v>
                </c:pt>
                <c:pt idx="358">
                  <c:v>-2.6283112582781487E-2</c:v>
                </c:pt>
                <c:pt idx="359">
                  <c:v>-2.1523178807946963E-2</c:v>
                </c:pt>
                <c:pt idx="360">
                  <c:v>-2.6697019867549687E-2</c:v>
                </c:pt>
                <c:pt idx="361">
                  <c:v>-9.5198675496689367E-3</c:v>
                </c:pt>
                <c:pt idx="362">
                  <c:v>-1.552152317880795E-2</c:v>
                </c:pt>
                <c:pt idx="363">
                  <c:v>-4.1390728476822236E-3</c:v>
                </c:pt>
                <c:pt idx="364">
                  <c:v>-1.2003311258278138E-2</c:v>
                </c:pt>
                <c:pt idx="365">
                  <c:v>-6.6225165562914245E-3</c:v>
                </c:pt>
                <c:pt idx="366">
                  <c:v>4.9668874172186239E-3</c:v>
                </c:pt>
                <c:pt idx="367">
                  <c:v>9.7268211920529257E-3</c:v>
                </c:pt>
                <c:pt idx="368">
                  <c:v>7.0571192052980125E-2</c:v>
                </c:pt>
                <c:pt idx="369">
                  <c:v>8.8783112582781376E-2</c:v>
                </c:pt>
                <c:pt idx="370">
                  <c:v>0.10140728476821192</c:v>
                </c:pt>
                <c:pt idx="371">
                  <c:v>0.12148178807947008</c:v>
                </c:pt>
                <c:pt idx="372">
                  <c:v>0.1268625827814569</c:v>
                </c:pt>
                <c:pt idx="373">
                  <c:v>0.11692880794701987</c:v>
                </c:pt>
                <c:pt idx="374">
                  <c:v>0.1262417218543046</c:v>
                </c:pt>
                <c:pt idx="375">
                  <c:v>0.12127483443708598</c:v>
                </c:pt>
                <c:pt idx="376">
                  <c:v>0.1218956953642385</c:v>
                </c:pt>
                <c:pt idx="377">
                  <c:v>0.13493377483443725</c:v>
                </c:pt>
                <c:pt idx="378">
                  <c:v>0.1574917218543046</c:v>
                </c:pt>
                <c:pt idx="379">
                  <c:v>0.13803807947019875</c:v>
                </c:pt>
                <c:pt idx="380">
                  <c:v>0.14279801324503305</c:v>
                </c:pt>
                <c:pt idx="381">
                  <c:v>0.1548013245033113</c:v>
                </c:pt>
                <c:pt idx="382">
                  <c:v>0.16100993377483452</c:v>
                </c:pt>
                <c:pt idx="383">
                  <c:v>0.16204470198675502</c:v>
                </c:pt>
                <c:pt idx="384">
                  <c:v>0.1568708609271523</c:v>
                </c:pt>
                <c:pt idx="385">
                  <c:v>0.14238410596026485</c:v>
                </c:pt>
                <c:pt idx="386">
                  <c:v>0.15314569536423828</c:v>
                </c:pt>
                <c:pt idx="387">
                  <c:v>0.14797185430463577</c:v>
                </c:pt>
                <c:pt idx="388">
                  <c:v>0.17342715231788075</c:v>
                </c:pt>
                <c:pt idx="389">
                  <c:v>0.17156456953642385</c:v>
                </c:pt>
                <c:pt idx="390">
                  <c:v>0.18336092715231778</c:v>
                </c:pt>
                <c:pt idx="391">
                  <c:v>0.16349337748344372</c:v>
                </c:pt>
                <c:pt idx="392">
                  <c:v>0.16080298013245042</c:v>
                </c:pt>
                <c:pt idx="393">
                  <c:v>0.11030629139072845</c:v>
                </c:pt>
                <c:pt idx="394">
                  <c:v>0.10596026490066213</c:v>
                </c:pt>
                <c:pt idx="395">
                  <c:v>0.10409768211920523</c:v>
                </c:pt>
                <c:pt idx="396">
                  <c:v>0.12210264900662238</c:v>
                </c:pt>
                <c:pt idx="397">
                  <c:v>0.13265728476821192</c:v>
                </c:pt>
                <c:pt idx="398">
                  <c:v>0.154180463576159</c:v>
                </c:pt>
                <c:pt idx="399">
                  <c:v>0.13679635761589393</c:v>
                </c:pt>
                <c:pt idx="400">
                  <c:v>0.14052152317880795</c:v>
                </c:pt>
                <c:pt idx="401">
                  <c:v>0.12934602649006632</c:v>
                </c:pt>
                <c:pt idx="402">
                  <c:v>0.1254139072847682</c:v>
                </c:pt>
                <c:pt idx="403">
                  <c:v>0.1202400662251657</c:v>
                </c:pt>
                <c:pt idx="404">
                  <c:v>0.1287251655629138</c:v>
                </c:pt>
                <c:pt idx="405">
                  <c:v>0.1289321192052979</c:v>
                </c:pt>
                <c:pt idx="406">
                  <c:v>0.11113410596026485</c:v>
                </c:pt>
                <c:pt idx="407">
                  <c:v>0.11465231788079477</c:v>
                </c:pt>
                <c:pt idx="408">
                  <c:v>0.13886589403973515</c:v>
                </c:pt>
                <c:pt idx="409">
                  <c:v>0.11713576158940397</c:v>
                </c:pt>
                <c:pt idx="410">
                  <c:v>0.1256208609271523</c:v>
                </c:pt>
                <c:pt idx="411">
                  <c:v>0.11692880794701987</c:v>
                </c:pt>
                <c:pt idx="412">
                  <c:v>8.8369205298013398E-2</c:v>
                </c:pt>
                <c:pt idx="413">
                  <c:v>8.6713576158940375E-2</c:v>
                </c:pt>
                <c:pt idx="414">
                  <c:v>4.4081125827814649E-2</c:v>
                </c:pt>
                <c:pt idx="415">
                  <c:v>5.5877483443708575E-2</c:v>
                </c:pt>
                <c:pt idx="416">
                  <c:v>4.4288079470198749E-2</c:v>
                </c:pt>
                <c:pt idx="417">
                  <c:v>5.5670529801324475E-2</c:v>
                </c:pt>
                <c:pt idx="418">
                  <c:v>5.1945364238410452E-2</c:v>
                </c:pt>
                <c:pt idx="419">
                  <c:v>6.5604304635761723E-2</c:v>
                </c:pt>
                <c:pt idx="420">
                  <c:v>5.2980132450331174E-2</c:v>
                </c:pt>
                <c:pt idx="421">
                  <c:v>6.6639072847682002E-2</c:v>
                </c:pt>
                <c:pt idx="422">
                  <c:v>6.0430463576158999E-2</c:v>
                </c:pt>
                <c:pt idx="423">
                  <c:v>5.5670529801324475E-2</c:v>
                </c:pt>
                <c:pt idx="424">
                  <c:v>4.5529801324503349E-2</c:v>
                </c:pt>
                <c:pt idx="425">
                  <c:v>4.9668874172185351E-2</c:v>
                </c:pt>
                <c:pt idx="426">
                  <c:v>7.1812913907284726E-2</c:v>
                </c:pt>
                <c:pt idx="427">
                  <c:v>7.698675496688745E-2</c:v>
                </c:pt>
                <c:pt idx="428">
                  <c:v>9.8923841059602724E-2</c:v>
                </c:pt>
                <c:pt idx="429">
                  <c:v>0.11009933774834435</c:v>
                </c:pt>
                <c:pt idx="430">
                  <c:v>0.10306291390728473</c:v>
                </c:pt>
                <c:pt idx="431">
                  <c:v>0.10306291390728473</c:v>
                </c:pt>
                <c:pt idx="432">
                  <c:v>0.10678807947019853</c:v>
                </c:pt>
                <c:pt idx="433">
                  <c:v>0.11072019867549665</c:v>
                </c:pt>
                <c:pt idx="434">
                  <c:v>0.11216887417218557</c:v>
                </c:pt>
                <c:pt idx="435">
                  <c:v>9.6647350993377623E-2</c:v>
                </c:pt>
                <c:pt idx="436">
                  <c:v>0.11548013245033117</c:v>
                </c:pt>
                <c:pt idx="437">
                  <c:v>0.10989238410596025</c:v>
                </c:pt>
                <c:pt idx="438">
                  <c:v>9.6647350993377623E-2</c:v>
                </c:pt>
                <c:pt idx="439">
                  <c:v>7.3261589403973426E-2</c:v>
                </c:pt>
                <c:pt idx="440">
                  <c:v>6.16721854304636E-2</c:v>
                </c:pt>
                <c:pt idx="441">
                  <c:v>7.2640728476821126E-2</c:v>
                </c:pt>
                <c:pt idx="442">
                  <c:v>7.0364238410596025E-2</c:v>
                </c:pt>
                <c:pt idx="443">
                  <c:v>7.2640728476821126E-2</c:v>
                </c:pt>
                <c:pt idx="444">
                  <c:v>7.864238410596025E-2</c:v>
                </c:pt>
                <c:pt idx="445">
                  <c:v>9.0231788079470077E-2</c:v>
                </c:pt>
                <c:pt idx="446">
                  <c:v>9.45778145695364E-2</c:v>
                </c:pt>
                <c:pt idx="447">
                  <c:v>0.11196192052980125</c:v>
                </c:pt>
                <c:pt idx="448">
                  <c:v>0.11278973509933787</c:v>
                </c:pt>
                <c:pt idx="449">
                  <c:v>0.13245033112582782</c:v>
                </c:pt>
                <c:pt idx="450">
                  <c:v>0.13721026490066235</c:v>
                </c:pt>
                <c:pt idx="451">
                  <c:v>0.11589403973509937</c:v>
                </c:pt>
                <c:pt idx="452">
                  <c:v>0.11278973509933787</c:v>
                </c:pt>
                <c:pt idx="453">
                  <c:v>0.10740894039735105</c:v>
                </c:pt>
                <c:pt idx="454">
                  <c:v>0.10802980132450335</c:v>
                </c:pt>
                <c:pt idx="455">
                  <c:v>8.6092715231788075E-2</c:v>
                </c:pt>
                <c:pt idx="456">
                  <c:v>0.10451158940397343</c:v>
                </c:pt>
                <c:pt idx="457">
                  <c:v>9.8096026490066324E-2</c:v>
                </c:pt>
                <c:pt idx="458">
                  <c:v>6.5604304635761723E-2</c:v>
                </c:pt>
                <c:pt idx="459">
                  <c:v>5.4428807947019875E-2</c:v>
                </c:pt>
                <c:pt idx="460">
                  <c:v>6.8915562913907324E-2</c:v>
                </c:pt>
                <c:pt idx="461">
                  <c:v>7.698675496688745E-2</c:v>
                </c:pt>
                <c:pt idx="462">
                  <c:v>8.9817880794701876E-2</c:v>
                </c:pt>
                <c:pt idx="463">
                  <c:v>0.10140728476821192</c:v>
                </c:pt>
                <c:pt idx="464">
                  <c:v>0.11113410596026485</c:v>
                </c:pt>
                <c:pt idx="465">
                  <c:v>0.10782284768211925</c:v>
                </c:pt>
                <c:pt idx="466">
                  <c:v>0.10264900662251653</c:v>
                </c:pt>
                <c:pt idx="467">
                  <c:v>9.27152317880795E-2</c:v>
                </c:pt>
                <c:pt idx="468">
                  <c:v>8.4850993377483475E-2</c:v>
                </c:pt>
                <c:pt idx="469">
                  <c:v>9.5405629139072801E-2</c:v>
                </c:pt>
                <c:pt idx="470">
                  <c:v>0.10202814569536423</c:v>
                </c:pt>
                <c:pt idx="471">
                  <c:v>0.11154801324503305</c:v>
                </c:pt>
                <c:pt idx="472">
                  <c:v>0.11796357615894038</c:v>
                </c:pt>
                <c:pt idx="473">
                  <c:v>0.10720198675496695</c:v>
                </c:pt>
                <c:pt idx="474">
                  <c:v>9.6026490066225101E-2</c:v>
                </c:pt>
                <c:pt idx="475">
                  <c:v>0.10554635761589415</c:v>
                </c:pt>
                <c:pt idx="476">
                  <c:v>0.11258278145695355</c:v>
                </c:pt>
                <c:pt idx="477">
                  <c:v>0.12086092715231778</c:v>
                </c:pt>
                <c:pt idx="478">
                  <c:v>0.12044701986754958</c:v>
                </c:pt>
                <c:pt idx="479">
                  <c:v>0.10057947019867552</c:v>
                </c:pt>
                <c:pt idx="480">
                  <c:v>9.9544701986755024E-2</c:v>
                </c:pt>
                <c:pt idx="481">
                  <c:v>9.5612582781456901E-2</c:v>
                </c:pt>
                <c:pt idx="482">
                  <c:v>9.0231788079470077E-2</c:v>
                </c:pt>
                <c:pt idx="483">
                  <c:v>9.7475165562914023E-2</c:v>
                </c:pt>
                <c:pt idx="484">
                  <c:v>0.10906456953642385</c:v>
                </c:pt>
                <c:pt idx="485">
                  <c:v>0.1272764900662251</c:v>
                </c:pt>
                <c:pt idx="486">
                  <c:v>0.13162251655629142</c:v>
                </c:pt>
                <c:pt idx="487">
                  <c:v>0.1233443708609272</c:v>
                </c:pt>
                <c:pt idx="488">
                  <c:v>0.1289321192052979</c:v>
                </c:pt>
                <c:pt idx="489">
                  <c:v>0.1287251655629138</c:v>
                </c:pt>
                <c:pt idx="490">
                  <c:v>0.11920529801324498</c:v>
                </c:pt>
                <c:pt idx="491">
                  <c:v>0.13555463576158933</c:v>
                </c:pt>
                <c:pt idx="492">
                  <c:v>0.14238410596026485</c:v>
                </c:pt>
                <c:pt idx="493">
                  <c:v>0.1233443708609272</c:v>
                </c:pt>
                <c:pt idx="494">
                  <c:v>0.11796357615894038</c:v>
                </c:pt>
                <c:pt idx="495">
                  <c:v>0.1247930463576159</c:v>
                </c:pt>
                <c:pt idx="496">
                  <c:v>0.12148178807947008</c:v>
                </c:pt>
                <c:pt idx="497">
                  <c:v>9.6233443708609201E-2</c:v>
                </c:pt>
                <c:pt idx="498">
                  <c:v>9.7061258278145601E-2</c:v>
                </c:pt>
                <c:pt idx="499">
                  <c:v>0.11009933774834435</c:v>
                </c:pt>
                <c:pt idx="500">
                  <c:v>0.10885761589403975</c:v>
                </c:pt>
                <c:pt idx="501">
                  <c:v>0.10885761589403975</c:v>
                </c:pt>
                <c:pt idx="502">
                  <c:v>0.11403145695364225</c:v>
                </c:pt>
                <c:pt idx="503">
                  <c:v>0.11858443708609268</c:v>
                </c:pt>
                <c:pt idx="504">
                  <c:v>0.11548013245033117</c:v>
                </c:pt>
                <c:pt idx="505">
                  <c:v>0.11858443708609268</c:v>
                </c:pt>
                <c:pt idx="506">
                  <c:v>0.1268625827814569</c:v>
                </c:pt>
                <c:pt idx="507">
                  <c:v>0.13389900662251653</c:v>
                </c:pt>
                <c:pt idx="508">
                  <c:v>0.13389900662251653</c:v>
                </c:pt>
                <c:pt idx="509">
                  <c:v>0.12851821192052992</c:v>
                </c:pt>
                <c:pt idx="510">
                  <c:v>0.13079470198675502</c:v>
                </c:pt>
                <c:pt idx="511">
                  <c:v>0.11320364238410585</c:v>
                </c:pt>
                <c:pt idx="512">
                  <c:v>8.8783112582781376E-2</c:v>
                </c:pt>
                <c:pt idx="513">
                  <c:v>8.2471026490066324E-2</c:v>
                </c:pt>
                <c:pt idx="514">
                  <c:v>7.719370860927155E-2</c:v>
                </c:pt>
                <c:pt idx="515">
                  <c:v>7.760761589403975E-2</c:v>
                </c:pt>
                <c:pt idx="516">
                  <c:v>8.2988410596026352E-2</c:v>
                </c:pt>
                <c:pt idx="517">
                  <c:v>9.8716887417218624E-2</c:v>
                </c:pt>
                <c:pt idx="518">
                  <c:v>0.10368377483443703</c:v>
                </c:pt>
                <c:pt idx="519">
                  <c:v>-0.10740894039735094</c:v>
                </c:pt>
                <c:pt idx="520">
                  <c:v>-7.1605960264900625E-2</c:v>
                </c:pt>
                <c:pt idx="521">
                  <c:v>-6.35347682119205E-2</c:v>
                </c:pt>
                <c:pt idx="522">
                  <c:v>-4.1183774834437137E-2</c:v>
                </c:pt>
                <c:pt idx="523">
                  <c:v>-3.7458609271523224E-2</c:v>
                </c:pt>
                <c:pt idx="524">
                  <c:v>-5.2152317880794774E-2</c:v>
                </c:pt>
                <c:pt idx="525">
                  <c:v>-6.37417218543046E-2</c:v>
                </c:pt>
                <c:pt idx="526">
                  <c:v>-6.37417218543046E-2</c:v>
                </c:pt>
                <c:pt idx="527">
                  <c:v>-5.2566225165562863E-2</c:v>
                </c:pt>
                <c:pt idx="528">
                  <c:v>-5.8981788079470188E-2</c:v>
                </c:pt>
                <c:pt idx="529">
                  <c:v>-4.9668874172185351E-2</c:v>
                </c:pt>
                <c:pt idx="530">
                  <c:v>-5.7947019867549576E-2</c:v>
                </c:pt>
                <c:pt idx="531">
                  <c:v>-5.3600993377483475E-2</c:v>
                </c:pt>
                <c:pt idx="532">
                  <c:v>-6.0016556291390688E-2</c:v>
                </c:pt>
                <c:pt idx="533">
                  <c:v>-4.0769867549668826E-2</c:v>
                </c:pt>
                <c:pt idx="534">
                  <c:v>-2.6903973509933676E-2</c:v>
                </c:pt>
                <c:pt idx="535">
                  <c:v>-3.7665562913907324E-2</c:v>
                </c:pt>
                <c:pt idx="536">
                  <c:v>-3.6630794701986824E-2</c:v>
                </c:pt>
                <c:pt idx="537">
                  <c:v>-3.8493377483443725E-2</c:v>
                </c:pt>
                <c:pt idx="538">
                  <c:v>-2.3592715231788075E-2</c:v>
                </c:pt>
                <c:pt idx="539">
                  <c:v>-1.3865894039735149E-2</c:v>
                </c:pt>
                <c:pt idx="540">
                  <c:v>-2.7731788079470299E-2</c:v>
                </c:pt>
                <c:pt idx="541">
                  <c:v>-3.5596026490066213E-2</c:v>
                </c:pt>
                <c:pt idx="542">
                  <c:v>-3.24917218543046E-2</c:v>
                </c:pt>
                <c:pt idx="543">
                  <c:v>-3.3112582781457012E-2</c:v>
                </c:pt>
                <c:pt idx="544">
                  <c:v>-2.6903973509933676E-2</c:v>
                </c:pt>
                <c:pt idx="545">
                  <c:v>-4.0976821192052926E-2</c:v>
                </c:pt>
                <c:pt idx="546">
                  <c:v>-4.8427152317880862E-2</c:v>
                </c:pt>
                <c:pt idx="547">
                  <c:v>-4.677152317880795E-2</c:v>
                </c:pt>
                <c:pt idx="548">
                  <c:v>-4.1390728476821237E-2</c:v>
                </c:pt>
                <c:pt idx="549">
                  <c:v>-2.4213576158940486E-2</c:v>
                </c:pt>
                <c:pt idx="550">
                  <c:v>-2.0488410596026574E-2</c:v>
                </c:pt>
                <c:pt idx="551">
                  <c:v>-4.1390728476831118E-4</c:v>
                </c:pt>
                <c:pt idx="552">
                  <c:v>-1.6556291390728006E-3</c:v>
                </c:pt>
                <c:pt idx="553">
                  <c:v>-1.3245033112582738E-2</c:v>
                </c:pt>
                <c:pt idx="554">
                  <c:v>4.5529801324502017E-3</c:v>
                </c:pt>
                <c:pt idx="555">
                  <c:v>1.531456953642385E-2</c:v>
                </c:pt>
                <c:pt idx="556">
                  <c:v>-2.2764900662251009E-3</c:v>
                </c:pt>
                <c:pt idx="557">
                  <c:v>1.3038079470198749E-2</c:v>
                </c:pt>
                <c:pt idx="558">
                  <c:v>8.6920529801324253E-3</c:v>
                </c:pt>
                <c:pt idx="559">
                  <c:v>1.572847682119205E-2</c:v>
                </c:pt>
                <c:pt idx="560">
                  <c:v>2.9594370860927199E-2</c:v>
                </c:pt>
                <c:pt idx="561">
                  <c:v>2.1937086092715274E-2</c:v>
                </c:pt>
                <c:pt idx="562">
                  <c:v>2.9180463576158777E-2</c:v>
                </c:pt>
                <c:pt idx="563">
                  <c:v>3.4768211920529701E-2</c:v>
                </c:pt>
                <c:pt idx="564">
                  <c:v>4.739238410596025E-2</c:v>
                </c:pt>
                <c:pt idx="565">
                  <c:v>5.5670529801324475E-2</c:v>
                </c:pt>
                <c:pt idx="566">
                  <c:v>5.9809602649006699E-2</c:v>
                </c:pt>
                <c:pt idx="567">
                  <c:v>7.5951986754966949E-2</c:v>
                </c:pt>
                <c:pt idx="568">
                  <c:v>7.1192052980132425E-2</c:v>
                </c:pt>
                <c:pt idx="569">
                  <c:v>8.4644039735099152E-2</c:v>
                </c:pt>
                <c:pt idx="570">
                  <c:v>8.6092715231788075E-2</c:v>
                </c:pt>
                <c:pt idx="571">
                  <c:v>8.0504966887417151E-2</c:v>
                </c:pt>
                <c:pt idx="572">
                  <c:v>6.7052980132450424E-2</c:v>
                </c:pt>
                <c:pt idx="573">
                  <c:v>6.8708609271523224E-2</c:v>
                </c:pt>
                <c:pt idx="574">
                  <c:v>7.3675496688741848E-2</c:v>
                </c:pt>
                <c:pt idx="575">
                  <c:v>5.6084437086092676E-2</c:v>
                </c:pt>
                <c:pt idx="576">
                  <c:v>5.1945364238410452E-2</c:v>
                </c:pt>
                <c:pt idx="577">
                  <c:v>3.24917218543046E-2</c:v>
                </c:pt>
                <c:pt idx="578">
                  <c:v>3.24917218543046E-2</c:v>
                </c:pt>
                <c:pt idx="579">
                  <c:v>3.22847682119205E-2</c:v>
                </c:pt>
                <c:pt idx="580">
                  <c:v>3.7665562913907324E-2</c:v>
                </c:pt>
                <c:pt idx="581">
                  <c:v>4.0562913907284726E-2</c:v>
                </c:pt>
                <c:pt idx="582">
                  <c:v>3.9942052980132425E-2</c:v>
                </c:pt>
                <c:pt idx="583">
                  <c:v>3.2698675496688701E-2</c:v>
                </c:pt>
                <c:pt idx="584">
                  <c:v>1.8625827814569007E-3</c:v>
                </c:pt>
                <c:pt idx="585">
                  <c:v>-2.2557947019867575E-2</c:v>
                </c:pt>
                <c:pt idx="586">
                  <c:v>-2.8352649006622488E-2</c:v>
                </c:pt>
                <c:pt idx="587">
                  <c:v>-2.6076158940397276E-2</c:v>
                </c:pt>
                <c:pt idx="588">
                  <c:v>-2.8973509933774788E-2</c:v>
                </c:pt>
                <c:pt idx="589">
                  <c:v>-3.6423841059602613E-2</c:v>
                </c:pt>
                <c:pt idx="590">
                  <c:v>-3.7665562913907324E-2</c:v>
                </c:pt>
                <c:pt idx="591">
                  <c:v>-4.0976821192052926E-2</c:v>
                </c:pt>
                <c:pt idx="592">
                  <c:v>-5.3187086092715274E-2</c:v>
                </c:pt>
                <c:pt idx="593">
                  <c:v>-5.2152317880794774E-2</c:v>
                </c:pt>
                <c:pt idx="594">
                  <c:v>-3.9942052980132425E-2</c:v>
                </c:pt>
                <c:pt idx="595">
                  <c:v>-4.4288079470198638E-2</c:v>
                </c:pt>
                <c:pt idx="596">
                  <c:v>-3.04221854304636E-2</c:v>
                </c:pt>
                <c:pt idx="597">
                  <c:v>-8.2781456953642252E-3</c:v>
                </c:pt>
                <c:pt idx="598">
                  <c:v>-1.0761589403973537E-2</c:v>
                </c:pt>
                <c:pt idx="599">
                  <c:v>9.3129139072847256E-3</c:v>
                </c:pt>
                <c:pt idx="600">
                  <c:v>-2.4834437086092009E-3</c:v>
                </c:pt>
                <c:pt idx="601">
                  <c:v>-2.2764900662251009E-3</c:v>
                </c:pt>
                <c:pt idx="602">
                  <c:v>-6.6225165562914245E-3</c:v>
                </c:pt>
                <c:pt idx="603">
                  <c:v>-9.7268211920529257E-3</c:v>
                </c:pt>
                <c:pt idx="604">
                  <c:v>-2.1316225165562974E-2</c:v>
                </c:pt>
                <c:pt idx="605">
                  <c:v>-2.4213576158940486E-2</c:v>
                </c:pt>
                <c:pt idx="606">
                  <c:v>-1.6970198675496651E-2</c:v>
                </c:pt>
                <c:pt idx="607">
                  <c:v>-1.3245033112582738E-2</c:v>
                </c:pt>
                <c:pt idx="608">
                  <c:v>-5.3807947019867131E-3</c:v>
                </c:pt>
                <c:pt idx="609">
                  <c:v>-1.4486754966887005E-3</c:v>
                </c:pt>
                <c:pt idx="610">
                  <c:v>6.2086092715230023E-4</c:v>
                </c:pt>
                <c:pt idx="611">
                  <c:v>2.8973509933774011E-3</c:v>
                </c:pt>
                <c:pt idx="612">
                  <c:v>-1.6556291390728006E-3</c:v>
                </c:pt>
                <c:pt idx="613">
                  <c:v>-4.7599337748344128E-3</c:v>
                </c:pt>
                <c:pt idx="614">
                  <c:v>-6.2086092715230023E-4</c:v>
                </c:pt>
                <c:pt idx="615">
                  <c:v>-1.0140728476821237E-2</c:v>
                </c:pt>
                <c:pt idx="616">
                  <c:v>-1.7384105960264962E-2</c:v>
                </c:pt>
                <c:pt idx="617">
                  <c:v>-1.8625827814570117E-3</c:v>
                </c:pt>
                <c:pt idx="618">
                  <c:v>-1.2210264900662349E-2</c:v>
                </c:pt>
                <c:pt idx="619">
                  <c:v>-5.173841059602613E-3</c:v>
                </c:pt>
                <c:pt idx="620">
                  <c:v>2.3178807947019875E-2</c:v>
                </c:pt>
                <c:pt idx="621">
                  <c:v>2.9594370860927199E-2</c:v>
                </c:pt>
                <c:pt idx="622">
                  <c:v>2.5248344370860876E-2</c:v>
                </c:pt>
                <c:pt idx="623">
                  <c:v>5.7947019867550242E-3</c:v>
                </c:pt>
                <c:pt idx="624">
                  <c:v>-6.2086092715230023E-4</c:v>
                </c:pt>
                <c:pt idx="625">
                  <c:v>-1.2831125827814538E-2</c:v>
                </c:pt>
                <c:pt idx="626">
                  <c:v>-7.4503311258278249E-3</c:v>
                </c:pt>
                <c:pt idx="627">
                  <c:v>-1.0761589403973537E-2</c:v>
                </c:pt>
                <c:pt idx="628">
                  <c:v>-2.2144039735099375E-2</c:v>
                </c:pt>
                <c:pt idx="629">
                  <c:v>-2.4213576158940486E-2</c:v>
                </c:pt>
                <c:pt idx="630">
                  <c:v>-1.634933774834435E-2</c:v>
                </c:pt>
                <c:pt idx="631">
                  <c:v>-2.4627483443708575E-2</c:v>
                </c:pt>
                <c:pt idx="632">
                  <c:v>-3.5596026490066213E-2</c:v>
                </c:pt>
                <c:pt idx="633">
                  <c:v>-4.9461920529801362E-2</c:v>
                </c:pt>
                <c:pt idx="634">
                  <c:v>-4.3046357615894038E-2</c:v>
                </c:pt>
                <c:pt idx="635">
                  <c:v>-5.2152317880794774E-2</c:v>
                </c:pt>
                <c:pt idx="636">
                  <c:v>-4.573675496688745E-2</c:v>
                </c:pt>
                <c:pt idx="637">
                  <c:v>-6.0637417218542988E-2</c:v>
                </c:pt>
                <c:pt idx="638">
                  <c:v>-4.1804635761589437E-2</c:v>
                </c:pt>
                <c:pt idx="639">
                  <c:v>-2.4213576158940486E-2</c:v>
                </c:pt>
                <c:pt idx="640">
                  <c:v>-1.3038079470198749E-2</c:v>
                </c:pt>
                <c:pt idx="641">
                  <c:v>-3.5389072847682113E-2</c:v>
                </c:pt>
                <c:pt idx="642">
                  <c:v>2.1523178807947074E-2</c:v>
                </c:pt>
                <c:pt idx="643">
                  <c:v>1.676324503311255E-2</c:v>
                </c:pt>
                <c:pt idx="644">
                  <c:v>1.593543046357615E-2</c:v>
                </c:pt>
                <c:pt idx="645">
                  <c:v>1.8832781456953551E-2</c:v>
                </c:pt>
                <c:pt idx="646">
                  <c:v>3.5389072847682224E-2</c:v>
                </c:pt>
                <c:pt idx="647">
                  <c:v>2.3592715231788075E-2</c:v>
                </c:pt>
                <c:pt idx="648">
                  <c:v>1.4279801324503349E-2</c:v>
                </c:pt>
                <c:pt idx="649">
                  <c:v>2.0902317880794552E-2</c:v>
                </c:pt>
                <c:pt idx="650">
                  <c:v>2.5869205298013176E-2</c:v>
                </c:pt>
                <c:pt idx="651">
                  <c:v>3.6837748344370924E-2</c:v>
                </c:pt>
                <c:pt idx="652">
                  <c:v>7.6572847682119249E-3</c:v>
                </c:pt>
                <c:pt idx="653">
                  <c:v>1.9867549668874274E-2</c:v>
                </c:pt>
                <c:pt idx="654">
                  <c:v>3.9114238410596025E-2</c:v>
                </c:pt>
                <c:pt idx="655">
                  <c:v>2.4420529801324475E-2</c:v>
                </c:pt>
                <c:pt idx="656">
                  <c:v>1.4279801324503349E-2</c:v>
                </c:pt>
                <c:pt idx="657">
                  <c:v>1.0347682119205226E-2</c:v>
                </c:pt>
                <c:pt idx="658">
                  <c:v>7.2433774834437248E-3</c:v>
                </c:pt>
                <c:pt idx="659">
                  <c:v>2.0695364238410008E-3</c:v>
                </c:pt>
                <c:pt idx="660">
                  <c:v>1.3038079470198749E-2</c:v>
                </c:pt>
                <c:pt idx="661">
                  <c:v>4.2218543046357526E-2</c:v>
                </c:pt>
                <c:pt idx="662">
                  <c:v>1.4072847682119249E-2</c:v>
                </c:pt>
                <c:pt idx="663">
                  <c:v>4.5529801324502017E-3</c:v>
                </c:pt>
                <c:pt idx="664">
                  <c:v>-7.864238410596025E-3</c:v>
                </c:pt>
                <c:pt idx="665">
                  <c:v>-1.552152317880795E-2</c:v>
                </c:pt>
                <c:pt idx="666">
                  <c:v>-1.0140728476821237E-2</c:v>
                </c:pt>
                <c:pt idx="667">
                  <c:v>1.469370860927155E-2</c:v>
                </c:pt>
                <c:pt idx="668">
                  <c:v>1.9246688741721751E-2</c:v>
                </c:pt>
                <c:pt idx="669">
                  <c:v>1.8418874172185351E-2</c:v>
                </c:pt>
                <c:pt idx="670">
                  <c:v>1.676324503311255E-2</c:v>
                </c:pt>
                <c:pt idx="671">
                  <c:v>2.4627483443708575E-2</c:v>
                </c:pt>
                <c:pt idx="672">
                  <c:v>1.3658940397350827E-2</c:v>
                </c:pt>
                <c:pt idx="673">
                  <c:v>1.1175496688741626E-2</c:v>
                </c:pt>
                <c:pt idx="674">
                  <c:v>3.9321192052979015E-3</c:v>
                </c:pt>
                <c:pt idx="675">
                  <c:v>2.4834437086092009E-3</c:v>
                </c:pt>
                <c:pt idx="676">
                  <c:v>-1.634933774834435E-2</c:v>
                </c:pt>
                <c:pt idx="677">
                  <c:v>-4.2839403973509937E-2</c:v>
                </c:pt>
                <c:pt idx="678">
                  <c:v>-2.1316225165562974E-2</c:v>
                </c:pt>
                <c:pt idx="679">
                  <c:v>-2.2764900662251675E-2</c:v>
                </c:pt>
                <c:pt idx="680">
                  <c:v>-3.04221854304636E-2</c:v>
                </c:pt>
                <c:pt idx="681">
                  <c:v>-2.2971854304635775E-2</c:v>
                </c:pt>
                <c:pt idx="682">
                  <c:v>1.3451986754966949E-2</c:v>
                </c:pt>
                <c:pt idx="683">
                  <c:v>3.7044701986755024E-2</c:v>
                </c:pt>
                <c:pt idx="684">
                  <c:v>2.0695364238410008E-4</c:v>
                </c:pt>
                <c:pt idx="685">
                  <c:v>-4.9668874172186239E-3</c:v>
                </c:pt>
                <c:pt idx="686">
                  <c:v>4.1390728476822236E-3</c:v>
                </c:pt>
                <c:pt idx="687">
                  <c:v>2.6283112582781598E-2</c:v>
                </c:pt>
                <c:pt idx="688">
                  <c:v>4.5529801324502017E-3</c:v>
                </c:pt>
                <c:pt idx="689">
                  <c:v>1.1175496688741626E-2</c:v>
                </c:pt>
                <c:pt idx="690">
                  <c:v>2.7731788079470077E-2</c:v>
                </c:pt>
                <c:pt idx="691">
                  <c:v>3.9735099337748325E-2</c:v>
                </c:pt>
                <c:pt idx="692">
                  <c:v>3.6216887417218624E-2</c:v>
                </c:pt>
                <c:pt idx="693">
                  <c:v>5.6084437086092676E-2</c:v>
                </c:pt>
                <c:pt idx="694">
                  <c:v>5.9809602649006699E-2</c:v>
                </c:pt>
                <c:pt idx="695">
                  <c:v>6.22930463576159E-2</c:v>
                </c:pt>
                <c:pt idx="696">
                  <c:v>3.7872516556291425E-2</c:v>
                </c:pt>
                <c:pt idx="697">
                  <c:v>3.5802980132450202E-2</c:v>
                </c:pt>
                <c:pt idx="698">
                  <c:v>3.9114238410596025E-2</c:v>
                </c:pt>
                <c:pt idx="699">
                  <c:v>4.2218543046357526E-2</c:v>
                </c:pt>
                <c:pt idx="700">
                  <c:v>4.759933774834435E-2</c:v>
                </c:pt>
                <c:pt idx="701">
                  <c:v>5.6705298013244976E-2</c:v>
                </c:pt>
                <c:pt idx="702">
                  <c:v>4.3667218543046449E-2</c:v>
                </c:pt>
                <c:pt idx="703">
                  <c:v>5.9602649006622599E-2</c:v>
                </c:pt>
                <c:pt idx="704">
                  <c:v>9.8923841059602724E-2</c:v>
                </c:pt>
                <c:pt idx="705">
                  <c:v>8.4437086092715274E-2</c:v>
                </c:pt>
                <c:pt idx="706">
                  <c:v>7.802152317880795E-2</c:v>
                </c:pt>
                <c:pt idx="707">
                  <c:v>6.9743377483443725E-2</c:v>
                </c:pt>
                <c:pt idx="708">
                  <c:v>7.2226821192052926E-2</c:v>
                </c:pt>
                <c:pt idx="709">
                  <c:v>6.9122516556291425E-2</c:v>
                </c:pt>
                <c:pt idx="710">
                  <c:v>9.7889072847682002E-2</c:v>
                </c:pt>
                <c:pt idx="711">
                  <c:v>6.4776490066225323E-2</c:v>
                </c:pt>
                <c:pt idx="712">
                  <c:v>5.5670529801324475E-2</c:v>
                </c:pt>
                <c:pt idx="713">
                  <c:v>7.2019867549668826E-2</c:v>
                </c:pt>
                <c:pt idx="714">
                  <c:v>7.843543046357615E-2</c:v>
                </c:pt>
                <c:pt idx="715">
                  <c:v>8.3816225165562752E-2</c:v>
                </c:pt>
                <c:pt idx="716">
                  <c:v>7.9884105960264851E-2</c:v>
                </c:pt>
                <c:pt idx="717">
                  <c:v>0.10885761589403975</c:v>
                </c:pt>
                <c:pt idx="718">
                  <c:v>0.10782284768211925</c:v>
                </c:pt>
                <c:pt idx="719">
                  <c:v>0.11796357615894038</c:v>
                </c:pt>
                <c:pt idx="720">
                  <c:v>0.11899834437086088</c:v>
                </c:pt>
                <c:pt idx="721">
                  <c:v>0.12831125827814582</c:v>
                </c:pt>
                <c:pt idx="722">
                  <c:v>0.13369205298013243</c:v>
                </c:pt>
                <c:pt idx="723">
                  <c:v>0.14279801324503305</c:v>
                </c:pt>
                <c:pt idx="724">
                  <c:v>0.14300496688741715</c:v>
                </c:pt>
                <c:pt idx="725">
                  <c:v>0.16328642384105962</c:v>
                </c:pt>
                <c:pt idx="726">
                  <c:v>0.16452814569536423</c:v>
                </c:pt>
                <c:pt idx="727">
                  <c:v>0.16556291390728473</c:v>
                </c:pt>
                <c:pt idx="728">
                  <c:v>0.16121688741721862</c:v>
                </c:pt>
                <c:pt idx="729">
                  <c:v>0.16576986754966883</c:v>
                </c:pt>
                <c:pt idx="730">
                  <c:v>0.16432119205298013</c:v>
                </c:pt>
                <c:pt idx="731">
                  <c:v>0.1906043046357615</c:v>
                </c:pt>
                <c:pt idx="732">
                  <c:v>0.21129966887417218</c:v>
                </c:pt>
                <c:pt idx="733">
                  <c:v>0.20529801324503305</c:v>
                </c:pt>
                <c:pt idx="734">
                  <c:v>0.19474337748344372</c:v>
                </c:pt>
                <c:pt idx="735">
                  <c:v>0.21088576158940397</c:v>
                </c:pt>
                <c:pt idx="736">
                  <c:v>0.20302152317880795</c:v>
                </c:pt>
                <c:pt idx="737">
                  <c:v>0.1891556291390728</c:v>
                </c:pt>
                <c:pt idx="738">
                  <c:v>0.17446192052980125</c:v>
                </c:pt>
                <c:pt idx="739">
                  <c:v>0.1823261589403975</c:v>
                </c:pt>
                <c:pt idx="740">
                  <c:v>0.1864652317880795</c:v>
                </c:pt>
                <c:pt idx="741">
                  <c:v>0.17777317880794685</c:v>
                </c:pt>
                <c:pt idx="742">
                  <c:v>0.1893625827814569</c:v>
                </c:pt>
                <c:pt idx="743">
                  <c:v>0.20571192052980125</c:v>
                </c:pt>
                <c:pt idx="744">
                  <c:v>0.19267384105960272</c:v>
                </c:pt>
                <c:pt idx="745">
                  <c:v>0.1885347682119205</c:v>
                </c:pt>
                <c:pt idx="746">
                  <c:v>0.1924668874172184</c:v>
                </c:pt>
                <c:pt idx="747">
                  <c:v>0.17239238410596025</c:v>
                </c:pt>
                <c:pt idx="748">
                  <c:v>0.17963576158940397</c:v>
                </c:pt>
                <c:pt idx="749">
                  <c:v>0.19308774834437092</c:v>
                </c:pt>
                <c:pt idx="750">
                  <c:v>0.19267384105960272</c:v>
                </c:pt>
                <c:pt idx="751">
                  <c:v>0.1860513245033113</c:v>
                </c:pt>
                <c:pt idx="752">
                  <c:v>0.16411423841059603</c:v>
                </c:pt>
                <c:pt idx="753">
                  <c:v>0.14942052980132448</c:v>
                </c:pt>
                <c:pt idx="754">
                  <c:v>0.14797185430463577</c:v>
                </c:pt>
                <c:pt idx="755">
                  <c:v>0.13327814569536423</c:v>
                </c:pt>
                <c:pt idx="756">
                  <c:v>0.13514072847682113</c:v>
                </c:pt>
                <c:pt idx="757">
                  <c:v>0.14134933774834435</c:v>
                </c:pt>
                <c:pt idx="758">
                  <c:v>0.13348509933774833</c:v>
                </c:pt>
                <c:pt idx="759">
                  <c:v>0.13741721854304645</c:v>
                </c:pt>
                <c:pt idx="760">
                  <c:v>0.13658940397351005</c:v>
                </c:pt>
                <c:pt idx="761">
                  <c:v>0.12934602649006632</c:v>
                </c:pt>
                <c:pt idx="762">
                  <c:v>0.1266556291390728</c:v>
                </c:pt>
                <c:pt idx="763">
                  <c:v>0.13534768211920523</c:v>
                </c:pt>
                <c:pt idx="764">
                  <c:v>0.13679635761589393</c:v>
                </c:pt>
                <c:pt idx="765">
                  <c:v>0.11051324503311255</c:v>
                </c:pt>
                <c:pt idx="766">
                  <c:v>0.10223509933774833</c:v>
                </c:pt>
                <c:pt idx="767">
                  <c:v>9.45778145695364E-2</c:v>
                </c:pt>
                <c:pt idx="768">
                  <c:v>7.719370860927155E-2</c:v>
                </c:pt>
                <c:pt idx="769">
                  <c:v>0.1245860927152318</c:v>
                </c:pt>
                <c:pt idx="770">
                  <c:v>0.125</c:v>
                </c:pt>
                <c:pt idx="771">
                  <c:v>0.11403145695364225</c:v>
                </c:pt>
                <c:pt idx="772">
                  <c:v>0.10616721854304645</c:v>
                </c:pt>
                <c:pt idx="773">
                  <c:v>9.43708609271523E-2</c:v>
                </c:pt>
                <c:pt idx="774">
                  <c:v>0.10244205298013243</c:v>
                </c:pt>
                <c:pt idx="775">
                  <c:v>9.5819536423841223E-2</c:v>
                </c:pt>
                <c:pt idx="776">
                  <c:v>9.375E-2</c:v>
                </c:pt>
                <c:pt idx="777">
                  <c:v>6.0844370860927199E-2</c:v>
                </c:pt>
                <c:pt idx="778">
                  <c:v>7.0571192052980125E-2</c:v>
                </c:pt>
                <c:pt idx="779">
                  <c:v>6.20860927152318E-2</c:v>
                </c:pt>
                <c:pt idx="780">
                  <c:v>4.759933774834435E-2</c:v>
                </c:pt>
                <c:pt idx="781">
                  <c:v>3.7665562913907324E-2</c:v>
                </c:pt>
                <c:pt idx="782">
                  <c:v>2.4627483443708575E-2</c:v>
                </c:pt>
                <c:pt idx="783">
                  <c:v>-1.0347682119205337E-2</c:v>
                </c:pt>
                <c:pt idx="784">
                  <c:v>-7.2433774834437248E-3</c:v>
                </c:pt>
                <c:pt idx="785">
                  <c:v>3.9321192052979015E-3</c:v>
                </c:pt>
                <c:pt idx="786">
                  <c:v>-6.6225165562914245E-3</c:v>
                </c:pt>
                <c:pt idx="787">
                  <c:v>-1.1175496688741737E-2</c:v>
                </c:pt>
                <c:pt idx="788">
                  <c:v>-7.0364238410596247E-3</c:v>
                </c:pt>
                <c:pt idx="789">
                  <c:v>-8.2781456953640031E-4</c:v>
                </c:pt>
                <c:pt idx="790">
                  <c:v>6.2086092715230023E-4</c:v>
                </c:pt>
                <c:pt idx="791">
                  <c:v>-8.2781456953640031E-4</c:v>
                </c:pt>
                <c:pt idx="792">
                  <c:v>8.2781456953642252E-3</c:v>
                </c:pt>
                <c:pt idx="793">
                  <c:v>3.5182119205299234E-3</c:v>
                </c:pt>
                <c:pt idx="794">
                  <c:v>-7.4503311258278249E-3</c:v>
                </c:pt>
                <c:pt idx="795">
                  <c:v>-3.1043046357616122E-3</c:v>
                </c:pt>
                <c:pt idx="796">
                  <c:v>-6.4155629139073245E-3</c:v>
                </c:pt>
                <c:pt idx="797">
                  <c:v>3.9321192052979015E-3</c:v>
                </c:pt>
                <c:pt idx="798">
                  <c:v>2.8973509933774011E-3</c:v>
                </c:pt>
                <c:pt idx="799">
                  <c:v>2.2764900662251009E-3</c:v>
                </c:pt>
                <c:pt idx="800">
                  <c:v>-4.9668874172186239E-3</c:v>
                </c:pt>
                <c:pt idx="801">
                  <c:v>-6.8294701986754136E-3</c:v>
                </c:pt>
                <c:pt idx="802">
                  <c:v>-2.7524834437086088E-2</c:v>
                </c:pt>
                <c:pt idx="803">
                  <c:v>-3.1456953642384211E-2</c:v>
                </c:pt>
                <c:pt idx="804">
                  <c:v>-5.0289735099337762E-2</c:v>
                </c:pt>
                <c:pt idx="805">
                  <c:v>1.2831125827814427E-2</c:v>
                </c:pt>
                <c:pt idx="806">
                  <c:v>-2.7110927152317887E-2</c:v>
                </c:pt>
                <c:pt idx="807">
                  <c:v>-1.6970198675496651E-2</c:v>
                </c:pt>
                <c:pt idx="808">
                  <c:v>-1.2624172185430438E-2</c:v>
                </c:pt>
                <c:pt idx="809">
                  <c:v>1.4486754966887005E-3</c:v>
                </c:pt>
                <c:pt idx="810">
                  <c:v>-6.2086092715230023E-4</c:v>
                </c:pt>
                <c:pt idx="811">
                  <c:v>2.2764900662251009E-3</c:v>
                </c:pt>
                <c:pt idx="812">
                  <c:v>8.4850993377483253E-3</c:v>
                </c:pt>
                <c:pt idx="813">
                  <c:v>-1.8625827814570117E-3</c:v>
                </c:pt>
                <c:pt idx="814">
                  <c:v>-1.8625827814570117E-3</c:v>
                </c:pt>
                <c:pt idx="815">
                  <c:v>-2.690397350993412E-3</c:v>
                </c:pt>
                <c:pt idx="816">
                  <c:v>-3.5182119205298124E-3</c:v>
                </c:pt>
                <c:pt idx="817">
                  <c:v>1.8004966887417151E-2</c:v>
                </c:pt>
                <c:pt idx="818">
                  <c:v>3.20778145695364E-2</c:v>
                </c:pt>
                <c:pt idx="819">
                  <c:v>1.8832781456953551E-2</c:v>
                </c:pt>
                <c:pt idx="820">
                  <c:v>8.4850993377483253E-3</c:v>
                </c:pt>
                <c:pt idx="821">
                  <c:v>6.0016556291391243E-3</c:v>
                </c:pt>
                <c:pt idx="822">
                  <c:v>2.6903973509935231E-3</c:v>
                </c:pt>
                <c:pt idx="823">
                  <c:v>2.1730132450331174E-2</c:v>
                </c:pt>
                <c:pt idx="824">
                  <c:v>5.0082781456953773E-2</c:v>
                </c:pt>
                <c:pt idx="825">
                  <c:v>5.0082781456953773E-2</c:v>
                </c:pt>
                <c:pt idx="826">
                  <c:v>6.9743377483443725E-2</c:v>
                </c:pt>
                <c:pt idx="827">
                  <c:v>6.6018211920529701E-2</c:v>
                </c:pt>
                <c:pt idx="828">
                  <c:v>7.5745033112582627E-2</c:v>
                </c:pt>
                <c:pt idx="829">
                  <c:v>8.6092715231788075E-2</c:v>
                </c:pt>
                <c:pt idx="830">
                  <c:v>0.10389072847682135</c:v>
                </c:pt>
                <c:pt idx="831">
                  <c:v>9.6233443708609201E-2</c:v>
                </c:pt>
                <c:pt idx="832">
                  <c:v>7.926324503311255E-2</c:v>
                </c:pt>
                <c:pt idx="833">
                  <c:v>0.12065397350993368</c:v>
                </c:pt>
                <c:pt idx="834">
                  <c:v>0.1245860927152318</c:v>
                </c:pt>
                <c:pt idx="835">
                  <c:v>0.10409768211920523</c:v>
                </c:pt>
                <c:pt idx="836">
                  <c:v>0.10720198675496695</c:v>
                </c:pt>
                <c:pt idx="837">
                  <c:v>0.10720198675496695</c:v>
                </c:pt>
                <c:pt idx="838">
                  <c:v>9.41639072847682E-2</c:v>
                </c:pt>
                <c:pt idx="839">
                  <c:v>0.10409768211920523</c:v>
                </c:pt>
                <c:pt idx="840">
                  <c:v>0.10264900662251653</c:v>
                </c:pt>
                <c:pt idx="841">
                  <c:v>0.11548013245033117</c:v>
                </c:pt>
                <c:pt idx="842">
                  <c:v>0.12913907284768222</c:v>
                </c:pt>
                <c:pt idx="843">
                  <c:v>0.11734271523178808</c:v>
                </c:pt>
                <c:pt idx="844">
                  <c:v>0.1278973509933774</c:v>
                </c:pt>
                <c:pt idx="845">
                  <c:v>0.11651490066225167</c:v>
                </c:pt>
                <c:pt idx="846">
                  <c:v>0.10927152317880795</c:v>
                </c:pt>
                <c:pt idx="847">
                  <c:v>0.1202400662251657</c:v>
                </c:pt>
                <c:pt idx="848">
                  <c:v>0.127069536423841</c:v>
                </c:pt>
                <c:pt idx="849">
                  <c:v>0.11237582781456945</c:v>
                </c:pt>
                <c:pt idx="850">
                  <c:v>0.13596854304635753</c:v>
                </c:pt>
                <c:pt idx="851">
                  <c:v>0.13721026490066235</c:v>
                </c:pt>
                <c:pt idx="852">
                  <c:v>0.12044701986754958</c:v>
                </c:pt>
                <c:pt idx="853">
                  <c:v>0.1272764900662251</c:v>
                </c:pt>
                <c:pt idx="854">
                  <c:v>0.16970198675496695</c:v>
                </c:pt>
                <c:pt idx="855">
                  <c:v>0.19412251655629142</c:v>
                </c:pt>
                <c:pt idx="856">
                  <c:v>0.22413079470198682</c:v>
                </c:pt>
                <c:pt idx="857">
                  <c:v>0.22971854304635775</c:v>
                </c:pt>
                <c:pt idx="858">
                  <c:v>0.22620033112582782</c:v>
                </c:pt>
                <c:pt idx="859">
                  <c:v>0.22826986754966883</c:v>
                </c:pt>
                <c:pt idx="860">
                  <c:v>0.2156456953642385</c:v>
                </c:pt>
                <c:pt idx="861">
                  <c:v>0.19391556291390732</c:v>
                </c:pt>
                <c:pt idx="862">
                  <c:v>0.19515728476821192</c:v>
                </c:pt>
                <c:pt idx="863">
                  <c:v>0.19515728476821192</c:v>
                </c:pt>
                <c:pt idx="864">
                  <c:v>0.2193708609271523</c:v>
                </c:pt>
                <c:pt idx="865">
                  <c:v>0.2233029801324502</c:v>
                </c:pt>
                <c:pt idx="866">
                  <c:v>0.21274834437086088</c:v>
                </c:pt>
                <c:pt idx="867">
                  <c:v>0.19598509933774833</c:v>
                </c:pt>
                <c:pt idx="868">
                  <c:v>0.17756622516556297</c:v>
                </c:pt>
                <c:pt idx="869">
                  <c:v>0.1574917218543046</c:v>
                </c:pt>
                <c:pt idx="870">
                  <c:v>0.14755794701986757</c:v>
                </c:pt>
                <c:pt idx="871">
                  <c:v>0.1278973509933774</c:v>
                </c:pt>
                <c:pt idx="872">
                  <c:v>0.13638245033112573</c:v>
                </c:pt>
                <c:pt idx="873">
                  <c:v>0.1552152317880795</c:v>
                </c:pt>
                <c:pt idx="874">
                  <c:v>0.14776490066225167</c:v>
                </c:pt>
                <c:pt idx="875">
                  <c:v>0.1245860927152318</c:v>
                </c:pt>
                <c:pt idx="876">
                  <c:v>0.11651490066225167</c:v>
                </c:pt>
                <c:pt idx="877">
                  <c:v>0.1303807947019866</c:v>
                </c:pt>
                <c:pt idx="878">
                  <c:v>7.5745033112582627E-2</c:v>
                </c:pt>
                <c:pt idx="879">
                  <c:v>5.0496688741721751E-2</c:v>
                </c:pt>
                <c:pt idx="880">
                  <c:v>3.18708609271523E-2</c:v>
                </c:pt>
                <c:pt idx="881">
                  <c:v>5.9809602649006699E-2</c:v>
                </c:pt>
                <c:pt idx="882">
                  <c:v>2.7731788079470077E-2</c:v>
                </c:pt>
                <c:pt idx="883">
                  <c:v>6.5811258278145601E-2</c:v>
                </c:pt>
                <c:pt idx="884">
                  <c:v>7.2847682119205448E-2</c:v>
                </c:pt>
                <c:pt idx="885">
                  <c:v>4.718543046357615E-2</c:v>
                </c:pt>
                <c:pt idx="886">
                  <c:v>4.635761589403975E-2</c:v>
                </c:pt>
                <c:pt idx="887">
                  <c:v>5.3394039735099375E-2</c:v>
                </c:pt>
                <c:pt idx="888">
                  <c:v>5.4014900662251675E-2</c:v>
                </c:pt>
                <c:pt idx="889">
                  <c:v>7.3054635761589326E-2</c:v>
                </c:pt>
                <c:pt idx="890">
                  <c:v>9.7268211920529923E-2</c:v>
                </c:pt>
                <c:pt idx="891">
                  <c:v>0.10802980132450335</c:v>
                </c:pt>
                <c:pt idx="892">
                  <c:v>8.2781456953642474E-2</c:v>
                </c:pt>
                <c:pt idx="893">
                  <c:v>9.1887417218543099E-2</c:v>
                </c:pt>
                <c:pt idx="894">
                  <c:v>0.11175496688741715</c:v>
                </c:pt>
                <c:pt idx="895">
                  <c:v>0.13721026490066235</c:v>
                </c:pt>
                <c:pt idx="896">
                  <c:v>0.11961920529801318</c:v>
                </c:pt>
                <c:pt idx="897">
                  <c:v>0.14735099337748347</c:v>
                </c:pt>
                <c:pt idx="898">
                  <c:v>0.12975993377483452</c:v>
                </c:pt>
                <c:pt idx="899">
                  <c:v>9.9958609271523224E-2</c:v>
                </c:pt>
                <c:pt idx="900">
                  <c:v>8.1746688741721973E-2</c:v>
                </c:pt>
                <c:pt idx="901">
                  <c:v>7.884933774834435E-2</c:v>
                </c:pt>
                <c:pt idx="902">
                  <c:v>3.2698675496688701E-2</c:v>
                </c:pt>
                <c:pt idx="903">
                  <c:v>5.6705298013244976E-2</c:v>
                </c:pt>
                <c:pt idx="904">
                  <c:v>3.3940397350993301E-2</c:v>
                </c:pt>
                <c:pt idx="905">
                  <c:v>1.8418874172185351E-2</c:v>
                </c:pt>
                <c:pt idx="906">
                  <c:v>5.2566225165562974E-2</c:v>
                </c:pt>
                <c:pt idx="907">
                  <c:v>6.9536423841059625E-2</c:v>
                </c:pt>
                <c:pt idx="908">
                  <c:v>8.1953642384106073E-2</c:v>
                </c:pt>
                <c:pt idx="909">
                  <c:v>9.45778145695364E-2</c:v>
                </c:pt>
                <c:pt idx="910">
                  <c:v>9.47847682119205E-2</c:v>
                </c:pt>
                <c:pt idx="911">
                  <c:v>8.6713576158940375E-2</c:v>
                </c:pt>
                <c:pt idx="912">
                  <c:v>7.5745033112582627E-2</c:v>
                </c:pt>
                <c:pt idx="913">
                  <c:v>8.4230132450331174E-2</c:v>
                </c:pt>
                <c:pt idx="914">
                  <c:v>7.5951986754966949E-2</c:v>
                </c:pt>
                <c:pt idx="915">
                  <c:v>8.3402317880794774E-2</c:v>
                </c:pt>
                <c:pt idx="916">
                  <c:v>2.1730132450331174E-2</c:v>
                </c:pt>
                <c:pt idx="917">
                  <c:v>1.8004966887417151E-2</c:v>
                </c:pt>
                <c:pt idx="918">
                  <c:v>1.8004966887417151E-2</c:v>
                </c:pt>
                <c:pt idx="919">
                  <c:v>2.4420529801324475E-2</c:v>
                </c:pt>
                <c:pt idx="920">
                  <c:v>2.9801324503311299E-2</c:v>
                </c:pt>
                <c:pt idx="921">
                  <c:v>4.4495033112582849E-2</c:v>
                </c:pt>
                <c:pt idx="922">
                  <c:v>2.9594370860927199E-2</c:v>
                </c:pt>
                <c:pt idx="923">
                  <c:v>3.22847682119205E-2</c:v>
                </c:pt>
                <c:pt idx="924">
                  <c:v>2.8559602649006699E-2</c:v>
                </c:pt>
                <c:pt idx="925">
                  <c:v>5.1945364238410452E-2</c:v>
                </c:pt>
                <c:pt idx="926">
                  <c:v>2.7938741721854399E-2</c:v>
                </c:pt>
                <c:pt idx="927">
                  <c:v>2.2557947019867575E-2</c:v>
                </c:pt>
                <c:pt idx="928">
                  <c:v>-2.0695364238411118E-3</c:v>
                </c:pt>
                <c:pt idx="929">
                  <c:v>-1.448675496688745E-2</c:v>
                </c:pt>
                <c:pt idx="930">
                  <c:v>-9.5198675496689367E-3</c:v>
                </c:pt>
                <c:pt idx="931">
                  <c:v>-2.8973509933775121E-3</c:v>
                </c:pt>
                <c:pt idx="932">
                  <c:v>2.0695364238410008E-3</c:v>
                </c:pt>
                <c:pt idx="933">
                  <c:v>-1.0761589403973537E-2</c:v>
                </c:pt>
                <c:pt idx="934">
                  <c:v>1.0347682119205004E-3</c:v>
                </c:pt>
                <c:pt idx="935">
                  <c:v>-9.7268211920529257E-3</c:v>
                </c:pt>
                <c:pt idx="936">
                  <c:v>-2.0695364238410008E-4</c:v>
                </c:pt>
                <c:pt idx="937">
                  <c:v>1.510761589403975E-2</c:v>
                </c:pt>
                <c:pt idx="938">
                  <c:v>2.0488410596026574E-2</c:v>
                </c:pt>
                <c:pt idx="939">
                  <c:v>-4.1390728476831118E-4</c:v>
                </c:pt>
                <c:pt idx="940">
                  <c:v>0</c:v>
                </c:pt>
                <c:pt idx="941">
                  <c:v>-2.8973509933775121E-3</c:v>
                </c:pt>
                <c:pt idx="942">
                  <c:v>1.0554635761589326E-2</c:v>
                </c:pt>
                <c:pt idx="943">
                  <c:v>2.1109271523178874E-2</c:v>
                </c:pt>
                <c:pt idx="944">
                  <c:v>6.0016556291391243E-3</c:v>
                </c:pt>
                <c:pt idx="945">
                  <c:v>4.7599337748343018E-3</c:v>
                </c:pt>
                <c:pt idx="946">
                  <c:v>-4.1390728476822236E-3</c:v>
                </c:pt>
                <c:pt idx="947">
                  <c:v>4.1390728476822236E-3</c:v>
                </c:pt>
                <c:pt idx="948">
                  <c:v>6.8294701986755246E-3</c:v>
                </c:pt>
                <c:pt idx="949">
                  <c:v>0</c:v>
                </c:pt>
                <c:pt idx="950">
                  <c:v>-8.0711920529801251E-3</c:v>
                </c:pt>
                <c:pt idx="951">
                  <c:v>8.8990066225165254E-3</c:v>
                </c:pt>
                <c:pt idx="952">
                  <c:v>3.8079470198675525E-2</c:v>
                </c:pt>
                <c:pt idx="953">
                  <c:v>3.7458609271523224E-2</c:v>
                </c:pt>
                <c:pt idx="954">
                  <c:v>4.2425496688741626E-2</c:v>
                </c:pt>
                <c:pt idx="955">
                  <c:v>2.4006622516556275E-2</c:v>
                </c:pt>
                <c:pt idx="956">
                  <c:v>2.1316225165562974E-2</c:v>
                </c:pt>
                <c:pt idx="957">
                  <c:v>1.9246688741721751E-2</c:v>
                </c:pt>
                <c:pt idx="958">
                  <c:v>-5.5463576158940375E-2</c:v>
                </c:pt>
                <c:pt idx="959">
                  <c:v>-3.24917218543046E-2</c:v>
                </c:pt>
                <c:pt idx="960">
                  <c:v>-5.5877483443709242E-3</c:v>
                </c:pt>
                <c:pt idx="961">
                  <c:v>-9.9337748344370258E-3</c:v>
                </c:pt>
                <c:pt idx="962">
                  <c:v>-4.4288079470198638E-2</c:v>
                </c:pt>
                <c:pt idx="963">
                  <c:v>-1.8418874172185462E-2</c:v>
                </c:pt>
                <c:pt idx="964">
                  <c:v>-2.4627483443708575E-2</c:v>
                </c:pt>
                <c:pt idx="965">
                  <c:v>-2.2971854304635775E-2</c:v>
                </c:pt>
                <c:pt idx="966">
                  <c:v>-5.5877483443709242E-3</c:v>
                </c:pt>
                <c:pt idx="967">
                  <c:v>8.6920529801324253E-3</c:v>
                </c:pt>
                <c:pt idx="968">
                  <c:v>1.490066225165565E-2</c:v>
                </c:pt>
                <c:pt idx="969">
                  <c:v>3.00082781456954E-2</c:v>
                </c:pt>
                <c:pt idx="970">
                  <c:v>3.14569536423841E-2</c:v>
                </c:pt>
                <c:pt idx="971">
                  <c:v>3.8700331125827825E-2</c:v>
                </c:pt>
                <c:pt idx="972">
                  <c:v>4.573675496688745E-2</c:v>
                </c:pt>
                <c:pt idx="973">
                  <c:v>4.739238410596025E-2</c:v>
                </c:pt>
                <c:pt idx="974">
                  <c:v>6.27069536423841E-2</c:v>
                </c:pt>
                <c:pt idx="975">
                  <c:v>3.7458609271523224E-2</c:v>
                </c:pt>
                <c:pt idx="976">
                  <c:v>4.0976821192052926E-2</c:v>
                </c:pt>
                <c:pt idx="977">
                  <c:v>3.7044701986755024E-2</c:v>
                </c:pt>
                <c:pt idx="978">
                  <c:v>3.3526490066225101E-2</c:v>
                </c:pt>
                <c:pt idx="979">
                  <c:v>2.4006622516556275E-2</c:v>
                </c:pt>
                <c:pt idx="980">
                  <c:v>2.6076158940397276E-2</c:v>
                </c:pt>
                <c:pt idx="981">
                  <c:v>3.24917218543046E-2</c:v>
                </c:pt>
                <c:pt idx="982">
                  <c:v>-6.18791390728477E-2</c:v>
                </c:pt>
                <c:pt idx="983">
                  <c:v>-3.7665562913907324E-2</c:v>
                </c:pt>
                <c:pt idx="984">
                  <c:v>-3.1456953642384211E-2</c:v>
                </c:pt>
                <c:pt idx="985">
                  <c:v>-1.8004966887417151E-2</c:v>
                </c:pt>
                <c:pt idx="986">
                  <c:v>-2.4006622516556386E-2</c:v>
                </c:pt>
                <c:pt idx="987">
                  <c:v>-1.3865894039735149E-2</c:v>
                </c:pt>
                <c:pt idx="988">
                  <c:v>-2.6697019867549687E-2</c:v>
                </c:pt>
                <c:pt idx="989">
                  <c:v>-3.5182119205298124E-2</c:v>
                </c:pt>
                <c:pt idx="990">
                  <c:v>-3.02152317880795E-2</c:v>
                </c:pt>
                <c:pt idx="991">
                  <c:v>-2.7938741721854288E-2</c:v>
                </c:pt>
                <c:pt idx="992">
                  <c:v>-1.3245033112582738E-2</c:v>
                </c:pt>
                <c:pt idx="993">
                  <c:v>-1.4072847682119249E-2</c:v>
                </c:pt>
                <c:pt idx="994">
                  <c:v>-2.7110927152317887E-2</c:v>
                </c:pt>
                <c:pt idx="995">
                  <c:v>-2.9801324503311188E-2</c:v>
                </c:pt>
                <c:pt idx="996">
                  <c:v>-3.9735099337748325E-2</c:v>
                </c:pt>
                <c:pt idx="997">
                  <c:v>-6.7259933774834413E-2</c:v>
                </c:pt>
                <c:pt idx="998">
                  <c:v>-5.7533112582781487E-2</c:v>
                </c:pt>
                <c:pt idx="999">
                  <c:v>-5.5256622516556275E-2</c:v>
                </c:pt>
                <c:pt idx="1000">
                  <c:v>-2.3178807947019764E-2</c:v>
                </c:pt>
                <c:pt idx="1001">
                  <c:v>2.9801324503311299E-2</c:v>
                </c:pt>
                <c:pt idx="1002">
                  <c:v>3.7665562913907324E-2</c:v>
                </c:pt>
                <c:pt idx="1003">
                  <c:v>5.3394039735099375E-2</c:v>
                </c:pt>
                <c:pt idx="1004">
                  <c:v>2.8766556291390799E-2</c:v>
                </c:pt>
                <c:pt idx="1005">
                  <c:v>1.8108443708609201E-2</c:v>
                </c:pt>
                <c:pt idx="1006">
                  <c:v>9.9337748344370258E-3</c:v>
                </c:pt>
                <c:pt idx="1007">
                  <c:v>1.0347682119205226E-2</c:v>
                </c:pt>
                <c:pt idx="1008">
                  <c:v>-4.7599337748344128E-3</c:v>
                </c:pt>
                <c:pt idx="1009">
                  <c:v>9.9337748344370258E-3</c:v>
                </c:pt>
                <c:pt idx="1010">
                  <c:v>1.8625827814569451E-2</c:v>
                </c:pt>
                <c:pt idx="1011">
                  <c:v>1.3245033112582849E-2</c:v>
                </c:pt>
                <c:pt idx="1012">
                  <c:v>3.5182119205298124E-2</c:v>
                </c:pt>
                <c:pt idx="1013">
                  <c:v>4.759933774834435E-2</c:v>
                </c:pt>
                <c:pt idx="1014">
                  <c:v>2.9180463576158777E-2</c:v>
                </c:pt>
                <c:pt idx="1015">
                  <c:v>2.7731788079470077E-2</c:v>
                </c:pt>
                <c:pt idx="1016">
                  <c:v>3.4561258278145823E-2</c:v>
                </c:pt>
                <c:pt idx="1017">
                  <c:v>2.4834437086092676E-2</c:v>
                </c:pt>
                <c:pt idx="1018">
                  <c:v>6.8708609271523224E-2</c:v>
                </c:pt>
                <c:pt idx="1019">
                  <c:v>6.3948675496688701E-2</c:v>
                </c:pt>
                <c:pt idx="1020">
                  <c:v>5.6705298013244976E-2</c:v>
                </c:pt>
                <c:pt idx="1021">
                  <c:v>4.8841059602648951E-2</c:v>
                </c:pt>
                <c:pt idx="1022">
                  <c:v>5.4221854304635775E-2</c:v>
                </c:pt>
                <c:pt idx="1023">
                  <c:v>4.677152317880795E-2</c:v>
                </c:pt>
                <c:pt idx="1024">
                  <c:v>3.5802980132450202E-2</c:v>
                </c:pt>
                <c:pt idx="1025">
                  <c:v>1.634933774834435E-2</c:v>
                </c:pt>
                <c:pt idx="1026">
                  <c:v>1.4072847682119249E-2</c:v>
                </c:pt>
                <c:pt idx="1027">
                  <c:v>2.4213576158940375E-2</c:v>
                </c:pt>
                <c:pt idx="1028">
                  <c:v>2.7731788079470077E-2</c:v>
                </c:pt>
                <c:pt idx="1029">
                  <c:v>4.8427152317880751E-2</c:v>
                </c:pt>
                <c:pt idx="1030">
                  <c:v>6.9743377483443725E-2</c:v>
                </c:pt>
                <c:pt idx="1031">
                  <c:v>7.4503311258278249E-2</c:v>
                </c:pt>
                <c:pt idx="1032">
                  <c:v>8.3195364238410674E-2</c:v>
                </c:pt>
                <c:pt idx="1033">
                  <c:v>7.905629139072845E-2</c:v>
                </c:pt>
                <c:pt idx="1034">
                  <c:v>7.1605960264900625E-2</c:v>
                </c:pt>
                <c:pt idx="1035">
                  <c:v>4.8427152317880751E-2</c:v>
                </c:pt>
                <c:pt idx="1036">
                  <c:v>2.5455298013244976E-2</c:v>
                </c:pt>
                <c:pt idx="1037">
                  <c:v>1.1796357615894149E-2</c:v>
                </c:pt>
                <c:pt idx="1038">
                  <c:v>2.7110927152317998E-2</c:v>
                </c:pt>
                <c:pt idx="1039">
                  <c:v>1.7177152317880751E-2</c:v>
                </c:pt>
                <c:pt idx="1040">
                  <c:v>4.0562913907284726E-2</c:v>
                </c:pt>
                <c:pt idx="1041">
                  <c:v>3.5389072847682224E-2</c:v>
                </c:pt>
                <c:pt idx="1042">
                  <c:v>3.22847682119205E-2</c:v>
                </c:pt>
                <c:pt idx="1043">
                  <c:v>3.3733443708609423E-2</c:v>
                </c:pt>
                <c:pt idx="1044">
                  <c:v>3.16639072847682E-2</c:v>
                </c:pt>
                <c:pt idx="1045">
                  <c:v>2.8352649006622377E-2</c:v>
                </c:pt>
                <c:pt idx="1046">
                  <c:v>1.2003311258278027E-2</c:v>
                </c:pt>
                <c:pt idx="1047">
                  <c:v>2.5041390728476776E-2</c:v>
                </c:pt>
                <c:pt idx="1048">
                  <c:v>2.4834437086092009E-3</c:v>
                </c:pt>
                <c:pt idx="1049">
                  <c:v>-1.0140728476821237E-2</c:v>
                </c:pt>
                <c:pt idx="1050">
                  <c:v>-1.2417218543047115E-3</c:v>
                </c:pt>
                <c:pt idx="1051">
                  <c:v>1.1175496688741626E-2</c:v>
                </c:pt>
                <c:pt idx="1052">
                  <c:v>7.4503311258278249E-3</c:v>
                </c:pt>
                <c:pt idx="1053">
                  <c:v>-1.0347682119205337E-2</c:v>
                </c:pt>
                <c:pt idx="1054">
                  <c:v>-1.8211920529801362E-2</c:v>
                </c:pt>
                <c:pt idx="1055">
                  <c:v>-3.7251655629139124E-3</c:v>
                </c:pt>
                <c:pt idx="1056">
                  <c:v>-6.8294701986754136E-3</c:v>
                </c:pt>
                <c:pt idx="1057">
                  <c:v>-2.8973509933775121E-3</c:v>
                </c:pt>
                <c:pt idx="1058">
                  <c:v>-6.0016556291390133E-3</c:v>
                </c:pt>
                <c:pt idx="1059">
                  <c:v>0</c:v>
                </c:pt>
                <c:pt idx="1060">
                  <c:v>8.2781456953640031E-4</c:v>
                </c:pt>
                <c:pt idx="1061">
                  <c:v>3.1043046357615012E-3</c:v>
                </c:pt>
                <c:pt idx="1062">
                  <c:v>6.2086092715230023E-4</c:v>
                </c:pt>
                <c:pt idx="1063">
                  <c:v>8.6920529801324253E-3</c:v>
                </c:pt>
                <c:pt idx="1064">
                  <c:v>2.8973509933774011E-3</c:v>
                </c:pt>
                <c:pt idx="1065">
                  <c:v>-1.8625827814570117E-3</c:v>
                </c:pt>
                <c:pt idx="1066">
                  <c:v>-1.6763245033112661E-2</c:v>
                </c:pt>
                <c:pt idx="1067">
                  <c:v>-3.1043046357616122E-3</c:v>
                </c:pt>
                <c:pt idx="1068">
                  <c:v>1.0347682119205004E-3</c:v>
                </c:pt>
                <c:pt idx="1069">
                  <c:v>-3.9321192052980125E-3</c:v>
                </c:pt>
                <c:pt idx="1070">
                  <c:v>1.469370860927155E-2</c:v>
                </c:pt>
                <c:pt idx="1071">
                  <c:v>-1.490066225165565E-2</c:v>
                </c:pt>
                <c:pt idx="1072">
                  <c:v>-2.3178807947019764E-2</c:v>
                </c:pt>
                <c:pt idx="1073">
                  <c:v>-8.8990066225165254E-3</c:v>
                </c:pt>
                <c:pt idx="1074">
                  <c:v>-1.7591059602649062E-2</c:v>
                </c:pt>
                <c:pt idx="1075">
                  <c:v>-3.5802980132450313E-2</c:v>
                </c:pt>
                <c:pt idx="1076">
                  <c:v>-5.3394039735099263E-2</c:v>
                </c:pt>
                <c:pt idx="1077">
                  <c:v>-4.4288079470198638E-2</c:v>
                </c:pt>
                <c:pt idx="1078">
                  <c:v>-3.7665562913907324E-2</c:v>
                </c:pt>
                <c:pt idx="1079">
                  <c:v>-2.3178807947019764E-2</c:v>
                </c:pt>
                <c:pt idx="1080">
                  <c:v>-2.0488410596026574E-2</c:v>
                </c:pt>
                <c:pt idx="1081">
                  <c:v>-1.7177152317880751E-2</c:v>
                </c:pt>
                <c:pt idx="1082">
                  <c:v>-5.2773178807946963E-2</c:v>
                </c:pt>
                <c:pt idx="1083">
                  <c:v>-4.3874172185430438E-2</c:v>
                </c:pt>
                <c:pt idx="1084">
                  <c:v>-2.6490066225165587E-2</c:v>
                </c:pt>
                <c:pt idx="1085">
                  <c:v>-2.1730132450331063E-2</c:v>
                </c:pt>
                <c:pt idx="1086">
                  <c:v>-1.7177152317880751E-2</c:v>
                </c:pt>
                <c:pt idx="1087">
                  <c:v>-4.9668874172186239E-3</c:v>
                </c:pt>
                <c:pt idx="1088">
                  <c:v>-1.7177152317880751E-2</c:v>
                </c:pt>
                <c:pt idx="1089">
                  <c:v>-1.0140728476821237E-2</c:v>
                </c:pt>
                <c:pt idx="1090">
                  <c:v>-1.0347682119205004E-3</c:v>
                </c:pt>
                <c:pt idx="1091">
                  <c:v>6.4155629139073245E-3</c:v>
                </c:pt>
                <c:pt idx="1092">
                  <c:v>1.9246688741721751E-2</c:v>
                </c:pt>
                <c:pt idx="1093">
                  <c:v>-2.6697019867549687E-2</c:v>
                </c:pt>
                <c:pt idx="1094">
                  <c:v>-4.7806291390728561E-2</c:v>
                </c:pt>
                <c:pt idx="1095">
                  <c:v>-3.9114238410596025E-2</c:v>
                </c:pt>
                <c:pt idx="1096">
                  <c:v>-4.5115894039735038E-2</c:v>
                </c:pt>
                <c:pt idx="1097">
                  <c:v>-1.9453642384105962E-2</c:v>
                </c:pt>
                <c:pt idx="1098">
                  <c:v>-3.2284768211920611E-2</c:v>
                </c:pt>
                <c:pt idx="1099">
                  <c:v>-2.2764900662251675E-2</c:v>
                </c:pt>
                <c:pt idx="1100">
                  <c:v>-2.0902317880794663E-2</c:v>
                </c:pt>
                <c:pt idx="1101">
                  <c:v>-1.5107615894039639E-2</c:v>
                </c:pt>
                <c:pt idx="1102">
                  <c:v>6.2086092715230023E-4</c:v>
                </c:pt>
                <c:pt idx="1103">
                  <c:v>7.0364238410596247E-3</c:v>
                </c:pt>
                <c:pt idx="1104">
                  <c:v>-1.3658940397351049E-2</c:v>
                </c:pt>
                <c:pt idx="1105">
                  <c:v>-3.8286423841059625E-2</c:v>
                </c:pt>
                <c:pt idx="1106">
                  <c:v>-4.3460264900662238E-2</c:v>
                </c:pt>
                <c:pt idx="1107">
                  <c:v>-6.8708609271523224E-2</c:v>
                </c:pt>
                <c:pt idx="1108">
                  <c:v>-7.8021523178808061E-2</c:v>
                </c:pt>
                <c:pt idx="1109">
                  <c:v>-8.2160596026490063E-2</c:v>
                </c:pt>
                <c:pt idx="1110">
                  <c:v>-9.0024834437086088E-2</c:v>
                </c:pt>
                <c:pt idx="1111">
                  <c:v>-9.0645695364238499E-2</c:v>
                </c:pt>
                <c:pt idx="1112">
                  <c:v>-9.7061258278145601E-2</c:v>
                </c:pt>
                <c:pt idx="1113">
                  <c:v>-9.7682119205298013E-2</c:v>
                </c:pt>
                <c:pt idx="1114">
                  <c:v>-8.9817880794702099E-2</c:v>
                </c:pt>
                <c:pt idx="1115">
                  <c:v>-8.8162251655629076E-2</c:v>
                </c:pt>
                <c:pt idx="1116">
                  <c:v>-9.5405629139072801E-2</c:v>
                </c:pt>
                <c:pt idx="1117">
                  <c:v>-6.1672185430463489E-2</c:v>
                </c:pt>
                <c:pt idx="1118">
                  <c:v>-7.6986754966887339E-2</c:v>
                </c:pt>
                <c:pt idx="1119">
                  <c:v>-7.3468543046357526E-2</c:v>
                </c:pt>
                <c:pt idx="1120">
                  <c:v>-6.5811258278145712E-2</c:v>
                </c:pt>
                <c:pt idx="1121">
                  <c:v>-4.739238410596025E-2</c:v>
                </c:pt>
                <c:pt idx="1122">
                  <c:v>-3.5182119205298124E-2</c:v>
                </c:pt>
                <c:pt idx="1123">
                  <c:v>-3.18708609271523E-2</c:v>
                </c:pt>
                <c:pt idx="1124">
                  <c:v>-3.3112582781457012E-2</c:v>
                </c:pt>
                <c:pt idx="1125">
                  <c:v>-2.8973509933775121E-3</c:v>
                </c:pt>
                <c:pt idx="1126">
                  <c:v>-1.2210264900662349E-2</c:v>
                </c:pt>
                <c:pt idx="1127">
                  <c:v>-8.8990066225165254E-3</c:v>
                </c:pt>
                <c:pt idx="1128">
                  <c:v>-1.490066225165565E-2</c:v>
                </c:pt>
                <c:pt idx="1129">
                  <c:v>-3.08360927152318E-2</c:v>
                </c:pt>
                <c:pt idx="1130">
                  <c:v>-2.4420529801324475E-2</c:v>
                </c:pt>
                <c:pt idx="1131">
                  <c:v>-2.5662251655629187E-2</c:v>
                </c:pt>
                <c:pt idx="1132">
                  <c:v>-3.2284768211920611E-2</c:v>
                </c:pt>
                <c:pt idx="1133">
                  <c:v>-2.8145695364238388E-2</c:v>
                </c:pt>
                <c:pt idx="1134">
                  <c:v>-1.4072847682119249E-2</c:v>
                </c:pt>
                <c:pt idx="1135">
                  <c:v>-6.2086092715231134E-3</c:v>
                </c:pt>
                <c:pt idx="1136">
                  <c:v>-1.2417218543046338E-2</c:v>
                </c:pt>
                <c:pt idx="1137">
                  <c:v>-5.3807947019867131E-3</c:v>
                </c:pt>
                <c:pt idx="1138">
                  <c:v>-6.8294701986754136E-3</c:v>
                </c:pt>
                <c:pt idx="1139">
                  <c:v>-2.4627483443708575E-2</c:v>
                </c:pt>
                <c:pt idx="1140">
                  <c:v>-2.9387417218543099E-2</c:v>
                </c:pt>
                <c:pt idx="1141">
                  <c:v>-1.634933774834435E-2</c:v>
                </c:pt>
                <c:pt idx="1142">
                  <c:v>-3.18708609271523E-2</c:v>
                </c:pt>
                <c:pt idx="1143">
                  <c:v>-5.0082781456953662E-2</c:v>
                </c:pt>
                <c:pt idx="1144">
                  <c:v>-4.9048013245033051E-2</c:v>
                </c:pt>
                <c:pt idx="1145">
                  <c:v>-4.739238410596025E-2</c:v>
                </c:pt>
                <c:pt idx="1146">
                  <c:v>-3.6009933774834524E-2</c:v>
                </c:pt>
                <c:pt idx="1147">
                  <c:v>-4.635761589403975E-2</c:v>
                </c:pt>
                <c:pt idx="1148">
                  <c:v>-0.10285596026490063</c:v>
                </c:pt>
                <c:pt idx="1149">
                  <c:v>-0.10264900662251653</c:v>
                </c:pt>
                <c:pt idx="1150">
                  <c:v>-9.41639072847682E-2</c:v>
                </c:pt>
                <c:pt idx="1151">
                  <c:v>-0.10637417218543044</c:v>
                </c:pt>
                <c:pt idx="1152">
                  <c:v>-0.10368377483443703</c:v>
                </c:pt>
                <c:pt idx="1153">
                  <c:v>-0.12044701986754969</c:v>
                </c:pt>
                <c:pt idx="1154">
                  <c:v>-0.11299668874172186</c:v>
                </c:pt>
                <c:pt idx="1155">
                  <c:v>-0.12210264900662249</c:v>
                </c:pt>
                <c:pt idx="1156">
                  <c:v>-0.11320364238410596</c:v>
                </c:pt>
                <c:pt idx="1157">
                  <c:v>-0.11651490066225167</c:v>
                </c:pt>
                <c:pt idx="1158">
                  <c:v>-9.8923841059602724E-2</c:v>
                </c:pt>
                <c:pt idx="1159">
                  <c:v>-9.8716887417218624E-2</c:v>
                </c:pt>
                <c:pt idx="1160">
                  <c:v>-7.5538079470198638E-2</c:v>
                </c:pt>
                <c:pt idx="1161">
                  <c:v>-7.0364238410596025E-2</c:v>
                </c:pt>
                <c:pt idx="1162">
                  <c:v>-8.3402317880794774E-2</c:v>
                </c:pt>
                <c:pt idx="1163">
                  <c:v>-8.6299668874172175E-2</c:v>
                </c:pt>
                <c:pt idx="1164">
                  <c:v>-8.0504966887417262E-2</c:v>
                </c:pt>
                <c:pt idx="1165">
                  <c:v>-8.3402317880794774E-2</c:v>
                </c:pt>
                <c:pt idx="1166">
                  <c:v>-9.6233443708609201E-2</c:v>
                </c:pt>
                <c:pt idx="1167">
                  <c:v>-0.11092715231788075</c:v>
                </c:pt>
                <c:pt idx="1168">
                  <c:v>-0.11423841059602657</c:v>
                </c:pt>
                <c:pt idx="1169">
                  <c:v>-0.1231374172185431</c:v>
                </c:pt>
                <c:pt idx="1170">
                  <c:v>-8.1539735099337651E-2</c:v>
                </c:pt>
                <c:pt idx="1171">
                  <c:v>-6.8294701986754913E-2</c:v>
                </c:pt>
                <c:pt idx="1172">
                  <c:v>-9.1887417218542988E-2</c:v>
                </c:pt>
                <c:pt idx="1173">
                  <c:v>-7.4296357615894149E-2</c:v>
                </c:pt>
                <c:pt idx="1174">
                  <c:v>-9.8302980132450313E-2</c:v>
                </c:pt>
                <c:pt idx="1175">
                  <c:v>-8.7127483443708575E-2</c:v>
                </c:pt>
                <c:pt idx="1176">
                  <c:v>-8.4230132450331174E-2</c:v>
                </c:pt>
                <c:pt idx="1177">
                  <c:v>-9.3543046357616011E-2</c:v>
                </c:pt>
                <c:pt idx="1178">
                  <c:v>-8.8369205298013287E-2</c:v>
                </c:pt>
                <c:pt idx="1179">
                  <c:v>-0.12044701986754969</c:v>
                </c:pt>
                <c:pt idx="1180">
                  <c:v>-0.12293046357615889</c:v>
                </c:pt>
                <c:pt idx="1181">
                  <c:v>-0.13534768211920523</c:v>
                </c:pt>
                <c:pt idx="1182">
                  <c:v>-0.13907284768211914</c:v>
                </c:pt>
                <c:pt idx="1183">
                  <c:v>-0.14466059602649006</c:v>
                </c:pt>
                <c:pt idx="1184">
                  <c:v>-0.13493377483443714</c:v>
                </c:pt>
                <c:pt idx="1185">
                  <c:v>-0.11113410596026485</c:v>
                </c:pt>
                <c:pt idx="1186">
                  <c:v>-0.10120033112582782</c:v>
                </c:pt>
                <c:pt idx="1187">
                  <c:v>-0.11713576158940409</c:v>
                </c:pt>
                <c:pt idx="1188">
                  <c:v>-0.13845198675496684</c:v>
                </c:pt>
                <c:pt idx="1189">
                  <c:v>-0.10678807947019875</c:v>
                </c:pt>
                <c:pt idx="1190">
                  <c:v>-0.11817052980132448</c:v>
                </c:pt>
                <c:pt idx="1191">
                  <c:v>-0.11051324503311266</c:v>
                </c:pt>
                <c:pt idx="1192">
                  <c:v>-0.11465231788079466</c:v>
                </c:pt>
                <c:pt idx="1193">
                  <c:v>-9.1473509933774899E-2</c:v>
                </c:pt>
                <c:pt idx="1194">
                  <c:v>-9.9751655629139124E-2</c:v>
                </c:pt>
                <c:pt idx="1195">
                  <c:v>-8.9403973509933787E-2</c:v>
                </c:pt>
                <c:pt idx="1196">
                  <c:v>-0.10637417218543044</c:v>
                </c:pt>
                <c:pt idx="1197">
                  <c:v>-9.6026490066225212E-2</c:v>
                </c:pt>
                <c:pt idx="1198">
                  <c:v>-8.5057947019867575E-2</c:v>
                </c:pt>
                <c:pt idx="1199">
                  <c:v>-7.5745033112582849E-2</c:v>
                </c:pt>
                <c:pt idx="1200">
                  <c:v>-8.9817880794702099E-2</c:v>
                </c:pt>
                <c:pt idx="1201">
                  <c:v>-9.45778145695364E-2</c:v>
                </c:pt>
                <c:pt idx="1202">
                  <c:v>-9.375E-2</c:v>
                </c:pt>
                <c:pt idx="1203">
                  <c:v>-0.10264900662251653</c:v>
                </c:pt>
                <c:pt idx="1204">
                  <c:v>-0.10285596026490063</c:v>
                </c:pt>
                <c:pt idx="1205">
                  <c:v>-8.9403973509933787E-2</c:v>
                </c:pt>
                <c:pt idx="1206">
                  <c:v>-5.7533112582781487E-2</c:v>
                </c:pt>
                <c:pt idx="1207">
                  <c:v>-7.1812913907284726E-2</c:v>
                </c:pt>
                <c:pt idx="1208">
                  <c:v>-0.11237582781456956</c:v>
                </c:pt>
                <c:pt idx="1209">
                  <c:v>-0.10844370860927155</c:v>
                </c:pt>
                <c:pt idx="1210">
                  <c:v>-0.11113410596026485</c:v>
                </c:pt>
                <c:pt idx="1211">
                  <c:v>-0.11672185430463577</c:v>
                </c:pt>
                <c:pt idx="1212">
                  <c:v>-0.11465231788079466</c:v>
                </c:pt>
                <c:pt idx="1213">
                  <c:v>-0.11237582781456956</c:v>
                </c:pt>
                <c:pt idx="1214">
                  <c:v>-0.10057947019867552</c:v>
                </c:pt>
                <c:pt idx="1215">
                  <c:v>-0.10016556291390732</c:v>
                </c:pt>
                <c:pt idx="1216">
                  <c:v>-9.8509933774834413E-2</c:v>
                </c:pt>
                <c:pt idx="1217">
                  <c:v>-9.5405629139072801E-2</c:v>
                </c:pt>
                <c:pt idx="1218">
                  <c:v>-9.39569536423841E-2</c:v>
                </c:pt>
                <c:pt idx="1219">
                  <c:v>-9.5198675496688812E-2</c:v>
                </c:pt>
                <c:pt idx="1220">
                  <c:v>-8.0918874172185462E-2</c:v>
                </c:pt>
                <c:pt idx="1221">
                  <c:v>-6.9329470198675525E-2</c:v>
                </c:pt>
                <c:pt idx="1222">
                  <c:v>-5.1531456953642474E-2</c:v>
                </c:pt>
                <c:pt idx="1223">
                  <c:v>-6.5604304635761612E-2</c:v>
                </c:pt>
                <c:pt idx="1224">
                  <c:v>-5.1117549668874163E-2</c:v>
                </c:pt>
                <c:pt idx="1225">
                  <c:v>-5.4428807947019875E-2</c:v>
                </c:pt>
                <c:pt idx="1226">
                  <c:v>-4.759933774834435E-2</c:v>
                </c:pt>
                <c:pt idx="1227">
                  <c:v>-6.0016556291390688E-2</c:v>
                </c:pt>
                <c:pt idx="1228">
                  <c:v>-7.2019867549668826E-2</c:v>
                </c:pt>
                <c:pt idx="1229">
                  <c:v>-7.2433774834437137E-2</c:v>
                </c:pt>
                <c:pt idx="1230">
                  <c:v>-8.1953642384105962E-2</c:v>
                </c:pt>
                <c:pt idx="1231">
                  <c:v>-8.1746688741721862E-2</c:v>
                </c:pt>
                <c:pt idx="1232">
                  <c:v>-7.9677152317880862E-2</c:v>
                </c:pt>
                <c:pt idx="1233">
                  <c:v>-8.2574503311258374E-2</c:v>
                </c:pt>
                <c:pt idx="1234">
                  <c:v>-8.4437086092715163E-2</c:v>
                </c:pt>
                <c:pt idx="1235">
                  <c:v>-0.10689155629139069</c:v>
                </c:pt>
                <c:pt idx="1236">
                  <c:v>-0.11320364238410596</c:v>
                </c:pt>
                <c:pt idx="1237">
                  <c:v>-0.11589403973509937</c:v>
                </c:pt>
                <c:pt idx="1238">
                  <c:v>-0.11485927152317876</c:v>
                </c:pt>
                <c:pt idx="1239">
                  <c:v>-0.10326986754966894</c:v>
                </c:pt>
                <c:pt idx="1240">
                  <c:v>-0.1225165562913908</c:v>
                </c:pt>
                <c:pt idx="1241">
                  <c:v>-0.11858443708609268</c:v>
                </c:pt>
                <c:pt idx="1242">
                  <c:v>-0.10720198675496684</c:v>
                </c:pt>
                <c:pt idx="1243">
                  <c:v>-0.120860927152318</c:v>
                </c:pt>
                <c:pt idx="1244">
                  <c:v>-0.12044701986754969</c:v>
                </c:pt>
                <c:pt idx="1245">
                  <c:v>-0.12024006622516559</c:v>
                </c:pt>
                <c:pt idx="1246">
                  <c:v>-0.13783112582781465</c:v>
                </c:pt>
                <c:pt idx="1247">
                  <c:v>-0.1527317880794703</c:v>
                </c:pt>
                <c:pt idx="1248">
                  <c:v>-0.14921357615894038</c:v>
                </c:pt>
                <c:pt idx="1249">
                  <c:v>-0.14776490066225167</c:v>
                </c:pt>
                <c:pt idx="1250">
                  <c:v>-0.1568708609271523</c:v>
                </c:pt>
                <c:pt idx="1251">
                  <c:v>-0.14673013245033117</c:v>
                </c:pt>
                <c:pt idx="1252">
                  <c:v>-0.158319536423841</c:v>
                </c:pt>
                <c:pt idx="1253">
                  <c:v>-0.17384105960264895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3E-4676-8C1C-3263E4778DA2}"/>
            </c:ext>
          </c:extLst>
        </c:ser>
        <c:ser>
          <c:idx val="4"/>
          <c:order val="4"/>
          <c:tx>
            <c:v>BAYNr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[0]!PeerPct_BAYNr</c:f>
              <c:numCache>
                <c:formatCode>0.0%;\(0.0%\);0.0%</c:formatCode>
                <c:ptCount val="1254"/>
                <c:pt idx="0">
                  <c:v>0</c:v>
                </c:pt>
                <c:pt idx="1">
                  <c:v>3.6824434095092951E-3</c:v>
                </c:pt>
                <c:pt idx="2">
                  <c:v>2.588541102566877E-2</c:v>
                </c:pt>
                <c:pt idx="3">
                  <c:v>3.4333369435719741E-2</c:v>
                </c:pt>
                <c:pt idx="4">
                  <c:v>5.3070507960576219E-2</c:v>
                </c:pt>
                <c:pt idx="5">
                  <c:v>3.3575219321997363E-2</c:v>
                </c:pt>
                <c:pt idx="6">
                  <c:v>1.9928517274991897E-2</c:v>
                </c:pt>
                <c:pt idx="7">
                  <c:v>3.498321239033908E-2</c:v>
                </c:pt>
                <c:pt idx="8">
                  <c:v>3.7257662731506436E-2</c:v>
                </c:pt>
                <c:pt idx="9">
                  <c:v>9.74764431928965E-3</c:v>
                </c:pt>
                <c:pt idx="10">
                  <c:v>2.4152496480017271E-2</c:v>
                </c:pt>
                <c:pt idx="11">
                  <c:v>4.3539477959493089E-2</c:v>
                </c:pt>
                <c:pt idx="12">
                  <c:v>4.3864399436802648E-2</c:v>
                </c:pt>
                <c:pt idx="13">
                  <c:v>4.6680385573486527E-2</c:v>
                </c:pt>
                <c:pt idx="14">
                  <c:v>4.9604678869273222E-2</c:v>
                </c:pt>
                <c:pt idx="15">
                  <c:v>5.6861258529188774E-2</c:v>
                </c:pt>
                <c:pt idx="16">
                  <c:v>5.26372793241634E-2</c:v>
                </c:pt>
                <c:pt idx="17">
                  <c:v>5.5669879779053355E-2</c:v>
                </c:pt>
                <c:pt idx="18">
                  <c:v>5.4261886710711638E-2</c:v>
                </c:pt>
                <c:pt idx="19">
                  <c:v>7.1807646485432697E-2</c:v>
                </c:pt>
                <c:pt idx="20">
                  <c:v>8.2746669554857544E-2</c:v>
                </c:pt>
                <c:pt idx="21">
                  <c:v>8.8486948987328118E-2</c:v>
                </c:pt>
                <c:pt idx="22">
                  <c:v>8.1988519441135166E-2</c:v>
                </c:pt>
                <c:pt idx="23">
                  <c:v>7.7114697281490452E-2</c:v>
                </c:pt>
                <c:pt idx="24">
                  <c:v>8.3288205350373623E-2</c:v>
                </c:pt>
                <c:pt idx="25">
                  <c:v>9.9317664897649705E-2</c:v>
                </c:pt>
                <c:pt idx="26">
                  <c:v>0.11014838080797151</c:v>
                </c:pt>
                <c:pt idx="27">
                  <c:v>0.10170042239792054</c:v>
                </c:pt>
                <c:pt idx="28">
                  <c:v>0.10018412217047556</c:v>
                </c:pt>
                <c:pt idx="29">
                  <c:v>9.1086320805805254E-2</c:v>
                </c:pt>
                <c:pt idx="30">
                  <c:v>8.5670962850644461E-2</c:v>
                </c:pt>
                <c:pt idx="31">
                  <c:v>8.0797140690999747E-2</c:v>
                </c:pt>
                <c:pt idx="32">
                  <c:v>6.7908588757716881E-2</c:v>
                </c:pt>
                <c:pt idx="33">
                  <c:v>4.2673020686667451E-2</c:v>
                </c:pt>
                <c:pt idx="34">
                  <c:v>4.4081013755009391E-2</c:v>
                </c:pt>
                <c:pt idx="35">
                  <c:v>5.4586808188021196E-2</c:v>
                </c:pt>
                <c:pt idx="36">
                  <c:v>2.8268168525939608E-2</c:v>
                </c:pt>
                <c:pt idx="37">
                  <c:v>-1.3538394887902094E-2</c:v>
                </c:pt>
                <c:pt idx="38">
                  <c:v>-1.8303909888443548E-2</c:v>
                </c:pt>
                <c:pt idx="39">
                  <c:v>-3.5633055344958198E-2</c:v>
                </c:pt>
                <c:pt idx="40">
                  <c:v>-1.72208382974115E-2</c:v>
                </c:pt>
                <c:pt idx="41">
                  <c:v>-2.6643561139391259E-2</c:v>
                </c:pt>
                <c:pt idx="42">
                  <c:v>-4.1373334777428661E-2</c:v>
                </c:pt>
                <c:pt idx="43">
                  <c:v>-3.422506227661648E-2</c:v>
                </c:pt>
                <c:pt idx="44">
                  <c:v>-9.8559514783926883E-3</c:v>
                </c:pt>
                <c:pt idx="45">
                  <c:v>-9.2061085237733487E-3</c:v>
                </c:pt>
                <c:pt idx="46">
                  <c:v>-8.2313440918445613E-3</c:v>
                </c:pt>
                <c:pt idx="47">
                  <c:v>9.6393371601863898E-3</c:v>
                </c:pt>
                <c:pt idx="48">
                  <c:v>8.8811870464637899E-3</c:v>
                </c:pt>
                <c:pt idx="49">
                  <c:v>5.1987436369544948E-3</c:v>
                </c:pt>
                <c:pt idx="50">
                  <c:v>-4.7655150005415647E-3</c:v>
                </c:pt>
                <c:pt idx="51">
                  <c:v>1.1697173183147447E-2</c:v>
                </c:pt>
                <c:pt idx="52">
                  <c:v>7.7981154554316312E-3</c:v>
                </c:pt>
                <c:pt idx="53">
                  <c:v>-1.754575977472117E-2</c:v>
                </c:pt>
                <c:pt idx="54">
                  <c:v>-1.2130401819560377E-2</c:v>
                </c:pt>
                <c:pt idx="55">
                  <c:v>-9.4227228419798692E-3</c:v>
                </c:pt>
                <c:pt idx="56">
                  <c:v>9.9642586374959485E-3</c:v>
                </c:pt>
                <c:pt idx="57">
                  <c:v>2.0036824434095157E-2</c:v>
                </c:pt>
                <c:pt idx="58">
                  <c:v>2.1336510343333615E-2</c:v>
                </c:pt>
                <c:pt idx="59">
                  <c:v>1.7004223979205202E-2</c:v>
                </c:pt>
                <c:pt idx="60">
                  <c:v>1.8087295570237139E-2</c:v>
                </c:pt>
                <c:pt idx="61">
                  <c:v>1.8087295570237139E-2</c:v>
                </c:pt>
                <c:pt idx="62">
                  <c:v>3.2708762049171503E-2</c:v>
                </c:pt>
                <c:pt idx="63">
                  <c:v>5.1012671937615162E-2</c:v>
                </c:pt>
                <c:pt idx="64">
                  <c:v>5.6752951370085514E-2</c:v>
                </c:pt>
                <c:pt idx="65">
                  <c:v>4.6896999891692825E-2</c:v>
                </c:pt>
                <c:pt idx="66">
                  <c:v>5.6861258529188774E-2</c:v>
                </c:pt>
                <c:pt idx="67">
                  <c:v>8.3938048304992963E-2</c:v>
                </c:pt>
                <c:pt idx="68">
                  <c:v>0.11123145239900345</c:v>
                </c:pt>
                <c:pt idx="69">
                  <c:v>0.10776562330770068</c:v>
                </c:pt>
                <c:pt idx="70">
                  <c:v>0.10603270876204918</c:v>
                </c:pt>
                <c:pt idx="71">
                  <c:v>0.1391746994476335</c:v>
                </c:pt>
                <c:pt idx="72">
                  <c:v>0.12769414058269257</c:v>
                </c:pt>
                <c:pt idx="73">
                  <c:v>0.12899382649193103</c:v>
                </c:pt>
                <c:pt idx="74">
                  <c:v>0.14155745694790434</c:v>
                </c:pt>
                <c:pt idx="75">
                  <c:v>0.11816311058160944</c:v>
                </c:pt>
                <c:pt idx="76">
                  <c:v>8.3071591032167325E-2</c:v>
                </c:pt>
                <c:pt idx="77">
                  <c:v>0.1008339651250949</c:v>
                </c:pt>
                <c:pt idx="78">
                  <c:v>0.11664681035416447</c:v>
                </c:pt>
                <c:pt idx="79">
                  <c:v>0.13895808512942698</c:v>
                </c:pt>
                <c:pt idx="80">
                  <c:v>0.14437344308458777</c:v>
                </c:pt>
                <c:pt idx="81">
                  <c:v>0.16625148922343769</c:v>
                </c:pt>
                <c:pt idx="82">
                  <c:v>0.17318314740604346</c:v>
                </c:pt>
                <c:pt idx="83">
                  <c:v>0.16386873172316685</c:v>
                </c:pt>
                <c:pt idx="84">
                  <c:v>0.14718942922127165</c:v>
                </c:pt>
                <c:pt idx="85">
                  <c:v>0.13982454240225284</c:v>
                </c:pt>
                <c:pt idx="86">
                  <c:v>0.15000541535795531</c:v>
                </c:pt>
                <c:pt idx="87">
                  <c:v>0.14350698581176213</c:v>
                </c:pt>
                <c:pt idx="88">
                  <c:v>0.15455431604029024</c:v>
                </c:pt>
                <c:pt idx="89">
                  <c:v>0.18249756308892029</c:v>
                </c:pt>
                <c:pt idx="90">
                  <c:v>0.17231669013321782</c:v>
                </c:pt>
                <c:pt idx="91">
                  <c:v>0.14307375717534931</c:v>
                </c:pt>
                <c:pt idx="92">
                  <c:v>0.16755117513267637</c:v>
                </c:pt>
                <c:pt idx="93">
                  <c:v>0.17123361854218566</c:v>
                </c:pt>
                <c:pt idx="94">
                  <c:v>0.17145023286039196</c:v>
                </c:pt>
                <c:pt idx="95">
                  <c:v>0.16971731831474068</c:v>
                </c:pt>
                <c:pt idx="96">
                  <c:v>0.13527564171991768</c:v>
                </c:pt>
                <c:pt idx="97">
                  <c:v>0.14697281490306513</c:v>
                </c:pt>
                <c:pt idx="98">
                  <c:v>9.6068450124553229E-2</c:v>
                </c:pt>
                <c:pt idx="99">
                  <c:v>0.14545651467562015</c:v>
                </c:pt>
                <c:pt idx="100">
                  <c:v>0.11578035308133861</c:v>
                </c:pt>
                <c:pt idx="101">
                  <c:v>0.12466154012780239</c:v>
                </c:pt>
                <c:pt idx="102">
                  <c:v>0.16971731831474068</c:v>
                </c:pt>
                <c:pt idx="103">
                  <c:v>0.16105274558648341</c:v>
                </c:pt>
                <c:pt idx="104">
                  <c:v>0.10841546626232001</c:v>
                </c:pt>
                <c:pt idx="105">
                  <c:v>9.7801364670204727E-2</c:v>
                </c:pt>
                <c:pt idx="106">
                  <c:v>9.411892126069521E-2</c:v>
                </c:pt>
                <c:pt idx="107">
                  <c:v>0.16473518899599271</c:v>
                </c:pt>
                <c:pt idx="108">
                  <c:v>0.16473518899599271</c:v>
                </c:pt>
                <c:pt idx="109">
                  <c:v>0.19939347990902201</c:v>
                </c:pt>
                <c:pt idx="110">
                  <c:v>0.2080580526372795</c:v>
                </c:pt>
                <c:pt idx="111">
                  <c:v>0.21174049604678857</c:v>
                </c:pt>
                <c:pt idx="112">
                  <c:v>0.23426838514025783</c:v>
                </c:pt>
                <c:pt idx="113">
                  <c:v>0.25311383082421757</c:v>
                </c:pt>
                <c:pt idx="114">
                  <c:v>0.25657965991552034</c:v>
                </c:pt>
                <c:pt idx="115">
                  <c:v>0.27065959059893863</c:v>
                </c:pt>
                <c:pt idx="116">
                  <c:v>0.28170692082746673</c:v>
                </c:pt>
                <c:pt idx="117">
                  <c:v>0.28733889310083405</c:v>
                </c:pt>
                <c:pt idx="118">
                  <c:v>0.28950503628289836</c:v>
                </c:pt>
                <c:pt idx="119">
                  <c:v>0.31311599696739956</c:v>
                </c:pt>
                <c:pt idx="120">
                  <c:v>0.31939781219538599</c:v>
                </c:pt>
                <c:pt idx="121">
                  <c:v>0.34235892992526806</c:v>
                </c:pt>
                <c:pt idx="122">
                  <c:v>0.34019278674320375</c:v>
                </c:pt>
                <c:pt idx="123">
                  <c:v>0.34517491606195172</c:v>
                </c:pt>
                <c:pt idx="124">
                  <c:v>0.36510343333694362</c:v>
                </c:pt>
                <c:pt idx="125">
                  <c:v>0.40950936856926234</c:v>
                </c:pt>
                <c:pt idx="126">
                  <c:v>0.40929275425105605</c:v>
                </c:pt>
                <c:pt idx="127">
                  <c:v>0.41449149788801032</c:v>
                </c:pt>
                <c:pt idx="128">
                  <c:v>0.41882378425213918</c:v>
                </c:pt>
                <c:pt idx="129">
                  <c:v>0.44785010289180116</c:v>
                </c:pt>
                <c:pt idx="130">
                  <c:v>0.46712877721217394</c:v>
                </c:pt>
                <c:pt idx="131">
                  <c:v>0.46041373334777425</c:v>
                </c:pt>
                <c:pt idx="132">
                  <c:v>0.46257987652983856</c:v>
                </c:pt>
                <c:pt idx="133">
                  <c:v>0.45781436152929711</c:v>
                </c:pt>
                <c:pt idx="134">
                  <c:v>0.45781436152929711</c:v>
                </c:pt>
                <c:pt idx="135">
                  <c:v>0.43875230152713107</c:v>
                </c:pt>
                <c:pt idx="136">
                  <c:v>0.40950936856926234</c:v>
                </c:pt>
                <c:pt idx="137">
                  <c:v>0.43615292970865371</c:v>
                </c:pt>
                <c:pt idx="138">
                  <c:v>0.4335535578901768</c:v>
                </c:pt>
                <c:pt idx="139">
                  <c:v>0.3956460522040508</c:v>
                </c:pt>
                <c:pt idx="140">
                  <c:v>0.38633163652117397</c:v>
                </c:pt>
                <c:pt idx="141">
                  <c:v>0.35817177515433785</c:v>
                </c:pt>
                <c:pt idx="142">
                  <c:v>0.3427921585616811</c:v>
                </c:pt>
                <c:pt idx="143">
                  <c:v>0.36250406151846626</c:v>
                </c:pt>
                <c:pt idx="144">
                  <c:v>0.30358496696631643</c:v>
                </c:pt>
                <c:pt idx="145">
                  <c:v>0.32437994151413418</c:v>
                </c:pt>
                <c:pt idx="146">
                  <c:v>0.32351348424130832</c:v>
                </c:pt>
                <c:pt idx="147">
                  <c:v>0.31138308242174806</c:v>
                </c:pt>
                <c:pt idx="148">
                  <c:v>0.29665330878371066</c:v>
                </c:pt>
                <c:pt idx="149">
                  <c:v>0.27195927650817708</c:v>
                </c:pt>
                <c:pt idx="150">
                  <c:v>0.34062601537961656</c:v>
                </c:pt>
                <c:pt idx="151">
                  <c:v>0.25722950287013968</c:v>
                </c:pt>
                <c:pt idx="152">
                  <c:v>0.3083504819668581</c:v>
                </c:pt>
                <c:pt idx="153">
                  <c:v>0.33304451424239145</c:v>
                </c:pt>
                <c:pt idx="154">
                  <c:v>0.36921910538286595</c:v>
                </c:pt>
                <c:pt idx="155">
                  <c:v>0.38893100833965133</c:v>
                </c:pt>
                <c:pt idx="156">
                  <c:v>0.38199935015704534</c:v>
                </c:pt>
                <c:pt idx="157">
                  <c:v>0.37333477742878807</c:v>
                </c:pt>
                <c:pt idx="158">
                  <c:v>0.38069966424780688</c:v>
                </c:pt>
                <c:pt idx="159">
                  <c:v>0.39651250947687644</c:v>
                </c:pt>
                <c:pt idx="160">
                  <c:v>0.37095201992851723</c:v>
                </c:pt>
                <c:pt idx="161">
                  <c:v>0.38156612152063252</c:v>
                </c:pt>
                <c:pt idx="162">
                  <c:v>0.42748835698039644</c:v>
                </c:pt>
                <c:pt idx="163">
                  <c:v>0.44221813061843385</c:v>
                </c:pt>
                <c:pt idx="164">
                  <c:v>0.44221813061843385</c:v>
                </c:pt>
                <c:pt idx="165">
                  <c:v>0.44568395970973662</c:v>
                </c:pt>
                <c:pt idx="166">
                  <c:v>0.4190403985703457</c:v>
                </c:pt>
                <c:pt idx="167">
                  <c:v>0.43225387198093812</c:v>
                </c:pt>
                <c:pt idx="168">
                  <c:v>0.44438427380049839</c:v>
                </c:pt>
                <c:pt idx="169">
                  <c:v>0.42792158561680926</c:v>
                </c:pt>
                <c:pt idx="170">
                  <c:v>0.42683851402577733</c:v>
                </c:pt>
                <c:pt idx="171">
                  <c:v>0.41644102675186834</c:v>
                </c:pt>
                <c:pt idx="172">
                  <c:v>0.37680060652009106</c:v>
                </c:pt>
                <c:pt idx="173">
                  <c:v>0.37485107765623304</c:v>
                </c:pt>
                <c:pt idx="174">
                  <c:v>0.37788367811112322</c:v>
                </c:pt>
                <c:pt idx="175">
                  <c:v>0.37636737788367802</c:v>
                </c:pt>
                <c:pt idx="176">
                  <c:v>0.33759341492472661</c:v>
                </c:pt>
                <c:pt idx="177">
                  <c:v>0.35492256038124115</c:v>
                </c:pt>
                <c:pt idx="178">
                  <c:v>0.34430845878912608</c:v>
                </c:pt>
                <c:pt idx="179">
                  <c:v>0.31571536878587692</c:v>
                </c:pt>
                <c:pt idx="180">
                  <c:v>0.26806021878046149</c:v>
                </c:pt>
                <c:pt idx="181">
                  <c:v>0.25181414491497889</c:v>
                </c:pt>
                <c:pt idx="182">
                  <c:v>0.28668905014621471</c:v>
                </c:pt>
                <c:pt idx="183">
                  <c:v>0.30466803855734859</c:v>
                </c:pt>
                <c:pt idx="184">
                  <c:v>0.24813170150546937</c:v>
                </c:pt>
                <c:pt idx="185">
                  <c:v>0.22863641286689051</c:v>
                </c:pt>
                <c:pt idx="186">
                  <c:v>0.24228311491389576</c:v>
                </c:pt>
                <c:pt idx="187">
                  <c:v>0.20264269468211848</c:v>
                </c:pt>
                <c:pt idx="188">
                  <c:v>0.21715585400194959</c:v>
                </c:pt>
                <c:pt idx="189">
                  <c:v>0.22582042673020686</c:v>
                </c:pt>
                <c:pt idx="190">
                  <c:v>0.25268060218780453</c:v>
                </c:pt>
                <c:pt idx="191">
                  <c:v>0.21628939672912373</c:v>
                </c:pt>
                <c:pt idx="192">
                  <c:v>0.22257121195711038</c:v>
                </c:pt>
                <c:pt idx="193">
                  <c:v>0.21628939672912373</c:v>
                </c:pt>
                <c:pt idx="194">
                  <c:v>0.17881511967941077</c:v>
                </c:pt>
                <c:pt idx="195">
                  <c:v>0.20502545218238932</c:v>
                </c:pt>
                <c:pt idx="196">
                  <c:v>0.20069316581826069</c:v>
                </c:pt>
                <c:pt idx="197">
                  <c:v>0.25787934582475902</c:v>
                </c:pt>
                <c:pt idx="198">
                  <c:v>0.27455864832665444</c:v>
                </c:pt>
                <c:pt idx="199">
                  <c:v>0.24336618650492792</c:v>
                </c:pt>
                <c:pt idx="200">
                  <c:v>0.23015271309433549</c:v>
                </c:pt>
                <c:pt idx="201">
                  <c:v>0.24964800173291457</c:v>
                </c:pt>
                <c:pt idx="202">
                  <c:v>0.24964800173291457</c:v>
                </c:pt>
                <c:pt idx="203">
                  <c:v>0.23513484241308369</c:v>
                </c:pt>
                <c:pt idx="204">
                  <c:v>0.23470161377667065</c:v>
                </c:pt>
                <c:pt idx="205">
                  <c:v>0.23470161377667065</c:v>
                </c:pt>
                <c:pt idx="206">
                  <c:v>0.22863641286689051</c:v>
                </c:pt>
                <c:pt idx="207">
                  <c:v>0.25636304559731404</c:v>
                </c:pt>
                <c:pt idx="208">
                  <c:v>0.27282573378100294</c:v>
                </c:pt>
                <c:pt idx="209">
                  <c:v>0.24076681468645078</c:v>
                </c:pt>
                <c:pt idx="210">
                  <c:v>0.15412108740387742</c:v>
                </c:pt>
                <c:pt idx="211">
                  <c:v>0.14697281490306513</c:v>
                </c:pt>
                <c:pt idx="212">
                  <c:v>0.12986028376475689</c:v>
                </c:pt>
                <c:pt idx="213">
                  <c:v>0.12422831149138958</c:v>
                </c:pt>
                <c:pt idx="214">
                  <c:v>0.11946279649084812</c:v>
                </c:pt>
                <c:pt idx="215">
                  <c:v>0.17296653308783716</c:v>
                </c:pt>
                <c:pt idx="216">
                  <c:v>0.16018628831365755</c:v>
                </c:pt>
                <c:pt idx="217">
                  <c:v>0.17621574786093364</c:v>
                </c:pt>
                <c:pt idx="218">
                  <c:v>0.15607061626773522</c:v>
                </c:pt>
                <c:pt idx="219">
                  <c:v>0.17101700422397936</c:v>
                </c:pt>
                <c:pt idx="220">
                  <c:v>0.17838189104299795</c:v>
                </c:pt>
                <c:pt idx="221">
                  <c:v>0.15693707354056108</c:v>
                </c:pt>
                <c:pt idx="222">
                  <c:v>0.15866998808621258</c:v>
                </c:pt>
                <c:pt idx="223">
                  <c:v>0.15823675944979954</c:v>
                </c:pt>
                <c:pt idx="224">
                  <c:v>0.18163110581609443</c:v>
                </c:pt>
                <c:pt idx="225">
                  <c:v>0.16321888876854773</c:v>
                </c:pt>
                <c:pt idx="226">
                  <c:v>0.1062493230802557</c:v>
                </c:pt>
                <c:pt idx="227">
                  <c:v>0.12336185421856394</c:v>
                </c:pt>
                <c:pt idx="228">
                  <c:v>0.13939131376584002</c:v>
                </c:pt>
                <c:pt idx="229">
                  <c:v>0.10863208058052631</c:v>
                </c:pt>
                <c:pt idx="230">
                  <c:v>0.14004115672045936</c:v>
                </c:pt>
                <c:pt idx="231">
                  <c:v>0.11578035308133861</c:v>
                </c:pt>
                <c:pt idx="232">
                  <c:v>0.10603270876204918</c:v>
                </c:pt>
                <c:pt idx="233">
                  <c:v>0.12444492580959587</c:v>
                </c:pt>
                <c:pt idx="234">
                  <c:v>0.14523990035741363</c:v>
                </c:pt>
                <c:pt idx="235">
                  <c:v>0.1716668471785987</c:v>
                </c:pt>
                <c:pt idx="236">
                  <c:v>0.16668471785985051</c:v>
                </c:pt>
                <c:pt idx="237">
                  <c:v>0.16386873172316685</c:v>
                </c:pt>
                <c:pt idx="238">
                  <c:v>0.15065525831257442</c:v>
                </c:pt>
                <c:pt idx="239">
                  <c:v>0.13267626990144055</c:v>
                </c:pt>
                <c:pt idx="240">
                  <c:v>0.1354922560381242</c:v>
                </c:pt>
                <c:pt idx="241">
                  <c:v>0.12812736921910539</c:v>
                </c:pt>
                <c:pt idx="242">
                  <c:v>0.12964366944655037</c:v>
                </c:pt>
                <c:pt idx="243">
                  <c:v>0.11556373876313231</c:v>
                </c:pt>
                <c:pt idx="244">
                  <c:v>7.3865482508393976E-2</c:v>
                </c:pt>
                <c:pt idx="245">
                  <c:v>4.7763457164518464E-2</c:v>
                </c:pt>
                <c:pt idx="246">
                  <c:v>4.5272392505144587E-2</c:v>
                </c:pt>
                <c:pt idx="247">
                  <c:v>4.3864399436802648E-2</c:v>
                </c:pt>
                <c:pt idx="248">
                  <c:v>3.3683526481100401E-2</c:v>
                </c:pt>
                <c:pt idx="249">
                  <c:v>2.7076789775804189E-2</c:v>
                </c:pt>
                <c:pt idx="250">
                  <c:v>3.8773962958951635E-2</c:v>
                </c:pt>
                <c:pt idx="251">
                  <c:v>5.3720350915195558E-2</c:v>
                </c:pt>
                <c:pt idx="252">
                  <c:v>5.3828658074298597E-2</c:v>
                </c:pt>
                <c:pt idx="253">
                  <c:v>3.3358605003790842E-2</c:v>
                </c:pt>
                <c:pt idx="254">
                  <c:v>2.7185096934907449E-2</c:v>
                </c:pt>
                <c:pt idx="255">
                  <c:v>2.9676161594281325E-2</c:v>
                </c:pt>
                <c:pt idx="256">
                  <c:v>4.8738221596447584E-2</c:v>
                </c:pt>
                <c:pt idx="257">
                  <c:v>6.5634138416549304E-2</c:v>
                </c:pt>
                <c:pt idx="258">
                  <c:v>7.863099750893543E-2</c:v>
                </c:pt>
                <c:pt idx="259">
                  <c:v>6.1410159211523929E-2</c:v>
                </c:pt>
                <c:pt idx="260">
                  <c:v>8.7837106032708778E-2</c:v>
                </c:pt>
                <c:pt idx="261">
                  <c:v>7.733131159969675E-2</c:v>
                </c:pt>
                <c:pt idx="262">
                  <c:v>7.7656233077006309E-2</c:v>
                </c:pt>
                <c:pt idx="263">
                  <c:v>7.8739304668038468E-2</c:v>
                </c:pt>
                <c:pt idx="264">
                  <c:v>8.3071591032167325E-2</c:v>
                </c:pt>
                <c:pt idx="265">
                  <c:v>0.1047330228528105</c:v>
                </c:pt>
                <c:pt idx="266">
                  <c:v>0.10191703671612684</c:v>
                </c:pt>
                <c:pt idx="267">
                  <c:v>0.12162893967291244</c:v>
                </c:pt>
                <c:pt idx="268">
                  <c:v>0.12812736921910539</c:v>
                </c:pt>
                <c:pt idx="269">
                  <c:v>0.14155745694790434</c:v>
                </c:pt>
                <c:pt idx="270">
                  <c:v>0.15282140149463874</c:v>
                </c:pt>
                <c:pt idx="271">
                  <c:v>0.16668471785985051</c:v>
                </c:pt>
                <c:pt idx="272">
                  <c:v>0.15693707354056108</c:v>
                </c:pt>
                <c:pt idx="273">
                  <c:v>0.14957218672154227</c:v>
                </c:pt>
                <c:pt idx="274">
                  <c:v>0.16711794649626355</c:v>
                </c:pt>
                <c:pt idx="275">
                  <c:v>0.17578251922452082</c:v>
                </c:pt>
                <c:pt idx="276">
                  <c:v>0.11989602512726094</c:v>
                </c:pt>
                <c:pt idx="277">
                  <c:v>8.8703563305534416E-2</c:v>
                </c:pt>
                <c:pt idx="278">
                  <c:v>0.11361420989927429</c:v>
                </c:pt>
                <c:pt idx="279">
                  <c:v>8.7187263078089439E-2</c:v>
                </c:pt>
                <c:pt idx="280">
                  <c:v>0.11166468103541649</c:v>
                </c:pt>
                <c:pt idx="281">
                  <c:v>0.1571536878587676</c:v>
                </c:pt>
                <c:pt idx="282">
                  <c:v>0.13982454240225284</c:v>
                </c:pt>
                <c:pt idx="283">
                  <c:v>0.13787501353839504</c:v>
                </c:pt>
                <c:pt idx="284">
                  <c:v>0.16516841763240553</c:v>
                </c:pt>
                <c:pt idx="285">
                  <c:v>0.17838189104299795</c:v>
                </c:pt>
                <c:pt idx="286">
                  <c:v>0.18293079172533311</c:v>
                </c:pt>
                <c:pt idx="287">
                  <c:v>0.18033141990685597</c:v>
                </c:pt>
                <c:pt idx="288">
                  <c:v>0.20112639445467351</c:v>
                </c:pt>
                <c:pt idx="289">
                  <c:v>0.20762482400086646</c:v>
                </c:pt>
                <c:pt idx="290">
                  <c:v>0.21217372468320161</c:v>
                </c:pt>
                <c:pt idx="291">
                  <c:v>0.19961009422722853</c:v>
                </c:pt>
                <c:pt idx="292">
                  <c:v>0.1920285930900032</c:v>
                </c:pt>
                <c:pt idx="293">
                  <c:v>0.18791292104408108</c:v>
                </c:pt>
                <c:pt idx="294">
                  <c:v>0.15000541535795531</c:v>
                </c:pt>
                <c:pt idx="295">
                  <c:v>0.14567312899382645</c:v>
                </c:pt>
                <c:pt idx="296">
                  <c:v>0.14372360012996865</c:v>
                </c:pt>
                <c:pt idx="297">
                  <c:v>0.14220729990252345</c:v>
                </c:pt>
                <c:pt idx="298">
                  <c:v>0.14545651467562015</c:v>
                </c:pt>
                <c:pt idx="299">
                  <c:v>0.13332611285605989</c:v>
                </c:pt>
                <c:pt idx="300">
                  <c:v>0.13614209899274354</c:v>
                </c:pt>
                <c:pt idx="301">
                  <c:v>0.12747752626448605</c:v>
                </c:pt>
                <c:pt idx="302">
                  <c:v>9.3469078306076092E-2</c:v>
                </c:pt>
                <c:pt idx="303">
                  <c:v>5.18791292104408E-2</c:v>
                </c:pt>
                <c:pt idx="304">
                  <c:v>5.7186180006498333E-2</c:v>
                </c:pt>
                <c:pt idx="305">
                  <c:v>6.9424888985161859E-2</c:v>
                </c:pt>
                <c:pt idx="306">
                  <c:v>6.1626773529730228E-2</c:v>
                </c:pt>
                <c:pt idx="307">
                  <c:v>5.1662514892234279E-2</c:v>
                </c:pt>
                <c:pt idx="308">
                  <c:v>5.3178815119679479E-2</c:v>
                </c:pt>
                <c:pt idx="309">
                  <c:v>5.0254521823892562E-2</c:v>
                </c:pt>
                <c:pt idx="310">
                  <c:v>5.4153579551608377E-2</c:v>
                </c:pt>
                <c:pt idx="311">
                  <c:v>6.6500595689375164E-2</c:v>
                </c:pt>
                <c:pt idx="312">
                  <c:v>4.6788692732589787E-2</c:v>
                </c:pt>
                <c:pt idx="313">
                  <c:v>6.6283981371168643E-2</c:v>
                </c:pt>
                <c:pt idx="314">
                  <c:v>7.2782410917361595E-2</c:v>
                </c:pt>
                <c:pt idx="315">
                  <c:v>7.798115455431609E-2</c:v>
                </c:pt>
                <c:pt idx="316">
                  <c:v>9.498537853352107E-2</c:v>
                </c:pt>
                <c:pt idx="317">
                  <c:v>0.12336185421856394</c:v>
                </c:pt>
                <c:pt idx="318">
                  <c:v>0.16885086104191482</c:v>
                </c:pt>
                <c:pt idx="319">
                  <c:v>0.21109065309216923</c:v>
                </c:pt>
                <c:pt idx="320">
                  <c:v>0.22127152604787192</c:v>
                </c:pt>
                <c:pt idx="321">
                  <c:v>0.24358280082313444</c:v>
                </c:pt>
                <c:pt idx="322">
                  <c:v>0.23491822809487695</c:v>
                </c:pt>
                <c:pt idx="323">
                  <c:v>0.21910538286580739</c:v>
                </c:pt>
                <c:pt idx="324">
                  <c:v>0.20697498104624712</c:v>
                </c:pt>
                <c:pt idx="325">
                  <c:v>0.22148814036607822</c:v>
                </c:pt>
                <c:pt idx="326">
                  <c:v>0.21217372468320161</c:v>
                </c:pt>
                <c:pt idx="327">
                  <c:v>0.20264269468211848</c:v>
                </c:pt>
                <c:pt idx="328">
                  <c:v>0.20177623740929262</c:v>
                </c:pt>
                <c:pt idx="329">
                  <c:v>0.21390663922885311</c:v>
                </c:pt>
                <c:pt idx="330">
                  <c:v>0.21910538286580739</c:v>
                </c:pt>
                <c:pt idx="331">
                  <c:v>0.23253547059460633</c:v>
                </c:pt>
                <c:pt idx="332">
                  <c:v>0.23470161377667065</c:v>
                </c:pt>
                <c:pt idx="333">
                  <c:v>0.22387089786634906</c:v>
                </c:pt>
                <c:pt idx="334">
                  <c:v>0.23036932741254201</c:v>
                </c:pt>
                <c:pt idx="335">
                  <c:v>0.22776995559406488</c:v>
                </c:pt>
                <c:pt idx="336">
                  <c:v>0.26047871764323616</c:v>
                </c:pt>
                <c:pt idx="337">
                  <c:v>0.27694140582692528</c:v>
                </c:pt>
                <c:pt idx="338">
                  <c:v>0.35362287447200269</c:v>
                </c:pt>
                <c:pt idx="339">
                  <c:v>0.30900032492147722</c:v>
                </c:pt>
                <c:pt idx="340">
                  <c:v>0.27369219105382858</c:v>
                </c:pt>
                <c:pt idx="341">
                  <c:v>0.28993826491931118</c:v>
                </c:pt>
                <c:pt idx="342">
                  <c:v>0.30965016787609656</c:v>
                </c:pt>
                <c:pt idx="343">
                  <c:v>0.30271850969349079</c:v>
                </c:pt>
                <c:pt idx="344">
                  <c:v>0.28777212173724687</c:v>
                </c:pt>
                <c:pt idx="345">
                  <c:v>0.28062384923643457</c:v>
                </c:pt>
                <c:pt idx="346">
                  <c:v>0.28343983537311823</c:v>
                </c:pt>
                <c:pt idx="347">
                  <c:v>0.2793241633271959</c:v>
                </c:pt>
                <c:pt idx="348">
                  <c:v>0.29773638037474282</c:v>
                </c:pt>
                <c:pt idx="349">
                  <c:v>0.26979313332611277</c:v>
                </c:pt>
                <c:pt idx="350">
                  <c:v>0.26892667605328713</c:v>
                </c:pt>
                <c:pt idx="351">
                  <c:v>0.21932199718401391</c:v>
                </c:pt>
                <c:pt idx="352">
                  <c:v>0.22040506877504606</c:v>
                </c:pt>
                <c:pt idx="353">
                  <c:v>0.23080255604895483</c:v>
                </c:pt>
                <c:pt idx="354">
                  <c:v>0.24769847286905677</c:v>
                </c:pt>
                <c:pt idx="355">
                  <c:v>0.24834831582367611</c:v>
                </c:pt>
                <c:pt idx="356">
                  <c:v>0.24011697173183144</c:v>
                </c:pt>
                <c:pt idx="357">
                  <c:v>0.26654391855301629</c:v>
                </c:pt>
                <c:pt idx="358">
                  <c:v>0.25679627423372686</c:v>
                </c:pt>
                <c:pt idx="359">
                  <c:v>0.24986461605112109</c:v>
                </c:pt>
                <c:pt idx="360">
                  <c:v>0.21433986786526593</c:v>
                </c:pt>
                <c:pt idx="361">
                  <c:v>0.2394671287772121</c:v>
                </c:pt>
                <c:pt idx="362">
                  <c:v>0.20762482400086646</c:v>
                </c:pt>
                <c:pt idx="363">
                  <c:v>0.2080580526372795</c:v>
                </c:pt>
                <c:pt idx="364">
                  <c:v>0.20892450991010514</c:v>
                </c:pt>
                <c:pt idx="365">
                  <c:v>0.21369002491064659</c:v>
                </c:pt>
                <c:pt idx="366">
                  <c:v>0.23860067150438646</c:v>
                </c:pt>
                <c:pt idx="367">
                  <c:v>0.22668688400303272</c:v>
                </c:pt>
                <c:pt idx="368">
                  <c:v>0.21174049604678857</c:v>
                </c:pt>
                <c:pt idx="369">
                  <c:v>0.20329253763673782</c:v>
                </c:pt>
                <c:pt idx="370">
                  <c:v>0.21304018195602725</c:v>
                </c:pt>
                <c:pt idx="371">
                  <c:v>0.23188562763998699</c:v>
                </c:pt>
                <c:pt idx="372">
                  <c:v>0.24055020036824448</c:v>
                </c:pt>
                <c:pt idx="373">
                  <c:v>0.25159753059677259</c:v>
                </c:pt>
                <c:pt idx="374">
                  <c:v>0.27195927650817708</c:v>
                </c:pt>
                <c:pt idx="375">
                  <c:v>0.27975739196360871</c:v>
                </c:pt>
                <c:pt idx="376">
                  <c:v>0.27412541969024162</c:v>
                </c:pt>
                <c:pt idx="377">
                  <c:v>0.28928842196469207</c:v>
                </c:pt>
                <c:pt idx="378">
                  <c:v>0.3118163110581611</c:v>
                </c:pt>
                <c:pt idx="379">
                  <c:v>0.3118163110581611</c:v>
                </c:pt>
                <c:pt idx="380">
                  <c:v>0.3066175674212066</c:v>
                </c:pt>
                <c:pt idx="381">
                  <c:v>0.30163543810245863</c:v>
                </c:pt>
                <c:pt idx="382">
                  <c:v>0.32243041265027617</c:v>
                </c:pt>
                <c:pt idx="383">
                  <c:v>0.32914545651467564</c:v>
                </c:pt>
                <c:pt idx="384">
                  <c:v>0.33261128560597863</c:v>
                </c:pt>
                <c:pt idx="385">
                  <c:v>0.33001191378750128</c:v>
                </c:pt>
                <c:pt idx="386">
                  <c:v>0.32762915628723066</c:v>
                </c:pt>
                <c:pt idx="387">
                  <c:v>0.32113072674103771</c:v>
                </c:pt>
                <c:pt idx="388">
                  <c:v>0.31463229719484453</c:v>
                </c:pt>
                <c:pt idx="389">
                  <c:v>0.30900032492147722</c:v>
                </c:pt>
                <c:pt idx="390">
                  <c:v>0.30900032492147722</c:v>
                </c:pt>
                <c:pt idx="391">
                  <c:v>0.30206866673887145</c:v>
                </c:pt>
                <c:pt idx="392">
                  <c:v>0.29362070832882048</c:v>
                </c:pt>
                <c:pt idx="393">
                  <c:v>0.29448716560164634</c:v>
                </c:pt>
                <c:pt idx="394">
                  <c:v>0.29448716560164634</c:v>
                </c:pt>
                <c:pt idx="395">
                  <c:v>0.23903390014079928</c:v>
                </c:pt>
                <c:pt idx="396">
                  <c:v>0.23903390014079928</c:v>
                </c:pt>
                <c:pt idx="397">
                  <c:v>0.25852918877937836</c:v>
                </c:pt>
                <c:pt idx="398">
                  <c:v>0.27152604787176449</c:v>
                </c:pt>
                <c:pt idx="399">
                  <c:v>0.26307808946171352</c:v>
                </c:pt>
                <c:pt idx="400">
                  <c:v>0.26351131809812633</c:v>
                </c:pt>
                <c:pt idx="401">
                  <c:v>0.26264486082530047</c:v>
                </c:pt>
                <c:pt idx="402">
                  <c:v>0.168417632405502</c:v>
                </c:pt>
                <c:pt idx="403">
                  <c:v>0.16386873172316685</c:v>
                </c:pt>
                <c:pt idx="404">
                  <c:v>0.15455431604029024</c:v>
                </c:pt>
                <c:pt idx="405">
                  <c:v>0.16213581717751535</c:v>
                </c:pt>
                <c:pt idx="406">
                  <c:v>0.16516841763240553</c:v>
                </c:pt>
                <c:pt idx="407">
                  <c:v>0.1721000758150113</c:v>
                </c:pt>
                <c:pt idx="408">
                  <c:v>0.18249756308892029</c:v>
                </c:pt>
                <c:pt idx="409">
                  <c:v>0.16798440376908919</c:v>
                </c:pt>
                <c:pt idx="410">
                  <c:v>0.17080038990577284</c:v>
                </c:pt>
                <c:pt idx="411">
                  <c:v>0.16885086104191482</c:v>
                </c:pt>
                <c:pt idx="412">
                  <c:v>0.15628723058594174</c:v>
                </c:pt>
                <c:pt idx="413">
                  <c:v>0.17838189104299795</c:v>
                </c:pt>
                <c:pt idx="414">
                  <c:v>0.1571536878587676</c:v>
                </c:pt>
                <c:pt idx="415">
                  <c:v>0.12942705512834407</c:v>
                </c:pt>
                <c:pt idx="416">
                  <c:v>0.12422831149138958</c:v>
                </c:pt>
                <c:pt idx="417">
                  <c:v>0.13960792808404632</c:v>
                </c:pt>
                <c:pt idx="418">
                  <c:v>0.12899382649193103</c:v>
                </c:pt>
                <c:pt idx="419">
                  <c:v>0.13245965558323403</c:v>
                </c:pt>
                <c:pt idx="420">
                  <c:v>0.12921044081013755</c:v>
                </c:pt>
                <c:pt idx="421">
                  <c:v>0.12531138308242173</c:v>
                </c:pt>
                <c:pt idx="422">
                  <c:v>0.10798223762590697</c:v>
                </c:pt>
                <c:pt idx="423">
                  <c:v>0.10711578035308134</c:v>
                </c:pt>
                <c:pt idx="424">
                  <c:v>0.11079822376259085</c:v>
                </c:pt>
                <c:pt idx="425">
                  <c:v>0.12206216830932526</c:v>
                </c:pt>
                <c:pt idx="426">
                  <c:v>0.12227878262753178</c:v>
                </c:pt>
                <c:pt idx="427">
                  <c:v>0.13354272717426618</c:v>
                </c:pt>
                <c:pt idx="428">
                  <c:v>0.10235026535253988</c:v>
                </c:pt>
                <c:pt idx="429">
                  <c:v>0.10191703671612684</c:v>
                </c:pt>
                <c:pt idx="430">
                  <c:v>9.3902306942488911E-2</c:v>
                </c:pt>
                <c:pt idx="431">
                  <c:v>9.3902306942488911E-2</c:v>
                </c:pt>
                <c:pt idx="432">
                  <c:v>8.5021119896025121E-2</c:v>
                </c:pt>
                <c:pt idx="433">
                  <c:v>8.8703563305534416E-2</c:v>
                </c:pt>
                <c:pt idx="434">
                  <c:v>8.9570020578360277E-2</c:v>
                </c:pt>
                <c:pt idx="435">
                  <c:v>9.411892126069521E-2</c:v>
                </c:pt>
                <c:pt idx="436">
                  <c:v>9.7584750351998428E-2</c:v>
                </c:pt>
                <c:pt idx="437">
                  <c:v>9.5418607169933889E-2</c:v>
                </c:pt>
                <c:pt idx="438">
                  <c:v>9.2386006715043933E-2</c:v>
                </c:pt>
                <c:pt idx="439">
                  <c:v>5.3178815119679479E-2</c:v>
                </c:pt>
                <c:pt idx="440">
                  <c:v>5.6211415574569434E-2</c:v>
                </c:pt>
                <c:pt idx="441">
                  <c:v>7.2999025235568116E-2</c:v>
                </c:pt>
                <c:pt idx="442">
                  <c:v>7.8955918986244988E-2</c:v>
                </c:pt>
                <c:pt idx="443">
                  <c:v>8.1880212282031906E-2</c:v>
                </c:pt>
                <c:pt idx="444">
                  <c:v>9.6718293079172568E-2</c:v>
                </c:pt>
                <c:pt idx="445">
                  <c:v>8.9786634896566797E-2</c:v>
                </c:pt>
                <c:pt idx="446">
                  <c:v>8.7837106032708778E-2</c:v>
                </c:pt>
                <c:pt idx="447">
                  <c:v>0.11339759558106799</c:v>
                </c:pt>
                <c:pt idx="448">
                  <c:v>0.11253113830824213</c:v>
                </c:pt>
                <c:pt idx="449">
                  <c:v>0.12986028376475689</c:v>
                </c:pt>
                <c:pt idx="450">
                  <c:v>0.12509476876421521</c:v>
                </c:pt>
                <c:pt idx="451">
                  <c:v>0.11534712444492579</c:v>
                </c:pt>
                <c:pt idx="452">
                  <c:v>0.12054586808188006</c:v>
                </c:pt>
                <c:pt idx="453">
                  <c:v>0.11599696739954513</c:v>
                </c:pt>
                <c:pt idx="454">
                  <c:v>0.13245965558323403</c:v>
                </c:pt>
                <c:pt idx="455">
                  <c:v>0.13505902740171116</c:v>
                </c:pt>
                <c:pt idx="456">
                  <c:v>0.15108848694898747</c:v>
                </c:pt>
                <c:pt idx="457">
                  <c:v>0.14740604353947795</c:v>
                </c:pt>
                <c:pt idx="458">
                  <c:v>0.12639445467345389</c:v>
                </c:pt>
                <c:pt idx="459">
                  <c:v>0.11751326762699033</c:v>
                </c:pt>
                <c:pt idx="460">
                  <c:v>0.11816311058160944</c:v>
                </c:pt>
                <c:pt idx="461">
                  <c:v>0.13440918444709182</c:v>
                </c:pt>
                <c:pt idx="462">
                  <c:v>0.13332611285605989</c:v>
                </c:pt>
                <c:pt idx="463">
                  <c:v>0.12682768330986693</c:v>
                </c:pt>
                <c:pt idx="464">
                  <c:v>0.14134084262969782</c:v>
                </c:pt>
                <c:pt idx="465">
                  <c:v>0.13874147081122068</c:v>
                </c:pt>
                <c:pt idx="466">
                  <c:v>0.14177407126611064</c:v>
                </c:pt>
                <c:pt idx="467">
                  <c:v>0.12357846853677024</c:v>
                </c:pt>
                <c:pt idx="468">
                  <c:v>0.1047330228528105</c:v>
                </c:pt>
                <c:pt idx="469">
                  <c:v>0.11188129535362279</c:v>
                </c:pt>
                <c:pt idx="470">
                  <c:v>9.0003249214773096E-2</c:v>
                </c:pt>
                <c:pt idx="471">
                  <c:v>8.5887577168850981E-2</c:v>
                </c:pt>
                <c:pt idx="472">
                  <c:v>8.7187263078089439E-2</c:v>
                </c:pt>
                <c:pt idx="473">
                  <c:v>8.9136791941947457E-2</c:v>
                </c:pt>
                <c:pt idx="474">
                  <c:v>8.0688833531896487E-2</c:v>
                </c:pt>
                <c:pt idx="475">
                  <c:v>8.4154662623199261E-2</c:v>
                </c:pt>
                <c:pt idx="476">
                  <c:v>9.1302935124011775E-2</c:v>
                </c:pt>
                <c:pt idx="477">
                  <c:v>9.7584750351998428E-2</c:v>
                </c:pt>
                <c:pt idx="478">
                  <c:v>9.1952778078630892E-2</c:v>
                </c:pt>
                <c:pt idx="479">
                  <c:v>9.4768764215314549E-2</c:v>
                </c:pt>
                <c:pt idx="480">
                  <c:v>0.10191703671612684</c:v>
                </c:pt>
                <c:pt idx="481">
                  <c:v>9.7151521715585387E-2</c:v>
                </c:pt>
                <c:pt idx="482">
                  <c:v>8.5670962850644461E-2</c:v>
                </c:pt>
                <c:pt idx="483">
                  <c:v>8.8270334669121597E-2</c:v>
                </c:pt>
                <c:pt idx="484">
                  <c:v>8.7187263078089439E-2</c:v>
                </c:pt>
                <c:pt idx="485">
                  <c:v>0.10906530921693935</c:v>
                </c:pt>
                <c:pt idx="486">
                  <c:v>9.7584750351998428E-2</c:v>
                </c:pt>
                <c:pt idx="487">
                  <c:v>4.6788692732589787E-2</c:v>
                </c:pt>
                <c:pt idx="488">
                  <c:v>5.9135708870356352E-2</c:v>
                </c:pt>
                <c:pt idx="489">
                  <c:v>7.0074731939781199E-2</c:v>
                </c:pt>
                <c:pt idx="490">
                  <c:v>5.3720350915195558E-2</c:v>
                </c:pt>
                <c:pt idx="491">
                  <c:v>5.9893858984078951E-2</c:v>
                </c:pt>
                <c:pt idx="492">
                  <c:v>6.4767681143723665E-2</c:v>
                </c:pt>
                <c:pt idx="493">
                  <c:v>3.476659807213256E-2</c:v>
                </c:pt>
                <c:pt idx="494">
                  <c:v>3.1950611935448903E-2</c:v>
                </c:pt>
                <c:pt idx="495">
                  <c:v>3.3575219321997363E-3</c:v>
                </c:pt>
                <c:pt idx="496">
                  <c:v>-1.0505794433012028E-2</c:v>
                </c:pt>
                <c:pt idx="497">
                  <c:v>-9.6393371601862787E-3</c:v>
                </c:pt>
                <c:pt idx="498">
                  <c:v>-1.7654066933824319E-2</c:v>
                </c:pt>
                <c:pt idx="499">
                  <c:v>-1.5487923751759891E-2</c:v>
                </c:pt>
                <c:pt idx="500">
                  <c:v>-2.8159861366836236E-2</c:v>
                </c:pt>
                <c:pt idx="501">
                  <c:v>-4.9496371710169962E-2</c:v>
                </c:pt>
                <c:pt idx="502">
                  <c:v>-4.1156720459222362E-2</c:v>
                </c:pt>
                <c:pt idx="503">
                  <c:v>-4.9712986028376482E-2</c:v>
                </c:pt>
                <c:pt idx="504">
                  <c:v>-4.5272392505144476E-2</c:v>
                </c:pt>
                <c:pt idx="505">
                  <c:v>-5.9027401711253091E-2</c:v>
                </c:pt>
                <c:pt idx="506">
                  <c:v>-3.0434311708003925E-2</c:v>
                </c:pt>
                <c:pt idx="507">
                  <c:v>-2.8376475685042868E-2</c:v>
                </c:pt>
                <c:pt idx="508">
                  <c:v>-4.1265027618325623E-2</c:v>
                </c:pt>
                <c:pt idx="509">
                  <c:v>-5.6428029892775844E-2</c:v>
                </c:pt>
                <c:pt idx="510">
                  <c:v>-5.5669879779053355E-2</c:v>
                </c:pt>
                <c:pt idx="511">
                  <c:v>-6.4226145348207475E-2</c:v>
                </c:pt>
                <c:pt idx="512">
                  <c:v>-7.8847611827141839E-2</c:v>
                </c:pt>
                <c:pt idx="513">
                  <c:v>-8.7078955918986178E-2</c:v>
                </c:pt>
                <c:pt idx="514">
                  <c:v>-0.10159211523881728</c:v>
                </c:pt>
                <c:pt idx="515">
                  <c:v>-0.11220621683093257</c:v>
                </c:pt>
                <c:pt idx="516">
                  <c:v>-0.10570778728473962</c:v>
                </c:pt>
                <c:pt idx="517">
                  <c:v>-0.11112314523990041</c:v>
                </c:pt>
                <c:pt idx="518">
                  <c:v>-0.11708003899057728</c:v>
                </c:pt>
                <c:pt idx="519">
                  <c:v>-0.12249539694573819</c:v>
                </c:pt>
                <c:pt idx="520">
                  <c:v>-0.11881295353622878</c:v>
                </c:pt>
                <c:pt idx="521">
                  <c:v>-0.11924618217264171</c:v>
                </c:pt>
                <c:pt idx="522">
                  <c:v>-0.12769414058269246</c:v>
                </c:pt>
                <c:pt idx="523">
                  <c:v>-0.10581609444384266</c:v>
                </c:pt>
                <c:pt idx="524">
                  <c:v>-8.8920177623740826E-2</c:v>
                </c:pt>
                <c:pt idx="525">
                  <c:v>-8.8920177623740826E-2</c:v>
                </c:pt>
                <c:pt idx="526">
                  <c:v>-9.531030001083074E-2</c:v>
                </c:pt>
                <c:pt idx="527">
                  <c:v>-0.10256687967074618</c:v>
                </c:pt>
                <c:pt idx="528">
                  <c:v>-9.4443842738004991E-2</c:v>
                </c:pt>
                <c:pt idx="529">
                  <c:v>-0.13018520524206645</c:v>
                </c:pt>
                <c:pt idx="530">
                  <c:v>-0.12812736921910539</c:v>
                </c:pt>
                <c:pt idx="531">
                  <c:v>-0.11967941080905442</c:v>
                </c:pt>
                <c:pt idx="532">
                  <c:v>-0.10993176648976488</c:v>
                </c:pt>
                <c:pt idx="533">
                  <c:v>-0.12054586808188017</c:v>
                </c:pt>
                <c:pt idx="534">
                  <c:v>-0.10213365103433325</c:v>
                </c:pt>
                <c:pt idx="535">
                  <c:v>-0.26340301093902296</c:v>
                </c:pt>
                <c:pt idx="536">
                  <c:v>-0.26383623957543589</c:v>
                </c:pt>
                <c:pt idx="537">
                  <c:v>-0.28918011480558869</c:v>
                </c:pt>
                <c:pt idx="538">
                  <c:v>-0.29286255821509799</c:v>
                </c:pt>
                <c:pt idx="539">
                  <c:v>-0.31419906855843172</c:v>
                </c:pt>
                <c:pt idx="540">
                  <c:v>-0.33813495072024258</c:v>
                </c:pt>
                <c:pt idx="541">
                  <c:v>-0.33564388606086859</c:v>
                </c:pt>
                <c:pt idx="542">
                  <c:v>-0.32069749810462467</c:v>
                </c:pt>
                <c:pt idx="543">
                  <c:v>-0.32611285605978557</c:v>
                </c:pt>
                <c:pt idx="544">
                  <c:v>-0.33228636412866885</c:v>
                </c:pt>
                <c:pt idx="545">
                  <c:v>-0.31322430412650282</c:v>
                </c:pt>
                <c:pt idx="546">
                  <c:v>-0.29838622332936204</c:v>
                </c:pt>
                <c:pt idx="547">
                  <c:v>-0.31051662514892242</c:v>
                </c:pt>
                <c:pt idx="548">
                  <c:v>-0.30910863208058048</c:v>
                </c:pt>
                <c:pt idx="549">
                  <c:v>-0.31788151196794112</c:v>
                </c:pt>
                <c:pt idx="550">
                  <c:v>-0.3211307267410376</c:v>
                </c:pt>
                <c:pt idx="551">
                  <c:v>-0.32719592765081773</c:v>
                </c:pt>
                <c:pt idx="552">
                  <c:v>-0.30910863208058048</c:v>
                </c:pt>
                <c:pt idx="553">
                  <c:v>-0.30455973139824544</c:v>
                </c:pt>
                <c:pt idx="554">
                  <c:v>-0.30445142423914218</c:v>
                </c:pt>
                <c:pt idx="555">
                  <c:v>-0.30261020253438753</c:v>
                </c:pt>
                <c:pt idx="556">
                  <c:v>-0.2948120870789559</c:v>
                </c:pt>
                <c:pt idx="557">
                  <c:v>-0.29351240116971722</c:v>
                </c:pt>
                <c:pt idx="558">
                  <c:v>-0.29156287230585942</c:v>
                </c:pt>
                <c:pt idx="559">
                  <c:v>-0.29156287230585942</c:v>
                </c:pt>
                <c:pt idx="560">
                  <c:v>-0.27510018412217041</c:v>
                </c:pt>
                <c:pt idx="561">
                  <c:v>-0.27455864832665433</c:v>
                </c:pt>
                <c:pt idx="562">
                  <c:v>-0.27152604787176426</c:v>
                </c:pt>
                <c:pt idx="563">
                  <c:v>-0.25647135275641708</c:v>
                </c:pt>
                <c:pt idx="564">
                  <c:v>-0.25473843821076569</c:v>
                </c:pt>
                <c:pt idx="565">
                  <c:v>-0.2367594497996317</c:v>
                </c:pt>
                <c:pt idx="566">
                  <c:v>-0.23708437127694137</c:v>
                </c:pt>
                <c:pt idx="567">
                  <c:v>-0.23665114264052844</c:v>
                </c:pt>
                <c:pt idx="568">
                  <c:v>-0.22896133434420018</c:v>
                </c:pt>
                <c:pt idx="569">
                  <c:v>-0.24704862991443732</c:v>
                </c:pt>
                <c:pt idx="570">
                  <c:v>-0.26806021878046138</c:v>
                </c:pt>
                <c:pt idx="571">
                  <c:v>-0.25809596014296543</c:v>
                </c:pt>
                <c:pt idx="572">
                  <c:v>-0.27369219105382858</c:v>
                </c:pt>
                <c:pt idx="573">
                  <c:v>-0.28073215639553772</c:v>
                </c:pt>
                <c:pt idx="574">
                  <c:v>-0.29557023719267839</c:v>
                </c:pt>
                <c:pt idx="575">
                  <c:v>-0.29838622332936204</c:v>
                </c:pt>
                <c:pt idx="576">
                  <c:v>-0.28831365753276295</c:v>
                </c:pt>
                <c:pt idx="577">
                  <c:v>-0.29557023719267839</c:v>
                </c:pt>
                <c:pt idx="578">
                  <c:v>-0.29329578685151092</c:v>
                </c:pt>
                <c:pt idx="579">
                  <c:v>-0.29329578685151092</c:v>
                </c:pt>
                <c:pt idx="580">
                  <c:v>-0.30001083071591039</c:v>
                </c:pt>
                <c:pt idx="581">
                  <c:v>-0.33401927867432035</c:v>
                </c:pt>
                <c:pt idx="582">
                  <c:v>-0.3484241308350482</c:v>
                </c:pt>
                <c:pt idx="583">
                  <c:v>-0.37398462038340741</c:v>
                </c:pt>
                <c:pt idx="584">
                  <c:v>-0.3875230152713095</c:v>
                </c:pt>
                <c:pt idx="585">
                  <c:v>-0.37853352106574245</c:v>
                </c:pt>
                <c:pt idx="586">
                  <c:v>-0.38069966424780677</c:v>
                </c:pt>
                <c:pt idx="587">
                  <c:v>-0.36737788367811119</c:v>
                </c:pt>
                <c:pt idx="588">
                  <c:v>-0.37831690674753604</c:v>
                </c:pt>
                <c:pt idx="589">
                  <c:v>-0.39900357413625043</c:v>
                </c:pt>
                <c:pt idx="590">
                  <c:v>-0.39813711686342468</c:v>
                </c:pt>
                <c:pt idx="591">
                  <c:v>-0.38643994368027723</c:v>
                </c:pt>
                <c:pt idx="592">
                  <c:v>-0.39542943788584428</c:v>
                </c:pt>
                <c:pt idx="593">
                  <c:v>-0.39196360879454129</c:v>
                </c:pt>
                <c:pt idx="594">
                  <c:v>-0.39228853027185095</c:v>
                </c:pt>
                <c:pt idx="595">
                  <c:v>-0.38026643561139395</c:v>
                </c:pt>
                <c:pt idx="596">
                  <c:v>-0.37690891367919421</c:v>
                </c:pt>
                <c:pt idx="597">
                  <c:v>-0.37333477742878807</c:v>
                </c:pt>
                <c:pt idx="598">
                  <c:v>-0.37376800606520089</c:v>
                </c:pt>
                <c:pt idx="599">
                  <c:v>-0.37582584208816194</c:v>
                </c:pt>
                <c:pt idx="600">
                  <c:v>-0.38080797140690992</c:v>
                </c:pt>
                <c:pt idx="601">
                  <c:v>-0.36889418390555606</c:v>
                </c:pt>
                <c:pt idx="602">
                  <c:v>-0.38134950720242611</c:v>
                </c:pt>
                <c:pt idx="603">
                  <c:v>-0.39153038015812847</c:v>
                </c:pt>
                <c:pt idx="604">
                  <c:v>-0.38633163652117408</c:v>
                </c:pt>
                <c:pt idx="605">
                  <c:v>-0.39174699447633488</c:v>
                </c:pt>
                <c:pt idx="606">
                  <c:v>-0.43777753709520206</c:v>
                </c:pt>
                <c:pt idx="607">
                  <c:v>-0.42283114913895803</c:v>
                </c:pt>
                <c:pt idx="608">
                  <c:v>-0.42802989277591241</c:v>
                </c:pt>
                <c:pt idx="609">
                  <c:v>-0.43084587891259618</c:v>
                </c:pt>
                <c:pt idx="610">
                  <c:v>-0.41904039857034547</c:v>
                </c:pt>
                <c:pt idx="611">
                  <c:v>-0.42618867107115788</c:v>
                </c:pt>
                <c:pt idx="612">
                  <c:v>-0.42900465720784142</c:v>
                </c:pt>
                <c:pt idx="613">
                  <c:v>-0.43626123686775697</c:v>
                </c:pt>
                <c:pt idx="614">
                  <c:v>-0.43171233618542182</c:v>
                </c:pt>
                <c:pt idx="615">
                  <c:v>-0.43214556482183475</c:v>
                </c:pt>
                <c:pt idx="616">
                  <c:v>-0.4396187587999566</c:v>
                </c:pt>
                <c:pt idx="617">
                  <c:v>-0.43214556482183475</c:v>
                </c:pt>
                <c:pt idx="618">
                  <c:v>-0.42640528538936417</c:v>
                </c:pt>
                <c:pt idx="619">
                  <c:v>-0.42066500595689371</c:v>
                </c:pt>
                <c:pt idx="620">
                  <c:v>-0.41860716993393265</c:v>
                </c:pt>
                <c:pt idx="621">
                  <c:v>-0.40831798981912704</c:v>
                </c:pt>
                <c:pt idx="622">
                  <c:v>-0.38438210765731606</c:v>
                </c:pt>
                <c:pt idx="623">
                  <c:v>-0.38416549333910976</c:v>
                </c:pt>
                <c:pt idx="624">
                  <c:v>-0.38416549333910976</c:v>
                </c:pt>
                <c:pt idx="625">
                  <c:v>-0.39358821618108952</c:v>
                </c:pt>
                <c:pt idx="626">
                  <c:v>-0.37690891367919421</c:v>
                </c:pt>
                <c:pt idx="627">
                  <c:v>-0.38134950720242611</c:v>
                </c:pt>
                <c:pt idx="628">
                  <c:v>-0.4057186180006499</c:v>
                </c:pt>
                <c:pt idx="629">
                  <c:v>-0.40810137550092063</c:v>
                </c:pt>
                <c:pt idx="630">
                  <c:v>-0.40658507527347554</c:v>
                </c:pt>
                <c:pt idx="631">
                  <c:v>-0.40268601754575983</c:v>
                </c:pt>
                <c:pt idx="632">
                  <c:v>-0.41470811220621684</c:v>
                </c:pt>
                <c:pt idx="633">
                  <c:v>-0.41589949095635226</c:v>
                </c:pt>
                <c:pt idx="634">
                  <c:v>-0.4268385140257771</c:v>
                </c:pt>
                <c:pt idx="635">
                  <c:v>-0.43506985811762156</c:v>
                </c:pt>
                <c:pt idx="636">
                  <c:v>-0.43138741470811215</c:v>
                </c:pt>
                <c:pt idx="637">
                  <c:v>-0.43160402902631867</c:v>
                </c:pt>
                <c:pt idx="638">
                  <c:v>-0.42976280732156391</c:v>
                </c:pt>
                <c:pt idx="639">
                  <c:v>-0.40831798981912704</c:v>
                </c:pt>
                <c:pt idx="640">
                  <c:v>-0.40766814686450781</c:v>
                </c:pt>
                <c:pt idx="641">
                  <c:v>-0.415791183797249</c:v>
                </c:pt>
                <c:pt idx="642">
                  <c:v>-0.41741579118379724</c:v>
                </c:pt>
                <c:pt idx="643">
                  <c:v>-0.40647676811437239</c:v>
                </c:pt>
                <c:pt idx="644">
                  <c:v>-0.40236109606845016</c:v>
                </c:pt>
                <c:pt idx="645">
                  <c:v>-0.40755983970540444</c:v>
                </c:pt>
                <c:pt idx="646">
                  <c:v>-0.40755983970540444</c:v>
                </c:pt>
                <c:pt idx="647">
                  <c:v>-0.39066392288530272</c:v>
                </c:pt>
                <c:pt idx="648">
                  <c:v>-0.39304668038557344</c:v>
                </c:pt>
                <c:pt idx="649">
                  <c:v>-0.39218022311274781</c:v>
                </c:pt>
                <c:pt idx="650">
                  <c:v>-0.38297411458897435</c:v>
                </c:pt>
                <c:pt idx="651">
                  <c:v>-0.38319072890718076</c:v>
                </c:pt>
                <c:pt idx="652">
                  <c:v>-0.37853352106574245</c:v>
                </c:pt>
                <c:pt idx="653">
                  <c:v>-0.37279324163327199</c:v>
                </c:pt>
                <c:pt idx="654">
                  <c:v>-0.36358713310949853</c:v>
                </c:pt>
                <c:pt idx="655">
                  <c:v>-0.36705296220080152</c:v>
                </c:pt>
                <c:pt idx="656">
                  <c:v>-0.36477851185963395</c:v>
                </c:pt>
                <c:pt idx="657">
                  <c:v>-0.3793999783385682</c:v>
                </c:pt>
                <c:pt idx="658">
                  <c:v>-0.38091627856601329</c:v>
                </c:pt>
                <c:pt idx="659">
                  <c:v>-0.37907505686125853</c:v>
                </c:pt>
                <c:pt idx="660">
                  <c:v>-0.38665655799848364</c:v>
                </c:pt>
                <c:pt idx="661">
                  <c:v>-0.38492364345283225</c:v>
                </c:pt>
                <c:pt idx="662">
                  <c:v>-0.40246940322755331</c:v>
                </c:pt>
                <c:pt idx="663">
                  <c:v>-0.40149463879562441</c:v>
                </c:pt>
                <c:pt idx="664">
                  <c:v>-0.39781219538611501</c:v>
                </c:pt>
                <c:pt idx="665">
                  <c:v>-0.4167659482291779</c:v>
                </c:pt>
                <c:pt idx="666">
                  <c:v>-0.39228853027185095</c:v>
                </c:pt>
                <c:pt idx="667">
                  <c:v>-0.38828116538503199</c:v>
                </c:pt>
                <c:pt idx="668">
                  <c:v>-0.37994151413408428</c:v>
                </c:pt>
                <c:pt idx="669">
                  <c:v>-0.38622332936207082</c:v>
                </c:pt>
                <c:pt idx="670">
                  <c:v>-0.38059135708870362</c:v>
                </c:pt>
                <c:pt idx="671">
                  <c:v>-0.38514025777103866</c:v>
                </c:pt>
                <c:pt idx="672">
                  <c:v>-0.39153038015812847</c:v>
                </c:pt>
                <c:pt idx="673">
                  <c:v>-0.40485216072782404</c:v>
                </c:pt>
                <c:pt idx="674">
                  <c:v>-0.41340842629697827</c:v>
                </c:pt>
                <c:pt idx="675">
                  <c:v>-0.39727065959059893</c:v>
                </c:pt>
                <c:pt idx="676">
                  <c:v>-0.40766814686450781</c:v>
                </c:pt>
                <c:pt idx="677">
                  <c:v>-0.41373334777428783</c:v>
                </c:pt>
                <c:pt idx="678">
                  <c:v>-0.4339867865265894</c:v>
                </c:pt>
                <c:pt idx="679">
                  <c:v>-0.43377017220838299</c:v>
                </c:pt>
                <c:pt idx="680">
                  <c:v>-0.43680277266327305</c:v>
                </c:pt>
                <c:pt idx="681">
                  <c:v>-0.43680277266327305</c:v>
                </c:pt>
                <c:pt idx="682">
                  <c:v>-0.42261453482075162</c:v>
                </c:pt>
                <c:pt idx="683">
                  <c:v>-0.43355355789017658</c:v>
                </c:pt>
                <c:pt idx="684">
                  <c:v>-0.43712769414058272</c:v>
                </c:pt>
                <c:pt idx="685">
                  <c:v>-0.43442001516300233</c:v>
                </c:pt>
                <c:pt idx="686">
                  <c:v>-0.4285714285714286</c:v>
                </c:pt>
                <c:pt idx="687">
                  <c:v>-0.43312032925376365</c:v>
                </c:pt>
                <c:pt idx="688">
                  <c:v>-0.43994368027726627</c:v>
                </c:pt>
                <c:pt idx="689">
                  <c:v>-0.43192895050362823</c:v>
                </c:pt>
                <c:pt idx="690">
                  <c:v>-0.43322863641286691</c:v>
                </c:pt>
                <c:pt idx="691">
                  <c:v>-0.43561139391313763</c:v>
                </c:pt>
                <c:pt idx="692">
                  <c:v>-0.45088270334669123</c:v>
                </c:pt>
                <c:pt idx="693">
                  <c:v>-0.43409509368569266</c:v>
                </c:pt>
                <c:pt idx="694">
                  <c:v>-0.42293945629806129</c:v>
                </c:pt>
                <c:pt idx="695">
                  <c:v>-0.41654933391097149</c:v>
                </c:pt>
                <c:pt idx="696">
                  <c:v>-0.42846312141232534</c:v>
                </c:pt>
                <c:pt idx="697">
                  <c:v>-0.43561139391313763</c:v>
                </c:pt>
                <c:pt idx="698">
                  <c:v>-0.42207299902523554</c:v>
                </c:pt>
                <c:pt idx="699">
                  <c:v>-0.415791183797249</c:v>
                </c:pt>
                <c:pt idx="700">
                  <c:v>-0.43117080038990574</c:v>
                </c:pt>
                <c:pt idx="701">
                  <c:v>-0.4084262969782303</c:v>
                </c:pt>
                <c:pt idx="702">
                  <c:v>-0.415791183797249</c:v>
                </c:pt>
                <c:pt idx="703">
                  <c:v>-0.41568287663814574</c:v>
                </c:pt>
                <c:pt idx="704">
                  <c:v>-0.40366078197768873</c:v>
                </c:pt>
                <c:pt idx="705">
                  <c:v>-0.40506877504603056</c:v>
                </c:pt>
                <c:pt idx="706">
                  <c:v>-0.4057186180006499</c:v>
                </c:pt>
                <c:pt idx="707">
                  <c:v>-0.40214448175024364</c:v>
                </c:pt>
                <c:pt idx="708">
                  <c:v>-0.40441893209141122</c:v>
                </c:pt>
                <c:pt idx="709">
                  <c:v>-0.40929275425105605</c:v>
                </c:pt>
                <c:pt idx="710">
                  <c:v>-0.40745153254630129</c:v>
                </c:pt>
                <c:pt idx="711">
                  <c:v>-0.41633271959276508</c:v>
                </c:pt>
                <c:pt idx="712">
                  <c:v>-0.45164085346041372</c:v>
                </c:pt>
                <c:pt idx="713">
                  <c:v>-0.43431170800389907</c:v>
                </c:pt>
                <c:pt idx="714">
                  <c:v>-0.42922127152604783</c:v>
                </c:pt>
                <c:pt idx="715">
                  <c:v>-0.43756092277699554</c:v>
                </c:pt>
                <c:pt idx="716">
                  <c:v>-0.4376692299360988</c:v>
                </c:pt>
                <c:pt idx="717">
                  <c:v>-0.43712769414058272</c:v>
                </c:pt>
                <c:pt idx="718">
                  <c:v>-0.4403769089136792</c:v>
                </c:pt>
                <c:pt idx="719">
                  <c:v>-0.43084587891259618</c:v>
                </c:pt>
                <c:pt idx="720">
                  <c:v>-0.37181847720134298</c:v>
                </c:pt>
                <c:pt idx="721">
                  <c:v>-0.36997725549658833</c:v>
                </c:pt>
                <c:pt idx="722">
                  <c:v>-0.38763132243041265</c:v>
                </c:pt>
                <c:pt idx="723">
                  <c:v>-0.39109715152171554</c:v>
                </c:pt>
                <c:pt idx="724">
                  <c:v>-0.39976172424997292</c:v>
                </c:pt>
                <c:pt idx="725">
                  <c:v>-0.39640420231777318</c:v>
                </c:pt>
                <c:pt idx="726">
                  <c:v>-0.40311924618217265</c:v>
                </c:pt>
                <c:pt idx="727">
                  <c:v>-0.40344416765948232</c:v>
                </c:pt>
                <c:pt idx="728">
                  <c:v>-0.40192786743203723</c:v>
                </c:pt>
                <c:pt idx="729">
                  <c:v>-0.3975955810679086</c:v>
                </c:pt>
                <c:pt idx="730">
                  <c:v>-0.39640420231777318</c:v>
                </c:pt>
                <c:pt idx="731">
                  <c:v>-0.3975955810679086</c:v>
                </c:pt>
                <c:pt idx="732">
                  <c:v>-0.3958626665222571</c:v>
                </c:pt>
                <c:pt idx="733">
                  <c:v>-0.37236001299685906</c:v>
                </c:pt>
                <c:pt idx="734">
                  <c:v>-0.37376800606520089</c:v>
                </c:pt>
                <c:pt idx="735">
                  <c:v>-0.37875013538394886</c:v>
                </c:pt>
                <c:pt idx="736">
                  <c:v>-0.40181956027293408</c:v>
                </c:pt>
                <c:pt idx="737">
                  <c:v>-0.41492472652442325</c:v>
                </c:pt>
                <c:pt idx="738">
                  <c:v>-0.41969024152496481</c:v>
                </c:pt>
                <c:pt idx="739">
                  <c:v>-0.41557456947904259</c:v>
                </c:pt>
                <c:pt idx="740">
                  <c:v>-0.4214231560706162</c:v>
                </c:pt>
                <c:pt idx="741">
                  <c:v>-0.40506877504603056</c:v>
                </c:pt>
                <c:pt idx="742">
                  <c:v>-0.39510451640853461</c:v>
                </c:pt>
                <c:pt idx="743">
                  <c:v>-0.37246832015596232</c:v>
                </c:pt>
                <c:pt idx="744">
                  <c:v>-0.37918336402036168</c:v>
                </c:pt>
                <c:pt idx="745">
                  <c:v>-0.38080797140690992</c:v>
                </c:pt>
                <c:pt idx="746">
                  <c:v>-0.37192678436044624</c:v>
                </c:pt>
                <c:pt idx="747">
                  <c:v>-0.37810029242932952</c:v>
                </c:pt>
                <c:pt idx="748">
                  <c:v>-0.36932741254196899</c:v>
                </c:pt>
                <c:pt idx="749">
                  <c:v>-0.34181739412975198</c:v>
                </c:pt>
                <c:pt idx="750">
                  <c:v>-0.34311708003899055</c:v>
                </c:pt>
                <c:pt idx="751">
                  <c:v>-0.3405177082205133</c:v>
                </c:pt>
                <c:pt idx="752">
                  <c:v>-0.34160077981154557</c:v>
                </c:pt>
                <c:pt idx="753">
                  <c:v>-0.3530813386764865</c:v>
                </c:pt>
                <c:pt idx="754">
                  <c:v>-0.35438102458572507</c:v>
                </c:pt>
                <c:pt idx="755">
                  <c:v>-0.35513917469944767</c:v>
                </c:pt>
                <c:pt idx="756">
                  <c:v>-0.36672804072349185</c:v>
                </c:pt>
                <c:pt idx="757">
                  <c:v>-0.40972598288746886</c:v>
                </c:pt>
                <c:pt idx="758">
                  <c:v>-0.42012347016137763</c:v>
                </c:pt>
                <c:pt idx="759">
                  <c:v>-0.43106249323080248</c:v>
                </c:pt>
                <c:pt idx="760">
                  <c:v>-0.43452832232210548</c:v>
                </c:pt>
                <c:pt idx="761">
                  <c:v>-0.42532221379833202</c:v>
                </c:pt>
                <c:pt idx="762">
                  <c:v>-0.42759666413949959</c:v>
                </c:pt>
                <c:pt idx="763">
                  <c:v>-0.42597205675295136</c:v>
                </c:pt>
                <c:pt idx="764">
                  <c:v>-0.42867973573053175</c:v>
                </c:pt>
                <c:pt idx="765">
                  <c:v>-0.43463662948120863</c:v>
                </c:pt>
                <c:pt idx="766">
                  <c:v>-0.43951045164085345</c:v>
                </c:pt>
                <c:pt idx="767">
                  <c:v>-0.4450341167551175</c:v>
                </c:pt>
                <c:pt idx="768">
                  <c:v>-0.44265135925484678</c:v>
                </c:pt>
                <c:pt idx="769">
                  <c:v>-0.44221813061843385</c:v>
                </c:pt>
                <c:pt idx="770">
                  <c:v>-0.43452832232210548</c:v>
                </c:pt>
                <c:pt idx="771">
                  <c:v>-0.44655041698256248</c:v>
                </c:pt>
                <c:pt idx="772">
                  <c:v>-0.4585725116430196</c:v>
                </c:pt>
                <c:pt idx="773">
                  <c:v>-0.46290479800714823</c:v>
                </c:pt>
                <c:pt idx="774">
                  <c:v>-0.45629806130185202</c:v>
                </c:pt>
                <c:pt idx="775">
                  <c:v>-0.46398786959818039</c:v>
                </c:pt>
                <c:pt idx="776">
                  <c:v>-0.46756200584858665</c:v>
                </c:pt>
                <c:pt idx="777">
                  <c:v>-0.48131701505469515</c:v>
                </c:pt>
                <c:pt idx="778">
                  <c:v>-0.47221921369002495</c:v>
                </c:pt>
                <c:pt idx="779">
                  <c:v>-0.47839272175890835</c:v>
                </c:pt>
                <c:pt idx="780">
                  <c:v>-0.47102783493988953</c:v>
                </c:pt>
                <c:pt idx="781">
                  <c:v>-0.54770930358496694</c:v>
                </c:pt>
                <c:pt idx="782">
                  <c:v>-0.56363045597313977</c:v>
                </c:pt>
                <c:pt idx="783">
                  <c:v>-0.55594064767681139</c:v>
                </c:pt>
                <c:pt idx="784">
                  <c:v>-0.56016462688183688</c:v>
                </c:pt>
                <c:pt idx="785">
                  <c:v>-0.56211415574569479</c:v>
                </c:pt>
                <c:pt idx="786">
                  <c:v>-0.56341384165493336</c:v>
                </c:pt>
                <c:pt idx="787">
                  <c:v>-0.57664897649734648</c:v>
                </c:pt>
                <c:pt idx="788">
                  <c:v>-0.57721217372468314</c:v>
                </c:pt>
                <c:pt idx="789">
                  <c:v>-0.57106032708762045</c:v>
                </c:pt>
                <c:pt idx="790">
                  <c:v>-0.56828766381457818</c:v>
                </c:pt>
                <c:pt idx="791">
                  <c:v>-0.59068558431712326</c:v>
                </c:pt>
                <c:pt idx="792">
                  <c:v>-0.58505361204375617</c:v>
                </c:pt>
                <c:pt idx="793">
                  <c:v>-0.5800281598613668</c:v>
                </c:pt>
                <c:pt idx="794">
                  <c:v>-0.5822376259070724</c:v>
                </c:pt>
                <c:pt idx="795">
                  <c:v>-0.58336402036174584</c:v>
                </c:pt>
                <c:pt idx="796">
                  <c:v>-0.58280082313440906</c:v>
                </c:pt>
                <c:pt idx="797">
                  <c:v>-0.57760207949745479</c:v>
                </c:pt>
                <c:pt idx="798">
                  <c:v>-0.56644644210982342</c:v>
                </c:pt>
                <c:pt idx="799">
                  <c:v>-0.56178923426838512</c:v>
                </c:pt>
                <c:pt idx="800">
                  <c:v>-0.56059785551824981</c:v>
                </c:pt>
                <c:pt idx="801">
                  <c:v>-0.56685800931441577</c:v>
                </c:pt>
                <c:pt idx="802">
                  <c:v>-0.56298061301852043</c:v>
                </c:pt>
                <c:pt idx="803">
                  <c:v>-0.57197010722408748</c:v>
                </c:pt>
                <c:pt idx="804">
                  <c:v>-0.57764540236109596</c:v>
                </c:pt>
                <c:pt idx="805">
                  <c:v>-0.5812845229069642</c:v>
                </c:pt>
                <c:pt idx="806">
                  <c:v>-0.58362395754359353</c:v>
                </c:pt>
                <c:pt idx="807">
                  <c:v>-0.59124878154446003</c:v>
                </c:pt>
                <c:pt idx="808">
                  <c:v>-0.58981912704429762</c:v>
                </c:pt>
                <c:pt idx="809">
                  <c:v>-0.59081555290804721</c:v>
                </c:pt>
                <c:pt idx="810">
                  <c:v>-0.59081555290804721</c:v>
                </c:pt>
                <c:pt idx="811">
                  <c:v>-0.59081555290804721</c:v>
                </c:pt>
                <c:pt idx="812">
                  <c:v>-0.58232427163435507</c:v>
                </c:pt>
                <c:pt idx="813">
                  <c:v>-0.58163110581609445</c:v>
                </c:pt>
                <c:pt idx="814">
                  <c:v>-0.58163110581609445</c:v>
                </c:pt>
                <c:pt idx="815">
                  <c:v>-0.5800281598613668</c:v>
                </c:pt>
                <c:pt idx="816">
                  <c:v>-0.5886494097259829</c:v>
                </c:pt>
                <c:pt idx="817">
                  <c:v>-0.57283656449691334</c:v>
                </c:pt>
                <c:pt idx="818">
                  <c:v>-0.5714069099967507</c:v>
                </c:pt>
                <c:pt idx="819">
                  <c:v>-0.57400628181522795</c:v>
                </c:pt>
                <c:pt idx="820">
                  <c:v>-0.56716126935990463</c:v>
                </c:pt>
                <c:pt idx="821">
                  <c:v>-0.5660132134734106</c:v>
                </c:pt>
                <c:pt idx="822">
                  <c:v>-0.57539261345174908</c:v>
                </c:pt>
                <c:pt idx="823">
                  <c:v>-0.55095851835806342</c:v>
                </c:pt>
                <c:pt idx="824">
                  <c:v>-0.55074190403985712</c:v>
                </c:pt>
                <c:pt idx="825">
                  <c:v>-0.54196902415249648</c:v>
                </c:pt>
                <c:pt idx="826">
                  <c:v>-0.53557890176540668</c:v>
                </c:pt>
                <c:pt idx="827">
                  <c:v>-0.54543485324379937</c:v>
                </c:pt>
                <c:pt idx="828">
                  <c:v>-0.54348532437994157</c:v>
                </c:pt>
                <c:pt idx="829">
                  <c:v>-0.54738438210765739</c:v>
                </c:pt>
                <c:pt idx="830">
                  <c:v>-0.53547059460630342</c:v>
                </c:pt>
                <c:pt idx="831">
                  <c:v>-0.53438752301527126</c:v>
                </c:pt>
                <c:pt idx="832">
                  <c:v>-0.53341275858334236</c:v>
                </c:pt>
                <c:pt idx="833">
                  <c:v>-0.52648110040073648</c:v>
                </c:pt>
                <c:pt idx="834">
                  <c:v>-0.53124661540127804</c:v>
                </c:pt>
                <c:pt idx="835">
                  <c:v>-0.54489331744828329</c:v>
                </c:pt>
                <c:pt idx="836">
                  <c:v>-0.54034441676594824</c:v>
                </c:pt>
                <c:pt idx="837">
                  <c:v>-0.54424347449366406</c:v>
                </c:pt>
                <c:pt idx="838">
                  <c:v>-0.54034441676594824</c:v>
                </c:pt>
                <c:pt idx="839">
                  <c:v>-0.54630131051662512</c:v>
                </c:pt>
                <c:pt idx="840">
                  <c:v>-0.54467670313007688</c:v>
                </c:pt>
                <c:pt idx="841">
                  <c:v>-0.55095851835806342</c:v>
                </c:pt>
                <c:pt idx="842">
                  <c:v>-0.54554316040290263</c:v>
                </c:pt>
                <c:pt idx="843">
                  <c:v>-0.53167984403769086</c:v>
                </c:pt>
                <c:pt idx="844">
                  <c:v>-0.53698689483374851</c:v>
                </c:pt>
                <c:pt idx="845">
                  <c:v>-0.53124661540127804</c:v>
                </c:pt>
                <c:pt idx="846">
                  <c:v>-0.53861150222029675</c:v>
                </c:pt>
                <c:pt idx="847">
                  <c:v>-0.53048846528755544</c:v>
                </c:pt>
                <c:pt idx="848">
                  <c:v>-0.52236542835481425</c:v>
                </c:pt>
                <c:pt idx="849">
                  <c:v>-0.51749160619516954</c:v>
                </c:pt>
                <c:pt idx="850">
                  <c:v>-0.50958518358063465</c:v>
                </c:pt>
                <c:pt idx="851">
                  <c:v>-0.50102891801148053</c:v>
                </c:pt>
                <c:pt idx="852">
                  <c:v>-0.50731073323946707</c:v>
                </c:pt>
                <c:pt idx="853">
                  <c:v>-0.50806888335318967</c:v>
                </c:pt>
                <c:pt idx="854">
                  <c:v>-0.48012563630455973</c:v>
                </c:pt>
                <c:pt idx="855">
                  <c:v>-0.4905231235784685</c:v>
                </c:pt>
                <c:pt idx="856">
                  <c:v>-0.46951153471244456</c:v>
                </c:pt>
                <c:pt idx="857">
                  <c:v>-0.46160511209790966</c:v>
                </c:pt>
                <c:pt idx="858">
                  <c:v>-0.49637171017004222</c:v>
                </c:pt>
                <c:pt idx="859">
                  <c:v>-0.48976497346474601</c:v>
                </c:pt>
                <c:pt idx="860">
                  <c:v>-0.48792375175999136</c:v>
                </c:pt>
                <c:pt idx="861">
                  <c:v>-0.50178706812520302</c:v>
                </c:pt>
                <c:pt idx="862">
                  <c:v>-0.50395321130726745</c:v>
                </c:pt>
                <c:pt idx="863">
                  <c:v>-0.49561356005631974</c:v>
                </c:pt>
                <c:pt idx="864">
                  <c:v>-0.48467453698689489</c:v>
                </c:pt>
                <c:pt idx="865">
                  <c:v>-0.46366294812087072</c:v>
                </c:pt>
                <c:pt idx="866">
                  <c:v>-0.47178598505361202</c:v>
                </c:pt>
                <c:pt idx="867">
                  <c:v>-0.48023394346366288</c:v>
                </c:pt>
                <c:pt idx="868">
                  <c:v>-0.47839272175890835</c:v>
                </c:pt>
                <c:pt idx="869">
                  <c:v>-0.51456731289938262</c:v>
                </c:pt>
                <c:pt idx="870">
                  <c:v>-0.48944005198743634</c:v>
                </c:pt>
                <c:pt idx="871">
                  <c:v>-0.50644427596664143</c:v>
                </c:pt>
                <c:pt idx="872">
                  <c:v>-0.50893534062601531</c:v>
                </c:pt>
                <c:pt idx="873">
                  <c:v>-0.51110148380807963</c:v>
                </c:pt>
                <c:pt idx="874">
                  <c:v>-0.52193219971840144</c:v>
                </c:pt>
                <c:pt idx="875">
                  <c:v>-0.51662514892234368</c:v>
                </c:pt>
                <c:pt idx="876">
                  <c:v>-0.53590382324271624</c:v>
                </c:pt>
                <c:pt idx="877">
                  <c:v>-0.53936965233401923</c:v>
                </c:pt>
                <c:pt idx="878">
                  <c:v>-0.56471352756417204</c:v>
                </c:pt>
                <c:pt idx="879">
                  <c:v>-0.57041048413300111</c:v>
                </c:pt>
                <c:pt idx="880">
                  <c:v>-0.55799848369977245</c:v>
                </c:pt>
                <c:pt idx="881">
                  <c:v>-0.5782952453157153</c:v>
                </c:pt>
                <c:pt idx="882">
                  <c:v>-0.56911079822376265</c:v>
                </c:pt>
                <c:pt idx="883">
                  <c:v>-0.56330553449583021</c:v>
                </c:pt>
                <c:pt idx="884">
                  <c:v>-0.54749268926676053</c:v>
                </c:pt>
                <c:pt idx="885">
                  <c:v>-0.54890068233510236</c:v>
                </c:pt>
                <c:pt idx="886">
                  <c:v>-0.54608469619841871</c:v>
                </c:pt>
                <c:pt idx="887">
                  <c:v>-0.54446008881187047</c:v>
                </c:pt>
                <c:pt idx="888">
                  <c:v>-0.54446008881187047</c:v>
                </c:pt>
                <c:pt idx="889">
                  <c:v>-0.53460413733347778</c:v>
                </c:pt>
                <c:pt idx="890">
                  <c:v>-0.52117404960467884</c:v>
                </c:pt>
                <c:pt idx="891">
                  <c:v>-0.51305101267193765</c:v>
                </c:pt>
                <c:pt idx="892">
                  <c:v>-0.50200368244340954</c:v>
                </c:pt>
                <c:pt idx="893">
                  <c:v>-0.50222029676161595</c:v>
                </c:pt>
                <c:pt idx="894">
                  <c:v>-0.49810462471569361</c:v>
                </c:pt>
                <c:pt idx="895">
                  <c:v>-0.50113722517058368</c:v>
                </c:pt>
                <c:pt idx="896">
                  <c:v>-0.50113722517058368</c:v>
                </c:pt>
                <c:pt idx="897">
                  <c:v>-0.48272500812303698</c:v>
                </c:pt>
                <c:pt idx="898">
                  <c:v>-0.4757933499404311</c:v>
                </c:pt>
                <c:pt idx="899">
                  <c:v>-0.47904256471352757</c:v>
                </c:pt>
                <c:pt idx="900">
                  <c:v>-0.49225603812412</c:v>
                </c:pt>
                <c:pt idx="901">
                  <c:v>-0.49268926676053282</c:v>
                </c:pt>
                <c:pt idx="902">
                  <c:v>-0.47915087187263072</c:v>
                </c:pt>
                <c:pt idx="903">
                  <c:v>-0.47882595039532116</c:v>
                </c:pt>
                <c:pt idx="904">
                  <c:v>-0.46409617675728365</c:v>
                </c:pt>
                <c:pt idx="905">
                  <c:v>-0.51976605653633701</c:v>
                </c:pt>
                <c:pt idx="906">
                  <c:v>-0.50471136142098993</c:v>
                </c:pt>
                <c:pt idx="907">
                  <c:v>-0.50460305426188667</c:v>
                </c:pt>
                <c:pt idx="908">
                  <c:v>-0.50362828982995778</c:v>
                </c:pt>
                <c:pt idx="909">
                  <c:v>-0.49247265244232641</c:v>
                </c:pt>
                <c:pt idx="910">
                  <c:v>-0.48629914437344313</c:v>
                </c:pt>
                <c:pt idx="911">
                  <c:v>-0.4723275208491281</c:v>
                </c:pt>
                <c:pt idx="912">
                  <c:v>-0.46983645618975411</c:v>
                </c:pt>
                <c:pt idx="913">
                  <c:v>-0.45998050471136143</c:v>
                </c:pt>
                <c:pt idx="914">
                  <c:v>-0.46561247698472863</c:v>
                </c:pt>
                <c:pt idx="915">
                  <c:v>-0.46442109823459332</c:v>
                </c:pt>
                <c:pt idx="916">
                  <c:v>-0.46420448391638691</c:v>
                </c:pt>
                <c:pt idx="917">
                  <c:v>-0.45543160402902627</c:v>
                </c:pt>
                <c:pt idx="918">
                  <c:v>-0.45933066175674209</c:v>
                </c:pt>
                <c:pt idx="919">
                  <c:v>-0.45153254630131046</c:v>
                </c:pt>
                <c:pt idx="920">
                  <c:v>-0.42748835698039644</c:v>
                </c:pt>
                <c:pt idx="921">
                  <c:v>-0.42738004982129318</c:v>
                </c:pt>
                <c:pt idx="922">
                  <c:v>-0.42629697823026103</c:v>
                </c:pt>
                <c:pt idx="923">
                  <c:v>-0.42066500595689371</c:v>
                </c:pt>
                <c:pt idx="924">
                  <c:v>-0.39878695981804402</c:v>
                </c:pt>
                <c:pt idx="925">
                  <c:v>-0.39737896674970219</c:v>
                </c:pt>
                <c:pt idx="926">
                  <c:v>-0.40474385356872089</c:v>
                </c:pt>
                <c:pt idx="927">
                  <c:v>-0.40268601754575983</c:v>
                </c:pt>
                <c:pt idx="928">
                  <c:v>-0.41167551175132677</c:v>
                </c:pt>
                <c:pt idx="929">
                  <c:v>-0.41070074731939787</c:v>
                </c:pt>
                <c:pt idx="930">
                  <c:v>-0.42196469186613239</c:v>
                </c:pt>
                <c:pt idx="931">
                  <c:v>-0.43171233618542182</c:v>
                </c:pt>
                <c:pt idx="932">
                  <c:v>-0.42629697823026103</c:v>
                </c:pt>
                <c:pt idx="933">
                  <c:v>-0.42792158561680926</c:v>
                </c:pt>
                <c:pt idx="934">
                  <c:v>-0.43073757175349292</c:v>
                </c:pt>
                <c:pt idx="935">
                  <c:v>-0.41568287663814574</c:v>
                </c:pt>
                <c:pt idx="936">
                  <c:v>-0.44687533845987215</c:v>
                </c:pt>
                <c:pt idx="937">
                  <c:v>-0.4268385140257771</c:v>
                </c:pt>
                <c:pt idx="938">
                  <c:v>-0.42911296436694468</c:v>
                </c:pt>
                <c:pt idx="939">
                  <c:v>-0.43571970107224089</c:v>
                </c:pt>
                <c:pt idx="940">
                  <c:v>-0.43355355789017658</c:v>
                </c:pt>
                <c:pt idx="941">
                  <c:v>-0.41124228311491384</c:v>
                </c:pt>
                <c:pt idx="942">
                  <c:v>-0.40799306834181737</c:v>
                </c:pt>
                <c:pt idx="943">
                  <c:v>-0.39824542402252783</c:v>
                </c:pt>
                <c:pt idx="944">
                  <c:v>-0.40777645402361096</c:v>
                </c:pt>
                <c:pt idx="945">
                  <c:v>-0.40409401061410155</c:v>
                </c:pt>
                <c:pt idx="946">
                  <c:v>-0.40831798981912704</c:v>
                </c:pt>
                <c:pt idx="947">
                  <c:v>-0.40290263186396613</c:v>
                </c:pt>
                <c:pt idx="948">
                  <c:v>-0.39412975197660571</c:v>
                </c:pt>
                <c:pt idx="949">
                  <c:v>-0.40062818152279855</c:v>
                </c:pt>
                <c:pt idx="950">
                  <c:v>-0.40311924618217265</c:v>
                </c:pt>
                <c:pt idx="951">
                  <c:v>-0.39770388822701175</c:v>
                </c:pt>
                <c:pt idx="952">
                  <c:v>-0.38319072890718076</c:v>
                </c:pt>
                <c:pt idx="953">
                  <c:v>-0.36911079822376258</c:v>
                </c:pt>
                <c:pt idx="954">
                  <c:v>-0.36726957651900782</c:v>
                </c:pt>
                <c:pt idx="955">
                  <c:v>-0.37279324163327199</c:v>
                </c:pt>
                <c:pt idx="956">
                  <c:v>-0.38102458572511644</c:v>
                </c:pt>
                <c:pt idx="957">
                  <c:v>-0.38903931549875448</c:v>
                </c:pt>
                <c:pt idx="958">
                  <c:v>-0.40755983970540444</c:v>
                </c:pt>
                <c:pt idx="959">
                  <c:v>-0.39088053720350913</c:v>
                </c:pt>
                <c:pt idx="960">
                  <c:v>-0.40441893209141122</c:v>
                </c:pt>
                <c:pt idx="961">
                  <c:v>-0.39943680277266325</c:v>
                </c:pt>
                <c:pt idx="962">
                  <c:v>-0.45900574027943242</c:v>
                </c:pt>
                <c:pt idx="963">
                  <c:v>-0.4504494747102783</c:v>
                </c:pt>
                <c:pt idx="964">
                  <c:v>-0.44297628073215634</c:v>
                </c:pt>
                <c:pt idx="965">
                  <c:v>-0.4430845878912596</c:v>
                </c:pt>
                <c:pt idx="966">
                  <c:v>-0.4376692299360988</c:v>
                </c:pt>
                <c:pt idx="967">
                  <c:v>-0.41947362720675829</c:v>
                </c:pt>
                <c:pt idx="968">
                  <c:v>-0.4231560706162677</c:v>
                </c:pt>
                <c:pt idx="969">
                  <c:v>-0.41416657641070065</c:v>
                </c:pt>
                <c:pt idx="970">
                  <c:v>-0.40062818152279855</c:v>
                </c:pt>
                <c:pt idx="971">
                  <c:v>-0.39153038015812847</c:v>
                </c:pt>
                <c:pt idx="972">
                  <c:v>-0.39445467345391538</c:v>
                </c:pt>
                <c:pt idx="973">
                  <c:v>-0.39066392288530272</c:v>
                </c:pt>
                <c:pt idx="974">
                  <c:v>-0.38145781436152926</c:v>
                </c:pt>
                <c:pt idx="975">
                  <c:v>-0.3912054586808188</c:v>
                </c:pt>
                <c:pt idx="976">
                  <c:v>-0.38069966424780677</c:v>
                </c:pt>
                <c:pt idx="977">
                  <c:v>-0.38449041481641932</c:v>
                </c:pt>
                <c:pt idx="978">
                  <c:v>-0.39510451640853461</c:v>
                </c:pt>
                <c:pt idx="979">
                  <c:v>-0.39218022311274781</c:v>
                </c:pt>
                <c:pt idx="980">
                  <c:v>-0.4057186180006499</c:v>
                </c:pt>
                <c:pt idx="981">
                  <c:v>-0.39272175890826377</c:v>
                </c:pt>
                <c:pt idx="982">
                  <c:v>-0.38102458572511644</c:v>
                </c:pt>
                <c:pt idx="983">
                  <c:v>-0.39012238708978664</c:v>
                </c:pt>
                <c:pt idx="984">
                  <c:v>-0.38806455106682547</c:v>
                </c:pt>
                <c:pt idx="985">
                  <c:v>-0.38838947254413514</c:v>
                </c:pt>
                <c:pt idx="986">
                  <c:v>-0.39283006606736703</c:v>
                </c:pt>
                <c:pt idx="987">
                  <c:v>-0.37550092061085238</c:v>
                </c:pt>
                <c:pt idx="988">
                  <c:v>-0.39196360879454129</c:v>
                </c:pt>
                <c:pt idx="989">
                  <c:v>-0.40431062493230796</c:v>
                </c:pt>
                <c:pt idx="990">
                  <c:v>-0.41644102675186823</c:v>
                </c:pt>
                <c:pt idx="991">
                  <c:v>-0.40690999675078521</c:v>
                </c:pt>
                <c:pt idx="992">
                  <c:v>-0.4032275533412758</c:v>
                </c:pt>
                <c:pt idx="993">
                  <c:v>-0.40431062493230796</c:v>
                </c:pt>
                <c:pt idx="994">
                  <c:v>-0.40517708220513371</c:v>
                </c:pt>
                <c:pt idx="995">
                  <c:v>-0.40409401061410155</c:v>
                </c:pt>
                <c:pt idx="996">
                  <c:v>-0.40192786743203723</c:v>
                </c:pt>
                <c:pt idx="997">
                  <c:v>-0.40983429004657201</c:v>
                </c:pt>
                <c:pt idx="998">
                  <c:v>-0.40972598288746886</c:v>
                </c:pt>
                <c:pt idx="999">
                  <c:v>-0.39965341709086966</c:v>
                </c:pt>
                <c:pt idx="1000">
                  <c:v>-0.3884977797032384</c:v>
                </c:pt>
                <c:pt idx="1001">
                  <c:v>-0.35795516083613121</c:v>
                </c:pt>
                <c:pt idx="1002">
                  <c:v>-0.36921910538286573</c:v>
                </c:pt>
                <c:pt idx="1003">
                  <c:v>-0.37506769197443945</c:v>
                </c:pt>
                <c:pt idx="1004">
                  <c:v>-0.38589840788476115</c:v>
                </c:pt>
                <c:pt idx="1005">
                  <c:v>-0.39824542402252783</c:v>
                </c:pt>
                <c:pt idx="1006">
                  <c:v>-0.40604353947795946</c:v>
                </c:pt>
                <c:pt idx="1007">
                  <c:v>-0.38914762265785774</c:v>
                </c:pt>
                <c:pt idx="1008">
                  <c:v>-0.39391313765839919</c:v>
                </c:pt>
                <c:pt idx="1009">
                  <c:v>-0.39878695981804402</c:v>
                </c:pt>
                <c:pt idx="1010">
                  <c:v>-0.40799306834181737</c:v>
                </c:pt>
                <c:pt idx="1011">
                  <c:v>-0.4096176757283656</c:v>
                </c:pt>
                <c:pt idx="1012">
                  <c:v>-0.41319181197877175</c:v>
                </c:pt>
                <c:pt idx="1013">
                  <c:v>-0.41914870572944862</c:v>
                </c:pt>
                <c:pt idx="1014">
                  <c:v>-0.40582692515975305</c:v>
                </c:pt>
                <c:pt idx="1015">
                  <c:v>-0.40745153254630129</c:v>
                </c:pt>
                <c:pt idx="1016">
                  <c:v>-0.40387739629589514</c:v>
                </c:pt>
                <c:pt idx="1017">
                  <c:v>-0.40257771038665657</c:v>
                </c:pt>
                <c:pt idx="1018">
                  <c:v>-0.39835373118163109</c:v>
                </c:pt>
                <c:pt idx="1019">
                  <c:v>-0.40192786743203723</c:v>
                </c:pt>
                <c:pt idx="1020">
                  <c:v>-0.40550200368244338</c:v>
                </c:pt>
                <c:pt idx="1021">
                  <c:v>-0.40301093902306939</c:v>
                </c:pt>
                <c:pt idx="1022">
                  <c:v>-0.41795732697931332</c:v>
                </c:pt>
                <c:pt idx="1023">
                  <c:v>-0.41622441243366182</c:v>
                </c:pt>
                <c:pt idx="1024">
                  <c:v>-0.4266218997075707</c:v>
                </c:pt>
                <c:pt idx="1025">
                  <c:v>-0.4204483916386873</c:v>
                </c:pt>
                <c:pt idx="1026">
                  <c:v>-0.42759666413949959</c:v>
                </c:pt>
                <c:pt idx="1027">
                  <c:v>-0.42575544243474495</c:v>
                </c:pt>
                <c:pt idx="1028">
                  <c:v>-0.43561139391313763</c:v>
                </c:pt>
                <c:pt idx="1029">
                  <c:v>-0.42597205675295136</c:v>
                </c:pt>
                <c:pt idx="1030">
                  <c:v>-0.40582692515975305</c:v>
                </c:pt>
                <c:pt idx="1031">
                  <c:v>-0.37051879129210441</c:v>
                </c:pt>
                <c:pt idx="1032">
                  <c:v>-0.35156503844904152</c:v>
                </c:pt>
                <c:pt idx="1033">
                  <c:v>-0.38470702913462573</c:v>
                </c:pt>
                <c:pt idx="1034">
                  <c:v>-0.39467128777212168</c:v>
                </c:pt>
                <c:pt idx="1035">
                  <c:v>-0.40712661106899162</c:v>
                </c:pt>
                <c:pt idx="1036">
                  <c:v>-0.41470811220621684</c:v>
                </c:pt>
                <c:pt idx="1037">
                  <c:v>-0.41546626231993933</c:v>
                </c:pt>
                <c:pt idx="1038">
                  <c:v>-0.40246940322755331</c:v>
                </c:pt>
                <c:pt idx="1039">
                  <c:v>-0.33726849344741694</c:v>
                </c:pt>
                <c:pt idx="1040">
                  <c:v>-0.3321780569695657</c:v>
                </c:pt>
                <c:pt idx="1041">
                  <c:v>-0.34235892992526806</c:v>
                </c:pt>
                <c:pt idx="1042">
                  <c:v>-0.33965125094768767</c:v>
                </c:pt>
                <c:pt idx="1043">
                  <c:v>-0.33997617242499734</c:v>
                </c:pt>
                <c:pt idx="1044">
                  <c:v>-0.26026210332502975</c:v>
                </c:pt>
                <c:pt idx="1045">
                  <c:v>-0.25809596014296543</c:v>
                </c:pt>
                <c:pt idx="1046">
                  <c:v>-0.27271742662189968</c:v>
                </c:pt>
                <c:pt idx="1047">
                  <c:v>-0.27856601321347341</c:v>
                </c:pt>
                <c:pt idx="1048">
                  <c:v>-0.2446658724141666</c:v>
                </c:pt>
                <c:pt idx="1049">
                  <c:v>-0.21347341059244007</c:v>
                </c:pt>
                <c:pt idx="1050">
                  <c:v>-0.20686667388714386</c:v>
                </c:pt>
                <c:pt idx="1051">
                  <c:v>-0.21304018195602736</c:v>
                </c:pt>
                <c:pt idx="1052">
                  <c:v>-0.20935773854651796</c:v>
                </c:pt>
                <c:pt idx="1053">
                  <c:v>-0.22018845445683954</c:v>
                </c:pt>
                <c:pt idx="1054">
                  <c:v>-0.24065850752734752</c:v>
                </c:pt>
                <c:pt idx="1055">
                  <c:v>-0.23957543593631547</c:v>
                </c:pt>
                <c:pt idx="1056">
                  <c:v>-0.23535145673128999</c:v>
                </c:pt>
                <c:pt idx="1057">
                  <c:v>-0.22278782627531668</c:v>
                </c:pt>
                <c:pt idx="1058">
                  <c:v>-0.23199393479909025</c:v>
                </c:pt>
                <c:pt idx="1059">
                  <c:v>-0.22148814036607822</c:v>
                </c:pt>
                <c:pt idx="1060">
                  <c:v>-0.22148814036607822</c:v>
                </c:pt>
                <c:pt idx="1061">
                  <c:v>-0.22148814036607822</c:v>
                </c:pt>
                <c:pt idx="1062">
                  <c:v>-0.2111989602512726</c:v>
                </c:pt>
                <c:pt idx="1063">
                  <c:v>-0.19831040831798985</c:v>
                </c:pt>
                <c:pt idx="1064">
                  <c:v>-0.19831040831798985</c:v>
                </c:pt>
                <c:pt idx="1065">
                  <c:v>-0.17686559081555286</c:v>
                </c:pt>
                <c:pt idx="1066">
                  <c:v>-0.17253330445142412</c:v>
                </c:pt>
                <c:pt idx="1067">
                  <c:v>-0.17599913354272723</c:v>
                </c:pt>
                <c:pt idx="1068">
                  <c:v>-0.16950070399653405</c:v>
                </c:pt>
                <c:pt idx="1069">
                  <c:v>-0.14361529297086539</c:v>
                </c:pt>
                <c:pt idx="1070">
                  <c:v>-0.15780353081338672</c:v>
                </c:pt>
                <c:pt idx="1071">
                  <c:v>-0.13982454240225273</c:v>
                </c:pt>
                <c:pt idx="1072">
                  <c:v>-0.15639553774504489</c:v>
                </c:pt>
                <c:pt idx="1073">
                  <c:v>-9.7368136033791797E-2</c:v>
                </c:pt>
                <c:pt idx="1074">
                  <c:v>-8.8162027510018448E-2</c:v>
                </c:pt>
                <c:pt idx="1075">
                  <c:v>-0.10072565796599153</c:v>
                </c:pt>
                <c:pt idx="1076">
                  <c:v>-7.0399653417090868E-2</c:v>
                </c:pt>
                <c:pt idx="1077">
                  <c:v>-7.5381782735838732E-2</c:v>
                </c:pt>
                <c:pt idx="1078">
                  <c:v>-4.332286364128668E-2</c:v>
                </c:pt>
                <c:pt idx="1079">
                  <c:v>-3.487490523123582E-2</c:v>
                </c:pt>
                <c:pt idx="1080">
                  <c:v>4.3322863641286347E-3</c:v>
                </c:pt>
                <c:pt idx="1081">
                  <c:v>1.2347016137766786E-2</c:v>
                </c:pt>
                <c:pt idx="1082">
                  <c:v>-2.1119896025127316E-2</c:v>
                </c:pt>
                <c:pt idx="1083">
                  <c:v>-4.6572078414383156E-2</c:v>
                </c:pt>
                <c:pt idx="1084">
                  <c:v>-3.4766598072132449E-2</c:v>
                </c:pt>
                <c:pt idx="1085">
                  <c:v>-2.512726091194617E-2</c:v>
                </c:pt>
                <c:pt idx="1086">
                  <c:v>-1.9386981479475707E-2</c:v>
                </c:pt>
                <c:pt idx="1087">
                  <c:v>-2.1986353297952954E-2</c:v>
                </c:pt>
                <c:pt idx="1088">
                  <c:v>-2.9242932957868506E-2</c:v>
                </c:pt>
                <c:pt idx="1089">
                  <c:v>-7.9064226145348915E-3</c:v>
                </c:pt>
                <c:pt idx="1090">
                  <c:v>2.4910646593740982E-3</c:v>
                </c:pt>
                <c:pt idx="1091">
                  <c:v>1.0830715910326028E-4</c:v>
                </c:pt>
                <c:pt idx="1092">
                  <c:v>-8.6645727282574914E-4</c:v>
                </c:pt>
                <c:pt idx="1093">
                  <c:v>-1.0289180114805618E-2</c:v>
                </c:pt>
                <c:pt idx="1094">
                  <c:v>-3.8990577277158156E-3</c:v>
                </c:pt>
                <c:pt idx="1095">
                  <c:v>6.823351023502644E-2</c:v>
                </c:pt>
                <c:pt idx="1096">
                  <c:v>-7.6898082963283709E-3</c:v>
                </c:pt>
                <c:pt idx="1097">
                  <c:v>-1.2780244774179494E-2</c:v>
                </c:pt>
                <c:pt idx="1098">
                  <c:v>-5.3828658074298708E-2</c:v>
                </c:pt>
                <c:pt idx="1099">
                  <c:v>-7.2890718076464855E-2</c:v>
                </c:pt>
                <c:pt idx="1100">
                  <c:v>-8.2854976713960693E-2</c:v>
                </c:pt>
                <c:pt idx="1101">
                  <c:v>-7.754792591790316E-2</c:v>
                </c:pt>
                <c:pt idx="1102">
                  <c:v>-9.3577385465179241E-2</c:v>
                </c:pt>
                <c:pt idx="1103">
                  <c:v>-9.0003249214773096E-2</c:v>
                </c:pt>
                <c:pt idx="1104">
                  <c:v>-0.12032925376367376</c:v>
                </c:pt>
                <c:pt idx="1105">
                  <c:v>-0.17015054695115339</c:v>
                </c:pt>
                <c:pt idx="1106">
                  <c:v>-0.18986244990793888</c:v>
                </c:pt>
                <c:pt idx="1107">
                  <c:v>-0.18173941297519769</c:v>
                </c:pt>
                <c:pt idx="1108">
                  <c:v>-0.21174049604678868</c:v>
                </c:pt>
                <c:pt idx="1109">
                  <c:v>-0.18574677786201654</c:v>
                </c:pt>
                <c:pt idx="1110">
                  <c:v>-0.14166576410700749</c:v>
                </c:pt>
                <c:pt idx="1111">
                  <c:v>-0.13321780569695651</c:v>
                </c:pt>
                <c:pt idx="1112">
                  <c:v>-0.15238817285822581</c:v>
                </c:pt>
                <c:pt idx="1113">
                  <c:v>-0.16311058160944436</c:v>
                </c:pt>
                <c:pt idx="1114">
                  <c:v>-0.13159319831040828</c:v>
                </c:pt>
                <c:pt idx="1115">
                  <c:v>-0.12899382649193103</c:v>
                </c:pt>
                <c:pt idx="1116">
                  <c:v>-0.14372360012996854</c:v>
                </c:pt>
                <c:pt idx="1117">
                  <c:v>-0.16679302501895366</c:v>
                </c:pt>
                <c:pt idx="1118">
                  <c:v>-0.16852593956460526</c:v>
                </c:pt>
                <c:pt idx="1119">
                  <c:v>-0.16679302501895366</c:v>
                </c:pt>
                <c:pt idx="1120">
                  <c:v>-0.18249756308892007</c:v>
                </c:pt>
                <c:pt idx="1121">
                  <c:v>-0.17404960467886921</c:v>
                </c:pt>
                <c:pt idx="1122">
                  <c:v>-0.17090869706487599</c:v>
                </c:pt>
                <c:pt idx="1123">
                  <c:v>-0.17123361854218566</c:v>
                </c:pt>
                <c:pt idx="1124">
                  <c:v>-0.15379616592656775</c:v>
                </c:pt>
                <c:pt idx="1125">
                  <c:v>-0.14686450774396187</c:v>
                </c:pt>
                <c:pt idx="1126">
                  <c:v>-0.13094335535578905</c:v>
                </c:pt>
                <c:pt idx="1127">
                  <c:v>-0.1401494638795624</c:v>
                </c:pt>
                <c:pt idx="1128">
                  <c:v>-0.1401494638795624</c:v>
                </c:pt>
                <c:pt idx="1129">
                  <c:v>-0.14935557240333575</c:v>
                </c:pt>
                <c:pt idx="1130">
                  <c:v>-0.12314523990035742</c:v>
                </c:pt>
                <c:pt idx="1131">
                  <c:v>-0.12379508285497665</c:v>
                </c:pt>
                <c:pt idx="1132">
                  <c:v>-0.13094335535578905</c:v>
                </c:pt>
                <c:pt idx="1133">
                  <c:v>-0.11643019603595794</c:v>
                </c:pt>
                <c:pt idx="1134">
                  <c:v>-0.12032925376367376</c:v>
                </c:pt>
                <c:pt idx="1135">
                  <c:v>-0.1175132676269901</c:v>
                </c:pt>
                <c:pt idx="1136">
                  <c:v>-0.11859633921802237</c:v>
                </c:pt>
                <c:pt idx="1137">
                  <c:v>-0.10971515217155847</c:v>
                </c:pt>
                <c:pt idx="1138">
                  <c:v>-0.10408317989819127</c:v>
                </c:pt>
                <c:pt idx="1139">
                  <c:v>-0.13419257012888552</c:v>
                </c:pt>
                <c:pt idx="1140">
                  <c:v>-0.1283439835373118</c:v>
                </c:pt>
                <c:pt idx="1141">
                  <c:v>-0.13267626990144044</c:v>
                </c:pt>
                <c:pt idx="1142">
                  <c:v>-0.16603487490523117</c:v>
                </c:pt>
                <c:pt idx="1143">
                  <c:v>-0.16863424672370841</c:v>
                </c:pt>
                <c:pt idx="1144">
                  <c:v>-0.20675836672804071</c:v>
                </c:pt>
                <c:pt idx="1145">
                  <c:v>-0.21044081013755001</c:v>
                </c:pt>
                <c:pt idx="1146">
                  <c:v>-0.17578251922452082</c:v>
                </c:pt>
                <c:pt idx="1147">
                  <c:v>-0.17578251922452082</c:v>
                </c:pt>
                <c:pt idx="1148">
                  <c:v>-0.18986244990793888</c:v>
                </c:pt>
                <c:pt idx="1149">
                  <c:v>-0.17903173399761729</c:v>
                </c:pt>
                <c:pt idx="1150">
                  <c:v>-0.16581826058702487</c:v>
                </c:pt>
                <c:pt idx="1151">
                  <c:v>-0.18921260695331965</c:v>
                </c:pt>
                <c:pt idx="1152">
                  <c:v>-0.19896025127260919</c:v>
                </c:pt>
                <c:pt idx="1153">
                  <c:v>-0.19679410809054476</c:v>
                </c:pt>
                <c:pt idx="1154">
                  <c:v>-0.16733456081446985</c:v>
                </c:pt>
                <c:pt idx="1155">
                  <c:v>-0.1775154337701722</c:v>
                </c:pt>
                <c:pt idx="1156">
                  <c:v>-0.17296653308783705</c:v>
                </c:pt>
                <c:pt idx="1157">
                  <c:v>-0.18314740604353941</c:v>
                </c:pt>
                <c:pt idx="1158">
                  <c:v>-0.18054803422506227</c:v>
                </c:pt>
                <c:pt idx="1159">
                  <c:v>-0.16560164626881824</c:v>
                </c:pt>
                <c:pt idx="1160">
                  <c:v>-0.15022202967616161</c:v>
                </c:pt>
                <c:pt idx="1161">
                  <c:v>-0.15715368785876749</c:v>
                </c:pt>
                <c:pt idx="1162">
                  <c:v>-0.16581826058702487</c:v>
                </c:pt>
                <c:pt idx="1163">
                  <c:v>-0.18076464854326868</c:v>
                </c:pt>
                <c:pt idx="1164">
                  <c:v>-0.17426621899707573</c:v>
                </c:pt>
                <c:pt idx="1165">
                  <c:v>-0.18033141990685575</c:v>
                </c:pt>
                <c:pt idx="1166">
                  <c:v>-0.20870789559189862</c:v>
                </c:pt>
                <c:pt idx="1167">
                  <c:v>-0.23903390014079928</c:v>
                </c:pt>
                <c:pt idx="1168">
                  <c:v>-0.26134517491606191</c:v>
                </c:pt>
                <c:pt idx="1169">
                  <c:v>-0.24834831582367589</c:v>
                </c:pt>
                <c:pt idx="1170">
                  <c:v>-0.22971948445792256</c:v>
                </c:pt>
                <c:pt idx="1171">
                  <c:v>-0.21672262536553677</c:v>
                </c:pt>
                <c:pt idx="1172">
                  <c:v>-0.22690349832123902</c:v>
                </c:pt>
                <c:pt idx="1173">
                  <c:v>-0.23123578468536765</c:v>
                </c:pt>
                <c:pt idx="1174">
                  <c:v>-0.2338351565038449</c:v>
                </c:pt>
                <c:pt idx="1175">
                  <c:v>-0.2247373551391747</c:v>
                </c:pt>
                <c:pt idx="1176">
                  <c:v>-0.21607278241091743</c:v>
                </c:pt>
                <c:pt idx="1177">
                  <c:v>-0.21347341059244007</c:v>
                </c:pt>
                <c:pt idx="1178">
                  <c:v>-0.21997184013863325</c:v>
                </c:pt>
                <c:pt idx="1179">
                  <c:v>-0.18249756308892007</c:v>
                </c:pt>
                <c:pt idx="1180">
                  <c:v>-0.19527780786309978</c:v>
                </c:pt>
                <c:pt idx="1181">
                  <c:v>-0.17296653308783705</c:v>
                </c:pt>
                <c:pt idx="1182">
                  <c:v>-0.16386873172316685</c:v>
                </c:pt>
                <c:pt idx="1183">
                  <c:v>-0.14242391422072986</c:v>
                </c:pt>
                <c:pt idx="1184">
                  <c:v>1.8087295570237139E-2</c:v>
                </c:pt>
                <c:pt idx="1185">
                  <c:v>1.8087295570237139E-2</c:v>
                </c:pt>
                <c:pt idx="1186">
                  <c:v>-2.9242932957868062E-3</c:v>
                </c:pt>
                <c:pt idx="1187">
                  <c:v>4.8629914437344324E-2</c:v>
                </c:pt>
                <c:pt idx="1188">
                  <c:v>6.1410159211523929E-2</c:v>
                </c:pt>
                <c:pt idx="1189">
                  <c:v>0.15585400194952892</c:v>
                </c:pt>
                <c:pt idx="1190">
                  <c:v>0.10863208058052631</c:v>
                </c:pt>
                <c:pt idx="1191">
                  <c:v>0.1008339651250949</c:v>
                </c:pt>
                <c:pt idx="1192">
                  <c:v>7.5273475576735693E-2</c:v>
                </c:pt>
                <c:pt idx="1193">
                  <c:v>9.8234593306617546E-2</c:v>
                </c:pt>
                <c:pt idx="1194">
                  <c:v>8.5670962850644461E-2</c:v>
                </c:pt>
                <c:pt idx="1195">
                  <c:v>8.1338676486515826E-2</c:v>
                </c:pt>
                <c:pt idx="1196">
                  <c:v>6.4009531030001066E-2</c:v>
                </c:pt>
                <c:pt idx="1197">
                  <c:v>3.3466912162894102E-2</c:v>
                </c:pt>
                <c:pt idx="1198">
                  <c:v>3.3683526481100401E-2</c:v>
                </c:pt>
                <c:pt idx="1199">
                  <c:v>4.9712986028376482E-2</c:v>
                </c:pt>
                <c:pt idx="1200">
                  <c:v>2.4802339434636611E-2</c:v>
                </c:pt>
                <c:pt idx="1201">
                  <c:v>3.1517383299036084E-2</c:v>
                </c:pt>
                <c:pt idx="1202">
                  <c:v>1.7437452615617799E-2</c:v>
                </c:pt>
                <c:pt idx="1203">
                  <c:v>7.5815011372259988E-4</c:v>
                </c:pt>
                <c:pt idx="1204">
                  <c:v>-2.2744503411674666E-3</c:v>
                </c:pt>
                <c:pt idx="1205">
                  <c:v>2.3069424888985113E-2</c:v>
                </c:pt>
                <c:pt idx="1206">
                  <c:v>1.8737138524856478E-2</c:v>
                </c:pt>
                <c:pt idx="1207">
                  <c:v>3.3033683526481061E-2</c:v>
                </c:pt>
                <c:pt idx="1208">
                  <c:v>4.9279757391963663E-2</c:v>
                </c:pt>
                <c:pt idx="1209">
                  <c:v>4.0831798981912693E-2</c:v>
                </c:pt>
                <c:pt idx="1210">
                  <c:v>2.0686667388714275E-2</c:v>
                </c:pt>
                <c:pt idx="1211">
                  <c:v>4.5164085346041327E-2</c:v>
                </c:pt>
                <c:pt idx="1212">
                  <c:v>6.6175674212065383E-2</c:v>
                </c:pt>
                <c:pt idx="1213">
                  <c:v>7.0074731939781199E-2</c:v>
                </c:pt>
                <c:pt idx="1214">
                  <c:v>7.8955918986244988E-2</c:v>
                </c:pt>
                <c:pt idx="1215">
                  <c:v>6.6392288530271903E-2</c:v>
                </c:pt>
                <c:pt idx="1216">
                  <c:v>6.0327087620491771E-2</c:v>
                </c:pt>
                <c:pt idx="1217">
                  <c:v>3.9748727390880534E-2</c:v>
                </c:pt>
                <c:pt idx="1218">
                  <c:v>4.1048413300119213E-2</c:v>
                </c:pt>
                <c:pt idx="1219">
                  <c:v>3.5199826708545379E-2</c:v>
                </c:pt>
                <c:pt idx="1220">
                  <c:v>3.7582584208816217E-2</c:v>
                </c:pt>
                <c:pt idx="1221">
                  <c:v>5.5778186938156615E-2</c:v>
                </c:pt>
                <c:pt idx="1222">
                  <c:v>6.1626773529730228E-2</c:v>
                </c:pt>
                <c:pt idx="1223">
                  <c:v>5.2962200801472958E-2</c:v>
                </c:pt>
                <c:pt idx="1224">
                  <c:v>4.0615184663706172E-2</c:v>
                </c:pt>
                <c:pt idx="1225">
                  <c:v>5.0146214664789301E-2</c:v>
                </c:pt>
                <c:pt idx="1226">
                  <c:v>6.7042131484891021E-2</c:v>
                </c:pt>
                <c:pt idx="1227">
                  <c:v>6.3792916711794767E-2</c:v>
                </c:pt>
                <c:pt idx="1228">
                  <c:v>5.0146214664789301E-2</c:v>
                </c:pt>
                <c:pt idx="1229">
                  <c:v>5.4261886710711638E-2</c:v>
                </c:pt>
                <c:pt idx="1230">
                  <c:v>6.2276616484349567E-2</c:v>
                </c:pt>
                <c:pt idx="1231">
                  <c:v>5.8810787393046793E-2</c:v>
                </c:pt>
                <c:pt idx="1232">
                  <c:v>6.5309216939239745E-2</c:v>
                </c:pt>
                <c:pt idx="1233">
                  <c:v>6.8775046030542741E-2</c:v>
                </c:pt>
                <c:pt idx="1234">
                  <c:v>5.8160944438427453E-2</c:v>
                </c:pt>
                <c:pt idx="1235">
                  <c:v>7.0291346257987497E-2</c:v>
                </c:pt>
                <c:pt idx="1236">
                  <c:v>6.7042131484891021E-2</c:v>
                </c:pt>
                <c:pt idx="1237">
                  <c:v>5.4911729665330977E-2</c:v>
                </c:pt>
                <c:pt idx="1238">
                  <c:v>4.3431170800390051E-2</c:v>
                </c:pt>
                <c:pt idx="1239">
                  <c:v>6.8558431712336221E-2</c:v>
                </c:pt>
                <c:pt idx="1240">
                  <c:v>5.5128343983537276E-2</c:v>
                </c:pt>
                <c:pt idx="1241">
                  <c:v>6.0976930575110888E-2</c:v>
                </c:pt>
                <c:pt idx="1242">
                  <c:v>6.2276616484349567E-2</c:v>
                </c:pt>
                <c:pt idx="1243">
                  <c:v>4.1698256254738553E-2</c:v>
                </c:pt>
                <c:pt idx="1244">
                  <c:v>6.2060002166143269E-2</c:v>
                </c:pt>
                <c:pt idx="1245">
                  <c:v>7.3323946712877675E-2</c:v>
                </c:pt>
                <c:pt idx="1246">
                  <c:v>6.8125203075923402E-2</c:v>
                </c:pt>
                <c:pt idx="1247">
                  <c:v>6.9641503303368379E-2</c:v>
                </c:pt>
                <c:pt idx="1248">
                  <c:v>8.3504819668580144E-2</c:v>
                </c:pt>
                <c:pt idx="1249">
                  <c:v>0.10040073648868186</c:v>
                </c:pt>
                <c:pt idx="1250">
                  <c:v>5.8810787393046793E-2</c:v>
                </c:pt>
                <c:pt idx="1251">
                  <c:v>3.8665655799848375E-2</c:v>
                </c:pt>
                <c:pt idx="1252">
                  <c:v>-1.6570995342792161E-2</c:v>
                </c:pt>
                <c:pt idx="1253">
                  <c:v>-2.6535253980288109E-2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C3E-4676-8C1C-3263E4778DA2}"/>
            </c:ext>
          </c:extLst>
        </c:ser>
        <c:ser>
          <c:idx val="5"/>
          <c:order val="5"/>
          <c:tx>
            <c:v>MRK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[0]!PeerPct_MRK</c:f>
              <c:numCache>
                <c:formatCode>0.0%;\(0.0%\);0.0%</c:formatCode>
                <c:ptCount val="1254"/>
                <c:pt idx="0">
                  <c:v>0</c:v>
                </c:pt>
                <c:pt idx="1">
                  <c:v>-1.1519607843137214E-2</c:v>
                </c:pt>
                <c:pt idx="2">
                  <c:v>4.1666666666666519E-3</c:v>
                </c:pt>
                <c:pt idx="3">
                  <c:v>-1.1887254901960742E-2</c:v>
                </c:pt>
                <c:pt idx="4">
                  <c:v>-2.046568627450962E-2</c:v>
                </c:pt>
                <c:pt idx="5">
                  <c:v>-2.4632352941176383E-2</c:v>
                </c:pt>
                <c:pt idx="6">
                  <c:v>-3.2475490196078316E-2</c:v>
                </c:pt>
                <c:pt idx="7">
                  <c:v>-4.0073529411764675E-2</c:v>
                </c:pt>
                <c:pt idx="8">
                  <c:v>-4.0073529411764675E-2</c:v>
                </c:pt>
                <c:pt idx="9">
                  <c:v>-5.4534313725490113E-2</c:v>
                </c:pt>
                <c:pt idx="10">
                  <c:v>-2.5857843137254921E-2</c:v>
                </c:pt>
                <c:pt idx="11">
                  <c:v>-6.4950980392156632E-3</c:v>
                </c:pt>
                <c:pt idx="12">
                  <c:v>-5.2696078431371252E-3</c:v>
                </c:pt>
                <c:pt idx="13">
                  <c:v>-5.5147058823528106E-3</c:v>
                </c:pt>
                <c:pt idx="14">
                  <c:v>7.3529411764705621E-4</c:v>
                </c:pt>
                <c:pt idx="15">
                  <c:v>7.9656862745098866E-3</c:v>
                </c:pt>
                <c:pt idx="16">
                  <c:v>-7.3529411764694519E-4</c:v>
                </c:pt>
                <c:pt idx="17">
                  <c:v>6.066176470588247E-2</c:v>
                </c:pt>
                <c:pt idx="18">
                  <c:v>7.9044117647058876E-2</c:v>
                </c:pt>
                <c:pt idx="19">
                  <c:v>7.647058823529429E-2</c:v>
                </c:pt>
                <c:pt idx="20">
                  <c:v>9.0931372549019729E-2</c:v>
                </c:pt>
                <c:pt idx="21">
                  <c:v>8.6764705882353077E-2</c:v>
                </c:pt>
                <c:pt idx="22">
                  <c:v>0.10955882352941182</c:v>
                </c:pt>
                <c:pt idx="23">
                  <c:v>1.2254901960795372E-4</c:v>
                </c:pt>
                <c:pt idx="24">
                  <c:v>1.3235294117647234E-2</c:v>
                </c:pt>
                <c:pt idx="25">
                  <c:v>1.3725490196078383E-2</c:v>
                </c:pt>
                <c:pt idx="26">
                  <c:v>2.9534313725490424E-2</c:v>
                </c:pt>
                <c:pt idx="27">
                  <c:v>2.9656862745098156E-2</c:v>
                </c:pt>
                <c:pt idx="28">
                  <c:v>2.941176470588247E-2</c:v>
                </c:pt>
                <c:pt idx="29">
                  <c:v>2.5612745098039236E-2</c:v>
                </c:pt>
                <c:pt idx="30">
                  <c:v>3.0759803921568629E-2</c:v>
                </c:pt>
                <c:pt idx="31">
                  <c:v>1.225490196078427E-2</c:v>
                </c:pt>
                <c:pt idx="32">
                  <c:v>1.7769607843137303E-2</c:v>
                </c:pt>
                <c:pt idx="33">
                  <c:v>-1.1029411764705732E-2</c:v>
                </c:pt>
                <c:pt idx="34">
                  <c:v>4.9019607843137081E-4</c:v>
                </c:pt>
                <c:pt idx="35">
                  <c:v>1.4705882352941124E-2</c:v>
                </c:pt>
                <c:pt idx="36">
                  <c:v>8.3333333333335258E-3</c:v>
                </c:pt>
                <c:pt idx="37">
                  <c:v>-2.990196078431373E-2</c:v>
                </c:pt>
                <c:pt idx="38">
                  <c:v>-8.2230392156862675E-2</c:v>
                </c:pt>
                <c:pt idx="39">
                  <c:v>-8.198529411764699E-2</c:v>
                </c:pt>
                <c:pt idx="40">
                  <c:v>-8.7745098039215597E-2</c:v>
                </c:pt>
                <c:pt idx="41">
                  <c:v>-9.4485294117646945E-2</c:v>
                </c:pt>
                <c:pt idx="42">
                  <c:v>-0.10122549019607829</c:v>
                </c:pt>
                <c:pt idx="43">
                  <c:v>-0.10024509803921555</c:v>
                </c:pt>
                <c:pt idx="44">
                  <c:v>-0.11421568627450973</c:v>
                </c:pt>
                <c:pt idx="45">
                  <c:v>-0.10281862745098036</c:v>
                </c:pt>
                <c:pt idx="46">
                  <c:v>-0.10710784313725485</c:v>
                </c:pt>
                <c:pt idx="47">
                  <c:v>-0.11004901960784297</c:v>
                </c:pt>
                <c:pt idx="48">
                  <c:v>-0.10024509803921555</c:v>
                </c:pt>
                <c:pt idx="49">
                  <c:v>-9.6568627450980382E-2</c:v>
                </c:pt>
                <c:pt idx="50">
                  <c:v>-7.7328431372548856E-2</c:v>
                </c:pt>
                <c:pt idx="51">
                  <c:v>-6.9730392156862719E-2</c:v>
                </c:pt>
                <c:pt idx="52">
                  <c:v>-7.2426470588235259E-2</c:v>
                </c:pt>
                <c:pt idx="53">
                  <c:v>-6.3602941176470584E-2</c:v>
                </c:pt>
                <c:pt idx="54">
                  <c:v>-7.4264705882352788E-2</c:v>
                </c:pt>
                <c:pt idx="55">
                  <c:v>-6.6666666666666652E-2</c:v>
                </c:pt>
                <c:pt idx="56">
                  <c:v>-7.1936274509803777E-2</c:v>
                </c:pt>
                <c:pt idx="57">
                  <c:v>-6.1642156862745101E-2</c:v>
                </c:pt>
                <c:pt idx="58">
                  <c:v>-5.8700980392156765E-2</c:v>
                </c:pt>
                <c:pt idx="59">
                  <c:v>-5.6985294117646967E-2</c:v>
                </c:pt>
                <c:pt idx="60">
                  <c:v>-5.4656862745097956E-2</c:v>
                </c:pt>
                <c:pt idx="61">
                  <c:v>-6.0784313725490091E-2</c:v>
                </c:pt>
                <c:pt idx="62">
                  <c:v>-5.7965686274509709E-2</c:v>
                </c:pt>
                <c:pt idx="63">
                  <c:v>-5.6249999999999911E-2</c:v>
                </c:pt>
                <c:pt idx="64">
                  <c:v>-3.3333333333333326E-2</c:v>
                </c:pt>
                <c:pt idx="65">
                  <c:v>-3.3946078431372539E-2</c:v>
                </c:pt>
                <c:pt idx="66">
                  <c:v>-1.5931372549019551E-2</c:v>
                </c:pt>
                <c:pt idx="67">
                  <c:v>9.4362745098039991E-3</c:v>
                </c:pt>
                <c:pt idx="68">
                  <c:v>8.5784313725500994E-4</c:v>
                </c:pt>
                <c:pt idx="69">
                  <c:v>-4.9019607843135971E-3</c:v>
                </c:pt>
                <c:pt idx="70">
                  <c:v>-3.4313725490195957E-3</c:v>
                </c:pt>
                <c:pt idx="71">
                  <c:v>-2.6960784313725394E-3</c:v>
                </c:pt>
                <c:pt idx="72">
                  <c:v>-7.3529411764694519E-4</c:v>
                </c:pt>
                <c:pt idx="73">
                  <c:v>-3.7990196078430127E-3</c:v>
                </c:pt>
                <c:pt idx="74">
                  <c:v>-1.041666666666663E-2</c:v>
                </c:pt>
                <c:pt idx="75">
                  <c:v>-1.9852941176470518E-2</c:v>
                </c:pt>
                <c:pt idx="76">
                  <c:v>-3.3946078431372539E-2</c:v>
                </c:pt>
                <c:pt idx="77">
                  <c:v>-2.6225490196078449E-2</c:v>
                </c:pt>
                <c:pt idx="78">
                  <c:v>-3.0147058823529305E-2</c:v>
                </c:pt>
                <c:pt idx="79">
                  <c:v>-1.2499999999999956E-2</c:v>
                </c:pt>
                <c:pt idx="80">
                  <c:v>-8.5784313725488781E-3</c:v>
                </c:pt>
                <c:pt idx="81">
                  <c:v>-1.4705882352940014E-3</c:v>
                </c:pt>
                <c:pt idx="82">
                  <c:v>3.9215686274509665E-3</c:v>
                </c:pt>
                <c:pt idx="83">
                  <c:v>5.0245098039216618E-3</c:v>
                </c:pt>
                <c:pt idx="84">
                  <c:v>-3.174019607843126E-2</c:v>
                </c:pt>
                <c:pt idx="85">
                  <c:v>-3.7254901960784181E-2</c:v>
                </c:pt>
                <c:pt idx="86">
                  <c:v>-4.9264705882352877E-2</c:v>
                </c:pt>
                <c:pt idx="87">
                  <c:v>-5.7475490196078449E-2</c:v>
                </c:pt>
                <c:pt idx="88">
                  <c:v>-6.2132352941176361E-2</c:v>
                </c:pt>
                <c:pt idx="89">
                  <c:v>-6.1764705882352833E-2</c:v>
                </c:pt>
                <c:pt idx="90">
                  <c:v>-6.0784313725490091E-2</c:v>
                </c:pt>
                <c:pt idx="91">
                  <c:v>-6.2867647058823528E-2</c:v>
                </c:pt>
                <c:pt idx="92">
                  <c:v>-4.6446078431372495E-2</c:v>
                </c:pt>
                <c:pt idx="93">
                  <c:v>-5.3676470588235214E-2</c:v>
                </c:pt>
                <c:pt idx="94">
                  <c:v>-6.4215686274509798E-2</c:v>
                </c:pt>
                <c:pt idx="95">
                  <c:v>-6.4093137254901844E-2</c:v>
                </c:pt>
                <c:pt idx="96">
                  <c:v>-6.9240196078431238E-2</c:v>
                </c:pt>
                <c:pt idx="97">
                  <c:v>-7.0588235294117507E-2</c:v>
                </c:pt>
                <c:pt idx="98">
                  <c:v>-9.9142156862744968E-2</c:v>
                </c:pt>
                <c:pt idx="99">
                  <c:v>-6.4705882352941169E-2</c:v>
                </c:pt>
                <c:pt idx="100">
                  <c:v>-6.1519607843137258E-2</c:v>
                </c:pt>
                <c:pt idx="101">
                  <c:v>-6.4460784313725372E-2</c:v>
                </c:pt>
                <c:pt idx="102">
                  <c:v>-6.0416666666666563E-2</c:v>
                </c:pt>
                <c:pt idx="103">
                  <c:v>-5.4534313725490113E-2</c:v>
                </c:pt>
                <c:pt idx="104">
                  <c:v>-4.620098039215681E-2</c:v>
                </c:pt>
                <c:pt idx="105">
                  <c:v>-4.7426470588235126E-2</c:v>
                </c:pt>
                <c:pt idx="106">
                  <c:v>-5.6985294117646967E-2</c:v>
                </c:pt>
                <c:pt idx="107">
                  <c:v>-4.6691176470588069E-2</c:v>
                </c:pt>
                <c:pt idx="108">
                  <c:v>-4.5465686274509753E-2</c:v>
                </c:pt>
                <c:pt idx="109">
                  <c:v>-4.0931372549019462E-2</c:v>
                </c:pt>
                <c:pt idx="110">
                  <c:v>-4.6813725490196023E-2</c:v>
                </c:pt>
                <c:pt idx="111">
                  <c:v>-3.627450980392144E-2</c:v>
                </c:pt>
                <c:pt idx="112">
                  <c:v>-4.264705882352926E-2</c:v>
                </c:pt>
                <c:pt idx="113">
                  <c:v>-3.259803921568627E-2</c:v>
                </c:pt>
                <c:pt idx="114">
                  <c:v>-3.0514705882352833E-2</c:v>
                </c:pt>
                <c:pt idx="115">
                  <c:v>-3.1127450980392046E-2</c:v>
                </c:pt>
                <c:pt idx="116">
                  <c:v>-2.8186274509803932E-2</c:v>
                </c:pt>
                <c:pt idx="117">
                  <c:v>-2.2916666666666585E-2</c:v>
                </c:pt>
                <c:pt idx="118">
                  <c:v>-1.4583333333333282E-2</c:v>
                </c:pt>
                <c:pt idx="119">
                  <c:v>-3.1862745098037992E-3</c:v>
                </c:pt>
                <c:pt idx="120">
                  <c:v>-4.7794117647058654E-3</c:v>
                </c:pt>
                <c:pt idx="121">
                  <c:v>-3.6764705882352811E-4</c:v>
                </c:pt>
                <c:pt idx="122">
                  <c:v>9.8039215686276382E-3</c:v>
                </c:pt>
                <c:pt idx="123">
                  <c:v>5.5147058823530326E-3</c:v>
                </c:pt>
                <c:pt idx="124">
                  <c:v>2.3529411764705799E-2</c:v>
                </c:pt>
                <c:pt idx="125">
                  <c:v>2.3161764705882382E-2</c:v>
                </c:pt>
                <c:pt idx="126">
                  <c:v>2.5980392156862875E-2</c:v>
                </c:pt>
                <c:pt idx="127">
                  <c:v>4.1299019607843102E-2</c:v>
                </c:pt>
                <c:pt idx="128">
                  <c:v>6.3725490196078427E-2</c:v>
                </c:pt>
                <c:pt idx="129">
                  <c:v>7.4509803921568807E-2</c:v>
                </c:pt>
                <c:pt idx="130">
                  <c:v>6.1642156862745212E-2</c:v>
                </c:pt>
                <c:pt idx="131">
                  <c:v>4.938725490196072E-2</c:v>
                </c:pt>
                <c:pt idx="132">
                  <c:v>5.5514705882352855E-2</c:v>
                </c:pt>
                <c:pt idx="133">
                  <c:v>6.5073529411764808E-2</c:v>
                </c:pt>
                <c:pt idx="134">
                  <c:v>5.4779411764705799E-2</c:v>
                </c:pt>
                <c:pt idx="135">
                  <c:v>5.1348039215686425E-2</c:v>
                </c:pt>
                <c:pt idx="136">
                  <c:v>5.9558823529411775E-2</c:v>
                </c:pt>
                <c:pt idx="137">
                  <c:v>5.6740196078431504E-2</c:v>
                </c:pt>
                <c:pt idx="138">
                  <c:v>3.6642156862745301E-2</c:v>
                </c:pt>
                <c:pt idx="139">
                  <c:v>4.705882352941182E-2</c:v>
                </c:pt>
                <c:pt idx="140">
                  <c:v>3.529411764705892E-2</c:v>
                </c:pt>
                <c:pt idx="141">
                  <c:v>3.443627450980391E-2</c:v>
                </c:pt>
                <c:pt idx="142">
                  <c:v>8.553921568627465E-2</c:v>
                </c:pt>
                <c:pt idx="143">
                  <c:v>8.6887254901960809E-2</c:v>
                </c:pt>
                <c:pt idx="144">
                  <c:v>7.4142156862745168E-2</c:v>
                </c:pt>
                <c:pt idx="145">
                  <c:v>6.7401960784313708E-2</c:v>
                </c:pt>
                <c:pt idx="146">
                  <c:v>8.4803921568627372E-2</c:v>
                </c:pt>
                <c:pt idx="147">
                  <c:v>7.8553921568627505E-2</c:v>
                </c:pt>
                <c:pt idx="148">
                  <c:v>8.3210784313725528E-2</c:v>
                </c:pt>
                <c:pt idx="149">
                  <c:v>7.4019607843137436E-2</c:v>
                </c:pt>
                <c:pt idx="150">
                  <c:v>7.6102941176470651E-2</c:v>
                </c:pt>
                <c:pt idx="151">
                  <c:v>9.3014705882352944E-2</c:v>
                </c:pt>
                <c:pt idx="152">
                  <c:v>0.11311274509803937</c:v>
                </c:pt>
                <c:pt idx="153">
                  <c:v>0.10796568627450975</c:v>
                </c:pt>
                <c:pt idx="154">
                  <c:v>0.13137254901960782</c:v>
                </c:pt>
                <c:pt idx="155">
                  <c:v>0.13970588235294135</c:v>
                </c:pt>
                <c:pt idx="156">
                  <c:v>0.12867647058823528</c:v>
                </c:pt>
                <c:pt idx="157">
                  <c:v>0.12855392156862755</c:v>
                </c:pt>
                <c:pt idx="158">
                  <c:v>0.14644607843137258</c:v>
                </c:pt>
                <c:pt idx="159">
                  <c:v>0.14987745098039218</c:v>
                </c:pt>
                <c:pt idx="160">
                  <c:v>0.15980392156862755</c:v>
                </c:pt>
                <c:pt idx="161">
                  <c:v>0.14889705882352944</c:v>
                </c:pt>
                <c:pt idx="162">
                  <c:v>0.13125000000000009</c:v>
                </c:pt>
                <c:pt idx="163">
                  <c:v>0.14068627450980409</c:v>
                </c:pt>
                <c:pt idx="164">
                  <c:v>0.12781862745098049</c:v>
                </c:pt>
                <c:pt idx="165">
                  <c:v>0.11691176470588238</c:v>
                </c:pt>
                <c:pt idx="166">
                  <c:v>0.10294117647058831</c:v>
                </c:pt>
                <c:pt idx="167">
                  <c:v>0.10183823529411762</c:v>
                </c:pt>
                <c:pt idx="168">
                  <c:v>0.10098039215686283</c:v>
                </c:pt>
                <c:pt idx="169">
                  <c:v>0.10882352941176476</c:v>
                </c:pt>
                <c:pt idx="170">
                  <c:v>9.6568627450980493E-2</c:v>
                </c:pt>
                <c:pt idx="171">
                  <c:v>7.8431372549019773E-2</c:v>
                </c:pt>
                <c:pt idx="172">
                  <c:v>6.8382352941176672E-2</c:v>
                </c:pt>
                <c:pt idx="173">
                  <c:v>4.1666666666666741E-2</c:v>
                </c:pt>
                <c:pt idx="174">
                  <c:v>3.5539215686274606E-2</c:v>
                </c:pt>
                <c:pt idx="175">
                  <c:v>3.713235294117645E-2</c:v>
                </c:pt>
                <c:pt idx="176">
                  <c:v>4.0318627450980582E-2</c:v>
                </c:pt>
                <c:pt idx="177">
                  <c:v>3.7009803921568718E-2</c:v>
                </c:pt>
                <c:pt idx="178">
                  <c:v>7.879901960784319E-2</c:v>
                </c:pt>
                <c:pt idx="179">
                  <c:v>9.2647058823529527E-2</c:v>
                </c:pt>
                <c:pt idx="180">
                  <c:v>0.12745098039215685</c:v>
                </c:pt>
                <c:pt idx="181">
                  <c:v>0.14129901960784319</c:v>
                </c:pt>
                <c:pt idx="182">
                  <c:v>0.15698529411764706</c:v>
                </c:pt>
                <c:pt idx="183">
                  <c:v>0.1261029411764707</c:v>
                </c:pt>
                <c:pt idx="184">
                  <c:v>0.13370098039215694</c:v>
                </c:pt>
                <c:pt idx="185">
                  <c:v>0.11727941176470602</c:v>
                </c:pt>
                <c:pt idx="186">
                  <c:v>0.13259803921568647</c:v>
                </c:pt>
                <c:pt idx="187">
                  <c:v>0.13529411764705901</c:v>
                </c:pt>
                <c:pt idx="188">
                  <c:v>0.14129901960784319</c:v>
                </c:pt>
                <c:pt idx="189">
                  <c:v>0.13982843137254908</c:v>
                </c:pt>
                <c:pt idx="190">
                  <c:v>0.13700980392156881</c:v>
                </c:pt>
                <c:pt idx="191">
                  <c:v>0.1556372549019609</c:v>
                </c:pt>
                <c:pt idx="192">
                  <c:v>0.14705882352941169</c:v>
                </c:pt>
                <c:pt idx="193">
                  <c:v>0.14914215686274512</c:v>
                </c:pt>
                <c:pt idx="194">
                  <c:v>0.1504901960784315</c:v>
                </c:pt>
                <c:pt idx="195">
                  <c:v>0.16372549019607852</c:v>
                </c:pt>
                <c:pt idx="196">
                  <c:v>0.13161764705882373</c:v>
                </c:pt>
                <c:pt idx="197">
                  <c:v>0.13186274509803919</c:v>
                </c:pt>
                <c:pt idx="198">
                  <c:v>9.865196078431393E-2</c:v>
                </c:pt>
                <c:pt idx="199">
                  <c:v>0.10465686274509811</c:v>
                </c:pt>
                <c:pt idx="200">
                  <c:v>0.10428921568627447</c:v>
                </c:pt>
                <c:pt idx="201">
                  <c:v>0.10943627450980409</c:v>
                </c:pt>
                <c:pt idx="202">
                  <c:v>0.11875000000000013</c:v>
                </c:pt>
                <c:pt idx="203">
                  <c:v>0.11801470588235308</c:v>
                </c:pt>
                <c:pt idx="204">
                  <c:v>0.10220588235294126</c:v>
                </c:pt>
                <c:pt idx="205">
                  <c:v>9.4852941176470695E-2</c:v>
                </c:pt>
                <c:pt idx="206">
                  <c:v>8.4926470588235325E-2</c:v>
                </c:pt>
                <c:pt idx="207">
                  <c:v>7.3651960784313797E-2</c:v>
                </c:pt>
                <c:pt idx="208">
                  <c:v>7.3774509803921751E-2</c:v>
                </c:pt>
                <c:pt idx="209">
                  <c:v>6.3970588235294112E-2</c:v>
                </c:pt>
                <c:pt idx="210">
                  <c:v>7.1200980392156943E-2</c:v>
                </c:pt>
                <c:pt idx="211">
                  <c:v>8.4436274509803955E-2</c:v>
                </c:pt>
                <c:pt idx="212">
                  <c:v>9.7058823529411864E-2</c:v>
                </c:pt>
                <c:pt idx="213">
                  <c:v>9.3014705882352944E-2</c:v>
                </c:pt>
                <c:pt idx="214">
                  <c:v>8.9828431372549256E-2</c:v>
                </c:pt>
                <c:pt idx="215">
                  <c:v>0.11544117647058827</c:v>
                </c:pt>
                <c:pt idx="216">
                  <c:v>0.11029411764705888</c:v>
                </c:pt>
                <c:pt idx="217">
                  <c:v>0.11017156862745114</c:v>
                </c:pt>
                <c:pt idx="218">
                  <c:v>0.11568627450980418</c:v>
                </c:pt>
                <c:pt idx="219">
                  <c:v>0.12009803921568651</c:v>
                </c:pt>
                <c:pt idx="220">
                  <c:v>0.1284313725490196</c:v>
                </c:pt>
                <c:pt idx="221">
                  <c:v>0.11715686274509807</c:v>
                </c:pt>
                <c:pt idx="222">
                  <c:v>0.10539215686274517</c:v>
                </c:pt>
                <c:pt idx="223">
                  <c:v>0.10306372549019627</c:v>
                </c:pt>
                <c:pt idx="224">
                  <c:v>0.10624999999999996</c:v>
                </c:pt>
                <c:pt idx="225">
                  <c:v>9.3872549019607954E-2</c:v>
                </c:pt>
                <c:pt idx="226">
                  <c:v>7.3406862745098111E-2</c:v>
                </c:pt>
                <c:pt idx="227">
                  <c:v>6.4705882352941169E-2</c:v>
                </c:pt>
                <c:pt idx="228">
                  <c:v>4.6078431372549078E-2</c:v>
                </c:pt>
                <c:pt idx="229">
                  <c:v>6.8014705882353033E-2</c:v>
                </c:pt>
                <c:pt idx="230">
                  <c:v>5.6740196078431504E-2</c:v>
                </c:pt>
                <c:pt idx="231">
                  <c:v>5.9068627450980404E-2</c:v>
                </c:pt>
                <c:pt idx="232">
                  <c:v>6.4583333333333437E-2</c:v>
                </c:pt>
                <c:pt idx="233">
                  <c:v>7.1323529411764897E-2</c:v>
                </c:pt>
                <c:pt idx="234">
                  <c:v>7.0343137254902155E-2</c:v>
                </c:pt>
                <c:pt idx="235">
                  <c:v>8.0392156862745034E-2</c:v>
                </c:pt>
                <c:pt idx="236">
                  <c:v>5.7352941176470607E-2</c:v>
                </c:pt>
                <c:pt idx="237">
                  <c:v>6.5563725490196179E-2</c:v>
                </c:pt>
                <c:pt idx="238">
                  <c:v>6.3112745098039325E-2</c:v>
                </c:pt>
                <c:pt idx="239">
                  <c:v>7.4999999999999956E-2</c:v>
                </c:pt>
                <c:pt idx="240">
                  <c:v>6.1764705882352944E-2</c:v>
                </c:pt>
                <c:pt idx="241">
                  <c:v>5.3921568627451011E-2</c:v>
                </c:pt>
                <c:pt idx="242">
                  <c:v>3.5906862745098023E-2</c:v>
                </c:pt>
                <c:pt idx="243">
                  <c:v>7.242647058823537E-2</c:v>
                </c:pt>
                <c:pt idx="244">
                  <c:v>6.3480392156862742E-2</c:v>
                </c:pt>
                <c:pt idx="245">
                  <c:v>5.6127450980392402E-2</c:v>
                </c:pt>
                <c:pt idx="246">
                  <c:v>5.1960784313725528E-2</c:v>
                </c:pt>
                <c:pt idx="247">
                  <c:v>6.3480392156862742E-2</c:v>
                </c:pt>
                <c:pt idx="248">
                  <c:v>6.1764705882352944E-2</c:v>
                </c:pt>
                <c:pt idx="249">
                  <c:v>5.5392156862745123E-2</c:v>
                </c:pt>
                <c:pt idx="250">
                  <c:v>7.2916666666666741E-2</c:v>
                </c:pt>
                <c:pt idx="251">
                  <c:v>8.3210784313725528E-2</c:v>
                </c:pt>
                <c:pt idx="252">
                  <c:v>8.3210784313725528E-2</c:v>
                </c:pt>
                <c:pt idx="253">
                  <c:v>7.156862745098036E-2</c:v>
                </c:pt>
                <c:pt idx="254">
                  <c:v>7.3529411764705843E-2</c:v>
                </c:pt>
                <c:pt idx="255">
                  <c:v>0.10882352941176476</c:v>
                </c:pt>
                <c:pt idx="256">
                  <c:v>0.11580882352941191</c:v>
                </c:pt>
                <c:pt idx="257">
                  <c:v>0.10808823529411771</c:v>
                </c:pt>
                <c:pt idx="258">
                  <c:v>0.13345588235294126</c:v>
                </c:pt>
                <c:pt idx="259">
                  <c:v>0.12965686274509824</c:v>
                </c:pt>
                <c:pt idx="260">
                  <c:v>0.15343137254901973</c:v>
                </c:pt>
                <c:pt idx="261">
                  <c:v>0.15943627450980391</c:v>
                </c:pt>
                <c:pt idx="262">
                  <c:v>0.14289215686274526</c:v>
                </c:pt>
                <c:pt idx="263">
                  <c:v>0.13897058823529407</c:v>
                </c:pt>
                <c:pt idx="264">
                  <c:v>0.17242647058823546</c:v>
                </c:pt>
                <c:pt idx="265">
                  <c:v>0.19325980392156872</c:v>
                </c:pt>
                <c:pt idx="266">
                  <c:v>0.19742647058823537</c:v>
                </c:pt>
                <c:pt idx="267">
                  <c:v>0.20600490196078436</c:v>
                </c:pt>
                <c:pt idx="268">
                  <c:v>0.22230392156862755</c:v>
                </c:pt>
                <c:pt idx="269">
                  <c:v>0.23492647058823524</c:v>
                </c:pt>
                <c:pt idx="270">
                  <c:v>0.24019607843137258</c:v>
                </c:pt>
                <c:pt idx="271">
                  <c:v>0.22254901960784323</c:v>
                </c:pt>
                <c:pt idx="272">
                  <c:v>0.2181372549019609</c:v>
                </c:pt>
                <c:pt idx="273">
                  <c:v>0.21017156862745101</c:v>
                </c:pt>
                <c:pt idx="274">
                  <c:v>0.21568627450980404</c:v>
                </c:pt>
                <c:pt idx="275">
                  <c:v>0.22634803921568625</c:v>
                </c:pt>
                <c:pt idx="276">
                  <c:v>0.24387254901960786</c:v>
                </c:pt>
                <c:pt idx="277">
                  <c:v>0.24497549019607856</c:v>
                </c:pt>
                <c:pt idx="278">
                  <c:v>0.24865196078431384</c:v>
                </c:pt>
                <c:pt idx="279">
                  <c:v>0.20049019607843133</c:v>
                </c:pt>
                <c:pt idx="280">
                  <c:v>0.22977941176470584</c:v>
                </c:pt>
                <c:pt idx="281">
                  <c:v>0.22058823529411775</c:v>
                </c:pt>
                <c:pt idx="282">
                  <c:v>0.22463235294117667</c:v>
                </c:pt>
                <c:pt idx="283">
                  <c:v>0.25379901960784323</c:v>
                </c:pt>
                <c:pt idx="284">
                  <c:v>0.27732843137254926</c:v>
                </c:pt>
                <c:pt idx="285">
                  <c:v>0.29424019607843155</c:v>
                </c:pt>
                <c:pt idx="286">
                  <c:v>0.31004901960784337</c:v>
                </c:pt>
                <c:pt idx="287">
                  <c:v>0.3090686274509804</c:v>
                </c:pt>
                <c:pt idx="288">
                  <c:v>0.31740196078431371</c:v>
                </c:pt>
                <c:pt idx="289">
                  <c:v>0.32904411764705888</c:v>
                </c:pt>
                <c:pt idx="290">
                  <c:v>0.33382352941176485</c:v>
                </c:pt>
                <c:pt idx="291">
                  <c:v>0.34950980392156872</c:v>
                </c:pt>
                <c:pt idx="292">
                  <c:v>0.34558823529411775</c:v>
                </c:pt>
                <c:pt idx="293">
                  <c:v>0.34852941176470598</c:v>
                </c:pt>
                <c:pt idx="294">
                  <c:v>0.34816176470588256</c:v>
                </c:pt>
                <c:pt idx="295">
                  <c:v>0.33492647058823555</c:v>
                </c:pt>
                <c:pt idx="296">
                  <c:v>0.3491421568627453</c:v>
                </c:pt>
                <c:pt idx="297">
                  <c:v>0.35845588235294112</c:v>
                </c:pt>
                <c:pt idx="298">
                  <c:v>0.3330882352941178</c:v>
                </c:pt>
                <c:pt idx="299">
                  <c:v>0.3354166666666667</c:v>
                </c:pt>
                <c:pt idx="300">
                  <c:v>0.35919117647058818</c:v>
                </c:pt>
                <c:pt idx="301">
                  <c:v>0.36703431372549034</c:v>
                </c:pt>
                <c:pt idx="302">
                  <c:v>0.34350490196078431</c:v>
                </c:pt>
                <c:pt idx="303">
                  <c:v>0.33823529411764719</c:v>
                </c:pt>
                <c:pt idx="304">
                  <c:v>0.34117647058823541</c:v>
                </c:pt>
                <c:pt idx="305">
                  <c:v>0.34448529411764706</c:v>
                </c:pt>
                <c:pt idx="306">
                  <c:v>0.36164215686274526</c:v>
                </c:pt>
                <c:pt idx="307">
                  <c:v>0.3632352941176471</c:v>
                </c:pt>
                <c:pt idx="308">
                  <c:v>0.37083333333333335</c:v>
                </c:pt>
                <c:pt idx="309">
                  <c:v>0.37401960784313748</c:v>
                </c:pt>
                <c:pt idx="310">
                  <c:v>0.36127450980392162</c:v>
                </c:pt>
                <c:pt idx="311">
                  <c:v>0.35808823529411771</c:v>
                </c:pt>
                <c:pt idx="312">
                  <c:v>0.35968137254901977</c:v>
                </c:pt>
                <c:pt idx="313">
                  <c:v>0.36200980392156867</c:v>
                </c:pt>
                <c:pt idx="314">
                  <c:v>0.37352941176470589</c:v>
                </c:pt>
                <c:pt idx="315">
                  <c:v>0.39264705882352957</c:v>
                </c:pt>
                <c:pt idx="316">
                  <c:v>0.4073529411764707</c:v>
                </c:pt>
                <c:pt idx="317">
                  <c:v>0.35269607843137263</c:v>
                </c:pt>
                <c:pt idx="318">
                  <c:v>0.35796568627450998</c:v>
                </c:pt>
                <c:pt idx="319">
                  <c:v>0.36115196078431366</c:v>
                </c:pt>
                <c:pt idx="320">
                  <c:v>0.36973039215686287</c:v>
                </c:pt>
                <c:pt idx="321">
                  <c:v>0.37561274509803932</c:v>
                </c:pt>
                <c:pt idx="322">
                  <c:v>0.35355392156862764</c:v>
                </c:pt>
                <c:pt idx="323">
                  <c:v>0.33321078431372575</c:v>
                </c:pt>
                <c:pt idx="324">
                  <c:v>0.34681372549019618</c:v>
                </c:pt>
                <c:pt idx="325">
                  <c:v>0.34730392156862755</c:v>
                </c:pt>
                <c:pt idx="326">
                  <c:v>0.34656862745098049</c:v>
                </c:pt>
                <c:pt idx="327">
                  <c:v>0.32990196078431366</c:v>
                </c:pt>
                <c:pt idx="328">
                  <c:v>0.33075980392156867</c:v>
                </c:pt>
                <c:pt idx="329">
                  <c:v>0.30968137254901973</c:v>
                </c:pt>
                <c:pt idx="330">
                  <c:v>0.29142156862745106</c:v>
                </c:pt>
                <c:pt idx="331">
                  <c:v>0.300122549019608</c:v>
                </c:pt>
                <c:pt idx="332">
                  <c:v>0.31629901960784323</c:v>
                </c:pt>
                <c:pt idx="333">
                  <c:v>0.31102941176470611</c:v>
                </c:pt>
                <c:pt idx="334">
                  <c:v>0.26789215686274503</c:v>
                </c:pt>
                <c:pt idx="335">
                  <c:v>0.26151960784313721</c:v>
                </c:pt>
                <c:pt idx="336">
                  <c:v>0.27487745098039218</c:v>
                </c:pt>
                <c:pt idx="337">
                  <c:v>0.29509803921568656</c:v>
                </c:pt>
                <c:pt idx="338">
                  <c:v>0.30686274509803924</c:v>
                </c:pt>
                <c:pt idx="339">
                  <c:v>0.30784313725490198</c:v>
                </c:pt>
                <c:pt idx="340">
                  <c:v>0.33051470588235299</c:v>
                </c:pt>
                <c:pt idx="341">
                  <c:v>0.34252450980392157</c:v>
                </c:pt>
                <c:pt idx="342">
                  <c:v>0.3325980392156862</c:v>
                </c:pt>
                <c:pt idx="343">
                  <c:v>0.3196078431372551</c:v>
                </c:pt>
                <c:pt idx="344">
                  <c:v>0.30526960784313739</c:v>
                </c:pt>
                <c:pt idx="345">
                  <c:v>0.34215686274509816</c:v>
                </c:pt>
                <c:pt idx="346">
                  <c:v>0.33664215686274512</c:v>
                </c:pt>
                <c:pt idx="347">
                  <c:v>0.33774509803921582</c:v>
                </c:pt>
                <c:pt idx="348">
                  <c:v>0.35526960784313744</c:v>
                </c:pt>
                <c:pt idx="349">
                  <c:v>0.34669117647058845</c:v>
                </c:pt>
                <c:pt idx="350">
                  <c:v>0.34019607843137267</c:v>
                </c:pt>
                <c:pt idx="351">
                  <c:v>0.30196078431372553</c:v>
                </c:pt>
                <c:pt idx="352">
                  <c:v>0.30698529411764719</c:v>
                </c:pt>
                <c:pt idx="353">
                  <c:v>0.31139705882352953</c:v>
                </c:pt>
                <c:pt idx="354">
                  <c:v>0.30980392156862746</c:v>
                </c:pt>
                <c:pt idx="355">
                  <c:v>0.3615196078431373</c:v>
                </c:pt>
                <c:pt idx="356">
                  <c:v>0.36360294117647074</c:v>
                </c:pt>
                <c:pt idx="357">
                  <c:v>0.32696078431372566</c:v>
                </c:pt>
                <c:pt idx="358">
                  <c:v>0.31862745098039214</c:v>
                </c:pt>
                <c:pt idx="359">
                  <c:v>0.31973039215686283</c:v>
                </c:pt>
                <c:pt idx="360">
                  <c:v>0.29571078431372566</c:v>
                </c:pt>
                <c:pt idx="361">
                  <c:v>0.31090686274509816</c:v>
                </c:pt>
                <c:pt idx="362">
                  <c:v>0.31899509803921577</c:v>
                </c:pt>
                <c:pt idx="363">
                  <c:v>0.31544117647058845</c:v>
                </c:pt>
                <c:pt idx="364">
                  <c:v>0.27573529411764697</c:v>
                </c:pt>
                <c:pt idx="365">
                  <c:v>0.29718137254901955</c:v>
                </c:pt>
                <c:pt idx="366">
                  <c:v>0.29338235294117654</c:v>
                </c:pt>
                <c:pt idx="367">
                  <c:v>0.27941176470588247</c:v>
                </c:pt>
                <c:pt idx="368">
                  <c:v>0.27732843137254926</c:v>
                </c:pt>
                <c:pt idx="369">
                  <c:v>0.28431372549019618</c:v>
                </c:pt>
                <c:pt idx="370">
                  <c:v>0.31041666666666679</c:v>
                </c:pt>
                <c:pt idx="371">
                  <c:v>0.29325980392156881</c:v>
                </c:pt>
                <c:pt idx="372">
                  <c:v>0.28578431372549029</c:v>
                </c:pt>
                <c:pt idx="373">
                  <c:v>0.29803921568627456</c:v>
                </c:pt>
                <c:pt idx="374">
                  <c:v>0.30379901960784328</c:v>
                </c:pt>
                <c:pt idx="375">
                  <c:v>0.33419117647058849</c:v>
                </c:pt>
                <c:pt idx="376">
                  <c:v>0.3337009803921569</c:v>
                </c:pt>
                <c:pt idx="377">
                  <c:v>0.37144607843137267</c:v>
                </c:pt>
                <c:pt idx="378">
                  <c:v>0.37659313725490207</c:v>
                </c:pt>
                <c:pt idx="379">
                  <c:v>0.38002450980392166</c:v>
                </c:pt>
                <c:pt idx="380">
                  <c:v>0.37855392156862755</c:v>
                </c:pt>
                <c:pt idx="381">
                  <c:v>0.39399509803921573</c:v>
                </c:pt>
                <c:pt idx="382">
                  <c:v>0.41642156862745106</c:v>
                </c:pt>
                <c:pt idx="383">
                  <c:v>0.41311274509803941</c:v>
                </c:pt>
                <c:pt idx="384">
                  <c:v>0.40943627450980413</c:v>
                </c:pt>
                <c:pt idx="385">
                  <c:v>0.40723039215686274</c:v>
                </c:pt>
                <c:pt idx="386">
                  <c:v>0.39865196078431375</c:v>
                </c:pt>
                <c:pt idx="387">
                  <c:v>0.39914215686274512</c:v>
                </c:pt>
                <c:pt idx="388">
                  <c:v>0.41384803921568647</c:v>
                </c:pt>
                <c:pt idx="389">
                  <c:v>0.42083333333333339</c:v>
                </c:pt>
                <c:pt idx="390">
                  <c:v>0.42806372549019622</c:v>
                </c:pt>
                <c:pt idx="391">
                  <c:v>0.39007352941176499</c:v>
                </c:pt>
                <c:pt idx="392">
                  <c:v>0.41127450980392166</c:v>
                </c:pt>
                <c:pt idx="393">
                  <c:v>0.4150735294117649</c:v>
                </c:pt>
                <c:pt idx="394">
                  <c:v>0.4257352941176471</c:v>
                </c:pt>
                <c:pt idx="395">
                  <c:v>0.44473039215686283</c:v>
                </c:pt>
                <c:pt idx="396">
                  <c:v>0.44877450980392175</c:v>
                </c:pt>
                <c:pt idx="397">
                  <c:v>0.43835784313725501</c:v>
                </c:pt>
                <c:pt idx="398">
                  <c:v>0.44215686274509824</c:v>
                </c:pt>
                <c:pt idx="399">
                  <c:v>0.45073529411764701</c:v>
                </c:pt>
                <c:pt idx="400">
                  <c:v>0.43909313725490207</c:v>
                </c:pt>
                <c:pt idx="401">
                  <c:v>0.44485294117647078</c:v>
                </c:pt>
                <c:pt idx="402">
                  <c:v>0.44056372549019618</c:v>
                </c:pt>
                <c:pt idx="403">
                  <c:v>0.43553921568627452</c:v>
                </c:pt>
                <c:pt idx="404">
                  <c:v>0.42610294117647074</c:v>
                </c:pt>
                <c:pt idx="405">
                  <c:v>0.42254901960784319</c:v>
                </c:pt>
                <c:pt idx="406">
                  <c:v>0.40637254901960795</c:v>
                </c:pt>
                <c:pt idx="407">
                  <c:v>0.39705882352941191</c:v>
                </c:pt>
                <c:pt idx="408">
                  <c:v>0.41531862745098036</c:v>
                </c:pt>
                <c:pt idx="409">
                  <c:v>0.40306372549019609</c:v>
                </c:pt>
                <c:pt idx="410">
                  <c:v>0.38811274509803928</c:v>
                </c:pt>
                <c:pt idx="411">
                  <c:v>0.39215686274509798</c:v>
                </c:pt>
                <c:pt idx="412">
                  <c:v>0.37622549019607843</c:v>
                </c:pt>
                <c:pt idx="413">
                  <c:v>0.36115196078431366</c:v>
                </c:pt>
                <c:pt idx="414">
                  <c:v>0.33786764705882355</c:v>
                </c:pt>
                <c:pt idx="415">
                  <c:v>0.35306372549019605</c:v>
                </c:pt>
                <c:pt idx="416">
                  <c:v>0.35943627450980409</c:v>
                </c:pt>
                <c:pt idx="417">
                  <c:v>0.37892156862745097</c:v>
                </c:pt>
                <c:pt idx="418">
                  <c:v>0.3861519607843138</c:v>
                </c:pt>
                <c:pt idx="419">
                  <c:v>0.34816176470588256</c:v>
                </c:pt>
                <c:pt idx="420">
                  <c:v>0.33100490196078436</c:v>
                </c:pt>
                <c:pt idx="421">
                  <c:v>0.35196078431372557</c:v>
                </c:pt>
                <c:pt idx="422">
                  <c:v>0.35674019607843133</c:v>
                </c:pt>
                <c:pt idx="423">
                  <c:v>0.34632352941176481</c:v>
                </c:pt>
                <c:pt idx="424">
                  <c:v>0.34791666666666665</c:v>
                </c:pt>
                <c:pt idx="425">
                  <c:v>0.33161764705882368</c:v>
                </c:pt>
                <c:pt idx="426">
                  <c:v>0.34068627450980404</c:v>
                </c:pt>
                <c:pt idx="427">
                  <c:v>0.33970588235294108</c:v>
                </c:pt>
                <c:pt idx="428">
                  <c:v>0.3508578431372551</c:v>
                </c:pt>
                <c:pt idx="429">
                  <c:v>0.36225490196078436</c:v>
                </c:pt>
                <c:pt idx="430">
                  <c:v>0.39362745098039231</c:v>
                </c:pt>
                <c:pt idx="431">
                  <c:v>0.40441176470588247</c:v>
                </c:pt>
                <c:pt idx="432">
                  <c:v>0.38578431372549038</c:v>
                </c:pt>
                <c:pt idx="433">
                  <c:v>0.38872549019607838</c:v>
                </c:pt>
                <c:pt idx="434">
                  <c:v>0.37794117647058822</c:v>
                </c:pt>
                <c:pt idx="435">
                  <c:v>0.39142156862745114</c:v>
                </c:pt>
                <c:pt idx="436">
                  <c:v>0.41409313725490215</c:v>
                </c:pt>
                <c:pt idx="437">
                  <c:v>0.40110294117647061</c:v>
                </c:pt>
                <c:pt idx="438">
                  <c:v>0.39338235294117663</c:v>
                </c:pt>
                <c:pt idx="439">
                  <c:v>0.36948529411764719</c:v>
                </c:pt>
                <c:pt idx="440">
                  <c:v>0.33578431372549034</c:v>
                </c:pt>
                <c:pt idx="441">
                  <c:v>0.34754901960784323</c:v>
                </c:pt>
                <c:pt idx="442">
                  <c:v>0.33210784313725505</c:v>
                </c:pt>
                <c:pt idx="443">
                  <c:v>0.31703431372549029</c:v>
                </c:pt>
                <c:pt idx="444">
                  <c:v>0.30294117647058827</c:v>
                </c:pt>
                <c:pt idx="445">
                  <c:v>0.31544117647058845</c:v>
                </c:pt>
                <c:pt idx="446">
                  <c:v>0.29374999999999996</c:v>
                </c:pt>
                <c:pt idx="447">
                  <c:v>0.2984068627450982</c:v>
                </c:pt>
                <c:pt idx="448">
                  <c:v>0.2984068627450982</c:v>
                </c:pt>
                <c:pt idx="449">
                  <c:v>0.32916666666666661</c:v>
                </c:pt>
                <c:pt idx="450">
                  <c:v>0.35281862745098058</c:v>
                </c:pt>
                <c:pt idx="451">
                  <c:v>0.33321078431372575</c:v>
                </c:pt>
                <c:pt idx="452">
                  <c:v>0.31776960784313735</c:v>
                </c:pt>
                <c:pt idx="453">
                  <c:v>0.31299019607843137</c:v>
                </c:pt>
                <c:pt idx="454">
                  <c:v>0.29007352941176467</c:v>
                </c:pt>
                <c:pt idx="455">
                  <c:v>0.30318627450980395</c:v>
                </c:pt>
                <c:pt idx="456">
                  <c:v>0.30698529411764719</c:v>
                </c:pt>
                <c:pt idx="457">
                  <c:v>0.29019607843137263</c:v>
                </c:pt>
                <c:pt idx="458">
                  <c:v>0.29534313725490202</c:v>
                </c:pt>
                <c:pt idx="459">
                  <c:v>0.29571078431372566</c:v>
                </c:pt>
                <c:pt idx="460">
                  <c:v>0.28676470588235303</c:v>
                </c:pt>
                <c:pt idx="461">
                  <c:v>0.300122549019608</c:v>
                </c:pt>
                <c:pt idx="462">
                  <c:v>0.30404411764705896</c:v>
                </c:pt>
                <c:pt idx="463">
                  <c:v>0.30024509803921573</c:v>
                </c:pt>
                <c:pt idx="464">
                  <c:v>0.29374999999999996</c:v>
                </c:pt>
                <c:pt idx="465">
                  <c:v>0.31666666666666665</c:v>
                </c:pt>
                <c:pt idx="466">
                  <c:v>0.33468137254901964</c:v>
                </c:pt>
                <c:pt idx="467">
                  <c:v>0.33161764705882368</c:v>
                </c:pt>
                <c:pt idx="468">
                  <c:v>0.33247549019607847</c:v>
                </c:pt>
                <c:pt idx="469">
                  <c:v>0.33480392156862759</c:v>
                </c:pt>
                <c:pt idx="470">
                  <c:v>0.33823529411764719</c:v>
                </c:pt>
                <c:pt idx="471">
                  <c:v>0.34362745098039227</c:v>
                </c:pt>
                <c:pt idx="472">
                  <c:v>0.31409313725490207</c:v>
                </c:pt>
                <c:pt idx="473">
                  <c:v>0.36397058823529416</c:v>
                </c:pt>
                <c:pt idx="474">
                  <c:v>0.34129901960784337</c:v>
                </c:pt>
                <c:pt idx="475">
                  <c:v>0.35061274509803919</c:v>
                </c:pt>
                <c:pt idx="476">
                  <c:v>0.33492647058823555</c:v>
                </c:pt>
                <c:pt idx="477">
                  <c:v>0.34791666666666665</c:v>
                </c:pt>
                <c:pt idx="478">
                  <c:v>0.35061274509803919</c:v>
                </c:pt>
                <c:pt idx="479">
                  <c:v>0.33553921568627465</c:v>
                </c:pt>
                <c:pt idx="480">
                  <c:v>0.34607843137254912</c:v>
                </c:pt>
                <c:pt idx="481">
                  <c:v>0.31752450980392166</c:v>
                </c:pt>
                <c:pt idx="482">
                  <c:v>0.30502450980392171</c:v>
                </c:pt>
                <c:pt idx="483">
                  <c:v>0.32279411764705879</c:v>
                </c:pt>
                <c:pt idx="484">
                  <c:v>0.33639705882352944</c:v>
                </c:pt>
                <c:pt idx="485">
                  <c:v>0.33088235294117641</c:v>
                </c:pt>
                <c:pt idx="486">
                  <c:v>0.33602941176470602</c:v>
                </c:pt>
                <c:pt idx="487">
                  <c:v>0.32120098039215694</c:v>
                </c:pt>
                <c:pt idx="488">
                  <c:v>0.32647058823529407</c:v>
                </c:pt>
                <c:pt idx="489">
                  <c:v>0.31764705882352939</c:v>
                </c:pt>
                <c:pt idx="490">
                  <c:v>0.32132352941176467</c:v>
                </c:pt>
                <c:pt idx="491">
                  <c:v>0.31568627450980391</c:v>
                </c:pt>
                <c:pt idx="492">
                  <c:v>0.31507352941176481</c:v>
                </c:pt>
                <c:pt idx="493">
                  <c:v>0.30796568627450993</c:v>
                </c:pt>
                <c:pt idx="494">
                  <c:v>0.30318627450980395</c:v>
                </c:pt>
                <c:pt idx="495">
                  <c:v>0.29705882352941182</c:v>
                </c:pt>
                <c:pt idx="496">
                  <c:v>0.29154411764705901</c:v>
                </c:pt>
                <c:pt idx="497">
                  <c:v>0.27377450980392171</c:v>
                </c:pt>
                <c:pt idx="498">
                  <c:v>0.27818627450980404</c:v>
                </c:pt>
                <c:pt idx="499">
                  <c:v>0.26164215686274517</c:v>
                </c:pt>
                <c:pt idx="500">
                  <c:v>0.25674019607843146</c:v>
                </c:pt>
                <c:pt idx="501">
                  <c:v>0.24718137254901973</c:v>
                </c:pt>
                <c:pt idx="502">
                  <c:v>0.25208333333333344</c:v>
                </c:pt>
                <c:pt idx="503">
                  <c:v>0.26960784313725483</c:v>
                </c:pt>
                <c:pt idx="504">
                  <c:v>0.27303921568627465</c:v>
                </c:pt>
                <c:pt idx="505">
                  <c:v>0.2806372549019609</c:v>
                </c:pt>
                <c:pt idx="506">
                  <c:v>0.26973039215686279</c:v>
                </c:pt>
                <c:pt idx="507">
                  <c:v>0.26789215686274503</c:v>
                </c:pt>
                <c:pt idx="508">
                  <c:v>0.2694852941176471</c:v>
                </c:pt>
                <c:pt idx="509">
                  <c:v>0.27463235294117672</c:v>
                </c:pt>
                <c:pt idx="510">
                  <c:v>0.27622549019607856</c:v>
                </c:pt>
                <c:pt idx="511">
                  <c:v>0.27659313725490198</c:v>
                </c:pt>
                <c:pt idx="512">
                  <c:v>0.24987745098039227</c:v>
                </c:pt>
                <c:pt idx="513">
                  <c:v>0.23075980392156881</c:v>
                </c:pt>
                <c:pt idx="514">
                  <c:v>0.25821078431372557</c:v>
                </c:pt>
                <c:pt idx="515">
                  <c:v>0.26654411764705888</c:v>
                </c:pt>
                <c:pt idx="516">
                  <c:v>0.26262254901960791</c:v>
                </c:pt>
                <c:pt idx="517">
                  <c:v>0.26997549019607847</c:v>
                </c:pt>
                <c:pt idx="518">
                  <c:v>0.29350490196078427</c:v>
                </c:pt>
                <c:pt idx="519">
                  <c:v>0.2600490196078431</c:v>
                </c:pt>
                <c:pt idx="520">
                  <c:v>0.25833333333333353</c:v>
                </c:pt>
                <c:pt idx="521">
                  <c:v>0.25857843137254921</c:v>
                </c:pt>
                <c:pt idx="522">
                  <c:v>0.26041666666666674</c:v>
                </c:pt>
                <c:pt idx="523">
                  <c:v>0.26041666666666674</c:v>
                </c:pt>
                <c:pt idx="524">
                  <c:v>0.26691176470588229</c:v>
                </c:pt>
                <c:pt idx="525">
                  <c:v>0.27867647058823541</c:v>
                </c:pt>
                <c:pt idx="526">
                  <c:v>0.27450980392156876</c:v>
                </c:pt>
                <c:pt idx="527">
                  <c:v>0.27941176470588247</c:v>
                </c:pt>
                <c:pt idx="528">
                  <c:v>0.25465686274509802</c:v>
                </c:pt>
                <c:pt idx="529">
                  <c:v>0.24252450980392171</c:v>
                </c:pt>
                <c:pt idx="530">
                  <c:v>0.25575980392156872</c:v>
                </c:pt>
                <c:pt idx="531">
                  <c:v>0.25208333333333344</c:v>
                </c:pt>
                <c:pt idx="532">
                  <c:v>0.24203431372549011</c:v>
                </c:pt>
                <c:pt idx="533">
                  <c:v>0.24987745098039227</c:v>
                </c:pt>
                <c:pt idx="534">
                  <c:v>0.24693627450980404</c:v>
                </c:pt>
                <c:pt idx="535">
                  <c:v>0.25833333333333353</c:v>
                </c:pt>
                <c:pt idx="536">
                  <c:v>0.25257352941176481</c:v>
                </c:pt>
                <c:pt idx="537">
                  <c:v>0.24607843137254926</c:v>
                </c:pt>
                <c:pt idx="538">
                  <c:v>0.24840686274509816</c:v>
                </c:pt>
                <c:pt idx="539">
                  <c:v>0.24301470588235308</c:v>
                </c:pt>
                <c:pt idx="540">
                  <c:v>0.22769607843137263</c:v>
                </c:pt>
                <c:pt idx="541">
                  <c:v>0.23933823529411757</c:v>
                </c:pt>
                <c:pt idx="542">
                  <c:v>0.25588235294117667</c:v>
                </c:pt>
                <c:pt idx="543">
                  <c:v>0.26789215686274503</c:v>
                </c:pt>
                <c:pt idx="544">
                  <c:v>0.28750000000000009</c:v>
                </c:pt>
                <c:pt idx="545">
                  <c:v>0.3018382352941178</c:v>
                </c:pt>
                <c:pt idx="546">
                  <c:v>0.29448529411764701</c:v>
                </c:pt>
                <c:pt idx="547">
                  <c:v>0.27303921568627465</c:v>
                </c:pt>
                <c:pt idx="548">
                  <c:v>0.27144607843137258</c:v>
                </c:pt>
                <c:pt idx="549">
                  <c:v>0.27904411764705905</c:v>
                </c:pt>
                <c:pt idx="550">
                  <c:v>0.2789215686274511</c:v>
                </c:pt>
                <c:pt idx="551">
                  <c:v>0.31262254901960795</c:v>
                </c:pt>
                <c:pt idx="552">
                  <c:v>0.29754901960784319</c:v>
                </c:pt>
                <c:pt idx="553">
                  <c:v>0.28811274509803919</c:v>
                </c:pt>
                <c:pt idx="554">
                  <c:v>0.2995098039215689</c:v>
                </c:pt>
                <c:pt idx="555">
                  <c:v>0.30502450980392171</c:v>
                </c:pt>
                <c:pt idx="556">
                  <c:v>0.29117647058823537</c:v>
                </c:pt>
                <c:pt idx="557">
                  <c:v>0.30379901960784328</c:v>
                </c:pt>
                <c:pt idx="558">
                  <c:v>0.31985294117647078</c:v>
                </c:pt>
                <c:pt idx="559">
                  <c:v>0.31899509803921577</c:v>
                </c:pt>
                <c:pt idx="560">
                  <c:v>0.32328431372549038</c:v>
                </c:pt>
                <c:pt idx="561">
                  <c:v>0.33296568627450984</c:v>
                </c:pt>
                <c:pt idx="562">
                  <c:v>0.33602941176470602</c:v>
                </c:pt>
                <c:pt idx="563">
                  <c:v>0.38774509803921564</c:v>
                </c:pt>
                <c:pt idx="564">
                  <c:v>0.40649509803921569</c:v>
                </c:pt>
                <c:pt idx="565">
                  <c:v>0.43394607843137267</c:v>
                </c:pt>
                <c:pt idx="566">
                  <c:v>0.43651960784313726</c:v>
                </c:pt>
                <c:pt idx="567">
                  <c:v>0.43848039215686274</c:v>
                </c:pt>
                <c:pt idx="568">
                  <c:v>0.45134803921568656</c:v>
                </c:pt>
                <c:pt idx="569">
                  <c:v>0.45661764705882368</c:v>
                </c:pt>
                <c:pt idx="570">
                  <c:v>0.45134803921568656</c:v>
                </c:pt>
                <c:pt idx="571">
                  <c:v>0.45379901960784319</c:v>
                </c:pt>
                <c:pt idx="572">
                  <c:v>0.45208333333333339</c:v>
                </c:pt>
                <c:pt idx="573">
                  <c:v>0.44767156862745106</c:v>
                </c:pt>
                <c:pt idx="574">
                  <c:v>0.45269607843137272</c:v>
                </c:pt>
                <c:pt idx="575">
                  <c:v>0.4569852941176471</c:v>
                </c:pt>
                <c:pt idx="576">
                  <c:v>0.46360294117647083</c:v>
                </c:pt>
                <c:pt idx="577">
                  <c:v>0.46862745098039227</c:v>
                </c:pt>
                <c:pt idx="578">
                  <c:v>0.45686274509803937</c:v>
                </c:pt>
                <c:pt idx="579">
                  <c:v>0.4721813725490196</c:v>
                </c:pt>
                <c:pt idx="580">
                  <c:v>0.48063725490196085</c:v>
                </c:pt>
                <c:pt idx="581">
                  <c:v>0.48627450980392162</c:v>
                </c:pt>
                <c:pt idx="582">
                  <c:v>0.49093137254901964</c:v>
                </c:pt>
                <c:pt idx="583">
                  <c:v>0.48014705882352948</c:v>
                </c:pt>
                <c:pt idx="584">
                  <c:v>0.54877450980392162</c:v>
                </c:pt>
                <c:pt idx="585">
                  <c:v>0.54914215686274526</c:v>
                </c:pt>
                <c:pt idx="586">
                  <c:v>0.54632352941176499</c:v>
                </c:pt>
                <c:pt idx="587">
                  <c:v>0.55490196078431375</c:v>
                </c:pt>
                <c:pt idx="588">
                  <c:v>0.56213235294117658</c:v>
                </c:pt>
                <c:pt idx="589">
                  <c:v>0.55159313725490211</c:v>
                </c:pt>
                <c:pt idx="590">
                  <c:v>0.53737745098039236</c:v>
                </c:pt>
                <c:pt idx="591">
                  <c:v>0.53602941176470598</c:v>
                </c:pt>
                <c:pt idx="592">
                  <c:v>0.53713235294117667</c:v>
                </c:pt>
                <c:pt idx="593">
                  <c:v>0.54191176470588243</c:v>
                </c:pt>
                <c:pt idx="594">
                  <c:v>0.55073529411764732</c:v>
                </c:pt>
                <c:pt idx="595">
                  <c:v>0.56605392156862755</c:v>
                </c:pt>
                <c:pt idx="596">
                  <c:v>0.56090686274509816</c:v>
                </c:pt>
                <c:pt idx="597">
                  <c:v>0.57009803921568647</c:v>
                </c:pt>
                <c:pt idx="598">
                  <c:v>0.58406862745098032</c:v>
                </c:pt>
                <c:pt idx="599">
                  <c:v>0.58639705882352944</c:v>
                </c:pt>
                <c:pt idx="600">
                  <c:v>0.57892156862745114</c:v>
                </c:pt>
                <c:pt idx="601">
                  <c:v>0.58125000000000004</c:v>
                </c:pt>
                <c:pt idx="602">
                  <c:v>0.57095588235294126</c:v>
                </c:pt>
                <c:pt idx="603">
                  <c:v>0.55821078431372562</c:v>
                </c:pt>
                <c:pt idx="604">
                  <c:v>0.55588235294117649</c:v>
                </c:pt>
                <c:pt idx="605">
                  <c:v>0.52022058823529416</c:v>
                </c:pt>
                <c:pt idx="606">
                  <c:v>0.50526960784313735</c:v>
                </c:pt>
                <c:pt idx="607">
                  <c:v>0.51654411764705888</c:v>
                </c:pt>
                <c:pt idx="608">
                  <c:v>0.5194852941176471</c:v>
                </c:pt>
                <c:pt idx="609">
                  <c:v>0.51348039215686292</c:v>
                </c:pt>
                <c:pt idx="610">
                  <c:v>0.50453431372549029</c:v>
                </c:pt>
                <c:pt idx="611">
                  <c:v>0.50318627450980391</c:v>
                </c:pt>
                <c:pt idx="612">
                  <c:v>0.49705882352941178</c:v>
                </c:pt>
                <c:pt idx="613">
                  <c:v>0.47683823529411784</c:v>
                </c:pt>
                <c:pt idx="614">
                  <c:v>0.48921568627450984</c:v>
                </c:pt>
                <c:pt idx="615">
                  <c:v>0.4882352941176471</c:v>
                </c:pt>
                <c:pt idx="616">
                  <c:v>0.49754901960784337</c:v>
                </c:pt>
                <c:pt idx="617">
                  <c:v>0.5177696078431373</c:v>
                </c:pt>
                <c:pt idx="618">
                  <c:v>0.51495098039215703</c:v>
                </c:pt>
                <c:pt idx="619">
                  <c:v>0.5177696078431373</c:v>
                </c:pt>
                <c:pt idx="620">
                  <c:v>0.53566176470588256</c:v>
                </c:pt>
                <c:pt idx="621">
                  <c:v>0.53823529411764715</c:v>
                </c:pt>
                <c:pt idx="622">
                  <c:v>0.61458333333333348</c:v>
                </c:pt>
                <c:pt idx="623">
                  <c:v>0.61703431372549011</c:v>
                </c:pt>
                <c:pt idx="624">
                  <c:v>0.60526960784313744</c:v>
                </c:pt>
                <c:pt idx="625">
                  <c:v>0.59742647058823528</c:v>
                </c:pt>
                <c:pt idx="626">
                  <c:v>0.59191176470588247</c:v>
                </c:pt>
                <c:pt idx="627">
                  <c:v>0.56446078431372548</c:v>
                </c:pt>
                <c:pt idx="628">
                  <c:v>0.5685049019607844</c:v>
                </c:pt>
                <c:pt idx="629">
                  <c:v>0.55098039215686279</c:v>
                </c:pt>
                <c:pt idx="630">
                  <c:v>0.55281862745098032</c:v>
                </c:pt>
                <c:pt idx="631">
                  <c:v>0.55330882352941191</c:v>
                </c:pt>
                <c:pt idx="632">
                  <c:v>0.54595588235294135</c:v>
                </c:pt>
                <c:pt idx="633">
                  <c:v>0.54093137254901968</c:v>
                </c:pt>
                <c:pt idx="634">
                  <c:v>0.54644607843137272</c:v>
                </c:pt>
                <c:pt idx="635">
                  <c:v>0.53259803921568638</c:v>
                </c:pt>
                <c:pt idx="636">
                  <c:v>0.53639705882352962</c:v>
                </c:pt>
                <c:pt idx="637">
                  <c:v>0.53468137254901982</c:v>
                </c:pt>
                <c:pt idx="638">
                  <c:v>0.54142156862745106</c:v>
                </c:pt>
                <c:pt idx="639">
                  <c:v>0.55563725490196081</c:v>
                </c:pt>
                <c:pt idx="640">
                  <c:v>0.55490196078431375</c:v>
                </c:pt>
                <c:pt idx="641">
                  <c:v>0.55637254901960786</c:v>
                </c:pt>
                <c:pt idx="642">
                  <c:v>0.60196078431372557</c:v>
                </c:pt>
                <c:pt idx="643">
                  <c:v>0.60784313725490202</c:v>
                </c:pt>
                <c:pt idx="644">
                  <c:v>0.59460784313725501</c:v>
                </c:pt>
                <c:pt idx="645">
                  <c:v>0.58357843137254917</c:v>
                </c:pt>
                <c:pt idx="646">
                  <c:v>0.57843137254901977</c:v>
                </c:pt>
                <c:pt idx="647">
                  <c:v>0.57181372549019605</c:v>
                </c:pt>
                <c:pt idx="648">
                  <c:v>0.56262254901960795</c:v>
                </c:pt>
                <c:pt idx="649">
                  <c:v>0.56335784313725501</c:v>
                </c:pt>
                <c:pt idx="650">
                  <c:v>0.59779411764705892</c:v>
                </c:pt>
                <c:pt idx="651">
                  <c:v>0.58762254901960809</c:v>
                </c:pt>
                <c:pt idx="652">
                  <c:v>0.59595588235294117</c:v>
                </c:pt>
                <c:pt idx="653">
                  <c:v>0.59387254901960795</c:v>
                </c:pt>
                <c:pt idx="654">
                  <c:v>0.58443627450980395</c:v>
                </c:pt>
                <c:pt idx="655">
                  <c:v>0.57671568627450998</c:v>
                </c:pt>
                <c:pt idx="656">
                  <c:v>0.61433823529411757</c:v>
                </c:pt>
                <c:pt idx="657">
                  <c:v>0.60392156862745106</c:v>
                </c:pt>
                <c:pt idx="658">
                  <c:v>0.60772058823529429</c:v>
                </c:pt>
                <c:pt idx="659">
                  <c:v>0.60526960784313744</c:v>
                </c:pt>
                <c:pt idx="660">
                  <c:v>0.60245098039215694</c:v>
                </c:pt>
                <c:pt idx="661">
                  <c:v>0.60661764705882359</c:v>
                </c:pt>
                <c:pt idx="662">
                  <c:v>0.60649509803921586</c:v>
                </c:pt>
                <c:pt idx="663">
                  <c:v>0.58688725490196103</c:v>
                </c:pt>
                <c:pt idx="664">
                  <c:v>0.54522058823529429</c:v>
                </c:pt>
                <c:pt idx="665">
                  <c:v>0.54289215686274517</c:v>
                </c:pt>
                <c:pt idx="666">
                  <c:v>0.52610294117647061</c:v>
                </c:pt>
                <c:pt idx="667">
                  <c:v>0.53848039215686283</c:v>
                </c:pt>
                <c:pt idx="668">
                  <c:v>0.57377450980392153</c:v>
                </c:pt>
                <c:pt idx="669">
                  <c:v>0.5773284313725493</c:v>
                </c:pt>
                <c:pt idx="670">
                  <c:v>0.58639705882352944</c:v>
                </c:pt>
                <c:pt idx="671">
                  <c:v>0.59950980392156894</c:v>
                </c:pt>
                <c:pt idx="672">
                  <c:v>0.60134803921568625</c:v>
                </c:pt>
                <c:pt idx="673">
                  <c:v>0.61139705882352957</c:v>
                </c:pt>
                <c:pt idx="674">
                  <c:v>0.61568627450980418</c:v>
                </c:pt>
                <c:pt idx="675">
                  <c:v>0.59558823529411753</c:v>
                </c:pt>
                <c:pt idx="676">
                  <c:v>0.58541666666666692</c:v>
                </c:pt>
                <c:pt idx="677">
                  <c:v>0.58676470588235285</c:v>
                </c:pt>
                <c:pt idx="678">
                  <c:v>0.5625</c:v>
                </c:pt>
                <c:pt idx="679">
                  <c:v>0.5685049019607844</c:v>
                </c:pt>
                <c:pt idx="680">
                  <c:v>0.58909313725490198</c:v>
                </c:pt>
                <c:pt idx="681">
                  <c:v>0.60196078431372557</c:v>
                </c:pt>
                <c:pt idx="682">
                  <c:v>0.62941176470588256</c:v>
                </c:pt>
                <c:pt idx="683">
                  <c:v>0.62892156862745097</c:v>
                </c:pt>
                <c:pt idx="684">
                  <c:v>0.6115196078431373</c:v>
                </c:pt>
                <c:pt idx="685">
                  <c:v>0.59093137254901973</c:v>
                </c:pt>
                <c:pt idx="686">
                  <c:v>0.5171568627450982</c:v>
                </c:pt>
                <c:pt idx="687">
                  <c:v>0.56740196078431393</c:v>
                </c:pt>
                <c:pt idx="688">
                  <c:v>0.56519607843137254</c:v>
                </c:pt>
                <c:pt idx="689">
                  <c:v>0.54227941176470584</c:v>
                </c:pt>
                <c:pt idx="690">
                  <c:v>0.54963235294117663</c:v>
                </c:pt>
                <c:pt idx="691">
                  <c:v>0.54142156862745106</c:v>
                </c:pt>
                <c:pt idx="692">
                  <c:v>0.54460784313725519</c:v>
                </c:pt>
                <c:pt idx="693">
                  <c:v>0.56004901960784315</c:v>
                </c:pt>
                <c:pt idx="694">
                  <c:v>0.58051470588235299</c:v>
                </c:pt>
                <c:pt idx="695">
                  <c:v>0.56568627450980413</c:v>
                </c:pt>
                <c:pt idx="696">
                  <c:v>0.57009803921568647</c:v>
                </c:pt>
                <c:pt idx="697">
                  <c:v>0.5372549019607844</c:v>
                </c:pt>
                <c:pt idx="698">
                  <c:v>0.54276960784313744</c:v>
                </c:pt>
                <c:pt idx="699">
                  <c:v>0.52267156862745101</c:v>
                </c:pt>
                <c:pt idx="700">
                  <c:v>0.5412990196078431</c:v>
                </c:pt>
                <c:pt idx="701">
                  <c:v>0.54031862745098058</c:v>
                </c:pt>
                <c:pt idx="702">
                  <c:v>0.52426470588235308</c:v>
                </c:pt>
                <c:pt idx="703">
                  <c:v>0.54313725490196085</c:v>
                </c:pt>
                <c:pt idx="704">
                  <c:v>0.54227941176470584</c:v>
                </c:pt>
                <c:pt idx="705">
                  <c:v>0.53504901960784323</c:v>
                </c:pt>
                <c:pt idx="706">
                  <c:v>0.56593137254901982</c:v>
                </c:pt>
                <c:pt idx="707">
                  <c:v>0.41237745098039236</c:v>
                </c:pt>
                <c:pt idx="708">
                  <c:v>0.38639705882352948</c:v>
                </c:pt>
                <c:pt idx="709">
                  <c:v>0.39485294117647052</c:v>
                </c:pt>
                <c:pt idx="710">
                  <c:v>0.41176470588235303</c:v>
                </c:pt>
                <c:pt idx="711">
                  <c:v>0.37634803921568638</c:v>
                </c:pt>
                <c:pt idx="712">
                  <c:v>0.36213235294117663</c:v>
                </c:pt>
                <c:pt idx="713">
                  <c:v>0.37855392156862755</c:v>
                </c:pt>
                <c:pt idx="714">
                  <c:v>0.39607843137254917</c:v>
                </c:pt>
                <c:pt idx="715">
                  <c:v>0.40379901960784315</c:v>
                </c:pt>
                <c:pt idx="716">
                  <c:v>0.39068627450980409</c:v>
                </c:pt>
                <c:pt idx="717">
                  <c:v>0.40183823529411766</c:v>
                </c:pt>
                <c:pt idx="718">
                  <c:v>0.39191176470588251</c:v>
                </c:pt>
                <c:pt idx="719">
                  <c:v>0.38860294117647065</c:v>
                </c:pt>
                <c:pt idx="720">
                  <c:v>0.39301470588235299</c:v>
                </c:pt>
                <c:pt idx="721">
                  <c:v>0.4022058823529413</c:v>
                </c:pt>
                <c:pt idx="722">
                  <c:v>0.41102941176470598</c:v>
                </c:pt>
                <c:pt idx="723">
                  <c:v>0.42193627450980409</c:v>
                </c:pt>
                <c:pt idx="724">
                  <c:v>0.42830882352941191</c:v>
                </c:pt>
                <c:pt idx="725">
                  <c:v>0.42892156862745101</c:v>
                </c:pt>
                <c:pt idx="726">
                  <c:v>0.42487745098039231</c:v>
                </c:pt>
                <c:pt idx="727">
                  <c:v>0.42769607843137258</c:v>
                </c:pt>
                <c:pt idx="728">
                  <c:v>0.43872549019607865</c:v>
                </c:pt>
                <c:pt idx="729">
                  <c:v>0.43946078431372548</c:v>
                </c:pt>
                <c:pt idx="730">
                  <c:v>0.45159313725490202</c:v>
                </c:pt>
                <c:pt idx="731">
                  <c:v>0.42867647058823533</c:v>
                </c:pt>
                <c:pt idx="732">
                  <c:v>0.41911764705882359</c:v>
                </c:pt>
                <c:pt idx="733">
                  <c:v>0.45330882352941182</c:v>
                </c:pt>
                <c:pt idx="734">
                  <c:v>0.44411764705882373</c:v>
                </c:pt>
                <c:pt idx="735">
                  <c:v>0.41433823529411762</c:v>
                </c:pt>
                <c:pt idx="736">
                  <c:v>0.41335784313725488</c:v>
                </c:pt>
                <c:pt idx="737">
                  <c:v>0.40575980392156863</c:v>
                </c:pt>
                <c:pt idx="738">
                  <c:v>0.41237745098039236</c:v>
                </c:pt>
                <c:pt idx="739">
                  <c:v>0.41985294117647065</c:v>
                </c:pt>
                <c:pt idx="740">
                  <c:v>0.44558823529411762</c:v>
                </c:pt>
                <c:pt idx="741">
                  <c:v>0.44963235294117654</c:v>
                </c:pt>
                <c:pt idx="742">
                  <c:v>0.45392156862745114</c:v>
                </c:pt>
                <c:pt idx="743">
                  <c:v>0.43664215686274521</c:v>
                </c:pt>
                <c:pt idx="744">
                  <c:v>0.43590686274509816</c:v>
                </c:pt>
                <c:pt idx="745">
                  <c:v>0.41703431372549016</c:v>
                </c:pt>
                <c:pt idx="746">
                  <c:v>0.40882352941176481</c:v>
                </c:pt>
                <c:pt idx="747">
                  <c:v>0.40600490196078454</c:v>
                </c:pt>
                <c:pt idx="748">
                  <c:v>0.38590686274509811</c:v>
                </c:pt>
                <c:pt idx="749">
                  <c:v>0.39325980392156867</c:v>
                </c:pt>
                <c:pt idx="750">
                  <c:v>0.39166666666666683</c:v>
                </c:pt>
                <c:pt idx="751">
                  <c:v>0.40612745098039227</c:v>
                </c:pt>
                <c:pt idx="752">
                  <c:v>0.37352941176470589</c:v>
                </c:pt>
                <c:pt idx="753">
                  <c:v>0.35024509803921577</c:v>
                </c:pt>
                <c:pt idx="754">
                  <c:v>0.34522058823529411</c:v>
                </c:pt>
                <c:pt idx="755">
                  <c:v>0.33075980392156867</c:v>
                </c:pt>
                <c:pt idx="756">
                  <c:v>0.32990196078431366</c:v>
                </c:pt>
                <c:pt idx="757">
                  <c:v>0.35134803921568625</c:v>
                </c:pt>
                <c:pt idx="758">
                  <c:v>0.34068627450980404</c:v>
                </c:pt>
                <c:pt idx="759">
                  <c:v>0.34473039215686296</c:v>
                </c:pt>
                <c:pt idx="760">
                  <c:v>0.34424019607843137</c:v>
                </c:pt>
                <c:pt idx="761">
                  <c:v>0.36678921568627465</c:v>
                </c:pt>
                <c:pt idx="762">
                  <c:v>0.353186274509804</c:v>
                </c:pt>
                <c:pt idx="763">
                  <c:v>0.34497549019607843</c:v>
                </c:pt>
                <c:pt idx="764">
                  <c:v>0.33210784313725505</c:v>
                </c:pt>
                <c:pt idx="765">
                  <c:v>0.30318627450980395</c:v>
                </c:pt>
                <c:pt idx="766">
                  <c:v>0.30686274509803924</c:v>
                </c:pt>
                <c:pt idx="767">
                  <c:v>0.30367647058823533</c:v>
                </c:pt>
                <c:pt idx="768">
                  <c:v>0.29754901960784319</c:v>
                </c:pt>
                <c:pt idx="769">
                  <c:v>0.27426470588235308</c:v>
                </c:pt>
                <c:pt idx="770">
                  <c:v>0.27732843137254926</c:v>
                </c:pt>
                <c:pt idx="771">
                  <c:v>0.2712009803921569</c:v>
                </c:pt>
                <c:pt idx="772">
                  <c:v>0.2846813725490196</c:v>
                </c:pt>
                <c:pt idx="773">
                  <c:v>0.25392156862745097</c:v>
                </c:pt>
                <c:pt idx="774">
                  <c:v>0.24852941176470589</c:v>
                </c:pt>
                <c:pt idx="775">
                  <c:v>0.24840686274509816</c:v>
                </c:pt>
                <c:pt idx="776">
                  <c:v>0.24571078431372562</c:v>
                </c:pt>
                <c:pt idx="777">
                  <c:v>0.23443627450980409</c:v>
                </c:pt>
                <c:pt idx="778">
                  <c:v>0.23982843137254917</c:v>
                </c:pt>
                <c:pt idx="779">
                  <c:v>0.26127450980392175</c:v>
                </c:pt>
                <c:pt idx="780">
                  <c:v>0.23443627450980409</c:v>
                </c:pt>
                <c:pt idx="781">
                  <c:v>0.2080882352941178</c:v>
                </c:pt>
                <c:pt idx="782">
                  <c:v>0.20710784313725505</c:v>
                </c:pt>
                <c:pt idx="783">
                  <c:v>0.20539215686274526</c:v>
                </c:pt>
                <c:pt idx="784">
                  <c:v>0.18026960784313739</c:v>
                </c:pt>
                <c:pt idx="785">
                  <c:v>0.18333333333333335</c:v>
                </c:pt>
                <c:pt idx="786">
                  <c:v>0.18308823529411788</c:v>
                </c:pt>
                <c:pt idx="787">
                  <c:v>0.19411764705882351</c:v>
                </c:pt>
                <c:pt idx="788">
                  <c:v>0.22377450980392166</c:v>
                </c:pt>
                <c:pt idx="789">
                  <c:v>0.21544117647058836</c:v>
                </c:pt>
                <c:pt idx="790">
                  <c:v>0.23970588235294121</c:v>
                </c:pt>
                <c:pt idx="791">
                  <c:v>0.2453431372549022</c:v>
                </c:pt>
                <c:pt idx="792">
                  <c:v>0.2637254901960786</c:v>
                </c:pt>
                <c:pt idx="793">
                  <c:v>0.24558823529411766</c:v>
                </c:pt>
                <c:pt idx="794">
                  <c:v>0.23296568627450998</c:v>
                </c:pt>
                <c:pt idx="795">
                  <c:v>0.24816176470588247</c:v>
                </c:pt>
                <c:pt idx="796">
                  <c:v>0.24227941176470602</c:v>
                </c:pt>
                <c:pt idx="797">
                  <c:v>0.26899509803921573</c:v>
                </c:pt>
                <c:pt idx="798">
                  <c:v>0.26335784313725497</c:v>
                </c:pt>
                <c:pt idx="799">
                  <c:v>0.27193627450980418</c:v>
                </c:pt>
                <c:pt idx="800">
                  <c:v>0.23774509803921573</c:v>
                </c:pt>
                <c:pt idx="801">
                  <c:v>0.22242647058823528</c:v>
                </c:pt>
                <c:pt idx="802">
                  <c:v>0.24080882352941191</c:v>
                </c:pt>
                <c:pt idx="803">
                  <c:v>0.25</c:v>
                </c:pt>
                <c:pt idx="804">
                  <c:v>0.22622549019607852</c:v>
                </c:pt>
                <c:pt idx="805">
                  <c:v>0.22622549019607852</c:v>
                </c:pt>
                <c:pt idx="806">
                  <c:v>0.20514705882352957</c:v>
                </c:pt>
                <c:pt idx="807">
                  <c:v>0.21960784313725501</c:v>
                </c:pt>
                <c:pt idx="808">
                  <c:v>0.20159313725490202</c:v>
                </c:pt>
                <c:pt idx="809">
                  <c:v>0.21776960784313748</c:v>
                </c:pt>
                <c:pt idx="810">
                  <c:v>0.21875000000000022</c:v>
                </c:pt>
                <c:pt idx="811">
                  <c:v>0.22389705882352962</c:v>
                </c:pt>
                <c:pt idx="812">
                  <c:v>0.22181372549019618</c:v>
                </c:pt>
                <c:pt idx="813">
                  <c:v>0.20551470588235299</c:v>
                </c:pt>
                <c:pt idx="814">
                  <c:v>0.21911764705882364</c:v>
                </c:pt>
                <c:pt idx="815">
                  <c:v>0.2153186274509804</c:v>
                </c:pt>
                <c:pt idx="816">
                  <c:v>0.21495098039215699</c:v>
                </c:pt>
                <c:pt idx="817">
                  <c:v>0.22205882352941186</c:v>
                </c:pt>
                <c:pt idx="818">
                  <c:v>0.23799019607843142</c:v>
                </c:pt>
                <c:pt idx="819">
                  <c:v>0.22365196078431371</c:v>
                </c:pt>
                <c:pt idx="820">
                  <c:v>0.21629901960784315</c:v>
                </c:pt>
                <c:pt idx="821">
                  <c:v>0.23750000000000004</c:v>
                </c:pt>
                <c:pt idx="822">
                  <c:v>0.22120098039215708</c:v>
                </c:pt>
                <c:pt idx="823">
                  <c:v>0.22659313725490215</c:v>
                </c:pt>
                <c:pt idx="824">
                  <c:v>0.23406862745098045</c:v>
                </c:pt>
                <c:pt idx="825">
                  <c:v>0.20000000000000018</c:v>
                </c:pt>
                <c:pt idx="826">
                  <c:v>0.17941176470588238</c:v>
                </c:pt>
                <c:pt idx="827">
                  <c:v>0.17254901960784341</c:v>
                </c:pt>
                <c:pt idx="828">
                  <c:v>0.18419117647058836</c:v>
                </c:pt>
                <c:pt idx="829">
                  <c:v>0.17095588235294112</c:v>
                </c:pt>
                <c:pt idx="830">
                  <c:v>0.20024509803921564</c:v>
                </c:pt>
                <c:pt idx="831">
                  <c:v>0.19424019607843146</c:v>
                </c:pt>
                <c:pt idx="832">
                  <c:v>0.20441176470588251</c:v>
                </c:pt>
                <c:pt idx="833">
                  <c:v>0.21262254901960786</c:v>
                </c:pt>
                <c:pt idx="834">
                  <c:v>0.2110294117647058</c:v>
                </c:pt>
                <c:pt idx="835">
                  <c:v>0.22291666666666687</c:v>
                </c:pt>
                <c:pt idx="836">
                  <c:v>0.11200980392156867</c:v>
                </c:pt>
                <c:pt idx="837">
                  <c:v>9.8897058823529616E-2</c:v>
                </c:pt>
                <c:pt idx="838">
                  <c:v>7.9044117647058876E-2</c:v>
                </c:pt>
                <c:pt idx="839">
                  <c:v>6.9607843137255099E-2</c:v>
                </c:pt>
                <c:pt idx="840">
                  <c:v>5.8823529411764941E-2</c:v>
                </c:pt>
                <c:pt idx="841">
                  <c:v>6.0539215686274739E-2</c:v>
                </c:pt>
                <c:pt idx="842">
                  <c:v>4.9877450980392313E-2</c:v>
                </c:pt>
                <c:pt idx="843">
                  <c:v>3.4558823529411864E-2</c:v>
                </c:pt>
                <c:pt idx="844">
                  <c:v>1.7279411764705932E-2</c:v>
                </c:pt>
                <c:pt idx="845">
                  <c:v>2.0710784313725528E-2</c:v>
                </c:pt>
                <c:pt idx="846">
                  <c:v>4.9019607843137303E-2</c:v>
                </c:pt>
                <c:pt idx="847">
                  <c:v>7.4509803921568807E-2</c:v>
                </c:pt>
                <c:pt idx="848">
                  <c:v>9.6813725490196179E-2</c:v>
                </c:pt>
                <c:pt idx="849">
                  <c:v>0.11850490196078445</c:v>
                </c:pt>
                <c:pt idx="850">
                  <c:v>0.12046568627450993</c:v>
                </c:pt>
                <c:pt idx="851">
                  <c:v>9.5343137254902066E-2</c:v>
                </c:pt>
                <c:pt idx="852">
                  <c:v>0.11004901960784319</c:v>
                </c:pt>
                <c:pt idx="853">
                  <c:v>0.13051470588235303</c:v>
                </c:pt>
                <c:pt idx="854">
                  <c:v>0.14154411764705888</c:v>
                </c:pt>
                <c:pt idx="855">
                  <c:v>0.13431372549019627</c:v>
                </c:pt>
                <c:pt idx="856">
                  <c:v>0.14203431372549025</c:v>
                </c:pt>
                <c:pt idx="857">
                  <c:v>0.15196078431372562</c:v>
                </c:pt>
                <c:pt idx="858">
                  <c:v>0.1599264705882355</c:v>
                </c:pt>
                <c:pt idx="859">
                  <c:v>0.16703431372549038</c:v>
                </c:pt>
                <c:pt idx="860">
                  <c:v>0.16090686274509824</c:v>
                </c:pt>
                <c:pt idx="861">
                  <c:v>0.14399509803921573</c:v>
                </c:pt>
                <c:pt idx="862">
                  <c:v>0.16066176470588234</c:v>
                </c:pt>
                <c:pt idx="863">
                  <c:v>0.15894607843137254</c:v>
                </c:pt>
                <c:pt idx="864">
                  <c:v>0.1616421568627453</c:v>
                </c:pt>
                <c:pt idx="865">
                  <c:v>0.16078431372549029</c:v>
                </c:pt>
                <c:pt idx="866">
                  <c:v>0.1522058823529413</c:v>
                </c:pt>
                <c:pt idx="867">
                  <c:v>0.16090686274509824</c:v>
                </c:pt>
                <c:pt idx="868">
                  <c:v>0.1410539215686275</c:v>
                </c:pt>
                <c:pt idx="869">
                  <c:v>0.13125000000000009</c:v>
                </c:pt>
                <c:pt idx="870">
                  <c:v>7.6838235294117707E-2</c:v>
                </c:pt>
                <c:pt idx="871">
                  <c:v>7.9779411764705932E-2</c:v>
                </c:pt>
                <c:pt idx="872">
                  <c:v>7.3529411764705843E-2</c:v>
                </c:pt>
                <c:pt idx="873">
                  <c:v>9.3504901960784537E-2</c:v>
                </c:pt>
                <c:pt idx="874">
                  <c:v>0.10000000000000009</c:v>
                </c:pt>
                <c:pt idx="875">
                  <c:v>6.7647058823529616E-2</c:v>
                </c:pt>
                <c:pt idx="876">
                  <c:v>6.1274509803921573E-2</c:v>
                </c:pt>
                <c:pt idx="877">
                  <c:v>5.8700980392156987E-2</c:v>
                </c:pt>
                <c:pt idx="878">
                  <c:v>-1.5931372549019551E-3</c:v>
                </c:pt>
                <c:pt idx="879">
                  <c:v>-5.1470588235292825E-3</c:v>
                </c:pt>
                <c:pt idx="880">
                  <c:v>-3.2475490196078316E-2</c:v>
                </c:pt>
                <c:pt idx="881">
                  <c:v>3.7990196078432348E-3</c:v>
                </c:pt>
                <c:pt idx="882">
                  <c:v>-4.9632352941176405E-2</c:v>
                </c:pt>
                <c:pt idx="883">
                  <c:v>-2.9656862745097934E-2</c:v>
                </c:pt>
                <c:pt idx="884">
                  <c:v>-2.9779411764705777E-2</c:v>
                </c:pt>
                <c:pt idx="885">
                  <c:v>-3.9338235294117618E-2</c:v>
                </c:pt>
                <c:pt idx="886">
                  <c:v>-6.2990196078431371E-2</c:v>
                </c:pt>
                <c:pt idx="887">
                  <c:v>-4.4117647058823484E-2</c:v>
                </c:pt>
                <c:pt idx="888">
                  <c:v>-4.5955882352941124E-2</c:v>
                </c:pt>
                <c:pt idx="889">
                  <c:v>-3.2230392156862742E-2</c:v>
                </c:pt>
                <c:pt idx="890">
                  <c:v>-3.5049019607843124E-2</c:v>
                </c:pt>
                <c:pt idx="891">
                  <c:v>-2.1568627450980316E-2</c:v>
                </c:pt>
                <c:pt idx="892">
                  <c:v>1.3970588235294068E-2</c:v>
                </c:pt>
                <c:pt idx="893">
                  <c:v>1.9485294117647101E-2</c:v>
                </c:pt>
                <c:pt idx="894">
                  <c:v>3.8112745098039191E-2</c:v>
                </c:pt>
                <c:pt idx="895">
                  <c:v>4.4117647058823595E-2</c:v>
                </c:pt>
                <c:pt idx="896">
                  <c:v>2.0343137254902111E-2</c:v>
                </c:pt>
                <c:pt idx="897">
                  <c:v>1.9362745098039369E-2</c:v>
                </c:pt>
                <c:pt idx="898">
                  <c:v>1.5196078431372717E-2</c:v>
                </c:pt>
                <c:pt idx="899">
                  <c:v>-3.1372549019607732E-2</c:v>
                </c:pt>
                <c:pt idx="900">
                  <c:v>-3.039215686274499E-2</c:v>
                </c:pt>
                <c:pt idx="901">
                  <c:v>-4.8406862745097867E-2</c:v>
                </c:pt>
                <c:pt idx="902">
                  <c:v>-6.8995098039215663E-2</c:v>
                </c:pt>
                <c:pt idx="903">
                  <c:v>-1.4338235294117485E-2</c:v>
                </c:pt>
                <c:pt idx="904">
                  <c:v>-6.0906862745098045E-2</c:v>
                </c:pt>
                <c:pt idx="905">
                  <c:v>-9.963235294117645E-2</c:v>
                </c:pt>
                <c:pt idx="906">
                  <c:v>-8.3333333333333259E-2</c:v>
                </c:pt>
                <c:pt idx="907">
                  <c:v>-6.7892156862744968E-2</c:v>
                </c:pt>
                <c:pt idx="908">
                  <c:v>-5.3553921568627372E-2</c:v>
                </c:pt>
                <c:pt idx="909">
                  <c:v>-4.4485294117647012E-2</c:v>
                </c:pt>
                <c:pt idx="910">
                  <c:v>-5.6617647058823439E-2</c:v>
                </c:pt>
                <c:pt idx="911">
                  <c:v>-4.6078431372548856E-2</c:v>
                </c:pt>
                <c:pt idx="912">
                  <c:v>-4.9264705882352877E-2</c:v>
                </c:pt>
                <c:pt idx="913">
                  <c:v>-4.9142156862745034E-2</c:v>
                </c:pt>
                <c:pt idx="914">
                  <c:v>-6.6544117647058698E-2</c:v>
                </c:pt>
                <c:pt idx="915">
                  <c:v>-6.3725490196078316E-2</c:v>
                </c:pt>
                <c:pt idx="916">
                  <c:v>-5.8333333333333237E-2</c:v>
                </c:pt>
                <c:pt idx="917">
                  <c:v>-6.5563725490196068E-2</c:v>
                </c:pt>
                <c:pt idx="918">
                  <c:v>-5.4656862745097956E-2</c:v>
                </c:pt>
                <c:pt idx="919">
                  <c:v>-4.0808823529411731E-2</c:v>
                </c:pt>
                <c:pt idx="920">
                  <c:v>-4.8774509803921395E-2</c:v>
                </c:pt>
                <c:pt idx="921">
                  <c:v>-3.2230392156862742E-2</c:v>
                </c:pt>
                <c:pt idx="922">
                  <c:v>-2.7818627450980293E-2</c:v>
                </c:pt>
                <c:pt idx="923">
                  <c:v>-3.0637254901960675E-3</c:v>
                </c:pt>
                <c:pt idx="924">
                  <c:v>-1.5686274509803977E-2</c:v>
                </c:pt>
                <c:pt idx="925">
                  <c:v>2.6960784313725394E-3</c:v>
                </c:pt>
                <c:pt idx="926">
                  <c:v>1.3480392156861587E-3</c:v>
                </c:pt>
                <c:pt idx="927">
                  <c:v>-7.8431372549019329E-3</c:v>
                </c:pt>
                <c:pt idx="928">
                  <c:v>-4.0686274509803888E-2</c:v>
                </c:pt>
                <c:pt idx="929">
                  <c:v>-2.8308823529411664E-2</c:v>
                </c:pt>
                <c:pt idx="930">
                  <c:v>-3.1127450980392046E-2</c:v>
                </c:pt>
                <c:pt idx="931">
                  <c:v>-1.7647058823529349E-2</c:v>
                </c:pt>
                <c:pt idx="932">
                  <c:v>-1.5686274509803977E-2</c:v>
                </c:pt>
                <c:pt idx="933">
                  <c:v>-2.3651960784313641E-2</c:v>
                </c:pt>
                <c:pt idx="934">
                  <c:v>-3.3946078431372539E-2</c:v>
                </c:pt>
                <c:pt idx="935">
                  <c:v>-3.0637254901960786E-2</c:v>
                </c:pt>
                <c:pt idx="936">
                  <c:v>-2.990196078431373E-2</c:v>
                </c:pt>
                <c:pt idx="937">
                  <c:v>2.5735294117648078E-3</c:v>
                </c:pt>
                <c:pt idx="938">
                  <c:v>9.6813725490196845E-3</c:v>
                </c:pt>
                <c:pt idx="939">
                  <c:v>-8.21078431372535E-3</c:v>
                </c:pt>
                <c:pt idx="940">
                  <c:v>-8.5784313725488781E-3</c:v>
                </c:pt>
                <c:pt idx="941">
                  <c:v>-2.8186274509802711E-3</c:v>
                </c:pt>
                <c:pt idx="942">
                  <c:v>2.5857843137254921E-2</c:v>
                </c:pt>
                <c:pt idx="943">
                  <c:v>2.9656862745098156E-2</c:v>
                </c:pt>
                <c:pt idx="944">
                  <c:v>2.1568627450980538E-2</c:v>
                </c:pt>
                <c:pt idx="945">
                  <c:v>2.536764705882355E-2</c:v>
                </c:pt>
                <c:pt idx="946">
                  <c:v>-9.8039215686274161E-4</c:v>
                </c:pt>
                <c:pt idx="947">
                  <c:v>1.0171568627451055E-2</c:v>
                </c:pt>
                <c:pt idx="948">
                  <c:v>-9.8039215686274161E-4</c:v>
                </c:pt>
                <c:pt idx="949">
                  <c:v>-2.0098039215686314E-2</c:v>
                </c:pt>
                <c:pt idx="950">
                  <c:v>-2.8063725490195979E-2</c:v>
                </c:pt>
                <c:pt idx="951">
                  <c:v>1.2254901960795372E-4</c:v>
                </c:pt>
                <c:pt idx="952">
                  <c:v>2.9166666666666785E-2</c:v>
                </c:pt>
                <c:pt idx="953">
                  <c:v>3.0759803921568629E-2</c:v>
                </c:pt>
                <c:pt idx="954">
                  <c:v>3.8112745098039191E-2</c:v>
                </c:pt>
                <c:pt idx="955">
                  <c:v>3.0147058823529527E-2</c:v>
                </c:pt>
                <c:pt idx="956">
                  <c:v>1.2622549019607909E-2</c:v>
                </c:pt>
                <c:pt idx="957">
                  <c:v>1.8382352941177516E-3</c:v>
                </c:pt>
                <c:pt idx="958">
                  <c:v>-4.264705882352926E-2</c:v>
                </c:pt>
                <c:pt idx="959">
                  <c:v>-2.8308823529411664E-2</c:v>
                </c:pt>
                <c:pt idx="960">
                  <c:v>-2.132352941176463E-2</c:v>
                </c:pt>
                <c:pt idx="961">
                  <c:v>-9.9264705882351478E-3</c:v>
                </c:pt>
                <c:pt idx="962">
                  <c:v>-2.6470588235294024E-2</c:v>
                </c:pt>
                <c:pt idx="963">
                  <c:v>-1.5073529411764541E-2</c:v>
                </c:pt>
                <c:pt idx="964">
                  <c:v>-1.1151960784313686E-2</c:v>
                </c:pt>
                <c:pt idx="965">
                  <c:v>-1.9240196078431304E-2</c:v>
                </c:pt>
                <c:pt idx="966">
                  <c:v>-1.5931372549019551E-2</c:v>
                </c:pt>
                <c:pt idx="967">
                  <c:v>1.3602941176470651E-2</c:v>
                </c:pt>
                <c:pt idx="968">
                  <c:v>1.4215686274509975E-2</c:v>
                </c:pt>
                <c:pt idx="969">
                  <c:v>3.1985294117647056E-2</c:v>
                </c:pt>
                <c:pt idx="970">
                  <c:v>3.210784313725501E-2</c:v>
                </c:pt>
                <c:pt idx="971">
                  <c:v>4.0808823529411953E-2</c:v>
                </c:pt>
                <c:pt idx="972">
                  <c:v>3.7500000000000089E-2</c:v>
                </c:pt>
                <c:pt idx="973">
                  <c:v>5.4901960784313752E-2</c:v>
                </c:pt>
                <c:pt idx="974">
                  <c:v>7.0710784313725572E-2</c:v>
                </c:pt>
                <c:pt idx="975">
                  <c:v>4.5465686274509975E-2</c:v>
                </c:pt>
                <c:pt idx="976">
                  <c:v>4.1544117647058787E-2</c:v>
                </c:pt>
                <c:pt idx="977">
                  <c:v>3.0269607843137258E-2</c:v>
                </c:pt>
                <c:pt idx="978">
                  <c:v>1.9730392156862786E-2</c:v>
                </c:pt>
                <c:pt idx="979">
                  <c:v>3.0882352941176583E-2</c:v>
                </c:pt>
                <c:pt idx="980">
                  <c:v>4.754901960784319E-2</c:v>
                </c:pt>
                <c:pt idx="981">
                  <c:v>3.1617647058823639E-2</c:v>
                </c:pt>
                <c:pt idx="982">
                  <c:v>3.0024509803921573E-2</c:v>
                </c:pt>
                <c:pt idx="983">
                  <c:v>3.8112745098039191E-2</c:v>
                </c:pt>
                <c:pt idx="984">
                  <c:v>3.0514705882353166E-2</c:v>
                </c:pt>
                <c:pt idx="985">
                  <c:v>3.6887254901960764E-2</c:v>
                </c:pt>
                <c:pt idx="986">
                  <c:v>2.9779411764705888E-2</c:v>
                </c:pt>
                <c:pt idx="987">
                  <c:v>4.3504901960784492E-2</c:v>
                </c:pt>
                <c:pt idx="988">
                  <c:v>1.4828431372549078E-2</c:v>
                </c:pt>
                <c:pt idx="989">
                  <c:v>-7.1078431372548767E-3</c:v>
                </c:pt>
                <c:pt idx="990">
                  <c:v>-6.2499999999998668E-3</c:v>
                </c:pt>
                <c:pt idx="991">
                  <c:v>-5.6372549019606533E-3</c:v>
                </c:pt>
                <c:pt idx="992">
                  <c:v>-8.5784313725478789E-4</c:v>
                </c:pt>
                <c:pt idx="993">
                  <c:v>-1.1029411764704733E-3</c:v>
                </c:pt>
                <c:pt idx="994">
                  <c:v>-1.4705882352941013E-2</c:v>
                </c:pt>
                <c:pt idx="995">
                  <c:v>-2.0098039215686314E-2</c:v>
                </c:pt>
                <c:pt idx="996">
                  <c:v>-2.3651960784313641E-2</c:v>
                </c:pt>
                <c:pt idx="997">
                  <c:v>-4.9019607843137303E-2</c:v>
                </c:pt>
                <c:pt idx="998">
                  <c:v>-3.7254901960784181E-2</c:v>
                </c:pt>
                <c:pt idx="999">
                  <c:v>-3.7009803921568607E-2</c:v>
                </c:pt>
                <c:pt idx="1000">
                  <c:v>2.8553921568627683E-2</c:v>
                </c:pt>
                <c:pt idx="1001">
                  <c:v>0.10453431372549016</c:v>
                </c:pt>
                <c:pt idx="1002">
                  <c:v>9.6936274509804132E-2</c:v>
                </c:pt>
                <c:pt idx="1003">
                  <c:v>9.3014705882352944E-2</c:v>
                </c:pt>
                <c:pt idx="1004">
                  <c:v>8.8235294117647189E-2</c:v>
                </c:pt>
                <c:pt idx="1005">
                  <c:v>7.3651960784313797E-2</c:v>
                </c:pt>
                <c:pt idx="1006">
                  <c:v>5.8823529411764941E-2</c:v>
                </c:pt>
                <c:pt idx="1007">
                  <c:v>7.2303921568627416E-2</c:v>
                </c:pt>
                <c:pt idx="1008">
                  <c:v>5.3799019607843057E-2</c:v>
                </c:pt>
                <c:pt idx="1009">
                  <c:v>5.024509803921573E-2</c:v>
                </c:pt>
                <c:pt idx="1010">
                  <c:v>3.799019607843146E-2</c:v>
                </c:pt>
                <c:pt idx="1011">
                  <c:v>3.0759803921568629E-2</c:v>
                </c:pt>
                <c:pt idx="1012">
                  <c:v>2.8431372549019729E-2</c:v>
                </c:pt>
                <c:pt idx="1013">
                  <c:v>3.9093137254902155E-2</c:v>
                </c:pt>
                <c:pt idx="1014">
                  <c:v>5.7843137254901977E-2</c:v>
                </c:pt>
                <c:pt idx="1015">
                  <c:v>7.3774509803921751E-2</c:v>
                </c:pt>
                <c:pt idx="1016">
                  <c:v>7.3651960784313797E-2</c:v>
                </c:pt>
                <c:pt idx="1017">
                  <c:v>6.8382352941176672E-2</c:v>
                </c:pt>
                <c:pt idx="1018">
                  <c:v>7.2181372549019684E-2</c:v>
                </c:pt>
                <c:pt idx="1019">
                  <c:v>7.8431372549019773E-2</c:v>
                </c:pt>
                <c:pt idx="1020">
                  <c:v>6.654411764705892E-2</c:v>
                </c:pt>
                <c:pt idx="1021">
                  <c:v>6.1029411764705888E-2</c:v>
                </c:pt>
                <c:pt idx="1022">
                  <c:v>5.7352941176470607E-2</c:v>
                </c:pt>
                <c:pt idx="1023">
                  <c:v>5.3676470588235325E-2</c:v>
                </c:pt>
                <c:pt idx="1024">
                  <c:v>1.0906862745098111E-2</c:v>
                </c:pt>
                <c:pt idx="1025">
                  <c:v>2.7696078431372673E-2</c:v>
                </c:pt>
                <c:pt idx="1026">
                  <c:v>3.4191176470588225E-2</c:v>
                </c:pt>
                <c:pt idx="1027">
                  <c:v>5.1225490196078471E-2</c:v>
                </c:pt>
                <c:pt idx="1028">
                  <c:v>5.7352941176470607E-2</c:v>
                </c:pt>
                <c:pt idx="1029">
                  <c:v>6.3112745098039325E-2</c:v>
                </c:pt>
                <c:pt idx="1030">
                  <c:v>0.11458333333333348</c:v>
                </c:pt>
                <c:pt idx="1031">
                  <c:v>0.12071078431372562</c:v>
                </c:pt>
                <c:pt idx="1032">
                  <c:v>0.13884803921568634</c:v>
                </c:pt>
                <c:pt idx="1033">
                  <c:v>0.1387254901960786</c:v>
                </c:pt>
                <c:pt idx="1034">
                  <c:v>0.13799019607843155</c:v>
                </c:pt>
                <c:pt idx="1035">
                  <c:v>0.1817401960784315</c:v>
                </c:pt>
                <c:pt idx="1036">
                  <c:v>0.16482843137254899</c:v>
                </c:pt>
                <c:pt idx="1037">
                  <c:v>0.16384803921568625</c:v>
                </c:pt>
                <c:pt idx="1038">
                  <c:v>0.19803921568627469</c:v>
                </c:pt>
                <c:pt idx="1039">
                  <c:v>0.23039215686274517</c:v>
                </c:pt>
                <c:pt idx="1040">
                  <c:v>0.29485294117647065</c:v>
                </c:pt>
                <c:pt idx="1041">
                  <c:v>0.28223039215686274</c:v>
                </c:pt>
                <c:pt idx="1042">
                  <c:v>0.2846813725490196</c:v>
                </c:pt>
                <c:pt idx="1043">
                  <c:v>0.24791666666666679</c:v>
                </c:pt>
                <c:pt idx="1044">
                  <c:v>0.23811274509803937</c:v>
                </c:pt>
                <c:pt idx="1045">
                  <c:v>0.25330882352941186</c:v>
                </c:pt>
                <c:pt idx="1046">
                  <c:v>0.23639705882352957</c:v>
                </c:pt>
                <c:pt idx="1047">
                  <c:v>0.22205882352941186</c:v>
                </c:pt>
                <c:pt idx="1048">
                  <c:v>0.2123774509803924</c:v>
                </c:pt>
                <c:pt idx="1049">
                  <c:v>0.18737745098039227</c:v>
                </c:pt>
                <c:pt idx="1050">
                  <c:v>0.1963235294117649</c:v>
                </c:pt>
                <c:pt idx="1051">
                  <c:v>0.21335784313725514</c:v>
                </c:pt>
                <c:pt idx="1052">
                  <c:v>0.22916666666666674</c:v>
                </c:pt>
                <c:pt idx="1053">
                  <c:v>0.22867647058823537</c:v>
                </c:pt>
                <c:pt idx="1054">
                  <c:v>0.20428921568627456</c:v>
                </c:pt>
                <c:pt idx="1055">
                  <c:v>0.21544117647058836</c:v>
                </c:pt>
                <c:pt idx="1056">
                  <c:v>0.23394607843137272</c:v>
                </c:pt>
                <c:pt idx="1057">
                  <c:v>0.23884803921568643</c:v>
                </c:pt>
                <c:pt idx="1058">
                  <c:v>0.28333333333333344</c:v>
                </c:pt>
                <c:pt idx="1059">
                  <c:v>0.2872549019607844</c:v>
                </c:pt>
                <c:pt idx="1060">
                  <c:v>0.30453431372549034</c:v>
                </c:pt>
                <c:pt idx="1061">
                  <c:v>0.30857843137254903</c:v>
                </c:pt>
                <c:pt idx="1062">
                  <c:v>0.30661764705882377</c:v>
                </c:pt>
                <c:pt idx="1063">
                  <c:v>0.29975490196078436</c:v>
                </c:pt>
                <c:pt idx="1064">
                  <c:v>0.28995098039215694</c:v>
                </c:pt>
                <c:pt idx="1065">
                  <c:v>0.30453431372549034</c:v>
                </c:pt>
                <c:pt idx="1066">
                  <c:v>0.31666666666666665</c:v>
                </c:pt>
                <c:pt idx="1067">
                  <c:v>0.33419117647058849</c:v>
                </c:pt>
                <c:pt idx="1068">
                  <c:v>0.33088235294117641</c:v>
                </c:pt>
                <c:pt idx="1069">
                  <c:v>0.36017156862745092</c:v>
                </c:pt>
                <c:pt idx="1070">
                  <c:v>0.35453431372549038</c:v>
                </c:pt>
                <c:pt idx="1071">
                  <c:v>0.33811274509803924</c:v>
                </c:pt>
                <c:pt idx="1072">
                  <c:v>0.32671568627450998</c:v>
                </c:pt>
                <c:pt idx="1073">
                  <c:v>0.36041666666666683</c:v>
                </c:pt>
                <c:pt idx="1074">
                  <c:v>0.35992647058823546</c:v>
                </c:pt>
                <c:pt idx="1075">
                  <c:v>0.3337009803921569</c:v>
                </c:pt>
                <c:pt idx="1076">
                  <c:v>0.34129901960784337</c:v>
                </c:pt>
                <c:pt idx="1077">
                  <c:v>0.36164215686274526</c:v>
                </c:pt>
                <c:pt idx="1078">
                  <c:v>0.3379901960784315</c:v>
                </c:pt>
                <c:pt idx="1079">
                  <c:v>0.32573529411764723</c:v>
                </c:pt>
                <c:pt idx="1080">
                  <c:v>0.3161764705882355</c:v>
                </c:pt>
                <c:pt idx="1081">
                  <c:v>0.32254901960784332</c:v>
                </c:pt>
                <c:pt idx="1082">
                  <c:v>0.31004901960784337</c:v>
                </c:pt>
                <c:pt idx="1083">
                  <c:v>0.32769607843137272</c:v>
                </c:pt>
                <c:pt idx="1084">
                  <c:v>0.35134803921568625</c:v>
                </c:pt>
                <c:pt idx="1085">
                  <c:v>0.38933823529411771</c:v>
                </c:pt>
                <c:pt idx="1086">
                  <c:v>0.41960784313725497</c:v>
                </c:pt>
                <c:pt idx="1087">
                  <c:v>0.45012254901960791</c:v>
                </c:pt>
                <c:pt idx="1088">
                  <c:v>0.46752450980392157</c:v>
                </c:pt>
                <c:pt idx="1089">
                  <c:v>0.4942401960784315</c:v>
                </c:pt>
                <c:pt idx="1090">
                  <c:v>0.44178921568627461</c:v>
                </c:pt>
                <c:pt idx="1091">
                  <c:v>0.43566176470588247</c:v>
                </c:pt>
                <c:pt idx="1092">
                  <c:v>0.46213235294117649</c:v>
                </c:pt>
                <c:pt idx="1093">
                  <c:v>0.46127450980392171</c:v>
                </c:pt>
                <c:pt idx="1094">
                  <c:v>0.48786764705882368</c:v>
                </c:pt>
                <c:pt idx="1095">
                  <c:v>0.48982843137254894</c:v>
                </c:pt>
                <c:pt idx="1096">
                  <c:v>0.49093137254901964</c:v>
                </c:pt>
                <c:pt idx="1097">
                  <c:v>0.49338235294117649</c:v>
                </c:pt>
                <c:pt idx="1098">
                  <c:v>0.49828431372549042</c:v>
                </c:pt>
                <c:pt idx="1099">
                  <c:v>0.51740196078431366</c:v>
                </c:pt>
                <c:pt idx="1100">
                  <c:v>0.51875000000000027</c:v>
                </c:pt>
                <c:pt idx="1101">
                  <c:v>0.50073529411764706</c:v>
                </c:pt>
                <c:pt idx="1102">
                  <c:v>0.46200980392156876</c:v>
                </c:pt>
                <c:pt idx="1103">
                  <c:v>0.51740196078431366</c:v>
                </c:pt>
                <c:pt idx="1104">
                  <c:v>0.48786764705882368</c:v>
                </c:pt>
                <c:pt idx="1105">
                  <c:v>0.46850490196078431</c:v>
                </c:pt>
                <c:pt idx="1106">
                  <c:v>0.47401960784313735</c:v>
                </c:pt>
                <c:pt idx="1107">
                  <c:v>0.42242647058823524</c:v>
                </c:pt>
                <c:pt idx="1108">
                  <c:v>0.41899509803921586</c:v>
                </c:pt>
                <c:pt idx="1109">
                  <c:v>0.4351715686274511</c:v>
                </c:pt>
                <c:pt idx="1110">
                  <c:v>0.43492647058823541</c:v>
                </c:pt>
                <c:pt idx="1111">
                  <c:v>0.42414215686274503</c:v>
                </c:pt>
                <c:pt idx="1112">
                  <c:v>0.42046568627450975</c:v>
                </c:pt>
                <c:pt idx="1113">
                  <c:v>0.41678921568627469</c:v>
                </c:pt>
                <c:pt idx="1114">
                  <c:v>0.41458333333333353</c:v>
                </c:pt>
                <c:pt idx="1115">
                  <c:v>0.4199754901960786</c:v>
                </c:pt>
                <c:pt idx="1116">
                  <c:v>0.40318627450980404</c:v>
                </c:pt>
                <c:pt idx="1117">
                  <c:v>0.39950980392156876</c:v>
                </c:pt>
                <c:pt idx="1118">
                  <c:v>0.39926470588235308</c:v>
                </c:pt>
                <c:pt idx="1119">
                  <c:v>0.4176470588235297</c:v>
                </c:pt>
                <c:pt idx="1120">
                  <c:v>0.42610294117647074</c:v>
                </c:pt>
                <c:pt idx="1121">
                  <c:v>0.46286764705882377</c:v>
                </c:pt>
                <c:pt idx="1122">
                  <c:v>0.45747549019607869</c:v>
                </c:pt>
                <c:pt idx="1123">
                  <c:v>0.46605392156862746</c:v>
                </c:pt>
                <c:pt idx="1124">
                  <c:v>0.44730392156862742</c:v>
                </c:pt>
                <c:pt idx="1125">
                  <c:v>0.4741421568627453</c:v>
                </c:pt>
                <c:pt idx="1126">
                  <c:v>0.48088235294117654</c:v>
                </c:pt>
                <c:pt idx="1127">
                  <c:v>0.48125000000000018</c:v>
                </c:pt>
                <c:pt idx="1128">
                  <c:v>0.48100490196078427</c:v>
                </c:pt>
                <c:pt idx="1129">
                  <c:v>0.46176470588235308</c:v>
                </c:pt>
                <c:pt idx="1130">
                  <c:v>0.50955882352941195</c:v>
                </c:pt>
                <c:pt idx="1131">
                  <c:v>0.50343137254901982</c:v>
                </c:pt>
                <c:pt idx="1132">
                  <c:v>0.48799019607843142</c:v>
                </c:pt>
                <c:pt idx="1133">
                  <c:v>0.4724264705882355</c:v>
                </c:pt>
                <c:pt idx="1134">
                  <c:v>0.47009803921568638</c:v>
                </c:pt>
                <c:pt idx="1135">
                  <c:v>0.44485294117647078</c:v>
                </c:pt>
                <c:pt idx="1136">
                  <c:v>0.41495098039215694</c:v>
                </c:pt>
                <c:pt idx="1137">
                  <c:v>0.45919117647058827</c:v>
                </c:pt>
                <c:pt idx="1138">
                  <c:v>0.43504901960784315</c:v>
                </c:pt>
                <c:pt idx="1139">
                  <c:v>0.37941176470588256</c:v>
                </c:pt>
                <c:pt idx="1140">
                  <c:v>0.38345588235294126</c:v>
                </c:pt>
                <c:pt idx="1141">
                  <c:v>0.40465686274509816</c:v>
                </c:pt>
                <c:pt idx="1142">
                  <c:v>0.37132352941176494</c:v>
                </c:pt>
                <c:pt idx="1143">
                  <c:v>0.3508578431372551</c:v>
                </c:pt>
                <c:pt idx="1144">
                  <c:v>0.34840686274509824</c:v>
                </c:pt>
                <c:pt idx="1145">
                  <c:v>0.35968137254901977</c:v>
                </c:pt>
                <c:pt idx="1146">
                  <c:v>0.3379901960784315</c:v>
                </c:pt>
                <c:pt idx="1147">
                  <c:v>0.37450980392156863</c:v>
                </c:pt>
                <c:pt idx="1148">
                  <c:v>0.3861519607843138</c:v>
                </c:pt>
                <c:pt idx="1149">
                  <c:v>0.38664215686274517</c:v>
                </c:pt>
                <c:pt idx="1150">
                  <c:v>0.39166666666666683</c:v>
                </c:pt>
                <c:pt idx="1151">
                  <c:v>0.37622549019607843</c:v>
                </c:pt>
                <c:pt idx="1152">
                  <c:v>0.3649509803921569</c:v>
                </c:pt>
                <c:pt idx="1153">
                  <c:v>0.36372549019607847</c:v>
                </c:pt>
                <c:pt idx="1154">
                  <c:v>0.37708333333333344</c:v>
                </c:pt>
                <c:pt idx="1155">
                  <c:v>0.39031862745098045</c:v>
                </c:pt>
                <c:pt idx="1156">
                  <c:v>0.38982843137254908</c:v>
                </c:pt>
                <c:pt idx="1157">
                  <c:v>0.3649509803921569</c:v>
                </c:pt>
                <c:pt idx="1158">
                  <c:v>0.37941176470588256</c:v>
                </c:pt>
                <c:pt idx="1159">
                  <c:v>0.40000000000000013</c:v>
                </c:pt>
                <c:pt idx="1160">
                  <c:v>0.38480392156862764</c:v>
                </c:pt>
                <c:pt idx="1161">
                  <c:v>0.42009803921568634</c:v>
                </c:pt>
                <c:pt idx="1162">
                  <c:v>0.50012254901960795</c:v>
                </c:pt>
                <c:pt idx="1163">
                  <c:v>0.46715686274509816</c:v>
                </c:pt>
                <c:pt idx="1164">
                  <c:v>0.47352941176470598</c:v>
                </c:pt>
                <c:pt idx="1165">
                  <c:v>0.46924019607843137</c:v>
                </c:pt>
                <c:pt idx="1166">
                  <c:v>0.45490196078431389</c:v>
                </c:pt>
                <c:pt idx="1167">
                  <c:v>0.41139705882352962</c:v>
                </c:pt>
                <c:pt idx="1168">
                  <c:v>0.41727941176470607</c:v>
                </c:pt>
                <c:pt idx="1169">
                  <c:v>0.4056372549019609</c:v>
                </c:pt>
                <c:pt idx="1170">
                  <c:v>0.47377450980392166</c:v>
                </c:pt>
                <c:pt idx="1171">
                  <c:v>0.48026960784313744</c:v>
                </c:pt>
                <c:pt idx="1172">
                  <c:v>0.4647058823529413</c:v>
                </c:pt>
                <c:pt idx="1173">
                  <c:v>0.46568627450980404</c:v>
                </c:pt>
                <c:pt idx="1174">
                  <c:v>0.45943627450980395</c:v>
                </c:pt>
                <c:pt idx="1175">
                  <c:v>0.4799019607843138</c:v>
                </c:pt>
                <c:pt idx="1176">
                  <c:v>0.45894607843137258</c:v>
                </c:pt>
                <c:pt idx="1177">
                  <c:v>0.40808823529411775</c:v>
                </c:pt>
                <c:pt idx="1178">
                  <c:v>0.41139705882352962</c:v>
                </c:pt>
                <c:pt idx="1179">
                  <c:v>0.41470588235294126</c:v>
                </c:pt>
                <c:pt idx="1180">
                  <c:v>0.39546568627451006</c:v>
                </c:pt>
                <c:pt idx="1181">
                  <c:v>0.41519607843137263</c:v>
                </c:pt>
                <c:pt idx="1182">
                  <c:v>0.46568627450980404</c:v>
                </c:pt>
                <c:pt idx="1183">
                  <c:v>0.47794117647058831</c:v>
                </c:pt>
                <c:pt idx="1184">
                  <c:v>0.53737745098039236</c:v>
                </c:pt>
                <c:pt idx="1185">
                  <c:v>0.57671568627450998</c:v>
                </c:pt>
                <c:pt idx="1186">
                  <c:v>0.58553921568627465</c:v>
                </c:pt>
                <c:pt idx="1187">
                  <c:v>0.57475490196078449</c:v>
                </c:pt>
                <c:pt idx="1188">
                  <c:v>0.53639705882352962</c:v>
                </c:pt>
                <c:pt idx="1189">
                  <c:v>0.58774509803921582</c:v>
                </c:pt>
                <c:pt idx="1190">
                  <c:v>0.55367647058823533</c:v>
                </c:pt>
                <c:pt idx="1191">
                  <c:v>0.57916666666666705</c:v>
                </c:pt>
                <c:pt idx="1192">
                  <c:v>0.54399509803921564</c:v>
                </c:pt>
                <c:pt idx="1193">
                  <c:v>0.53272058823529411</c:v>
                </c:pt>
                <c:pt idx="1194">
                  <c:v>0.51397058823529429</c:v>
                </c:pt>
                <c:pt idx="1195">
                  <c:v>0.51997549019607847</c:v>
                </c:pt>
                <c:pt idx="1196">
                  <c:v>0.48014705882352948</c:v>
                </c:pt>
                <c:pt idx="1197">
                  <c:v>0.51482843137254908</c:v>
                </c:pt>
                <c:pt idx="1198">
                  <c:v>0.56409313725490207</c:v>
                </c:pt>
                <c:pt idx="1199">
                  <c:v>0.5625</c:v>
                </c:pt>
                <c:pt idx="1200">
                  <c:v>0.52450980392156876</c:v>
                </c:pt>
                <c:pt idx="1201">
                  <c:v>0.54730392156862773</c:v>
                </c:pt>
                <c:pt idx="1202">
                  <c:v>0.56213235294117658</c:v>
                </c:pt>
                <c:pt idx="1203">
                  <c:v>0.59901960784313735</c:v>
                </c:pt>
                <c:pt idx="1204">
                  <c:v>0.60624999999999996</c:v>
                </c:pt>
                <c:pt idx="1205">
                  <c:v>0.60245098039215694</c:v>
                </c:pt>
                <c:pt idx="1206">
                  <c:v>0.61544117647058827</c:v>
                </c:pt>
                <c:pt idx="1207">
                  <c:v>0.59754901960784346</c:v>
                </c:pt>
                <c:pt idx="1208">
                  <c:v>0.59056372549019609</c:v>
                </c:pt>
                <c:pt idx="1209">
                  <c:v>0.59558823529411753</c:v>
                </c:pt>
                <c:pt idx="1210">
                  <c:v>0.56580882352941186</c:v>
                </c:pt>
                <c:pt idx="1211">
                  <c:v>0.56862745098039236</c:v>
                </c:pt>
                <c:pt idx="1212">
                  <c:v>0.57267156862745128</c:v>
                </c:pt>
                <c:pt idx="1213">
                  <c:v>0.57316176470588243</c:v>
                </c:pt>
                <c:pt idx="1214">
                  <c:v>0.57573529411764723</c:v>
                </c:pt>
                <c:pt idx="1215">
                  <c:v>0.6044117647058822</c:v>
                </c:pt>
                <c:pt idx="1216">
                  <c:v>0.59828431372549007</c:v>
                </c:pt>
                <c:pt idx="1217">
                  <c:v>0.62892156862745097</c:v>
                </c:pt>
                <c:pt idx="1218">
                  <c:v>0.66115196078431393</c:v>
                </c:pt>
                <c:pt idx="1219">
                  <c:v>0.66470588235294126</c:v>
                </c:pt>
                <c:pt idx="1220">
                  <c:v>0.66629901960784332</c:v>
                </c:pt>
                <c:pt idx="1221">
                  <c:v>0.65649509803921569</c:v>
                </c:pt>
                <c:pt idx="1222">
                  <c:v>0.86519607843137258</c:v>
                </c:pt>
                <c:pt idx="1223">
                  <c:v>0.82585784313725519</c:v>
                </c:pt>
                <c:pt idx="1224">
                  <c:v>0.86948529411764741</c:v>
                </c:pt>
                <c:pt idx="1225">
                  <c:v>0.84632352941176481</c:v>
                </c:pt>
                <c:pt idx="1226">
                  <c:v>0.91727941176470584</c:v>
                </c:pt>
                <c:pt idx="1227">
                  <c:v>0.87622549019607843</c:v>
                </c:pt>
                <c:pt idx="1228">
                  <c:v>0.8325980392156862</c:v>
                </c:pt>
                <c:pt idx="1229">
                  <c:v>0.81801470588235303</c:v>
                </c:pt>
                <c:pt idx="1230">
                  <c:v>0.8107843137254902</c:v>
                </c:pt>
                <c:pt idx="1231">
                  <c:v>0.83651960784313761</c:v>
                </c:pt>
                <c:pt idx="1232">
                  <c:v>0.85833333333333339</c:v>
                </c:pt>
                <c:pt idx="1233">
                  <c:v>0.8669117647058826</c:v>
                </c:pt>
                <c:pt idx="1234">
                  <c:v>0.84227941176470611</c:v>
                </c:pt>
                <c:pt idx="1235">
                  <c:v>0.81936274509803941</c:v>
                </c:pt>
                <c:pt idx="1236">
                  <c:v>0.80796568627450993</c:v>
                </c:pt>
                <c:pt idx="1237">
                  <c:v>0.77340686274509829</c:v>
                </c:pt>
                <c:pt idx="1238">
                  <c:v>0.76384803921568656</c:v>
                </c:pt>
                <c:pt idx="1239">
                  <c:v>0.77512254901960786</c:v>
                </c:pt>
                <c:pt idx="1240">
                  <c:v>0.76213235294117654</c:v>
                </c:pt>
                <c:pt idx="1241">
                  <c:v>0.77585784313725492</c:v>
                </c:pt>
                <c:pt idx="1242">
                  <c:v>0.80330882352941191</c:v>
                </c:pt>
                <c:pt idx="1243">
                  <c:v>0.79987745098039231</c:v>
                </c:pt>
                <c:pt idx="1244">
                  <c:v>0.83210784313725505</c:v>
                </c:pt>
                <c:pt idx="1245">
                  <c:v>0.84938725490196076</c:v>
                </c:pt>
                <c:pt idx="1246">
                  <c:v>0.81470588235294139</c:v>
                </c:pt>
                <c:pt idx="1247">
                  <c:v>0.81348039215686274</c:v>
                </c:pt>
                <c:pt idx="1248">
                  <c:v>0.82328431372549038</c:v>
                </c:pt>
                <c:pt idx="1249">
                  <c:v>0.82218137254901968</c:v>
                </c:pt>
                <c:pt idx="1250">
                  <c:v>0.82941176470588251</c:v>
                </c:pt>
                <c:pt idx="1251">
                  <c:v>0.78075980392156885</c:v>
                </c:pt>
                <c:pt idx="1252">
                  <c:v>0.76237745098039222</c:v>
                </c:pt>
                <c:pt idx="1253">
                  <c:v>0.76838235294117663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C3E-4676-8C1C-3263E4778DA2}"/>
            </c:ext>
          </c:extLst>
        </c:ser>
        <c:ser>
          <c:idx val="6"/>
          <c:order val="6"/>
          <c:tx>
            <c:v>PFE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[0]!PeerPct_PFE</c:f>
              <c:numCache>
                <c:formatCode>0.0%;\(0.0%\);0.0%</c:formatCode>
                <c:ptCount val="1254"/>
                <c:pt idx="0">
                  <c:v>0</c:v>
                </c:pt>
                <c:pt idx="1">
                  <c:v>-7.0888468809072736E-3</c:v>
                </c:pt>
                <c:pt idx="2">
                  <c:v>9.9243856332704716E-3</c:v>
                </c:pt>
                <c:pt idx="3">
                  <c:v>3.0718336483932518E-3</c:v>
                </c:pt>
                <c:pt idx="4">
                  <c:v>-6.1436672967863926E-3</c:v>
                </c:pt>
                <c:pt idx="5">
                  <c:v>-1.1105860113421517E-2</c:v>
                </c:pt>
                <c:pt idx="6">
                  <c:v>-2.1266540642722043E-2</c:v>
                </c:pt>
                <c:pt idx="7">
                  <c:v>-1.5359168241965926E-2</c:v>
                </c:pt>
                <c:pt idx="8">
                  <c:v>-1.9612476370510334E-2</c:v>
                </c:pt>
                <c:pt idx="9">
                  <c:v>-2.3629489603024578E-2</c:v>
                </c:pt>
                <c:pt idx="10">
                  <c:v>-5.4347826086955653E-3</c:v>
                </c:pt>
                <c:pt idx="11">
                  <c:v>1.1342155009451682E-2</c:v>
                </c:pt>
                <c:pt idx="12">
                  <c:v>1.2759924385633337E-2</c:v>
                </c:pt>
                <c:pt idx="13">
                  <c:v>1.9848771266540499E-2</c:v>
                </c:pt>
                <c:pt idx="14">
                  <c:v>1.9612476370510334E-2</c:v>
                </c:pt>
                <c:pt idx="15">
                  <c:v>2.9300567107750419E-2</c:v>
                </c:pt>
                <c:pt idx="16">
                  <c:v>1.5359168241966037E-2</c:v>
                </c:pt>
                <c:pt idx="17">
                  <c:v>2.0321361058601051E-2</c:v>
                </c:pt>
                <c:pt idx="18">
                  <c:v>3.3553875236294939E-2</c:v>
                </c:pt>
                <c:pt idx="19">
                  <c:v>3.1190926275992403E-2</c:v>
                </c:pt>
                <c:pt idx="20">
                  <c:v>7.3960302457466875E-2</c:v>
                </c:pt>
                <c:pt idx="21">
                  <c:v>5.907372400756139E-2</c:v>
                </c:pt>
                <c:pt idx="22">
                  <c:v>3.6153119092627639E-2</c:v>
                </c:pt>
                <c:pt idx="23">
                  <c:v>0.14862948960302447</c:v>
                </c:pt>
                <c:pt idx="24">
                  <c:v>0.14201323251417763</c:v>
                </c:pt>
                <c:pt idx="25">
                  <c:v>0.11767485822306223</c:v>
                </c:pt>
                <c:pt idx="26">
                  <c:v>0.15831758034026477</c:v>
                </c:pt>
                <c:pt idx="27">
                  <c:v>0.18572778827977321</c:v>
                </c:pt>
                <c:pt idx="28">
                  <c:v>0.17509451795841202</c:v>
                </c:pt>
                <c:pt idx="29">
                  <c:v>0.17320415879017004</c:v>
                </c:pt>
                <c:pt idx="30">
                  <c:v>0.17202268431001899</c:v>
                </c:pt>
                <c:pt idx="31">
                  <c:v>0.20203213610586013</c:v>
                </c:pt>
                <c:pt idx="32">
                  <c:v>0.21479206049149324</c:v>
                </c:pt>
                <c:pt idx="33">
                  <c:v>0.20037807183364831</c:v>
                </c:pt>
                <c:pt idx="34">
                  <c:v>0.20982986767485823</c:v>
                </c:pt>
                <c:pt idx="35">
                  <c:v>0.20699432892249514</c:v>
                </c:pt>
                <c:pt idx="36">
                  <c:v>0.20250472589792068</c:v>
                </c:pt>
                <c:pt idx="37">
                  <c:v>0.275992438563327</c:v>
                </c:pt>
                <c:pt idx="38">
                  <c:v>0.23818525519848777</c:v>
                </c:pt>
                <c:pt idx="39">
                  <c:v>0.26961247637051033</c:v>
                </c:pt>
                <c:pt idx="40">
                  <c:v>0.29206049149338376</c:v>
                </c:pt>
                <c:pt idx="41">
                  <c:v>0.25330812854442342</c:v>
                </c:pt>
                <c:pt idx="42">
                  <c:v>0.28237240075614367</c:v>
                </c:pt>
                <c:pt idx="43">
                  <c:v>0.21644612476370506</c:v>
                </c:pt>
                <c:pt idx="44">
                  <c:v>0.22211720226843101</c:v>
                </c:pt>
                <c:pt idx="45">
                  <c:v>0.21455576559546308</c:v>
                </c:pt>
                <c:pt idx="46">
                  <c:v>0.23062381852551983</c:v>
                </c:pt>
                <c:pt idx="47">
                  <c:v>0.24716446124763713</c:v>
                </c:pt>
                <c:pt idx="48">
                  <c:v>0.30434782608695654</c:v>
                </c:pt>
                <c:pt idx="49">
                  <c:v>0.31238185255198481</c:v>
                </c:pt>
                <c:pt idx="50">
                  <c:v>0.38941398865784493</c:v>
                </c:pt>
                <c:pt idx="51">
                  <c:v>0.44730623818525528</c:v>
                </c:pt>
                <c:pt idx="52">
                  <c:v>0.40548204158790169</c:v>
                </c:pt>
                <c:pt idx="53">
                  <c:v>0.44187145557655971</c:v>
                </c:pt>
                <c:pt idx="54">
                  <c:v>0.39295841209829874</c:v>
                </c:pt>
                <c:pt idx="55">
                  <c:v>0.40713610586011328</c:v>
                </c:pt>
                <c:pt idx="56">
                  <c:v>0.38728733459357279</c:v>
                </c:pt>
                <c:pt idx="57">
                  <c:v>0.39886578449905485</c:v>
                </c:pt>
                <c:pt idx="58">
                  <c:v>0.37074669187145548</c:v>
                </c:pt>
                <c:pt idx="59">
                  <c:v>0.36058601134215507</c:v>
                </c:pt>
                <c:pt idx="60">
                  <c:v>0.37996219281663501</c:v>
                </c:pt>
                <c:pt idx="61">
                  <c:v>0.39532136105860105</c:v>
                </c:pt>
                <c:pt idx="62">
                  <c:v>0.3386105860113422</c:v>
                </c:pt>
                <c:pt idx="63">
                  <c:v>0.28851606805293017</c:v>
                </c:pt>
                <c:pt idx="64">
                  <c:v>0.31450850661625718</c:v>
                </c:pt>
                <c:pt idx="65">
                  <c:v>0.29584120982986772</c:v>
                </c:pt>
                <c:pt idx="66">
                  <c:v>0.31663516068052933</c:v>
                </c:pt>
                <c:pt idx="67">
                  <c:v>0.32892249527410211</c:v>
                </c:pt>
                <c:pt idx="68">
                  <c:v>0.33955576559546308</c:v>
                </c:pt>
                <c:pt idx="69">
                  <c:v>0.3386105860113422</c:v>
                </c:pt>
                <c:pt idx="70">
                  <c:v>0.31238185255198481</c:v>
                </c:pt>
                <c:pt idx="71">
                  <c:v>0.29844045368620042</c:v>
                </c:pt>
                <c:pt idx="72">
                  <c:v>0.2785916824196597</c:v>
                </c:pt>
                <c:pt idx="73">
                  <c:v>0.26512287334593565</c:v>
                </c:pt>
                <c:pt idx="74">
                  <c:v>0.27717391304347827</c:v>
                </c:pt>
                <c:pt idx="75">
                  <c:v>0.2474007561436673</c:v>
                </c:pt>
                <c:pt idx="76">
                  <c:v>0.21786389413988649</c:v>
                </c:pt>
                <c:pt idx="77">
                  <c:v>0.24149338374291118</c:v>
                </c:pt>
                <c:pt idx="78">
                  <c:v>0.2525992438563327</c:v>
                </c:pt>
                <c:pt idx="79">
                  <c:v>0.26110586011342152</c:v>
                </c:pt>
                <c:pt idx="80">
                  <c:v>0.2837901701323251</c:v>
                </c:pt>
                <c:pt idx="81">
                  <c:v>0.24503780718336476</c:v>
                </c:pt>
                <c:pt idx="82">
                  <c:v>0.25401701323251413</c:v>
                </c:pt>
                <c:pt idx="83">
                  <c:v>0.27268431001890359</c:v>
                </c:pt>
                <c:pt idx="84">
                  <c:v>0.2613421550094519</c:v>
                </c:pt>
                <c:pt idx="85">
                  <c:v>0.25236294896030254</c:v>
                </c:pt>
                <c:pt idx="86">
                  <c:v>0.25732514177693755</c:v>
                </c:pt>
                <c:pt idx="87">
                  <c:v>0.22164461247637046</c:v>
                </c:pt>
                <c:pt idx="88">
                  <c:v>0.2162098298676749</c:v>
                </c:pt>
                <c:pt idx="89">
                  <c:v>0.19565217391304346</c:v>
                </c:pt>
                <c:pt idx="90">
                  <c:v>0.19990548204158798</c:v>
                </c:pt>
                <c:pt idx="91">
                  <c:v>0.17674858223062384</c:v>
                </c:pt>
                <c:pt idx="92">
                  <c:v>0.17651228733459345</c:v>
                </c:pt>
                <c:pt idx="93">
                  <c:v>0.17391304347826075</c:v>
                </c:pt>
                <c:pt idx="94">
                  <c:v>0.15548204158790169</c:v>
                </c:pt>
                <c:pt idx="95">
                  <c:v>0.14673913043478271</c:v>
                </c:pt>
                <c:pt idx="96">
                  <c:v>0.12310964083175802</c:v>
                </c:pt>
                <c:pt idx="97">
                  <c:v>0.10751417769376181</c:v>
                </c:pt>
                <c:pt idx="98">
                  <c:v>8.6011342155009496E-2</c:v>
                </c:pt>
                <c:pt idx="99">
                  <c:v>0.1275992438563327</c:v>
                </c:pt>
                <c:pt idx="100">
                  <c:v>0.10916824196597341</c:v>
                </c:pt>
                <c:pt idx="101">
                  <c:v>8.104914933837426E-2</c:v>
                </c:pt>
                <c:pt idx="102">
                  <c:v>0.12712665406427237</c:v>
                </c:pt>
                <c:pt idx="103">
                  <c:v>0.1301984877126654</c:v>
                </c:pt>
                <c:pt idx="104">
                  <c:v>0.14957466918714557</c:v>
                </c:pt>
                <c:pt idx="105">
                  <c:v>0.13374291115311898</c:v>
                </c:pt>
                <c:pt idx="106">
                  <c:v>0.12098298676748587</c:v>
                </c:pt>
                <c:pt idx="107">
                  <c:v>0.15193761814744811</c:v>
                </c:pt>
                <c:pt idx="108">
                  <c:v>0.16257088846880907</c:v>
                </c:pt>
                <c:pt idx="109">
                  <c:v>0.18785444234404536</c:v>
                </c:pt>
                <c:pt idx="110">
                  <c:v>0.23464083175803396</c:v>
                </c:pt>
                <c:pt idx="111">
                  <c:v>0.23369565217391308</c:v>
                </c:pt>
                <c:pt idx="112">
                  <c:v>0.25047258979206055</c:v>
                </c:pt>
                <c:pt idx="113">
                  <c:v>0.28166351606805295</c:v>
                </c:pt>
                <c:pt idx="114">
                  <c:v>0.2880434782608694</c:v>
                </c:pt>
                <c:pt idx="115">
                  <c:v>0.28048204158790169</c:v>
                </c:pt>
                <c:pt idx="116">
                  <c:v>0.25330812854442342</c:v>
                </c:pt>
                <c:pt idx="117">
                  <c:v>0.23322306238185253</c:v>
                </c:pt>
                <c:pt idx="118">
                  <c:v>0.24267485822306245</c:v>
                </c:pt>
                <c:pt idx="119">
                  <c:v>0.24716446124763713</c:v>
                </c:pt>
                <c:pt idx="120">
                  <c:v>0.25897920604914937</c:v>
                </c:pt>
                <c:pt idx="121">
                  <c:v>0.24621928166351603</c:v>
                </c:pt>
                <c:pt idx="122">
                  <c:v>0.23913043478260865</c:v>
                </c:pt>
                <c:pt idx="123">
                  <c:v>0.22329867674858228</c:v>
                </c:pt>
                <c:pt idx="124">
                  <c:v>0.21857277882797721</c:v>
                </c:pt>
                <c:pt idx="125">
                  <c:v>0.20368620037807172</c:v>
                </c:pt>
                <c:pt idx="126">
                  <c:v>0.21077504725897933</c:v>
                </c:pt>
                <c:pt idx="127">
                  <c:v>0.24929111531190928</c:v>
                </c:pt>
                <c:pt idx="128">
                  <c:v>0.30340264650283544</c:v>
                </c:pt>
                <c:pt idx="129">
                  <c:v>0.30363894139886582</c:v>
                </c:pt>
                <c:pt idx="130">
                  <c:v>0.27433837429111541</c:v>
                </c:pt>
                <c:pt idx="131">
                  <c:v>0.25496219281663524</c:v>
                </c:pt>
                <c:pt idx="132">
                  <c:v>0.25472589792060485</c:v>
                </c:pt>
                <c:pt idx="133">
                  <c:v>0.2551984877126654</c:v>
                </c:pt>
                <c:pt idx="134">
                  <c:v>0.2249527410207941</c:v>
                </c:pt>
                <c:pt idx="135">
                  <c:v>0.18572778827977321</c:v>
                </c:pt>
                <c:pt idx="136">
                  <c:v>0.17556710775047257</c:v>
                </c:pt>
                <c:pt idx="137">
                  <c:v>0.16044423440453692</c:v>
                </c:pt>
                <c:pt idx="138">
                  <c:v>0.13728733459357279</c:v>
                </c:pt>
                <c:pt idx="139">
                  <c:v>0.15666351606805295</c:v>
                </c:pt>
                <c:pt idx="140">
                  <c:v>0.15855387523629494</c:v>
                </c:pt>
                <c:pt idx="141">
                  <c:v>0.17533081285444241</c:v>
                </c:pt>
                <c:pt idx="142">
                  <c:v>0.19352551984877131</c:v>
                </c:pt>
                <c:pt idx="143">
                  <c:v>0.15949905482041582</c:v>
                </c:pt>
                <c:pt idx="144">
                  <c:v>0.14224952741020802</c:v>
                </c:pt>
                <c:pt idx="145">
                  <c:v>0.16469754253308122</c:v>
                </c:pt>
                <c:pt idx="146">
                  <c:v>0.1734404536862002</c:v>
                </c:pt>
                <c:pt idx="147">
                  <c:v>0.14484877126654072</c:v>
                </c:pt>
                <c:pt idx="148">
                  <c:v>0.1587901701323251</c:v>
                </c:pt>
                <c:pt idx="149">
                  <c:v>0.14933837429111541</c:v>
                </c:pt>
                <c:pt idx="150">
                  <c:v>0.16942344045368629</c:v>
                </c:pt>
                <c:pt idx="151">
                  <c:v>0.16847826086956519</c:v>
                </c:pt>
                <c:pt idx="152">
                  <c:v>0.19068998109640822</c:v>
                </c:pt>
                <c:pt idx="153">
                  <c:v>0.17958412098298671</c:v>
                </c:pt>
                <c:pt idx="154">
                  <c:v>0.19730623818525528</c:v>
                </c:pt>
                <c:pt idx="155">
                  <c:v>0.21313799621928164</c:v>
                </c:pt>
                <c:pt idx="156">
                  <c:v>0.19092627599243861</c:v>
                </c:pt>
                <c:pt idx="157">
                  <c:v>0.19683364839319473</c:v>
                </c:pt>
                <c:pt idx="158">
                  <c:v>0.23983931947069936</c:v>
                </c:pt>
                <c:pt idx="159">
                  <c:v>0.24952741020793967</c:v>
                </c:pt>
                <c:pt idx="160">
                  <c:v>0.2620510396975424</c:v>
                </c:pt>
                <c:pt idx="161">
                  <c:v>0.26913988657845</c:v>
                </c:pt>
                <c:pt idx="162">
                  <c:v>0.27575614366729684</c:v>
                </c:pt>
                <c:pt idx="163">
                  <c:v>0.27386578449905463</c:v>
                </c:pt>
                <c:pt idx="164">
                  <c:v>0.25330812854442342</c:v>
                </c:pt>
                <c:pt idx="165">
                  <c:v>0.23747637051039683</c:v>
                </c:pt>
                <c:pt idx="166">
                  <c:v>0.2448015122873346</c:v>
                </c:pt>
                <c:pt idx="167">
                  <c:v>0.25708884688090738</c:v>
                </c:pt>
                <c:pt idx="168">
                  <c:v>0.25850661625708882</c:v>
                </c:pt>
                <c:pt idx="169">
                  <c:v>0.27504725897920612</c:v>
                </c:pt>
                <c:pt idx="170">
                  <c:v>0.26346880907372405</c:v>
                </c:pt>
                <c:pt idx="171">
                  <c:v>0.22353497164461245</c:v>
                </c:pt>
                <c:pt idx="172">
                  <c:v>0.18076559546313797</c:v>
                </c:pt>
                <c:pt idx="173">
                  <c:v>0.13208884688090738</c:v>
                </c:pt>
                <c:pt idx="174">
                  <c:v>0.13232514177693755</c:v>
                </c:pt>
                <c:pt idx="175">
                  <c:v>0.14626654064272215</c:v>
                </c:pt>
                <c:pt idx="176">
                  <c:v>0.12192816635160675</c:v>
                </c:pt>
                <c:pt idx="177">
                  <c:v>9.9480151228733549E-2</c:v>
                </c:pt>
                <c:pt idx="178">
                  <c:v>0.13681474480151223</c:v>
                </c:pt>
                <c:pt idx="179">
                  <c:v>0.15949905482041582</c:v>
                </c:pt>
                <c:pt idx="180">
                  <c:v>0.18360113421550106</c:v>
                </c:pt>
                <c:pt idx="181">
                  <c:v>0.21904536862003798</c:v>
                </c:pt>
                <c:pt idx="182">
                  <c:v>0.22589792060491498</c:v>
                </c:pt>
                <c:pt idx="183">
                  <c:v>0.19706994328922489</c:v>
                </c:pt>
                <c:pt idx="184">
                  <c:v>0.20368620037807172</c:v>
                </c:pt>
                <c:pt idx="185">
                  <c:v>0.23889413988657848</c:v>
                </c:pt>
                <c:pt idx="186">
                  <c:v>0.23605860113421562</c:v>
                </c:pt>
                <c:pt idx="187">
                  <c:v>0.22022684310018903</c:v>
                </c:pt>
                <c:pt idx="188">
                  <c:v>0.2464555765595462</c:v>
                </c:pt>
                <c:pt idx="189">
                  <c:v>0.26228733459357279</c:v>
                </c:pt>
                <c:pt idx="190">
                  <c:v>0.25637996219281667</c:v>
                </c:pt>
                <c:pt idx="191">
                  <c:v>0.24976370510396984</c:v>
                </c:pt>
                <c:pt idx="192">
                  <c:v>0.22967863894139873</c:v>
                </c:pt>
                <c:pt idx="193">
                  <c:v>0.22377126654064261</c:v>
                </c:pt>
                <c:pt idx="194">
                  <c:v>0.21431947069943291</c:v>
                </c:pt>
                <c:pt idx="195">
                  <c:v>0.22282608695652173</c:v>
                </c:pt>
                <c:pt idx="196">
                  <c:v>0.19919659735349726</c:v>
                </c:pt>
                <c:pt idx="197">
                  <c:v>0.21384688090737236</c:v>
                </c:pt>
                <c:pt idx="198">
                  <c:v>0.20085066162570886</c:v>
                </c:pt>
                <c:pt idx="199">
                  <c:v>0.20793950850661624</c:v>
                </c:pt>
                <c:pt idx="200">
                  <c:v>0.21053875236294894</c:v>
                </c:pt>
                <c:pt idx="201">
                  <c:v>0.22329867674858228</c:v>
                </c:pt>
                <c:pt idx="202">
                  <c:v>0.23582230623818523</c:v>
                </c:pt>
                <c:pt idx="203">
                  <c:v>0.2275519848771268</c:v>
                </c:pt>
                <c:pt idx="204">
                  <c:v>0.19848771266540632</c:v>
                </c:pt>
                <c:pt idx="205">
                  <c:v>0.19352551984877131</c:v>
                </c:pt>
                <c:pt idx="206">
                  <c:v>0.19588846880907362</c:v>
                </c:pt>
                <c:pt idx="207">
                  <c:v>0.17414933837429114</c:v>
                </c:pt>
                <c:pt idx="208">
                  <c:v>0.17816635160680527</c:v>
                </c:pt>
                <c:pt idx="209">
                  <c:v>0.17816635160680527</c:v>
                </c:pt>
                <c:pt idx="210">
                  <c:v>0.16422495274102089</c:v>
                </c:pt>
                <c:pt idx="211">
                  <c:v>0.17131379962192828</c:v>
                </c:pt>
                <c:pt idx="212">
                  <c:v>0.17627599243856329</c:v>
                </c:pt>
                <c:pt idx="213">
                  <c:v>0.18029300567107764</c:v>
                </c:pt>
                <c:pt idx="214">
                  <c:v>0.14106805293005675</c:v>
                </c:pt>
                <c:pt idx="215">
                  <c:v>0.18407372400756139</c:v>
                </c:pt>
                <c:pt idx="216">
                  <c:v>0.17556710775047257</c:v>
                </c:pt>
                <c:pt idx="217">
                  <c:v>0.17816635160680527</c:v>
                </c:pt>
                <c:pt idx="218">
                  <c:v>0.16422495274102089</c:v>
                </c:pt>
                <c:pt idx="219">
                  <c:v>0.14792060491493375</c:v>
                </c:pt>
                <c:pt idx="220">
                  <c:v>0.1613894139886578</c:v>
                </c:pt>
                <c:pt idx="221">
                  <c:v>0.15548204158790169</c:v>
                </c:pt>
                <c:pt idx="222">
                  <c:v>0.1344517958412097</c:v>
                </c:pt>
                <c:pt idx="223">
                  <c:v>0.12074669187145548</c:v>
                </c:pt>
                <c:pt idx="224">
                  <c:v>0.131852551984877</c:v>
                </c:pt>
                <c:pt idx="225">
                  <c:v>0.10633270321361055</c:v>
                </c:pt>
                <c:pt idx="226">
                  <c:v>9.2391304347825942E-2</c:v>
                </c:pt>
                <c:pt idx="227">
                  <c:v>8.3412098298676796E-2</c:v>
                </c:pt>
                <c:pt idx="228">
                  <c:v>6.8761814744801475E-2</c:v>
                </c:pt>
                <c:pt idx="229">
                  <c:v>0.10184310018903586</c:v>
                </c:pt>
                <c:pt idx="230">
                  <c:v>7.9867674858223214E-2</c:v>
                </c:pt>
                <c:pt idx="231">
                  <c:v>8.1285444234404425E-2</c:v>
                </c:pt>
                <c:pt idx="232">
                  <c:v>9.0028355387523629E-2</c:v>
                </c:pt>
                <c:pt idx="233">
                  <c:v>0.11247637051039683</c:v>
                </c:pt>
                <c:pt idx="234">
                  <c:v>0.13043478260869579</c:v>
                </c:pt>
                <c:pt idx="235">
                  <c:v>0.12854442344045358</c:v>
                </c:pt>
                <c:pt idx="236">
                  <c:v>9.1446124763705061E-2</c:v>
                </c:pt>
                <c:pt idx="237">
                  <c:v>9.050094517958418E-2</c:v>
                </c:pt>
                <c:pt idx="238">
                  <c:v>8.5538752362948944E-2</c:v>
                </c:pt>
                <c:pt idx="239">
                  <c:v>8.7665406427221093E-2</c:v>
                </c:pt>
                <c:pt idx="240">
                  <c:v>7.3724007561436711E-2</c:v>
                </c:pt>
                <c:pt idx="241">
                  <c:v>5.7892249527410344E-2</c:v>
                </c:pt>
                <c:pt idx="242">
                  <c:v>3.7807183364839458E-2</c:v>
                </c:pt>
                <c:pt idx="243">
                  <c:v>5.3166351606805273E-2</c:v>
                </c:pt>
                <c:pt idx="244">
                  <c:v>4.1587901701323204E-2</c:v>
                </c:pt>
                <c:pt idx="245">
                  <c:v>3.5680529300567088E-2</c:v>
                </c:pt>
                <c:pt idx="246">
                  <c:v>4.1824196597353591E-2</c:v>
                </c:pt>
                <c:pt idx="247">
                  <c:v>4.9858223062381857E-2</c:v>
                </c:pt>
                <c:pt idx="248">
                  <c:v>4.3478260869565188E-2</c:v>
                </c:pt>
                <c:pt idx="249">
                  <c:v>3.4026465028355268E-2</c:v>
                </c:pt>
                <c:pt idx="250">
                  <c:v>4.3005671077504637E-2</c:v>
                </c:pt>
                <c:pt idx="251">
                  <c:v>5.0567107750472573E-2</c:v>
                </c:pt>
                <c:pt idx="252">
                  <c:v>4.2533081285444085E-2</c:v>
                </c:pt>
                <c:pt idx="253">
                  <c:v>1.8194706994328902E-2</c:v>
                </c:pt>
                <c:pt idx="254">
                  <c:v>0</c:v>
                </c:pt>
                <c:pt idx="255">
                  <c:v>-1.3468809073724053E-2</c:v>
                </c:pt>
                <c:pt idx="256">
                  <c:v>-9.4517958412098091E-3</c:v>
                </c:pt>
                <c:pt idx="257">
                  <c:v>-6.8525519848771088E-3</c:v>
                </c:pt>
                <c:pt idx="258">
                  <c:v>1.5595463137996202E-2</c:v>
                </c:pt>
                <c:pt idx="259">
                  <c:v>1.2759924385633337E-2</c:v>
                </c:pt>
                <c:pt idx="260">
                  <c:v>3.1427221172022568E-2</c:v>
                </c:pt>
                <c:pt idx="261">
                  <c:v>4.1824196597353591E-2</c:v>
                </c:pt>
                <c:pt idx="262">
                  <c:v>1.8667296786389453E-2</c:v>
                </c:pt>
                <c:pt idx="263">
                  <c:v>1.3941398865784382E-2</c:v>
                </c:pt>
                <c:pt idx="264">
                  <c:v>6.2145557655954642E-2</c:v>
                </c:pt>
                <c:pt idx="265">
                  <c:v>7.6086956521739024E-2</c:v>
                </c:pt>
                <c:pt idx="266">
                  <c:v>7.7268431001890514E-2</c:v>
                </c:pt>
                <c:pt idx="267">
                  <c:v>8.8374291115312031E-2</c:v>
                </c:pt>
                <c:pt idx="268">
                  <c:v>8.0812854442344095E-2</c:v>
                </c:pt>
                <c:pt idx="269">
                  <c:v>0.12074669187145548</c:v>
                </c:pt>
                <c:pt idx="270">
                  <c:v>9.9952741020793878E-2</c:v>
                </c:pt>
                <c:pt idx="271">
                  <c:v>0.1344517958412097</c:v>
                </c:pt>
                <c:pt idx="272">
                  <c:v>0.11224007561436666</c:v>
                </c:pt>
                <c:pt idx="273">
                  <c:v>0.10042533081285443</c:v>
                </c:pt>
                <c:pt idx="274">
                  <c:v>0.11578449905482047</c:v>
                </c:pt>
                <c:pt idx="275">
                  <c:v>0.11271266540642721</c:v>
                </c:pt>
                <c:pt idx="276">
                  <c:v>0.11885633270321372</c:v>
                </c:pt>
                <c:pt idx="277">
                  <c:v>0.10396975425330801</c:v>
                </c:pt>
                <c:pt idx="278">
                  <c:v>0.11956521739130443</c:v>
                </c:pt>
                <c:pt idx="279">
                  <c:v>0.12476370510396984</c:v>
                </c:pt>
                <c:pt idx="280">
                  <c:v>0.16351606805293017</c:v>
                </c:pt>
                <c:pt idx="281">
                  <c:v>0.14768431001890359</c:v>
                </c:pt>
                <c:pt idx="282">
                  <c:v>0.1353969754253308</c:v>
                </c:pt>
                <c:pt idx="283">
                  <c:v>0.14201323251417763</c:v>
                </c:pt>
                <c:pt idx="284">
                  <c:v>0.1396502835538751</c:v>
                </c:pt>
                <c:pt idx="285">
                  <c:v>0.13846880907372405</c:v>
                </c:pt>
                <c:pt idx="286">
                  <c:v>0.15973534971644598</c:v>
                </c:pt>
                <c:pt idx="287">
                  <c:v>0.15430056710775042</c:v>
                </c:pt>
                <c:pt idx="288">
                  <c:v>0.16280718336483924</c:v>
                </c:pt>
                <c:pt idx="289">
                  <c:v>0.17131379962192828</c:v>
                </c:pt>
                <c:pt idx="290">
                  <c:v>0.16942344045368629</c:v>
                </c:pt>
                <c:pt idx="291">
                  <c:v>0.18454631379962194</c:v>
                </c:pt>
                <c:pt idx="292">
                  <c:v>0.20699432892249514</c:v>
                </c:pt>
                <c:pt idx="293">
                  <c:v>0.20297731568998101</c:v>
                </c:pt>
                <c:pt idx="294">
                  <c:v>0.19872400756143649</c:v>
                </c:pt>
                <c:pt idx="295">
                  <c:v>0.17462192816635169</c:v>
                </c:pt>
                <c:pt idx="296">
                  <c:v>0.18714555765595464</c:v>
                </c:pt>
                <c:pt idx="297">
                  <c:v>0.22353497164461245</c:v>
                </c:pt>
                <c:pt idx="298">
                  <c:v>0.22211720226843101</c:v>
                </c:pt>
                <c:pt idx="299">
                  <c:v>0.23251417769376181</c:v>
                </c:pt>
                <c:pt idx="300">
                  <c:v>0.25401701323251413</c:v>
                </c:pt>
                <c:pt idx="301">
                  <c:v>0.28733459357277868</c:v>
                </c:pt>
                <c:pt idx="302">
                  <c:v>0.26677693761814747</c:v>
                </c:pt>
                <c:pt idx="303">
                  <c:v>0.21455576559546308</c:v>
                </c:pt>
                <c:pt idx="304">
                  <c:v>0.2136105860113422</c:v>
                </c:pt>
                <c:pt idx="305">
                  <c:v>0.21266540642722109</c:v>
                </c:pt>
                <c:pt idx="306">
                  <c:v>0.22069943289224936</c:v>
                </c:pt>
                <c:pt idx="307">
                  <c:v>0.22022684310018903</c:v>
                </c:pt>
                <c:pt idx="308">
                  <c:v>0.22471644612476371</c:v>
                </c:pt>
                <c:pt idx="309">
                  <c:v>0.20817580340264663</c:v>
                </c:pt>
                <c:pt idx="310">
                  <c:v>0.20037807183364831</c:v>
                </c:pt>
                <c:pt idx="311">
                  <c:v>0.21290170132325148</c:v>
                </c:pt>
                <c:pt idx="312">
                  <c:v>0.21077504725897933</c:v>
                </c:pt>
                <c:pt idx="313">
                  <c:v>0.21124763705103966</c:v>
                </c:pt>
                <c:pt idx="314">
                  <c:v>0.18454631379962194</c:v>
                </c:pt>
                <c:pt idx="315">
                  <c:v>0.1734404536862002</c:v>
                </c:pt>
                <c:pt idx="316">
                  <c:v>0.2032136105860114</c:v>
                </c:pt>
                <c:pt idx="317">
                  <c:v>0.14343100189035907</c:v>
                </c:pt>
                <c:pt idx="318">
                  <c:v>0.12523629489603016</c:v>
                </c:pt>
                <c:pt idx="319">
                  <c:v>0.12121928166351603</c:v>
                </c:pt>
                <c:pt idx="320">
                  <c:v>0.12736294896030254</c:v>
                </c:pt>
                <c:pt idx="321">
                  <c:v>0.13067107750472595</c:v>
                </c:pt>
                <c:pt idx="322">
                  <c:v>8.8846880907372361E-2</c:v>
                </c:pt>
                <c:pt idx="323">
                  <c:v>6.332703213610591E-2</c:v>
                </c:pt>
                <c:pt idx="324">
                  <c:v>6.2381852551984807E-2</c:v>
                </c:pt>
                <c:pt idx="325">
                  <c:v>6.592627599243861E-2</c:v>
                </c:pt>
                <c:pt idx="326">
                  <c:v>6.2854442344045358E-2</c:v>
                </c:pt>
                <c:pt idx="327">
                  <c:v>5.647448015122869E-2</c:v>
                </c:pt>
                <c:pt idx="328">
                  <c:v>6.4981096408317507E-2</c:v>
                </c:pt>
                <c:pt idx="329">
                  <c:v>4.5604914933837337E-2</c:v>
                </c:pt>
                <c:pt idx="330">
                  <c:v>3.4735349716446207E-2</c:v>
                </c:pt>
                <c:pt idx="331">
                  <c:v>2.9064272211720255E-2</c:v>
                </c:pt>
                <c:pt idx="332">
                  <c:v>4.3478260869565188E-2</c:v>
                </c:pt>
                <c:pt idx="333">
                  <c:v>3.8988657844990504E-2</c:v>
                </c:pt>
                <c:pt idx="334">
                  <c:v>4.7731568998109708E-2</c:v>
                </c:pt>
                <c:pt idx="335">
                  <c:v>4.1115311909262875E-2</c:v>
                </c:pt>
                <c:pt idx="336">
                  <c:v>3.4026465028355268E-2</c:v>
                </c:pt>
                <c:pt idx="337">
                  <c:v>3.0009451795841358E-2</c:v>
                </c:pt>
                <c:pt idx="338">
                  <c:v>3.9224952741020669E-2</c:v>
                </c:pt>
                <c:pt idx="339">
                  <c:v>2.4102079395085241E-2</c:v>
                </c:pt>
                <c:pt idx="340">
                  <c:v>3.6862003780718355E-2</c:v>
                </c:pt>
                <c:pt idx="341">
                  <c:v>3.9461247637051056E-2</c:v>
                </c:pt>
                <c:pt idx="342">
                  <c:v>3.3081285444234387E-2</c:v>
                </c:pt>
                <c:pt idx="343">
                  <c:v>2.3629489603024467E-2</c:v>
                </c:pt>
                <c:pt idx="344">
                  <c:v>1.4886578449905485E-2</c:v>
                </c:pt>
                <c:pt idx="345">
                  <c:v>2.1030245746691989E-2</c:v>
                </c:pt>
                <c:pt idx="346">
                  <c:v>8.9792060491493686E-3</c:v>
                </c:pt>
                <c:pt idx="347">
                  <c:v>1.4177693761814325E-3</c:v>
                </c:pt>
                <c:pt idx="348">
                  <c:v>-4.7258979206055152E-4</c:v>
                </c:pt>
                <c:pt idx="349">
                  <c:v>-1.3468809073724053E-2</c:v>
                </c:pt>
                <c:pt idx="350">
                  <c:v>-3.6389413988657804E-2</c:v>
                </c:pt>
                <c:pt idx="351">
                  <c:v>-4.135160680529304E-2</c:v>
                </c:pt>
                <c:pt idx="352">
                  <c:v>-5.0567107750472573E-2</c:v>
                </c:pt>
                <c:pt idx="353">
                  <c:v>-4.0170132325141883E-2</c:v>
                </c:pt>
                <c:pt idx="354">
                  <c:v>-2.7646502835538822E-2</c:v>
                </c:pt>
                <c:pt idx="355">
                  <c:v>-2.8591682419659703E-2</c:v>
                </c:pt>
                <c:pt idx="356">
                  <c:v>-4.6786389413988605E-2</c:v>
                </c:pt>
                <c:pt idx="357">
                  <c:v>-5.1984877126654117E-2</c:v>
                </c:pt>
                <c:pt idx="358">
                  <c:v>-6.7580340264650318E-2</c:v>
                </c:pt>
                <c:pt idx="359">
                  <c:v>-6.9234404536862026E-2</c:v>
                </c:pt>
                <c:pt idx="360">
                  <c:v>-5.8128544423440509E-2</c:v>
                </c:pt>
                <c:pt idx="361">
                  <c:v>-5.7183364839319517E-2</c:v>
                </c:pt>
                <c:pt idx="362">
                  <c:v>-4.8204158790170148E-2</c:v>
                </c:pt>
                <c:pt idx="363">
                  <c:v>-4.6077504725898E-2</c:v>
                </c:pt>
                <c:pt idx="364">
                  <c:v>-5.2457466918714557E-2</c:v>
                </c:pt>
                <c:pt idx="365">
                  <c:v>-3.5680529300567088E-2</c:v>
                </c:pt>
                <c:pt idx="366">
                  <c:v>-3.9224952741020891E-2</c:v>
                </c:pt>
                <c:pt idx="367">
                  <c:v>-5.4584120982986817E-2</c:v>
                </c:pt>
                <c:pt idx="368">
                  <c:v>-5.0567107750472573E-2</c:v>
                </c:pt>
                <c:pt idx="369">
                  <c:v>-4.5604914933837448E-2</c:v>
                </c:pt>
                <c:pt idx="370">
                  <c:v>-4.9621928166351692E-2</c:v>
                </c:pt>
                <c:pt idx="371">
                  <c:v>-5.5056710775047257E-2</c:v>
                </c:pt>
                <c:pt idx="372">
                  <c:v>-4.8913043478260865E-2</c:v>
                </c:pt>
                <c:pt idx="373">
                  <c:v>-4.5841209829867613E-2</c:v>
                </c:pt>
                <c:pt idx="374">
                  <c:v>-3.5916824196597474E-2</c:v>
                </c:pt>
                <c:pt idx="375">
                  <c:v>-2.2920604914933862E-2</c:v>
                </c:pt>
                <c:pt idx="376">
                  <c:v>-3.3553875236294939E-2</c:v>
                </c:pt>
                <c:pt idx="377">
                  <c:v>-1.8194706994329013E-2</c:v>
                </c:pt>
                <c:pt idx="378">
                  <c:v>-1.937618147448017E-2</c:v>
                </c:pt>
                <c:pt idx="379">
                  <c:v>-1.3941398865784604E-2</c:v>
                </c:pt>
                <c:pt idx="380">
                  <c:v>-1.2523629489603061E-2</c:v>
                </c:pt>
                <c:pt idx="381">
                  <c:v>-2.2448015122873421E-2</c:v>
                </c:pt>
                <c:pt idx="382">
                  <c:v>-2.0085066162570886E-2</c:v>
                </c:pt>
                <c:pt idx="383">
                  <c:v>-2.670132325141783E-2</c:v>
                </c:pt>
                <c:pt idx="384">
                  <c:v>-2.6937618147447995E-2</c:v>
                </c:pt>
                <c:pt idx="385">
                  <c:v>-4.1824196597353591E-2</c:v>
                </c:pt>
                <c:pt idx="386">
                  <c:v>-4.9149338374291029E-2</c:v>
                </c:pt>
                <c:pt idx="387">
                  <c:v>-5.8364839319470674E-2</c:v>
                </c:pt>
                <c:pt idx="388">
                  <c:v>-4.9858223062381857E-2</c:v>
                </c:pt>
                <c:pt idx="389">
                  <c:v>-5.6947069943289352E-2</c:v>
                </c:pt>
                <c:pt idx="390">
                  <c:v>-7.065217391304357E-2</c:v>
                </c:pt>
                <c:pt idx="391">
                  <c:v>-8.7192816635160653E-2</c:v>
                </c:pt>
                <c:pt idx="392">
                  <c:v>-8.4593572778827952E-2</c:v>
                </c:pt>
                <c:pt idx="393">
                  <c:v>-8.104914933837426E-2</c:v>
                </c:pt>
                <c:pt idx="394">
                  <c:v>-7.3487712665406435E-2</c:v>
                </c:pt>
                <c:pt idx="395">
                  <c:v>-7.7032136105860016E-2</c:v>
                </c:pt>
                <c:pt idx="396">
                  <c:v>-9.1446124763705061E-2</c:v>
                </c:pt>
                <c:pt idx="397">
                  <c:v>-9.6644612476370573E-2</c:v>
                </c:pt>
                <c:pt idx="398">
                  <c:v>-9.0500945179584069E-2</c:v>
                </c:pt>
                <c:pt idx="399">
                  <c:v>-8.6247637051039661E-2</c:v>
                </c:pt>
                <c:pt idx="400">
                  <c:v>-9.0737240075614456E-2</c:v>
                </c:pt>
                <c:pt idx="401">
                  <c:v>-9.4990548204158864E-2</c:v>
                </c:pt>
                <c:pt idx="402">
                  <c:v>-0.1120037807183365</c:v>
                </c:pt>
                <c:pt idx="403">
                  <c:v>-0.11743856332703206</c:v>
                </c:pt>
                <c:pt idx="404">
                  <c:v>-0.12192816635160686</c:v>
                </c:pt>
                <c:pt idx="405">
                  <c:v>-0.12547258979206055</c:v>
                </c:pt>
                <c:pt idx="406">
                  <c:v>-0.13161625708884683</c:v>
                </c:pt>
                <c:pt idx="407">
                  <c:v>-0.13799621928166361</c:v>
                </c:pt>
                <c:pt idx="408">
                  <c:v>-0.13114366729678628</c:v>
                </c:pt>
                <c:pt idx="409">
                  <c:v>-8.4357277882797788E-2</c:v>
                </c:pt>
                <c:pt idx="410">
                  <c:v>-6.3327032136105799E-2</c:v>
                </c:pt>
                <c:pt idx="411">
                  <c:v>-8.7192816635160653E-2</c:v>
                </c:pt>
                <c:pt idx="412">
                  <c:v>-0.10609640831758038</c:v>
                </c:pt>
                <c:pt idx="413">
                  <c:v>-0.11153119092627595</c:v>
                </c:pt>
                <c:pt idx="414">
                  <c:v>-0.12547258979206055</c:v>
                </c:pt>
                <c:pt idx="415">
                  <c:v>-0.10160680529300559</c:v>
                </c:pt>
                <c:pt idx="416">
                  <c:v>-0.10160680529300559</c:v>
                </c:pt>
                <c:pt idx="417">
                  <c:v>-9.3572778827977321E-2</c:v>
                </c:pt>
                <c:pt idx="418">
                  <c:v>-8.6720226843100212E-2</c:v>
                </c:pt>
                <c:pt idx="419">
                  <c:v>-9.3336483931947156E-2</c:v>
                </c:pt>
                <c:pt idx="420">
                  <c:v>-8.104914933837426E-2</c:v>
                </c:pt>
                <c:pt idx="421">
                  <c:v>-7.63232514177693E-2</c:v>
                </c:pt>
                <c:pt idx="422">
                  <c:v>-7.9158790170132387E-2</c:v>
                </c:pt>
                <c:pt idx="423">
                  <c:v>-5.7183364839319517E-2</c:v>
                </c:pt>
                <c:pt idx="424">
                  <c:v>-4.8204158790170148E-2</c:v>
                </c:pt>
                <c:pt idx="425">
                  <c:v>-6.9943289224952743E-2</c:v>
                </c:pt>
                <c:pt idx="426">
                  <c:v>-6.0727788279773209E-2</c:v>
                </c:pt>
                <c:pt idx="427">
                  <c:v>-5.3402646502835438E-2</c:v>
                </c:pt>
                <c:pt idx="428">
                  <c:v>-7.0415879017013183E-2</c:v>
                </c:pt>
                <c:pt idx="429">
                  <c:v>-8.0812854442344095E-2</c:v>
                </c:pt>
                <c:pt idx="430">
                  <c:v>-8.4829867674858339E-2</c:v>
                </c:pt>
                <c:pt idx="431">
                  <c:v>-9.4990548204158864E-2</c:v>
                </c:pt>
                <c:pt idx="432">
                  <c:v>-0.12830812854442342</c:v>
                </c:pt>
                <c:pt idx="433">
                  <c:v>-0.13941398865784493</c:v>
                </c:pt>
                <c:pt idx="434">
                  <c:v>-0.14248582230623819</c:v>
                </c:pt>
                <c:pt idx="435">
                  <c:v>-0.14650283553875243</c:v>
                </c:pt>
                <c:pt idx="436">
                  <c:v>-0.13327032136105865</c:v>
                </c:pt>
                <c:pt idx="437">
                  <c:v>-0.13397920604914937</c:v>
                </c:pt>
                <c:pt idx="438">
                  <c:v>-0.13846880907372394</c:v>
                </c:pt>
                <c:pt idx="439">
                  <c:v>-0.15808128544423439</c:v>
                </c:pt>
                <c:pt idx="440">
                  <c:v>-0.16044423440453681</c:v>
                </c:pt>
                <c:pt idx="441">
                  <c:v>-0.15689981096408323</c:v>
                </c:pt>
                <c:pt idx="442">
                  <c:v>-0.14886578449905474</c:v>
                </c:pt>
                <c:pt idx="443">
                  <c:v>-0.14957466918714557</c:v>
                </c:pt>
                <c:pt idx="444">
                  <c:v>-0.14792060491493375</c:v>
                </c:pt>
                <c:pt idx="445">
                  <c:v>-0.14177693761814747</c:v>
                </c:pt>
                <c:pt idx="446">
                  <c:v>-0.15264650283553882</c:v>
                </c:pt>
                <c:pt idx="447">
                  <c:v>-0.14366729678638934</c:v>
                </c:pt>
                <c:pt idx="448">
                  <c:v>-0.1389413988657846</c:v>
                </c:pt>
                <c:pt idx="449">
                  <c:v>-0.13114366729678628</c:v>
                </c:pt>
                <c:pt idx="450">
                  <c:v>-0.11625708884688091</c:v>
                </c:pt>
                <c:pt idx="451">
                  <c:v>-0.11365784499054821</c:v>
                </c:pt>
                <c:pt idx="452">
                  <c:v>-0.12429111531190917</c:v>
                </c:pt>
                <c:pt idx="453">
                  <c:v>-0.12074669187145559</c:v>
                </c:pt>
                <c:pt idx="454">
                  <c:v>-0.14461247637051033</c:v>
                </c:pt>
                <c:pt idx="455">
                  <c:v>-0.14768431001890359</c:v>
                </c:pt>
                <c:pt idx="456">
                  <c:v>-0.14792060491493375</c:v>
                </c:pt>
                <c:pt idx="457">
                  <c:v>-0.15855387523629494</c:v>
                </c:pt>
                <c:pt idx="458">
                  <c:v>-0.16469754253308122</c:v>
                </c:pt>
                <c:pt idx="459">
                  <c:v>-0.17296786389413987</c:v>
                </c:pt>
                <c:pt idx="460">
                  <c:v>-0.17249527410207932</c:v>
                </c:pt>
                <c:pt idx="461">
                  <c:v>-0.15689981096408323</c:v>
                </c:pt>
                <c:pt idx="462">
                  <c:v>-0.15784499054820411</c:v>
                </c:pt>
                <c:pt idx="463">
                  <c:v>-0.15311909262759915</c:v>
                </c:pt>
                <c:pt idx="464">
                  <c:v>-0.15595463137996224</c:v>
                </c:pt>
                <c:pt idx="465">
                  <c:v>-0.1483931947069943</c:v>
                </c:pt>
                <c:pt idx="466">
                  <c:v>-0.14768431001890359</c:v>
                </c:pt>
                <c:pt idx="467">
                  <c:v>-0.16375236294896034</c:v>
                </c:pt>
                <c:pt idx="468">
                  <c:v>-0.16162570888468819</c:v>
                </c:pt>
                <c:pt idx="469">
                  <c:v>-0.13728733459357279</c:v>
                </c:pt>
                <c:pt idx="470">
                  <c:v>-0.1337429111531192</c:v>
                </c:pt>
                <c:pt idx="471">
                  <c:v>-0.12547258979206055</c:v>
                </c:pt>
                <c:pt idx="472">
                  <c:v>-0.12948960302457457</c:v>
                </c:pt>
                <c:pt idx="473">
                  <c:v>-0.1337429111531192</c:v>
                </c:pt>
                <c:pt idx="474">
                  <c:v>-0.14555765595463144</c:v>
                </c:pt>
                <c:pt idx="475">
                  <c:v>-0.14035916824196593</c:v>
                </c:pt>
                <c:pt idx="476">
                  <c:v>-0.14437618147448017</c:v>
                </c:pt>
                <c:pt idx="477">
                  <c:v>-0.14579395085066171</c:v>
                </c:pt>
                <c:pt idx="478">
                  <c:v>-0.15170132325141783</c:v>
                </c:pt>
                <c:pt idx="479">
                  <c:v>-0.1639886578449905</c:v>
                </c:pt>
                <c:pt idx="480">
                  <c:v>-0.1545368620037807</c:v>
                </c:pt>
                <c:pt idx="481">
                  <c:v>-0.1639886578449905</c:v>
                </c:pt>
                <c:pt idx="482">
                  <c:v>-0.18785444234404547</c:v>
                </c:pt>
                <c:pt idx="483">
                  <c:v>-0.18998109640831751</c:v>
                </c:pt>
                <c:pt idx="484">
                  <c:v>-0.19068998109640833</c:v>
                </c:pt>
                <c:pt idx="485">
                  <c:v>-0.19801512287334599</c:v>
                </c:pt>
                <c:pt idx="486">
                  <c:v>-0.19305293005671076</c:v>
                </c:pt>
                <c:pt idx="487">
                  <c:v>-0.19470699432892258</c:v>
                </c:pt>
                <c:pt idx="488">
                  <c:v>-0.19305293005671076</c:v>
                </c:pt>
                <c:pt idx="489">
                  <c:v>-0.19494328922495274</c:v>
                </c:pt>
                <c:pt idx="490">
                  <c:v>-0.20510396975425327</c:v>
                </c:pt>
                <c:pt idx="491">
                  <c:v>-0.19683364839319462</c:v>
                </c:pt>
                <c:pt idx="492">
                  <c:v>-0.20557655954631382</c:v>
                </c:pt>
                <c:pt idx="493">
                  <c:v>-0.22377126654064272</c:v>
                </c:pt>
                <c:pt idx="494">
                  <c:v>-0.22755198487712669</c:v>
                </c:pt>
                <c:pt idx="495">
                  <c:v>-0.22069943289224958</c:v>
                </c:pt>
                <c:pt idx="496">
                  <c:v>-0.2344045368620038</c:v>
                </c:pt>
                <c:pt idx="497">
                  <c:v>-0.24149338374291107</c:v>
                </c:pt>
                <c:pt idx="498">
                  <c:v>-0.24172967863894135</c:v>
                </c:pt>
                <c:pt idx="499">
                  <c:v>-0.21620982986767479</c:v>
                </c:pt>
                <c:pt idx="500">
                  <c:v>-0.19801512287334599</c:v>
                </c:pt>
                <c:pt idx="501">
                  <c:v>-0.19896030245746699</c:v>
                </c:pt>
                <c:pt idx="502">
                  <c:v>-0.21290170132325137</c:v>
                </c:pt>
                <c:pt idx="503">
                  <c:v>-0.20912098298676751</c:v>
                </c:pt>
                <c:pt idx="504">
                  <c:v>-0.21715500945179578</c:v>
                </c:pt>
                <c:pt idx="505">
                  <c:v>-0.21550094517958407</c:v>
                </c:pt>
                <c:pt idx="506">
                  <c:v>-0.21620982986767479</c:v>
                </c:pt>
                <c:pt idx="507">
                  <c:v>-0.21762759924385633</c:v>
                </c:pt>
                <c:pt idx="508">
                  <c:v>-0.22211720226843101</c:v>
                </c:pt>
                <c:pt idx="509">
                  <c:v>-0.24125708884688091</c:v>
                </c:pt>
                <c:pt idx="510">
                  <c:v>-0.21384688090737236</c:v>
                </c:pt>
                <c:pt idx="511">
                  <c:v>-0.22613421550094515</c:v>
                </c:pt>
                <c:pt idx="512">
                  <c:v>-0.2577977315689981</c:v>
                </c:pt>
                <c:pt idx="513">
                  <c:v>-0.2629962192816635</c:v>
                </c:pt>
                <c:pt idx="514">
                  <c:v>-0.27575614366729684</c:v>
                </c:pt>
                <c:pt idx="515">
                  <c:v>-0.27126654064272215</c:v>
                </c:pt>
                <c:pt idx="516">
                  <c:v>-0.28095463137996224</c:v>
                </c:pt>
                <c:pt idx="517">
                  <c:v>-0.27386578449905485</c:v>
                </c:pt>
                <c:pt idx="518">
                  <c:v>-0.26370510396975422</c:v>
                </c:pt>
                <c:pt idx="519">
                  <c:v>-0.28851606805293006</c:v>
                </c:pt>
                <c:pt idx="520">
                  <c:v>-0.27811909262759926</c:v>
                </c:pt>
                <c:pt idx="521">
                  <c:v>-0.27788279773156899</c:v>
                </c:pt>
                <c:pt idx="522">
                  <c:v>-0.27906427221172014</c:v>
                </c:pt>
                <c:pt idx="523">
                  <c:v>-0.27930056710775053</c:v>
                </c:pt>
                <c:pt idx="524">
                  <c:v>-0.26134215500945179</c:v>
                </c:pt>
                <c:pt idx="525">
                  <c:v>-0.26323251417769378</c:v>
                </c:pt>
                <c:pt idx="526">
                  <c:v>-0.26157844990548207</c:v>
                </c:pt>
                <c:pt idx="527">
                  <c:v>-0.27173913043478259</c:v>
                </c:pt>
                <c:pt idx="528">
                  <c:v>-0.29867674858223059</c:v>
                </c:pt>
                <c:pt idx="529">
                  <c:v>-0.30340264650283555</c:v>
                </c:pt>
                <c:pt idx="530">
                  <c:v>-0.31521739130434778</c:v>
                </c:pt>
                <c:pt idx="531">
                  <c:v>-0.30860113421550095</c:v>
                </c:pt>
                <c:pt idx="532">
                  <c:v>-0.28662570888468808</c:v>
                </c:pt>
                <c:pt idx="533">
                  <c:v>-0.29655009451795844</c:v>
                </c:pt>
                <c:pt idx="534">
                  <c:v>-0.29300567107750464</c:v>
                </c:pt>
                <c:pt idx="535">
                  <c:v>-0.2915879017013232</c:v>
                </c:pt>
                <c:pt idx="536">
                  <c:v>-0.28402646502835538</c:v>
                </c:pt>
                <c:pt idx="537">
                  <c:v>-0.28355387523629494</c:v>
                </c:pt>
                <c:pt idx="538">
                  <c:v>-0.27930056710775053</c:v>
                </c:pt>
                <c:pt idx="539">
                  <c:v>-0.28780718336483935</c:v>
                </c:pt>
                <c:pt idx="540">
                  <c:v>-0.29844045368620031</c:v>
                </c:pt>
                <c:pt idx="541">
                  <c:v>-0.28922495274102089</c:v>
                </c:pt>
                <c:pt idx="542">
                  <c:v>-0.28000945179584125</c:v>
                </c:pt>
                <c:pt idx="543">
                  <c:v>-0.3168714555765596</c:v>
                </c:pt>
                <c:pt idx="544">
                  <c:v>-0.3081285444234404</c:v>
                </c:pt>
                <c:pt idx="545">
                  <c:v>-0.31261814744801508</c:v>
                </c:pt>
                <c:pt idx="546">
                  <c:v>-0.31970699432892247</c:v>
                </c:pt>
                <c:pt idx="547">
                  <c:v>-0.32348771266540643</c:v>
                </c:pt>
                <c:pt idx="548">
                  <c:v>-0.31994328922495274</c:v>
                </c:pt>
                <c:pt idx="549">
                  <c:v>-0.32325141776937616</c:v>
                </c:pt>
                <c:pt idx="550">
                  <c:v>-0.3246691871455577</c:v>
                </c:pt>
                <c:pt idx="551">
                  <c:v>-0.37003780718336488</c:v>
                </c:pt>
                <c:pt idx="552">
                  <c:v>-0.38256143667296794</c:v>
                </c:pt>
                <c:pt idx="553">
                  <c:v>-0.37074669187145559</c:v>
                </c:pt>
                <c:pt idx="554">
                  <c:v>-0.36058601134215507</c:v>
                </c:pt>
                <c:pt idx="555">
                  <c:v>-0.33459357277882795</c:v>
                </c:pt>
                <c:pt idx="556">
                  <c:v>-0.34711720226843101</c:v>
                </c:pt>
                <c:pt idx="557">
                  <c:v>-0.33104914933837437</c:v>
                </c:pt>
                <c:pt idx="558">
                  <c:v>-0.32892249527410211</c:v>
                </c:pt>
                <c:pt idx="559">
                  <c:v>-0.32868620037807184</c:v>
                </c:pt>
                <c:pt idx="560">
                  <c:v>-0.32396030245746699</c:v>
                </c:pt>
                <c:pt idx="561">
                  <c:v>-0.31970699432892247</c:v>
                </c:pt>
                <c:pt idx="562">
                  <c:v>-0.31970699432892247</c:v>
                </c:pt>
                <c:pt idx="563">
                  <c:v>-0.29749527410207943</c:v>
                </c:pt>
                <c:pt idx="564">
                  <c:v>-0.29749527410207943</c:v>
                </c:pt>
                <c:pt idx="565">
                  <c:v>-0.31261814744801508</c:v>
                </c:pt>
                <c:pt idx="566">
                  <c:v>-0.30363894139886582</c:v>
                </c:pt>
                <c:pt idx="567">
                  <c:v>-0.30103969754253312</c:v>
                </c:pt>
                <c:pt idx="568">
                  <c:v>-0.30529300567107753</c:v>
                </c:pt>
                <c:pt idx="569">
                  <c:v>-0.31498109640831762</c:v>
                </c:pt>
                <c:pt idx="570">
                  <c:v>-0.32892249527410211</c:v>
                </c:pt>
                <c:pt idx="571">
                  <c:v>-0.32183364839319473</c:v>
                </c:pt>
                <c:pt idx="572">
                  <c:v>-0.3308128544423441</c:v>
                </c:pt>
                <c:pt idx="573">
                  <c:v>-0.33482986767485823</c:v>
                </c:pt>
                <c:pt idx="574">
                  <c:v>-0.33624763705103966</c:v>
                </c:pt>
                <c:pt idx="575">
                  <c:v>-0.33175803402646498</c:v>
                </c:pt>
                <c:pt idx="576">
                  <c:v>-0.33104914933837437</c:v>
                </c:pt>
                <c:pt idx="577">
                  <c:v>-0.3282136105860114</c:v>
                </c:pt>
                <c:pt idx="578">
                  <c:v>-0.33057655954631382</c:v>
                </c:pt>
                <c:pt idx="579">
                  <c:v>-0.35089792060491498</c:v>
                </c:pt>
                <c:pt idx="580">
                  <c:v>-0.35089792060491498</c:v>
                </c:pt>
                <c:pt idx="581">
                  <c:v>-0.35066162570888471</c:v>
                </c:pt>
                <c:pt idx="582">
                  <c:v>-0.36153119092627606</c:v>
                </c:pt>
                <c:pt idx="583">
                  <c:v>-0.36011342155009451</c:v>
                </c:pt>
                <c:pt idx="584">
                  <c:v>-0.35515122873345939</c:v>
                </c:pt>
                <c:pt idx="585">
                  <c:v>-0.36365784499054821</c:v>
                </c:pt>
                <c:pt idx="586">
                  <c:v>-0.37216446124763702</c:v>
                </c:pt>
                <c:pt idx="587">
                  <c:v>-0.35018903591682415</c:v>
                </c:pt>
                <c:pt idx="588">
                  <c:v>-0.34877126654064272</c:v>
                </c:pt>
                <c:pt idx="589">
                  <c:v>-0.34853497164461245</c:v>
                </c:pt>
                <c:pt idx="590">
                  <c:v>-0.34877126654064272</c:v>
                </c:pt>
                <c:pt idx="591">
                  <c:v>-0.3464083175803403</c:v>
                </c:pt>
                <c:pt idx="592">
                  <c:v>-0.36271266540642721</c:v>
                </c:pt>
                <c:pt idx="593">
                  <c:v>-0.3594045368620038</c:v>
                </c:pt>
                <c:pt idx="594">
                  <c:v>-0.34995274102079388</c:v>
                </c:pt>
                <c:pt idx="595">
                  <c:v>-0.34735349716446118</c:v>
                </c:pt>
                <c:pt idx="596">
                  <c:v>-0.34806238185255201</c:v>
                </c:pt>
                <c:pt idx="597">
                  <c:v>-0.34617202268431002</c:v>
                </c:pt>
                <c:pt idx="598">
                  <c:v>-0.349007561436673</c:v>
                </c:pt>
                <c:pt idx="599">
                  <c:v>-0.34404536862003776</c:v>
                </c:pt>
                <c:pt idx="600">
                  <c:v>-0.35775047258979209</c:v>
                </c:pt>
                <c:pt idx="601">
                  <c:v>-0.3646030245746692</c:v>
                </c:pt>
                <c:pt idx="602">
                  <c:v>-0.36105860113421551</c:v>
                </c:pt>
                <c:pt idx="603">
                  <c:v>-0.3724007561436673</c:v>
                </c:pt>
                <c:pt idx="604">
                  <c:v>-0.37169187145557658</c:v>
                </c:pt>
                <c:pt idx="605">
                  <c:v>-0.38823251417769378</c:v>
                </c:pt>
                <c:pt idx="606">
                  <c:v>-0.38374291115311909</c:v>
                </c:pt>
                <c:pt idx="607">
                  <c:v>-0.35751417769376181</c:v>
                </c:pt>
                <c:pt idx="608">
                  <c:v>-0.36696597353497162</c:v>
                </c:pt>
                <c:pt idx="609">
                  <c:v>-0.3568052930056711</c:v>
                </c:pt>
                <c:pt idx="610">
                  <c:v>-0.32963137996219283</c:v>
                </c:pt>
                <c:pt idx="611">
                  <c:v>-0.33813799621928164</c:v>
                </c:pt>
                <c:pt idx="612">
                  <c:v>-0.33317580340264652</c:v>
                </c:pt>
                <c:pt idx="613">
                  <c:v>-0.33530245746691878</c:v>
                </c:pt>
                <c:pt idx="614">
                  <c:v>-0.33979206049149335</c:v>
                </c:pt>
                <c:pt idx="615">
                  <c:v>-0.34499054820415886</c:v>
                </c:pt>
                <c:pt idx="616">
                  <c:v>-0.34711720226843101</c:v>
                </c:pt>
                <c:pt idx="617">
                  <c:v>-0.3454631379962193</c:v>
                </c:pt>
                <c:pt idx="618">
                  <c:v>-0.3464083175803403</c:v>
                </c:pt>
                <c:pt idx="619">
                  <c:v>-0.35349716446124768</c:v>
                </c:pt>
                <c:pt idx="620">
                  <c:v>-0.35184310018903597</c:v>
                </c:pt>
                <c:pt idx="621">
                  <c:v>-0.34806238185255201</c:v>
                </c:pt>
                <c:pt idx="622">
                  <c:v>-0.34357277882797732</c:v>
                </c:pt>
                <c:pt idx="623">
                  <c:v>-0.34428166351606804</c:v>
                </c:pt>
                <c:pt idx="624">
                  <c:v>-0.34499054820415886</c:v>
                </c:pt>
                <c:pt idx="625">
                  <c:v>-0.349007561436673</c:v>
                </c:pt>
                <c:pt idx="626">
                  <c:v>-0.3568052930056711</c:v>
                </c:pt>
                <c:pt idx="627">
                  <c:v>-0.37027410207939515</c:v>
                </c:pt>
                <c:pt idx="628">
                  <c:v>-0.37003780718336488</c:v>
                </c:pt>
                <c:pt idx="629">
                  <c:v>-0.37192816635160686</c:v>
                </c:pt>
                <c:pt idx="630">
                  <c:v>-0.3672022684310019</c:v>
                </c:pt>
                <c:pt idx="631">
                  <c:v>-0.37807183364839314</c:v>
                </c:pt>
                <c:pt idx="632">
                  <c:v>-0.3775992438563327</c:v>
                </c:pt>
                <c:pt idx="633">
                  <c:v>-0.38894139886578449</c:v>
                </c:pt>
                <c:pt idx="634">
                  <c:v>-0.38775992438563323</c:v>
                </c:pt>
                <c:pt idx="635">
                  <c:v>-0.39295841209829863</c:v>
                </c:pt>
                <c:pt idx="636">
                  <c:v>-0.39933837429111529</c:v>
                </c:pt>
                <c:pt idx="637">
                  <c:v>-0.40004725897920601</c:v>
                </c:pt>
                <c:pt idx="638">
                  <c:v>-0.38563327032136108</c:v>
                </c:pt>
                <c:pt idx="639">
                  <c:v>-0.37948960302457468</c:v>
                </c:pt>
                <c:pt idx="640">
                  <c:v>-0.37807183364839314</c:v>
                </c:pt>
                <c:pt idx="641">
                  <c:v>-0.37925330812854441</c:v>
                </c:pt>
                <c:pt idx="642">
                  <c:v>-0.40311909262759926</c:v>
                </c:pt>
                <c:pt idx="643">
                  <c:v>-0.39981096408317585</c:v>
                </c:pt>
                <c:pt idx="644">
                  <c:v>-0.39413988657844989</c:v>
                </c:pt>
                <c:pt idx="645">
                  <c:v>-0.39461247637051033</c:v>
                </c:pt>
                <c:pt idx="646">
                  <c:v>-0.35775047258979209</c:v>
                </c:pt>
                <c:pt idx="647">
                  <c:v>-0.3454631379962193</c:v>
                </c:pt>
                <c:pt idx="648">
                  <c:v>-0.3428638941398866</c:v>
                </c:pt>
                <c:pt idx="649">
                  <c:v>-0.33459357277882795</c:v>
                </c:pt>
                <c:pt idx="650">
                  <c:v>-0.3438090737240076</c:v>
                </c:pt>
                <c:pt idx="651">
                  <c:v>-0.33199432892249525</c:v>
                </c:pt>
                <c:pt idx="652">
                  <c:v>-0.33412098298676751</c:v>
                </c:pt>
                <c:pt idx="653">
                  <c:v>-0.33813799621928164</c:v>
                </c:pt>
                <c:pt idx="654">
                  <c:v>-0.32797731568998112</c:v>
                </c:pt>
                <c:pt idx="655">
                  <c:v>-0.32939508506616255</c:v>
                </c:pt>
                <c:pt idx="656">
                  <c:v>-0.31899810964083175</c:v>
                </c:pt>
                <c:pt idx="657">
                  <c:v>-0.31663516068052922</c:v>
                </c:pt>
                <c:pt idx="658">
                  <c:v>-0.32325141776937616</c:v>
                </c:pt>
                <c:pt idx="659">
                  <c:v>-0.32585066162570886</c:v>
                </c:pt>
                <c:pt idx="660">
                  <c:v>-0.32514177693761814</c:v>
                </c:pt>
                <c:pt idx="661">
                  <c:v>-0.30056710775047257</c:v>
                </c:pt>
                <c:pt idx="662">
                  <c:v>-0.32206994328922489</c:v>
                </c:pt>
                <c:pt idx="663">
                  <c:v>-0.31758034026465032</c:v>
                </c:pt>
                <c:pt idx="664">
                  <c:v>-0.33128544423440454</c:v>
                </c:pt>
                <c:pt idx="665">
                  <c:v>-0.34262759924385633</c:v>
                </c:pt>
                <c:pt idx="666">
                  <c:v>-0.33364839319470696</c:v>
                </c:pt>
                <c:pt idx="667">
                  <c:v>-0.32277882797731572</c:v>
                </c:pt>
                <c:pt idx="668">
                  <c:v>-0.30741965973534979</c:v>
                </c:pt>
                <c:pt idx="669">
                  <c:v>-0.30316635160680538</c:v>
                </c:pt>
                <c:pt idx="670">
                  <c:v>-0.30174858223062384</c:v>
                </c:pt>
                <c:pt idx="671">
                  <c:v>-0.31947069943289219</c:v>
                </c:pt>
                <c:pt idx="672">
                  <c:v>-0.3246691871455577</c:v>
                </c:pt>
                <c:pt idx="673">
                  <c:v>-0.33672022684310021</c:v>
                </c:pt>
                <c:pt idx="674">
                  <c:v>-0.3376654064272212</c:v>
                </c:pt>
                <c:pt idx="675">
                  <c:v>-0.3464083175803403</c:v>
                </c:pt>
                <c:pt idx="676">
                  <c:v>-0.34664461247637057</c:v>
                </c:pt>
                <c:pt idx="677">
                  <c:v>-0.34948015122873344</c:v>
                </c:pt>
                <c:pt idx="678">
                  <c:v>-0.36247637051039694</c:v>
                </c:pt>
                <c:pt idx="679">
                  <c:v>-0.35231568998109641</c:v>
                </c:pt>
                <c:pt idx="680">
                  <c:v>-0.34451795841209831</c:v>
                </c:pt>
                <c:pt idx="681">
                  <c:v>-0.34451795841209831</c:v>
                </c:pt>
                <c:pt idx="682">
                  <c:v>-0.3298676748582231</c:v>
                </c:pt>
                <c:pt idx="683">
                  <c:v>-0.3386105860113422</c:v>
                </c:pt>
                <c:pt idx="684">
                  <c:v>-0.35207939508506614</c:v>
                </c:pt>
                <c:pt idx="685">
                  <c:v>-0.34310018903591677</c:v>
                </c:pt>
                <c:pt idx="686">
                  <c:v>-0.33884688090737236</c:v>
                </c:pt>
                <c:pt idx="687">
                  <c:v>-0.33317580340264652</c:v>
                </c:pt>
                <c:pt idx="688">
                  <c:v>-0.34239130434782616</c:v>
                </c:pt>
                <c:pt idx="689">
                  <c:v>-0.3454631379962193</c:v>
                </c:pt>
                <c:pt idx="690">
                  <c:v>-0.33719281663516065</c:v>
                </c:pt>
                <c:pt idx="691">
                  <c:v>-0.34002835538752363</c:v>
                </c:pt>
                <c:pt idx="692">
                  <c:v>-0.34499054820415886</c:v>
                </c:pt>
                <c:pt idx="693">
                  <c:v>-0.33010396975425327</c:v>
                </c:pt>
                <c:pt idx="694">
                  <c:v>-0.32277882797731572</c:v>
                </c:pt>
                <c:pt idx="695">
                  <c:v>-0.31663516068052922</c:v>
                </c:pt>
                <c:pt idx="696">
                  <c:v>-0.31238185255198481</c:v>
                </c:pt>
                <c:pt idx="697">
                  <c:v>-0.302930056710775</c:v>
                </c:pt>
                <c:pt idx="698">
                  <c:v>-0.29040642722117205</c:v>
                </c:pt>
                <c:pt idx="699">
                  <c:v>-0.29796786389413987</c:v>
                </c:pt>
                <c:pt idx="700">
                  <c:v>-0.29182419659735348</c:v>
                </c:pt>
                <c:pt idx="701">
                  <c:v>-0.30056710775047257</c:v>
                </c:pt>
                <c:pt idx="702">
                  <c:v>-0.302930056710775</c:v>
                </c:pt>
                <c:pt idx="703">
                  <c:v>-0.2915879017013232</c:v>
                </c:pt>
                <c:pt idx="704">
                  <c:v>-0.28686200378071836</c:v>
                </c:pt>
                <c:pt idx="705">
                  <c:v>-0.27292060491493386</c:v>
                </c:pt>
                <c:pt idx="706">
                  <c:v>-0.27410207939508513</c:v>
                </c:pt>
                <c:pt idx="707">
                  <c:v>-0.25827032136105854</c:v>
                </c:pt>
                <c:pt idx="708">
                  <c:v>-0.27835538752362954</c:v>
                </c:pt>
                <c:pt idx="709">
                  <c:v>-0.27575614366729684</c:v>
                </c:pt>
                <c:pt idx="710">
                  <c:v>-0.28095463137996224</c:v>
                </c:pt>
                <c:pt idx="711">
                  <c:v>-0.29725897920604916</c:v>
                </c:pt>
                <c:pt idx="712">
                  <c:v>-0.30718336483931952</c:v>
                </c:pt>
                <c:pt idx="713">
                  <c:v>-0.31828922495274103</c:v>
                </c:pt>
                <c:pt idx="714">
                  <c:v>-0.32041587901701318</c:v>
                </c:pt>
                <c:pt idx="715">
                  <c:v>-0.32537807183364842</c:v>
                </c:pt>
                <c:pt idx="716">
                  <c:v>-0.32774102079395084</c:v>
                </c:pt>
                <c:pt idx="717">
                  <c:v>-0.31828922495274103</c:v>
                </c:pt>
                <c:pt idx="718">
                  <c:v>-0.31758034026465032</c:v>
                </c:pt>
                <c:pt idx="719">
                  <c:v>-0.32159735349716445</c:v>
                </c:pt>
                <c:pt idx="720">
                  <c:v>-0.33128544423440454</c:v>
                </c:pt>
                <c:pt idx="721">
                  <c:v>-0.31947069943289219</c:v>
                </c:pt>
                <c:pt idx="722">
                  <c:v>-0.31710775047258988</c:v>
                </c:pt>
                <c:pt idx="723">
                  <c:v>-0.31403591682419663</c:v>
                </c:pt>
                <c:pt idx="724">
                  <c:v>-0.31994328922495274</c:v>
                </c:pt>
                <c:pt idx="725">
                  <c:v>-0.31710775047258988</c:v>
                </c:pt>
                <c:pt idx="726">
                  <c:v>-0.31663516068052922</c:v>
                </c:pt>
                <c:pt idx="727">
                  <c:v>-0.31899810964083175</c:v>
                </c:pt>
                <c:pt idx="728">
                  <c:v>-0.32065217391304346</c:v>
                </c:pt>
                <c:pt idx="729">
                  <c:v>-0.32136105860113429</c:v>
                </c:pt>
                <c:pt idx="730">
                  <c:v>-0.31450850661625707</c:v>
                </c:pt>
                <c:pt idx="731">
                  <c:v>-0.33128544423440454</c:v>
                </c:pt>
                <c:pt idx="732">
                  <c:v>-0.32915879017013228</c:v>
                </c:pt>
                <c:pt idx="733">
                  <c:v>-0.3263232514177693</c:v>
                </c:pt>
                <c:pt idx="734">
                  <c:v>-0.32514177693761814</c:v>
                </c:pt>
                <c:pt idx="735">
                  <c:v>-0.30505671077504726</c:v>
                </c:pt>
                <c:pt idx="736">
                  <c:v>-0.29725897920604916</c:v>
                </c:pt>
                <c:pt idx="737">
                  <c:v>-0.29914933837429114</c:v>
                </c:pt>
                <c:pt idx="738">
                  <c:v>-0.31096408317580337</c:v>
                </c:pt>
                <c:pt idx="739">
                  <c:v>-0.30836483931947067</c:v>
                </c:pt>
                <c:pt idx="740">
                  <c:v>-0.28946124763705106</c:v>
                </c:pt>
                <c:pt idx="741">
                  <c:v>-0.29513232514177701</c:v>
                </c:pt>
                <c:pt idx="742">
                  <c:v>-0.29702268431001888</c:v>
                </c:pt>
                <c:pt idx="743">
                  <c:v>-0.29914933837429114</c:v>
                </c:pt>
                <c:pt idx="744">
                  <c:v>-0.30482041587901698</c:v>
                </c:pt>
                <c:pt idx="745">
                  <c:v>-0.30741965973534979</c:v>
                </c:pt>
                <c:pt idx="746">
                  <c:v>-0.302930056710775</c:v>
                </c:pt>
                <c:pt idx="747">
                  <c:v>-0.31639886578449905</c:v>
                </c:pt>
                <c:pt idx="748">
                  <c:v>-0.31545368620037806</c:v>
                </c:pt>
                <c:pt idx="749">
                  <c:v>-0.31261814744801508</c:v>
                </c:pt>
                <c:pt idx="750">
                  <c:v>-0.31616257088846877</c:v>
                </c:pt>
                <c:pt idx="751">
                  <c:v>-0.32254253308128544</c:v>
                </c:pt>
                <c:pt idx="752">
                  <c:v>-0.32396030245746699</c:v>
                </c:pt>
                <c:pt idx="753">
                  <c:v>-0.33034026465028354</c:v>
                </c:pt>
                <c:pt idx="754">
                  <c:v>-0.3246691871455577</c:v>
                </c:pt>
                <c:pt idx="755">
                  <c:v>-0.31001890359168249</c:v>
                </c:pt>
                <c:pt idx="756">
                  <c:v>-0.31049149338374293</c:v>
                </c:pt>
                <c:pt idx="757">
                  <c:v>-0.28662570888468808</c:v>
                </c:pt>
                <c:pt idx="758">
                  <c:v>-0.30671077504725897</c:v>
                </c:pt>
                <c:pt idx="759">
                  <c:v>-0.31096408317580337</c:v>
                </c:pt>
                <c:pt idx="760">
                  <c:v>-0.31285444234404536</c:v>
                </c:pt>
                <c:pt idx="761">
                  <c:v>-0.30434782608695654</c:v>
                </c:pt>
                <c:pt idx="762">
                  <c:v>-0.29891304347826086</c:v>
                </c:pt>
                <c:pt idx="763">
                  <c:v>-0.30836483931947067</c:v>
                </c:pt>
                <c:pt idx="764">
                  <c:v>-0.30954631379962194</c:v>
                </c:pt>
                <c:pt idx="765">
                  <c:v>-0.31639886578449905</c:v>
                </c:pt>
                <c:pt idx="766">
                  <c:v>-0.31852551984877131</c:v>
                </c:pt>
                <c:pt idx="767">
                  <c:v>-0.31805293005671076</c:v>
                </c:pt>
                <c:pt idx="768">
                  <c:v>-0.32325141776937616</c:v>
                </c:pt>
                <c:pt idx="769">
                  <c:v>-0.32774102079395084</c:v>
                </c:pt>
                <c:pt idx="770">
                  <c:v>-0.31805293005671076</c:v>
                </c:pt>
                <c:pt idx="771">
                  <c:v>-0.32750472589792057</c:v>
                </c:pt>
                <c:pt idx="772">
                  <c:v>-0.32608695652173914</c:v>
                </c:pt>
                <c:pt idx="773">
                  <c:v>-0.33128544423440454</c:v>
                </c:pt>
                <c:pt idx="774">
                  <c:v>-0.33624763705103966</c:v>
                </c:pt>
                <c:pt idx="775">
                  <c:v>-0.34404536862003776</c:v>
                </c:pt>
                <c:pt idx="776">
                  <c:v>-0.3386105860113422</c:v>
                </c:pt>
                <c:pt idx="777">
                  <c:v>-0.35349716446124768</c:v>
                </c:pt>
                <c:pt idx="778">
                  <c:v>-0.35113421550094515</c:v>
                </c:pt>
                <c:pt idx="779">
                  <c:v>-0.36862003780718344</c:v>
                </c:pt>
                <c:pt idx="780">
                  <c:v>-0.37996219281663524</c:v>
                </c:pt>
                <c:pt idx="781">
                  <c:v>-0.38114366729678639</c:v>
                </c:pt>
                <c:pt idx="782">
                  <c:v>-0.36862003780718344</c:v>
                </c:pt>
                <c:pt idx="783">
                  <c:v>-0.38516068052930064</c:v>
                </c:pt>
                <c:pt idx="784">
                  <c:v>-0.4139886578449905</c:v>
                </c:pt>
                <c:pt idx="785">
                  <c:v>-0.41257088846880907</c:v>
                </c:pt>
                <c:pt idx="786">
                  <c:v>-0.40689981096408312</c:v>
                </c:pt>
                <c:pt idx="787">
                  <c:v>-0.41068052930056709</c:v>
                </c:pt>
                <c:pt idx="788">
                  <c:v>-0.40619092627599251</c:v>
                </c:pt>
                <c:pt idx="789">
                  <c:v>-0.39390359168241973</c:v>
                </c:pt>
                <c:pt idx="790">
                  <c:v>-0.38161625708884683</c:v>
                </c:pt>
                <c:pt idx="791">
                  <c:v>-0.39106805293005675</c:v>
                </c:pt>
                <c:pt idx="792">
                  <c:v>-0.38965028355387532</c:v>
                </c:pt>
                <c:pt idx="793">
                  <c:v>-0.38067107750472584</c:v>
                </c:pt>
                <c:pt idx="794">
                  <c:v>-0.38988657844990549</c:v>
                </c:pt>
                <c:pt idx="795">
                  <c:v>-0.39603024574669188</c:v>
                </c:pt>
                <c:pt idx="796">
                  <c:v>-0.40382797731568998</c:v>
                </c:pt>
                <c:pt idx="797">
                  <c:v>-0.39272211720226846</c:v>
                </c:pt>
                <c:pt idx="798">
                  <c:v>-0.39201323251417763</c:v>
                </c:pt>
                <c:pt idx="799">
                  <c:v>-0.38327032136105854</c:v>
                </c:pt>
                <c:pt idx="800">
                  <c:v>-0.3957939508506616</c:v>
                </c:pt>
                <c:pt idx="801">
                  <c:v>-0.40382797731568998</c:v>
                </c:pt>
                <c:pt idx="802">
                  <c:v>-0.40051984877126656</c:v>
                </c:pt>
                <c:pt idx="803">
                  <c:v>-0.39555765595463144</c:v>
                </c:pt>
                <c:pt idx="804">
                  <c:v>-0.40335538752362954</c:v>
                </c:pt>
                <c:pt idx="805">
                  <c:v>-0.37547258979206055</c:v>
                </c:pt>
                <c:pt idx="806">
                  <c:v>-0.38823251417769378</c:v>
                </c:pt>
                <c:pt idx="807">
                  <c:v>-0.39106805293005675</c:v>
                </c:pt>
                <c:pt idx="808">
                  <c:v>-0.37712665406427226</c:v>
                </c:pt>
                <c:pt idx="809">
                  <c:v>-0.36885633270321361</c:v>
                </c:pt>
                <c:pt idx="810">
                  <c:v>-0.36814744801512289</c:v>
                </c:pt>
                <c:pt idx="811">
                  <c:v>-0.3724007561436673</c:v>
                </c:pt>
                <c:pt idx="812">
                  <c:v>-0.37098298676748576</c:v>
                </c:pt>
                <c:pt idx="813">
                  <c:v>-0.37570888468809072</c:v>
                </c:pt>
                <c:pt idx="814">
                  <c:v>-0.37310964083175802</c:v>
                </c:pt>
                <c:pt idx="815">
                  <c:v>-0.37121928166351603</c:v>
                </c:pt>
                <c:pt idx="816">
                  <c:v>-0.37169187145557658</c:v>
                </c:pt>
                <c:pt idx="817">
                  <c:v>-0.3646030245746692</c:v>
                </c:pt>
                <c:pt idx="818">
                  <c:v>-0.35893194706994336</c:v>
                </c:pt>
                <c:pt idx="819">
                  <c:v>-0.36531190926275992</c:v>
                </c:pt>
                <c:pt idx="820">
                  <c:v>-0.36862003780718344</c:v>
                </c:pt>
                <c:pt idx="821">
                  <c:v>-0.36672967863894135</c:v>
                </c:pt>
                <c:pt idx="822">
                  <c:v>-0.37594517958412099</c:v>
                </c:pt>
                <c:pt idx="823">
                  <c:v>-0.38043478260869568</c:v>
                </c:pt>
                <c:pt idx="824">
                  <c:v>-0.37405482041587901</c:v>
                </c:pt>
                <c:pt idx="825">
                  <c:v>-0.37854442344045369</c:v>
                </c:pt>
                <c:pt idx="826">
                  <c:v>-0.37051039697542532</c:v>
                </c:pt>
                <c:pt idx="827">
                  <c:v>-0.3853969754253308</c:v>
                </c:pt>
                <c:pt idx="828">
                  <c:v>-0.37523629489603016</c:v>
                </c:pt>
                <c:pt idx="829">
                  <c:v>-0.38350661625708882</c:v>
                </c:pt>
                <c:pt idx="830">
                  <c:v>-0.36531190926275992</c:v>
                </c:pt>
                <c:pt idx="831">
                  <c:v>-0.36791115311909262</c:v>
                </c:pt>
                <c:pt idx="832">
                  <c:v>-0.37098298676748576</c:v>
                </c:pt>
                <c:pt idx="833">
                  <c:v>-0.36413043478260865</c:v>
                </c:pt>
                <c:pt idx="834">
                  <c:v>-0.37334593572778829</c:v>
                </c:pt>
                <c:pt idx="835">
                  <c:v>-0.38090737240075612</c:v>
                </c:pt>
                <c:pt idx="836">
                  <c:v>-0.38870510396975422</c:v>
                </c:pt>
                <c:pt idx="837">
                  <c:v>-0.37523629489603016</c:v>
                </c:pt>
                <c:pt idx="838">
                  <c:v>-0.38965028355387532</c:v>
                </c:pt>
                <c:pt idx="839">
                  <c:v>-0.39177693761814747</c:v>
                </c:pt>
                <c:pt idx="840">
                  <c:v>-0.38870510396975422</c:v>
                </c:pt>
                <c:pt idx="841">
                  <c:v>-0.39673913043478259</c:v>
                </c:pt>
                <c:pt idx="842">
                  <c:v>-0.39815689981096414</c:v>
                </c:pt>
                <c:pt idx="843">
                  <c:v>-0.39413988657844989</c:v>
                </c:pt>
                <c:pt idx="844">
                  <c:v>-0.39673913043478259</c:v>
                </c:pt>
                <c:pt idx="845">
                  <c:v>-0.39603024574669188</c:v>
                </c:pt>
                <c:pt idx="846">
                  <c:v>-0.38823251417769378</c:v>
                </c:pt>
                <c:pt idx="847">
                  <c:v>-0.3879962192816635</c:v>
                </c:pt>
                <c:pt idx="848">
                  <c:v>-0.37854442344045369</c:v>
                </c:pt>
                <c:pt idx="849">
                  <c:v>-0.37027410207939515</c:v>
                </c:pt>
                <c:pt idx="850">
                  <c:v>-0.36814744801512289</c:v>
                </c:pt>
                <c:pt idx="851">
                  <c:v>-0.37570888468809072</c:v>
                </c:pt>
                <c:pt idx="852">
                  <c:v>-0.38327032136105854</c:v>
                </c:pt>
                <c:pt idx="853">
                  <c:v>-0.37547258979206055</c:v>
                </c:pt>
                <c:pt idx="854">
                  <c:v>-0.37972589792060496</c:v>
                </c:pt>
                <c:pt idx="855">
                  <c:v>-0.39154064272211719</c:v>
                </c:pt>
                <c:pt idx="856">
                  <c:v>-0.38705103969754251</c:v>
                </c:pt>
                <c:pt idx="857">
                  <c:v>-0.37996219281663524</c:v>
                </c:pt>
                <c:pt idx="858">
                  <c:v>-0.36838374291115317</c:v>
                </c:pt>
                <c:pt idx="859">
                  <c:v>-0.37051039697542532</c:v>
                </c:pt>
                <c:pt idx="860">
                  <c:v>-0.38586956521739135</c:v>
                </c:pt>
                <c:pt idx="861">
                  <c:v>-0.39248582230623819</c:v>
                </c:pt>
                <c:pt idx="862">
                  <c:v>-0.39508506616257089</c:v>
                </c:pt>
                <c:pt idx="863">
                  <c:v>-0.39224952741020802</c:v>
                </c:pt>
                <c:pt idx="864">
                  <c:v>-0.38445179584120981</c:v>
                </c:pt>
                <c:pt idx="865">
                  <c:v>-0.37830812854442353</c:v>
                </c:pt>
                <c:pt idx="866">
                  <c:v>-0.38067107750472584</c:v>
                </c:pt>
                <c:pt idx="867">
                  <c:v>-0.38114366729678639</c:v>
                </c:pt>
                <c:pt idx="868">
                  <c:v>-0.37901701323251413</c:v>
                </c:pt>
                <c:pt idx="869">
                  <c:v>-0.38232514177693766</c:v>
                </c:pt>
                <c:pt idx="870">
                  <c:v>-0.39626654064272215</c:v>
                </c:pt>
                <c:pt idx="871">
                  <c:v>-0.40430056710775042</c:v>
                </c:pt>
                <c:pt idx="872">
                  <c:v>-0.40902646502835538</c:v>
                </c:pt>
                <c:pt idx="873">
                  <c:v>-0.40430056710775042</c:v>
                </c:pt>
                <c:pt idx="874">
                  <c:v>-0.40122873345935728</c:v>
                </c:pt>
                <c:pt idx="875">
                  <c:v>-0.42013232514177701</c:v>
                </c:pt>
                <c:pt idx="876">
                  <c:v>-0.41635160680529304</c:v>
                </c:pt>
                <c:pt idx="877">
                  <c:v>-0.42603969754253312</c:v>
                </c:pt>
                <c:pt idx="878">
                  <c:v>-0.45723062381852553</c:v>
                </c:pt>
                <c:pt idx="879">
                  <c:v>-0.4652646502835539</c:v>
                </c:pt>
                <c:pt idx="880">
                  <c:v>-0.48393194706994325</c:v>
                </c:pt>
                <c:pt idx="881">
                  <c:v>-0.46857277882797732</c:v>
                </c:pt>
                <c:pt idx="882">
                  <c:v>-0.48983931947069947</c:v>
                </c:pt>
                <c:pt idx="883">
                  <c:v>-0.48227788279773154</c:v>
                </c:pt>
                <c:pt idx="884">
                  <c:v>-0.47731568998109641</c:v>
                </c:pt>
                <c:pt idx="885">
                  <c:v>-0.46975425330812848</c:v>
                </c:pt>
                <c:pt idx="886">
                  <c:v>-0.4792060491493384</c:v>
                </c:pt>
                <c:pt idx="887">
                  <c:v>-0.47684310018903586</c:v>
                </c:pt>
                <c:pt idx="888">
                  <c:v>-0.4792060491493384</c:v>
                </c:pt>
                <c:pt idx="889">
                  <c:v>-0.46762759924385633</c:v>
                </c:pt>
                <c:pt idx="890">
                  <c:v>-0.47093572778827975</c:v>
                </c:pt>
                <c:pt idx="891">
                  <c:v>-0.46172022684310021</c:v>
                </c:pt>
                <c:pt idx="892">
                  <c:v>-0.45841209829867668</c:v>
                </c:pt>
                <c:pt idx="893">
                  <c:v>-0.45534026465028354</c:v>
                </c:pt>
                <c:pt idx="894">
                  <c:v>-0.43785444234404536</c:v>
                </c:pt>
                <c:pt idx="895">
                  <c:v>-0.42320415879017015</c:v>
                </c:pt>
                <c:pt idx="896">
                  <c:v>-0.43454631379962194</c:v>
                </c:pt>
                <c:pt idx="897">
                  <c:v>-0.42816635160680527</c:v>
                </c:pt>
                <c:pt idx="898">
                  <c:v>-0.43596408317580337</c:v>
                </c:pt>
                <c:pt idx="899">
                  <c:v>-0.45935727788279779</c:v>
                </c:pt>
                <c:pt idx="900">
                  <c:v>-0.46148393194706994</c:v>
                </c:pt>
                <c:pt idx="901">
                  <c:v>-0.45723062381852553</c:v>
                </c:pt>
                <c:pt idx="902">
                  <c:v>-0.47353497164461245</c:v>
                </c:pt>
                <c:pt idx="903">
                  <c:v>-0.45439508506616255</c:v>
                </c:pt>
                <c:pt idx="904">
                  <c:v>-0.45959357277882795</c:v>
                </c:pt>
                <c:pt idx="905">
                  <c:v>-0.47967863894139884</c:v>
                </c:pt>
                <c:pt idx="906">
                  <c:v>-0.46597353497164462</c:v>
                </c:pt>
                <c:pt idx="907">
                  <c:v>-0.46053875236294906</c:v>
                </c:pt>
                <c:pt idx="908">
                  <c:v>-0.45652173913043481</c:v>
                </c:pt>
                <c:pt idx="909">
                  <c:v>-0.44423440453686203</c:v>
                </c:pt>
                <c:pt idx="910">
                  <c:v>-0.45557655954631382</c:v>
                </c:pt>
                <c:pt idx="911">
                  <c:v>-0.45557655954631382</c:v>
                </c:pt>
                <c:pt idx="912">
                  <c:v>-0.44896030245746688</c:v>
                </c:pt>
                <c:pt idx="913">
                  <c:v>-0.44210775047258977</c:v>
                </c:pt>
                <c:pt idx="914">
                  <c:v>-0.4522684310018904</c:v>
                </c:pt>
                <c:pt idx="915">
                  <c:v>-0.44588846880907373</c:v>
                </c:pt>
                <c:pt idx="916">
                  <c:v>-0.44494328922495274</c:v>
                </c:pt>
                <c:pt idx="917">
                  <c:v>-0.44565217391304346</c:v>
                </c:pt>
                <c:pt idx="918">
                  <c:v>-0.44825141776937616</c:v>
                </c:pt>
                <c:pt idx="919">
                  <c:v>-0.44730623818525517</c:v>
                </c:pt>
                <c:pt idx="920">
                  <c:v>-0.45368620037807184</c:v>
                </c:pt>
                <c:pt idx="921">
                  <c:v>-0.44825141776937616</c:v>
                </c:pt>
                <c:pt idx="922">
                  <c:v>-0.43360113421550095</c:v>
                </c:pt>
                <c:pt idx="923">
                  <c:v>-0.42580340264650285</c:v>
                </c:pt>
                <c:pt idx="924">
                  <c:v>-0.42155009451795844</c:v>
                </c:pt>
                <c:pt idx="925">
                  <c:v>-0.41304347826086962</c:v>
                </c:pt>
                <c:pt idx="926">
                  <c:v>-0.42013232514177701</c:v>
                </c:pt>
                <c:pt idx="927">
                  <c:v>-0.42344045368620042</c:v>
                </c:pt>
                <c:pt idx="928">
                  <c:v>-0.43289224952741023</c:v>
                </c:pt>
                <c:pt idx="929">
                  <c:v>-0.43572778827977321</c:v>
                </c:pt>
                <c:pt idx="930">
                  <c:v>-0.43360113421550095</c:v>
                </c:pt>
                <c:pt idx="931">
                  <c:v>-0.43218336483931941</c:v>
                </c:pt>
                <c:pt idx="932">
                  <c:v>-0.42556710775047257</c:v>
                </c:pt>
                <c:pt idx="933">
                  <c:v>-0.42674858223062384</c:v>
                </c:pt>
                <c:pt idx="934">
                  <c:v>-0.42722117202268439</c:v>
                </c:pt>
                <c:pt idx="935">
                  <c:v>-0.42840264650283555</c:v>
                </c:pt>
                <c:pt idx="936">
                  <c:v>-0.42722117202268439</c:v>
                </c:pt>
                <c:pt idx="937">
                  <c:v>-0.40831758034026466</c:v>
                </c:pt>
                <c:pt idx="938">
                  <c:v>-0.40170132325141772</c:v>
                </c:pt>
                <c:pt idx="939">
                  <c:v>-0.40028355387523629</c:v>
                </c:pt>
                <c:pt idx="940">
                  <c:v>-0.40359168241965981</c:v>
                </c:pt>
                <c:pt idx="941">
                  <c:v>-0.39461247637051033</c:v>
                </c:pt>
                <c:pt idx="942">
                  <c:v>-0.39603024574669188</c:v>
                </c:pt>
                <c:pt idx="943">
                  <c:v>-0.39083175803402648</c:v>
                </c:pt>
                <c:pt idx="944">
                  <c:v>-0.39390359168241973</c:v>
                </c:pt>
                <c:pt idx="945">
                  <c:v>-0.400992438563327</c:v>
                </c:pt>
                <c:pt idx="946">
                  <c:v>-0.41847826086956519</c:v>
                </c:pt>
                <c:pt idx="947">
                  <c:v>-0.41847826086956519</c:v>
                </c:pt>
                <c:pt idx="948">
                  <c:v>-0.41918714555765602</c:v>
                </c:pt>
                <c:pt idx="949">
                  <c:v>-0.42178638941398872</c:v>
                </c:pt>
                <c:pt idx="950">
                  <c:v>-0.42674858223062384</c:v>
                </c:pt>
                <c:pt idx="951">
                  <c:v>-0.40595463137996224</c:v>
                </c:pt>
                <c:pt idx="952">
                  <c:v>-0.40075614366729684</c:v>
                </c:pt>
                <c:pt idx="953">
                  <c:v>-0.400992438563327</c:v>
                </c:pt>
                <c:pt idx="954">
                  <c:v>-0.41422495274102078</c:v>
                </c:pt>
                <c:pt idx="955">
                  <c:v>-0.42556710775047257</c:v>
                </c:pt>
                <c:pt idx="956">
                  <c:v>-0.42580340264650285</c:v>
                </c:pt>
                <c:pt idx="957">
                  <c:v>-0.43738185255198492</c:v>
                </c:pt>
                <c:pt idx="958">
                  <c:v>-0.4496691871455577</c:v>
                </c:pt>
                <c:pt idx="959">
                  <c:v>-0.44494328922495274</c:v>
                </c:pt>
                <c:pt idx="960">
                  <c:v>-0.44399810964083175</c:v>
                </c:pt>
                <c:pt idx="961">
                  <c:v>-0.41517013232514177</c:v>
                </c:pt>
                <c:pt idx="962">
                  <c:v>-0.43454631379962194</c:v>
                </c:pt>
                <c:pt idx="963">
                  <c:v>-0.42745746691871456</c:v>
                </c:pt>
                <c:pt idx="964">
                  <c:v>-0.41918714555765602</c:v>
                </c:pt>
                <c:pt idx="965">
                  <c:v>-0.41918714555765602</c:v>
                </c:pt>
                <c:pt idx="966">
                  <c:v>-0.41753308128544431</c:v>
                </c:pt>
                <c:pt idx="967">
                  <c:v>-0.40548204158790169</c:v>
                </c:pt>
                <c:pt idx="968">
                  <c:v>-0.40666351606805295</c:v>
                </c:pt>
                <c:pt idx="969">
                  <c:v>-0.40595463137996224</c:v>
                </c:pt>
                <c:pt idx="970">
                  <c:v>-0.40760869565217395</c:v>
                </c:pt>
                <c:pt idx="971">
                  <c:v>-0.40170132325141772</c:v>
                </c:pt>
                <c:pt idx="972">
                  <c:v>-0.40028355387523629</c:v>
                </c:pt>
                <c:pt idx="973">
                  <c:v>-0.39177693761814747</c:v>
                </c:pt>
                <c:pt idx="974">
                  <c:v>-0.38846880907372405</c:v>
                </c:pt>
                <c:pt idx="975">
                  <c:v>-0.40595463137996224</c:v>
                </c:pt>
                <c:pt idx="976">
                  <c:v>-0.41115311909262753</c:v>
                </c:pt>
                <c:pt idx="977">
                  <c:v>-0.40760869565217395</c:v>
                </c:pt>
                <c:pt idx="978">
                  <c:v>-0.41871455576559546</c:v>
                </c:pt>
                <c:pt idx="979">
                  <c:v>-0.4149338374291115</c:v>
                </c:pt>
                <c:pt idx="980">
                  <c:v>-0.4097353497164461</c:v>
                </c:pt>
                <c:pt idx="981">
                  <c:v>-0.41422495274102078</c:v>
                </c:pt>
                <c:pt idx="982">
                  <c:v>-0.42013232514177701</c:v>
                </c:pt>
                <c:pt idx="983">
                  <c:v>-0.41209829867674863</c:v>
                </c:pt>
                <c:pt idx="984">
                  <c:v>-0.41989603024574673</c:v>
                </c:pt>
                <c:pt idx="985">
                  <c:v>-0.41611531190926276</c:v>
                </c:pt>
                <c:pt idx="986">
                  <c:v>-0.41942344045368618</c:v>
                </c:pt>
                <c:pt idx="987">
                  <c:v>-0.41257088846880907</c:v>
                </c:pt>
                <c:pt idx="988">
                  <c:v>-0.43596408317580337</c:v>
                </c:pt>
                <c:pt idx="989">
                  <c:v>-0.43360113421550095</c:v>
                </c:pt>
                <c:pt idx="990">
                  <c:v>-0.43525519848771266</c:v>
                </c:pt>
                <c:pt idx="991">
                  <c:v>-0.43171077504725897</c:v>
                </c:pt>
                <c:pt idx="992">
                  <c:v>-0.42934782608695654</c:v>
                </c:pt>
                <c:pt idx="993">
                  <c:v>-0.43218336483931941</c:v>
                </c:pt>
                <c:pt idx="994">
                  <c:v>-0.43194706994328924</c:v>
                </c:pt>
                <c:pt idx="995">
                  <c:v>-0.42982041587901709</c:v>
                </c:pt>
                <c:pt idx="996">
                  <c:v>-0.43076559546313797</c:v>
                </c:pt>
                <c:pt idx="997">
                  <c:v>-0.44234404536862004</c:v>
                </c:pt>
                <c:pt idx="998">
                  <c:v>-0.43856332703213607</c:v>
                </c:pt>
                <c:pt idx="999">
                  <c:v>-0.43643667296786381</c:v>
                </c:pt>
                <c:pt idx="1000">
                  <c:v>-0.39792060491493386</c:v>
                </c:pt>
                <c:pt idx="1001">
                  <c:v>-0.35704158790170126</c:v>
                </c:pt>
                <c:pt idx="1002">
                  <c:v>-0.36011342155009451</c:v>
                </c:pt>
                <c:pt idx="1003">
                  <c:v>-0.35326086956521741</c:v>
                </c:pt>
                <c:pt idx="1004">
                  <c:v>-0.37547258979206055</c:v>
                </c:pt>
                <c:pt idx="1005">
                  <c:v>-0.37925330812854441</c:v>
                </c:pt>
                <c:pt idx="1006">
                  <c:v>-0.3931947069943289</c:v>
                </c:pt>
                <c:pt idx="1007">
                  <c:v>-0.40359168241965981</c:v>
                </c:pt>
                <c:pt idx="1008">
                  <c:v>-0.41446124763705106</c:v>
                </c:pt>
                <c:pt idx="1009">
                  <c:v>-0.41564272211720221</c:v>
                </c:pt>
                <c:pt idx="1010">
                  <c:v>-0.42060491493383745</c:v>
                </c:pt>
                <c:pt idx="1011">
                  <c:v>-0.42367674858223059</c:v>
                </c:pt>
                <c:pt idx="1012">
                  <c:v>-0.42745746691871456</c:v>
                </c:pt>
                <c:pt idx="1013">
                  <c:v>-0.42084120982986761</c:v>
                </c:pt>
                <c:pt idx="1014">
                  <c:v>-0.4165879017013232</c:v>
                </c:pt>
                <c:pt idx="1015">
                  <c:v>-0.41280718336483924</c:v>
                </c:pt>
                <c:pt idx="1016">
                  <c:v>-0.4158790170132326</c:v>
                </c:pt>
                <c:pt idx="1017">
                  <c:v>-0.41706049149338376</c:v>
                </c:pt>
                <c:pt idx="1018">
                  <c:v>-0.4149338374291115</c:v>
                </c:pt>
                <c:pt idx="1019">
                  <c:v>-0.41469754253308133</c:v>
                </c:pt>
                <c:pt idx="1020">
                  <c:v>-0.42107750472589789</c:v>
                </c:pt>
                <c:pt idx="1021">
                  <c:v>-0.42603969754253312</c:v>
                </c:pt>
                <c:pt idx="1022">
                  <c:v>-0.42603969754253312</c:v>
                </c:pt>
                <c:pt idx="1023">
                  <c:v>-0.41753308128544431</c:v>
                </c:pt>
                <c:pt idx="1024">
                  <c:v>-0.41729678638941403</c:v>
                </c:pt>
                <c:pt idx="1025">
                  <c:v>-0.42580340264650285</c:v>
                </c:pt>
                <c:pt idx="1026">
                  <c:v>-0.41847826086956519</c:v>
                </c:pt>
                <c:pt idx="1027">
                  <c:v>-0.41280718336483924</c:v>
                </c:pt>
                <c:pt idx="1028">
                  <c:v>-0.4227315689981096</c:v>
                </c:pt>
                <c:pt idx="1029">
                  <c:v>-0.42367674858223059</c:v>
                </c:pt>
                <c:pt idx="1030">
                  <c:v>-0.39721172022684303</c:v>
                </c:pt>
                <c:pt idx="1031">
                  <c:v>-0.38870510396975422</c:v>
                </c:pt>
                <c:pt idx="1032">
                  <c:v>-0.3905954631379962</c:v>
                </c:pt>
                <c:pt idx="1033">
                  <c:v>-0.40784499054820422</c:v>
                </c:pt>
                <c:pt idx="1034">
                  <c:v>-0.40737240075614367</c:v>
                </c:pt>
                <c:pt idx="1035">
                  <c:v>-0.39862948960302458</c:v>
                </c:pt>
                <c:pt idx="1036">
                  <c:v>-0.41209829867674863</c:v>
                </c:pt>
                <c:pt idx="1037">
                  <c:v>-0.42344045368620042</c:v>
                </c:pt>
                <c:pt idx="1038">
                  <c:v>-0.40831758034026466</c:v>
                </c:pt>
                <c:pt idx="1039">
                  <c:v>-0.40406427221172025</c:v>
                </c:pt>
                <c:pt idx="1040">
                  <c:v>-0.39224952741020802</c:v>
                </c:pt>
                <c:pt idx="1041">
                  <c:v>-0.39248582230623819</c:v>
                </c:pt>
                <c:pt idx="1042">
                  <c:v>-0.39177693761814747</c:v>
                </c:pt>
                <c:pt idx="1043">
                  <c:v>-0.40288279773156899</c:v>
                </c:pt>
                <c:pt idx="1044">
                  <c:v>-0.40571833648393196</c:v>
                </c:pt>
                <c:pt idx="1045">
                  <c:v>-0.3957939508506616</c:v>
                </c:pt>
                <c:pt idx="1046">
                  <c:v>-0.39272211720226846</c:v>
                </c:pt>
                <c:pt idx="1047">
                  <c:v>-0.38492438563327025</c:v>
                </c:pt>
                <c:pt idx="1048">
                  <c:v>-0.39106805293005675</c:v>
                </c:pt>
                <c:pt idx="1049">
                  <c:v>-0.40146502835538755</c:v>
                </c:pt>
                <c:pt idx="1050">
                  <c:v>-0.39083175803402648</c:v>
                </c:pt>
                <c:pt idx="1051">
                  <c:v>-0.39035916824196593</c:v>
                </c:pt>
                <c:pt idx="1052">
                  <c:v>-0.38917769376181477</c:v>
                </c:pt>
                <c:pt idx="1053">
                  <c:v>-0.37547258979206055</c:v>
                </c:pt>
                <c:pt idx="1054">
                  <c:v>-0.39673913043478259</c:v>
                </c:pt>
                <c:pt idx="1055">
                  <c:v>-0.40831758034026466</c:v>
                </c:pt>
                <c:pt idx="1056">
                  <c:v>-0.40831758034026466</c:v>
                </c:pt>
                <c:pt idx="1057">
                  <c:v>-0.40477315689981097</c:v>
                </c:pt>
                <c:pt idx="1058">
                  <c:v>-0.40430056710775042</c:v>
                </c:pt>
                <c:pt idx="1059">
                  <c:v>-0.41209829867674863</c:v>
                </c:pt>
                <c:pt idx="1060">
                  <c:v>-0.40855387523629483</c:v>
                </c:pt>
                <c:pt idx="1061">
                  <c:v>-0.4071361058601134</c:v>
                </c:pt>
                <c:pt idx="1062">
                  <c:v>-0.40926275992438566</c:v>
                </c:pt>
                <c:pt idx="1063">
                  <c:v>-0.40949905482041593</c:v>
                </c:pt>
                <c:pt idx="1064">
                  <c:v>-0.41162570888468808</c:v>
                </c:pt>
                <c:pt idx="1065">
                  <c:v>-0.40500945179584125</c:v>
                </c:pt>
                <c:pt idx="1066">
                  <c:v>-0.40524574669187141</c:v>
                </c:pt>
                <c:pt idx="1067">
                  <c:v>-0.39910207939508513</c:v>
                </c:pt>
                <c:pt idx="1068">
                  <c:v>-0.40264650283553871</c:v>
                </c:pt>
                <c:pt idx="1069">
                  <c:v>-0.40241020793950855</c:v>
                </c:pt>
                <c:pt idx="1070">
                  <c:v>-0.39792060491493386</c:v>
                </c:pt>
                <c:pt idx="1071">
                  <c:v>-0.40288279773156899</c:v>
                </c:pt>
                <c:pt idx="1072">
                  <c:v>-0.40571833648393196</c:v>
                </c:pt>
                <c:pt idx="1073">
                  <c:v>-0.39555765595463144</c:v>
                </c:pt>
                <c:pt idx="1074">
                  <c:v>-0.38823251417769378</c:v>
                </c:pt>
                <c:pt idx="1075">
                  <c:v>-0.39390359168241973</c:v>
                </c:pt>
                <c:pt idx="1076">
                  <c:v>-0.39697542533081287</c:v>
                </c:pt>
                <c:pt idx="1077">
                  <c:v>-0.38823251417769378</c:v>
                </c:pt>
                <c:pt idx="1078">
                  <c:v>-0.38327032136105854</c:v>
                </c:pt>
                <c:pt idx="1079">
                  <c:v>-0.39390359168241973</c:v>
                </c:pt>
                <c:pt idx="1080">
                  <c:v>-0.38846880907372405</c:v>
                </c:pt>
                <c:pt idx="1081">
                  <c:v>-0.37381852551984873</c:v>
                </c:pt>
                <c:pt idx="1082">
                  <c:v>-0.38894139886578449</c:v>
                </c:pt>
                <c:pt idx="1083">
                  <c:v>-0.38327032136105854</c:v>
                </c:pt>
                <c:pt idx="1084">
                  <c:v>-0.37523629489603016</c:v>
                </c:pt>
                <c:pt idx="1085">
                  <c:v>-0.37003780718336488</c:v>
                </c:pt>
                <c:pt idx="1086">
                  <c:v>-0.39106805293005675</c:v>
                </c:pt>
                <c:pt idx="1087">
                  <c:v>-0.3672022684310019</c:v>
                </c:pt>
                <c:pt idx="1088">
                  <c:v>-0.37405482041587901</c:v>
                </c:pt>
                <c:pt idx="1089">
                  <c:v>-0.3568052930056711</c:v>
                </c:pt>
                <c:pt idx="1090">
                  <c:v>-0.36082230623818523</c:v>
                </c:pt>
                <c:pt idx="1091">
                  <c:v>-0.34758979206049156</c:v>
                </c:pt>
                <c:pt idx="1092">
                  <c:v>-0.34475425330812859</c:v>
                </c:pt>
                <c:pt idx="1093">
                  <c:v>-0.35089792060491498</c:v>
                </c:pt>
                <c:pt idx="1094">
                  <c:v>-0.34829867674858228</c:v>
                </c:pt>
                <c:pt idx="1095">
                  <c:v>-0.35326086956521741</c:v>
                </c:pt>
                <c:pt idx="1096">
                  <c:v>-0.35326086956521741</c:v>
                </c:pt>
                <c:pt idx="1097">
                  <c:v>-0.36531190926275992</c:v>
                </c:pt>
                <c:pt idx="1098">
                  <c:v>-0.37027410207939515</c:v>
                </c:pt>
                <c:pt idx="1099">
                  <c:v>-0.36058601134215507</c:v>
                </c:pt>
                <c:pt idx="1100">
                  <c:v>-0.35869565217391308</c:v>
                </c:pt>
                <c:pt idx="1101">
                  <c:v>-0.35987712665406424</c:v>
                </c:pt>
                <c:pt idx="1102">
                  <c:v>-0.35964083175803396</c:v>
                </c:pt>
                <c:pt idx="1103">
                  <c:v>-0.34664461247637057</c:v>
                </c:pt>
                <c:pt idx="1104">
                  <c:v>-0.35586011342155011</c:v>
                </c:pt>
                <c:pt idx="1105">
                  <c:v>-0.37192816635160686</c:v>
                </c:pt>
                <c:pt idx="1106">
                  <c:v>-0.37098298676748576</c:v>
                </c:pt>
                <c:pt idx="1107">
                  <c:v>-0.37121928166351603</c:v>
                </c:pt>
                <c:pt idx="1108">
                  <c:v>-0.36082230623818523</c:v>
                </c:pt>
                <c:pt idx="1109">
                  <c:v>-0.36649338374291118</c:v>
                </c:pt>
                <c:pt idx="1110">
                  <c:v>-0.35822306238185253</c:v>
                </c:pt>
                <c:pt idx="1111">
                  <c:v>-0.35491493383742911</c:v>
                </c:pt>
                <c:pt idx="1112">
                  <c:v>-0.36531190926275992</c:v>
                </c:pt>
                <c:pt idx="1113">
                  <c:v>-0.37192816635160686</c:v>
                </c:pt>
                <c:pt idx="1114">
                  <c:v>-0.37121928166351603</c:v>
                </c:pt>
                <c:pt idx="1115">
                  <c:v>-0.35137051039697542</c:v>
                </c:pt>
                <c:pt idx="1116">
                  <c:v>-0.35444234404536856</c:v>
                </c:pt>
                <c:pt idx="1117">
                  <c:v>-0.35231568998109641</c:v>
                </c:pt>
                <c:pt idx="1118">
                  <c:v>-0.36271266540642721</c:v>
                </c:pt>
                <c:pt idx="1119">
                  <c:v>-0.36743856332703217</c:v>
                </c:pt>
                <c:pt idx="1120">
                  <c:v>-0.36294896030245749</c:v>
                </c:pt>
                <c:pt idx="1121">
                  <c:v>-0.35538752362948955</c:v>
                </c:pt>
                <c:pt idx="1122">
                  <c:v>-0.34853497164461245</c:v>
                </c:pt>
                <c:pt idx="1123">
                  <c:v>-0.36105860113421551</c:v>
                </c:pt>
                <c:pt idx="1124">
                  <c:v>-0.3438090737240076</c:v>
                </c:pt>
                <c:pt idx="1125">
                  <c:v>-0.33648393194706994</c:v>
                </c:pt>
                <c:pt idx="1126">
                  <c:v>-0.32537807183364842</c:v>
                </c:pt>
                <c:pt idx="1127">
                  <c:v>-0.3308128544423441</c:v>
                </c:pt>
                <c:pt idx="1128">
                  <c:v>-0.34239130434782616</c:v>
                </c:pt>
                <c:pt idx="1129">
                  <c:v>-0.35964083175803396</c:v>
                </c:pt>
                <c:pt idx="1130">
                  <c:v>-0.35089792060491498</c:v>
                </c:pt>
                <c:pt idx="1131">
                  <c:v>-0.3568052930056711</c:v>
                </c:pt>
                <c:pt idx="1132">
                  <c:v>-0.36389413988657837</c:v>
                </c:pt>
                <c:pt idx="1133">
                  <c:v>-0.35396975425330812</c:v>
                </c:pt>
                <c:pt idx="1134">
                  <c:v>-0.3594045368620038</c:v>
                </c:pt>
                <c:pt idx="1135">
                  <c:v>-0.35751417769376181</c:v>
                </c:pt>
                <c:pt idx="1136">
                  <c:v>-0.3568052930056711</c:v>
                </c:pt>
                <c:pt idx="1137">
                  <c:v>-0.34877126654064272</c:v>
                </c:pt>
                <c:pt idx="1138">
                  <c:v>-0.34971644612476371</c:v>
                </c:pt>
                <c:pt idx="1139">
                  <c:v>-0.35467863894139895</c:v>
                </c:pt>
                <c:pt idx="1140">
                  <c:v>-0.36672967863894135</c:v>
                </c:pt>
                <c:pt idx="1141">
                  <c:v>-0.3698015122873346</c:v>
                </c:pt>
                <c:pt idx="1142">
                  <c:v>-0.3620037807183365</c:v>
                </c:pt>
                <c:pt idx="1143">
                  <c:v>-0.36696597353497162</c:v>
                </c:pt>
                <c:pt idx="1144">
                  <c:v>-0.37429111531190928</c:v>
                </c:pt>
                <c:pt idx="1145">
                  <c:v>-0.37948960302457468</c:v>
                </c:pt>
                <c:pt idx="1146">
                  <c:v>-0.36909262759924388</c:v>
                </c:pt>
                <c:pt idx="1147">
                  <c:v>-0.37783553875236298</c:v>
                </c:pt>
                <c:pt idx="1148">
                  <c:v>-0.37854442344045369</c:v>
                </c:pt>
                <c:pt idx="1149">
                  <c:v>-0.375</c:v>
                </c:pt>
                <c:pt idx="1150">
                  <c:v>-0.37310964083175802</c:v>
                </c:pt>
                <c:pt idx="1151">
                  <c:v>-0.37429111531190928</c:v>
                </c:pt>
                <c:pt idx="1152">
                  <c:v>-0.3931947069943289</c:v>
                </c:pt>
                <c:pt idx="1153">
                  <c:v>-0.39012287334593576</c:v>
                </c:pt>
                <c:pt idx="1154">
                  <c:v>-0.38870510396975422</c:v>
                </c:pt>
                <c:pt idx="1155">
                  <c:v>-0.38657844990548207</c:v>
                </c:pt>
                <c:pt idx="1156">
                  <c:v>-0.39154064272211719</c:v>
                </c:pt>
                <c:pt idx="1157">
                  <c:v>-0.40146502835538755</c:v>
                </c:pt>
                <c:pt idx="1158">
                  <c:v>-0.40146502835538755</c:v>
                </c:pt>
                <c:pt idx="1159">
                  <c:v>-0.39366729678638945</c:v>
                </c:pt>
                <c:pt idx="1160">
                  <c:v>-0.3905954631379962</c:v>
                </c:pt>
                <c:pt idx="1161">
                  <c:v>-0.38681474480151234</c:v>
                </c:pt>
                <c:pt idx="1162">
                  <c:v>-0.3879962192816635</c:v>
                </c:pt>
                <c:pt idx="1163">
                  <c:v>-0.38917769376181477</c:v>
                </c:pt>
                <c:pt idx="1164">
                  <c:v>-0.38067107750472584</c:v>
                </c:pt>
                <c:pt idx="1165">
                  <c:v>-0.38232514177693766</c:v>
                </c:pt>
                <c:pt idx="1166">
                  <c:v>-0.38137996219281667</c:v>
                </c:pt>
                <c:pt idx="1167">
                  <c:v>-0.39437618147448017</c:v>
                </c:pt>
                <c:pt idx="1168">
                  <c:v>-0.39626654064272215</c:v>
                </c:pt>
                <c:pt idx="1169">
                  <c:v>-0.40122873345935728</c:v>
                </c:pt>
                <c:pt idx="1170">
                  <c:v>-0.39295841209829863</c:v>
                </c:pt>
                <c:pt idx="1171">
                  <c:v>-0.38468809073724008</c:v>
                </c:pt>
                <c:pt idx="1172">
                  <c:v>-0.39461247637051033</c:v>
                </c:pt>
                <c:pt idx="1173">
                  <c:v>-0.39272211720226846</c:v>
                </c:pt>
                <c:pt idx="1174">
                  <c:v>-0.39508506616257089</c:v>
                </c:pt>
                <c:pt idx="1175">
                  <c:v>-0.38161625708884683</c:v>
                </c:pt>
                <c:pt idx="1176">
                  <c:v>-0.38067107750472584</c:v>
                </c:pt>
                <c:pt idx="1177">
                  <c:v>-0.38563327032136108</c:v>
                </c:pt>
                <c:pt idx="1178">
                  <c:v>-0.38468809073724008</c:v>
                </c:pt>
                <c:pt idx="1179">
                  <c:v>-0.38752362948960295</c:v>
                </c:pt>
                <c:pt idx="1180">
                  <c:v>-0.40430056710775042</c:v>
                </c:pt>
                <c:pt idx="1181">
                  <c:v>-0.40737240075614367</c:v>
                </c:pt>
                <c:pt idx="1182">
                  <c:v>-0.4158790170132326</c:v>
                </c:pt>
                <c:pt idx="1183">
                  <c:v>-0.43194706994328924</c:v>
                </c:pt>
                <c:pt idx="1184">
                  <c:v>-0.44068998109640833</c:v>
                </c:pt>
                <c:pt idx="1185">
                  <c:v>-0.42603969754253312</c:v>
                </c:pt>
                <c:pt idx="1186">
                  <c:v>-0.42414933837429114</c:v>
                </c:pt>
                <c:pt idx="1187">
                  <c:v>-0.43100189035916825</c:v>
                </c:pt>
                <c:pt idx="1188">
                  <c:v>-0.43572778827977321</c:v>
                </c:pt>
                <c:pt idx="1189">
                  <c:v>-0.4253308128544423</c:v>
                </c:pt>
                <c:pt idx="1190">
                  <c:v>-0.43950850661625707</c:v>
                </c:pt>
                <c:pt idx="1191">
                  <c:v>-0.43123818525519853</c:v>
                </c:pt>
                <c:pt idx="1192">
                  <c:v>-0.43171077504725897</c:v>
                </c:pt>
                <c:pt idx="1193">
                  <c:v>-0.42698487712665412</c:v>
                </c:pt>
                <c:pt idx="1194">
                  <c:v>-0.42887523629489599</c:v>
                </c:pt>
                <c:pt idx="1195">
                  <c:v>-0.42155009451795844</c:v>
                </c:pt>
                <c:pt idx="1196">
                  <c:v>-0.42698487712665412</c:v>
                </c:pt>
                <c:pt idx="1197">
                  <c:v>-0.41351606805293006</c:v>
                </c:pt>
                <c:pt idx="1198">
                  <c:v>-0.40595463137996224</c:v>
                </c:pt>
                <c:pt idx="1199">
                  <c:v>-0.40808128544423439</c:v>
                </c:pt>
                <c:pt idx="1200">
                  <c:v>-0.41517013232514177</c:v>
                </c:pt>
                <c:pt idx="1201">
                  <c:v>-0.41068052930056709</c:v>
                </c:pt>
                <c:pt idx="1202">
                  <c:v>-0.41351606805293006</c:v>
                </c:pt>
                <c:pt idx="1203">
                  <c:v>-0.40902646502835538</c:v>
                </c:pt>
                <c:pt idx="1204">
                  <c:v>-0.42013232514177701</c:v>
                </c:pt>
                <c:pt idx="1205">
                  <c:v>-0.41706049149338376</c:v>
                </c:pt>
                <c:pt idx="1206">
                  <c:v>-0.40335538752362954</c:v>
                </c:pt>
                <c:pt idx="1207">
                  <c:v>-0.40571833648393196</c:v>
                </c:pt>
                <c:pt idx="1208">
                  <c:v>-0.4113894139886578</c:v>
                </c:pt>
                <c:pt idx="1209">
                  <c:v>-0.40902646502835538</c:v>
                </c:pt>
                <c:pt idx="1210">
                  <c:v>-0.40855387523629483</c:v>
                </c:pt>
                <c:pt idx="1211">
                  <c:v>-0.39957466918714557</c:v>
                </c:pt>
                <c:pt idx="1212">
                  <c:v>-0.39012287334593576</c:v>
                </c:pt>
                <c:pt idx="1213">
                  <c:v>-0.38090737240075612</c:v>
                </c:pt>
                <c:pt idx="1214">
                  <c:v>-0.36767485822306234</c:v>
                </c:pt>
                <c:pt idx="1215">
                  <c:v>-0.36082230623818523</c:v>
                </c:pt>
                <c:pt idx="1216">
                  <c:v>-0.37098298676748576</c:v>
                </c:pt>
                <c:pt idx="1217">
                  <c:v>-0.37830812854442353</c:v>
                </c:pt>
                <c:pt idx="1218">
                  <c:v>-0.36672967863894135</c:v>
                </c:pt>
                <c:pt idx="1219">
                  <c:v>-0.36696597353497162</c:v>
                </c:pt>
                <c:pt idx="1220">
                  <c:v>-0.36507561436672964</c:v>
                </c:pt>
                <c:pt idx="1221">
                  <c:v>-0.35609640831758038</c:v>
                </c:pt>
                <c:pt idx="1222">
                  <c:v>-0.33270321361058608</c:v>
                </c:pt>
                <c:pt idx="1223">
                  <c:v>-0.34333648393194705</c:v>
                </c:pt>
                <c:pt idx="1224">
                  <c:v>-0.33672022684310021</c:v>
                </c:pt>
                <c:pt idx="1225">
                  <c:v>-0.33908317580340264</c:v>
                </c:pt>
                <c:pt idx="1226">
                  <c:v>-0.32490548204158787</c:v>
                </c:pt>
                <c:pt idx="1227">
                  <c:v>-0.33128544423440454</c:v>
                </c:pt>
                <c:pt idx="1228">
                  <c:v>-0.33790170132325148</c:v>
                </c:pt>
                <c:pt idx="1229">
                  <c:v>-0.33931947069943291</c:v>
                </c:pt>
                <c:pt idx="1230">
                  <c:v>-0.32750472589792057</c:v>
                </c:pt>
                <c:pt idx="1231">
                  <c:v>-0.32537807183364842</c:v>
                </c:pt>
                <c:pt idx="1232">
                  <c:v>-0.3142722117202269</c:v>
                </c:pt>
                <c:pt idx="1233">
                  <c:v>-0.31923440453686203</c:v>
                </c:pt>
                <c:pt idx="1234">
                  <c:v>-0.32774102079395084</c:v>
                </c:pt>
                <c:pt idx="1235">
                  <c:v>-0.34333648393194705</c:v>
                </c:pt>
                <c:pt idx="1236">
                  <c:v>-0.34357277882797732</c:v>
                </c:pt>
                <c:pt idx="1237">
                  <c:v>-0.34664461247637057</c:v>
                </c:pt>
                <c:pt idx="1238">
                  <c:v>-0.34499054820415886</c:v>
                </c:pt>
                <c:pt idx="1239">
                  <c:v>-0.34499054820415886</c:v>
                </c:pt>
                <c:pt idx="1240">
                  <c:v>-0.349007561436673</c:v>
                </c:pt>
                <c:pt idx="1241">
                  <c:v>-0.35113421550094515</c:v>
                </c:pt>
                <c:pt idx="1242">
                  <c:v>-0.34688090737240074</c:v>
                </c:pt>
                <c:pt idx="1243">
                  <c:v>-0.3464083175803403</c:v>
                </c:pt>
                <c:pt idx="1244">
                  <c:v>-0.34451795841209831</c:v>
                </c:pt>
                <c:pt idx="1245">
                  <c:v>-0.34002835538752363</c:v>
                </c:pt>
                <c:pt idx="1246">
                  <c:v>-0.33412098298676751</c:v>
                </c:pt>
                <c:pt idx="1247">
                  <c:v>-0.32868620037807184</c:v>
                </c:pt>
                <c:pt idx="1248">
                  <c:v>-0.32254253308128544</c:v>
                </c:pt>
                <c:pt idx="1249">
                  <c:v>-0.32136105860113429</c:v>
                </c:pt>
                <c:pt idx="1250">
                  <c:v>-0.32136105860113429</c:v>
                </c:pt>
                <c:pt idx="1251">
                  <c:v>-0.32608695652173914</c:v>
                </c:pt>
                <c:pt idx="1252">
                  <c:v>-0.33553875236294894</c:v>
                </c:pt>
                <c:pt idx="1253">
                  <c:v>-0.34310018903591677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C3E-4676-8C1C-3263E4778DA2}"/>
            </c:ext>
          </c:extLst>
        </c:ser>
        <c:ser>
          <c:idx val="7"/>
          <c:order val="7"/>
          <c:tx>
            <c:v>LLY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[0]!PeerPct_LLY</c:f>
              <c:numCache>
                <c:formatCode>0.0%;\(0.0%\);0.0%</c:formatCode>
                <c:ptCount val="1254"/>
                <c:pt idx="0">
                  <c:v>0</c:v>
                </c:pt>
                <c:pt idx="1">
                  <c:v>-1.3337374962109738E-2</c:v>
                </c:pt>
                <c:pt idx="2">
                  <c:v>9.7432122288139134E-3</c:v>
                </c:pt>
                <c:pt idx="3">
                  <c:v>1.303425280387982E-2</c:v>
                </c:pt>
                <c:pt idx="4">
                  <c:v>1.186506733642223E-2</c:v>
                </c:pt>
                <c:pt idx="5">
                  <c:v>8.0110856103581263E-3</c:v>
                </c:pt>
                <c:pt idx="6">
                  <c:v>2.3860044169228711E-2</c:v>
                </c:pt>
                <c:pt idx="7">
                  <c:v>2.4942623305763689E-2</c:v>
                </c:pt>
                <c:pt idx="8">
                  <c:v>3.0095699995669634E-2</c:v>
                </c:pt>
                <c:pt idx="9">
                  <c:v>3.4859048196423048E-2</c:v>
                </c:pt>
                <c:pt idx="10">
                  <c:v>4.9279002295067764E-2</c:v>
                </c:pt>
                <c:pt idx="11">
                  <c:v>5.5384748625124436E-2</c:v>
                </c:pt>
                <c:pt idx="12">
                  <c:v>4.4342441432468682E-2</c:v>
                </c:pt>
                <c:pt idx="13">
                  <c:v>5.5514658121508687E-2</c:v>
                </c:pt>
                <c:pt idx="14">
                  <c:v>6.1144069631489995E-2</c:v>
                </c:pt>
                <c:pt idx="15">
                  <c:v>7.582384272290299E-2</c:v>
                </c:pt>
                <c:pt idx="16">
                  <c:v>8.3315290347724336E-2</c:v>
                </c:pt>
                <c:pt idx="17">
                  <c:v>9.7085696964448021E-2</c:v>
                </c:pt>
                <c:pt idx="18">
                  <c:v>0.10319144329450469</c:v>
                </c:pt>
                <c:pt idx="19">
                  <c:v>7.9591218118044482E-2</c:v>
                </c:pt>
                <c:pt idx="20">
                  <c:v>0.1122418048759366</c:v>
                </c:pt>
                <c:pt idx="21">
                  <c:v>0.15299008357510924</c:v>
                </c:pt>
                <c:pt idx="22">
                  <c:v>0.17351578400381062</c:v>
                </c:pt>
                <c:pt idx="23">
                  <c:v>0.1475338847269736</c:v>
                </c:pt>
                <c:pt idx="24">
                  <c:v>0.1281773697657298</c:v>
                </c:pt>
                <c:pt idx="25">
                  <c:v>0.13462954141947758</c:v>
                </c:pt>
                <c:pt idx="26">
                  <c:v>0.14601827393582467</c:v>
                </c:pt>
                <c:pt idx="27">
                  <c:v>0.1372710345126229</c:v>
                </c:pt>
                <c:pt idx="28">
                  <c:v>0.12436669120512689</c:v>
                </c:pt>
                <c:pt idx="29">
                  <c:v>0.11908370501883692</c:v>
                </c:pt>
                <c:pt idx="30">
                  <c:v>0.11600918027107787</c:v>
                </c:pt>
                <c:pt idx="31">
                  <c:v>0.13099207552072056</c:v>
                </c:pt>
                <c:pt idx="32">
                  <c:v>0.13164162300264137</c:v>
                </c:pt>
                <c:pt idx="33">
                  <c:v>0.12891352357857344</c:v>
                </c:pt>
                <c:pt idx="34">
                  <c:v>0.12778764127657727</c:v>
                </c:pt>
                <c:pt idx="35">
                  <c:v>0.1343697224267093</c:v>
                </c:pt>
                <c:pt idx="36">
                  <c:v>0.13454293508855497</c:v>
                </c:pt>
                <c:pt idx="37">
                  <c:v>0.12748451911834757</c:v>
                </c:pt>
                <c:pt idx="38">
                  <c:v>0.10349456545273461</c:v>
                </c:pt>
                <c:pt idx="39">
                  <c:v>7.4091716104447203E-2</c:v>
                </c:pt>
                <c:pt idx="40">
                  <c:v>7.88117611397392E-2</c:v>
                </c:pt>
                <c:pt idx="41">
                  <c:v>7.3398865457064755E-2</c:v>
                </c:pt>
                <c:pt idx="42">
                  <c:v>6.3439137400943979E-2</c:v>
                </c:pt>
                <c:pt idx="43">
                  <c:v>6.6686874810548691E-2</c:v>
                </c:pt>
                <c:pt idx="44">
                  <c:v>6.1403888624258496E-2</c:v>
                </c:pt>
                <c:pt idx="45">
                  <c:v>5.7982938552808116E-2</c:v>
                </c:pt>
                <c:pt idx="46">
                  <c:v>5.1833889057290028E-2</c:v>
                </c:pt>
                <c:pt idx="47">
                  <c:v>5.7203481574503057E-2</c:v>
                </c:pt>
                <c:pt idx="48">
                  <c:v>7.621357121205552E-2</c:v>
                </c:pt>
                <c:pt idx="49">
                  <c:v>7.9894340276274178E-2</c:v>
                </c:pt>
                <c:pt idx="50">
                  <c:v>0.19204953882128772</c:v>
                </c:pt>
                <c:pt idx="51">
                  <c:v>0.20833152903477248</c:v>
                </c:pt>
                <c:pt idx="52">
                  <c:v>0.15801325076863115</c:v>
                </c:pt>
                <c:pt idx="53">
                  <c:v>0.14095180357684156</c:v>
                </c:pt>
                <c:pt idx="54">
                  <c:v>0.14701424674143682</c:v>
                </c:pt>
                <c:pt idx="55">
                  <c:v>0.1540293595461828</c:v>
                </c:pt>
                <c:pt idx="56">
                  <c:v>0.18260944875070373</c:v>
                </c:pt>
                <c:pt idx="57">
                  <c:v>0.20560342961070455</c:v>
                </c:pt>
                <c:pt idx="58">
                  <c:v>0.19702940284934822</c:v>
                </c:pt>
                <c:pt idx="59">
                  <c:v>0.20564673277616596</c:v>
                </c:pt>
                <c:pt idx="60">
                  <c:v>0.20058026241718263</c:v>
                </c:pt>
                <c:pt idx="61">
                  <c:v>0.19612003637465913</c:v>
                </c:pt>
                <c:pt idx="62">
                  <c:v>0.1766769150824925</c:v>
                </c:pt>
                <c:pt idx="63">
                  <c:v>0.15537175767548606</c:v>
                </c:pt>
                <c:pt idx="64">
                  <c:v>0.12869700775126658</c:v>
                </c:pt>
                <c:pt idx="65">
                  <c:v>0.12298098991036244</c:v>
                </c:pt>
                <c:pt idx="66">
                  <c:v>0.12371714372320608</c:v>
                </c:pt>
                <c:pt idx="67">
                  <c:v>0.1263586368163514</c:v>
                </c:pt>
                <c:pt idx="68">
                  <c:v>0.13592863638331965</c:v>
                </c:pt>
                <c:pt idx="69">
                  <c:v>0.10821461048802661</c:v>
                </c:pt>
                <c:pt idx="70">
                  <c:v>8.1150132074654602E-2</c:v>
                </c:pt>
                <c:pt idx="71">
                  <c:v>5.7116875243580223E-2</c:v>
                </c:pt>
                <c:pt idx="72">
                  <c:v>6.9891309054691764E-2</c:v>
                </c:pt>
                <c:pt idx="73">
                  <c:v>6.1144069631489995E-2</c:v>
                </c:pt>
                <c:pt idx="74">
                  <c:v>5.2829861862902172E-2</c:v>
                </c:pt>
                <c:pt idx="75">
                  <c:v>5.2526739704672476E-2</c:v>
                </c:pt>
                <c:pt idx="76">
                  <c:v>4.109470402286397E-2</c:v>
                </c:pt>
                <c:pt idx="77">
                  <c:v>3.693760013857017E-2</c:v>
                </c:pt>
                <c:pt idx="78">
                  <c:v>3.0009093664747022E-2</c:v>
                </c:pt>
                <c:pt idx="79">
                  <c:v>2.5072532802147718E-2</c:v>
                </c:pt>
                <c:pt idx="80">
                  <c:v>6.1360585458797079E-2</c:v>
                </c:pt>
                <c:pt idx="81">
                  <c:v>6.2616377257177502E-2</c:v>
                </c:pt>
                <c:pt idx="82">
                  <c:v>7.5130992075520764E-2</c:v>
                </c:pt>
                <c:pt idx="83">
                  <c:v>8.6173299268176518E-2</c:v>
                </c:pt>
                <c:pt idx="84">
                  <c:v>6.0104793660416655E-2</c:v>
                </c:pt>
                <c:pt idx="85">
                  <c:v>4.9105789633222097E-2</c:v>
                </c:pt>
                <c:pt idx="86">
                  <c:v>5.4648594812280793E-2</c:v>
                </c:pt>
                <c:pt idx="87">
                  <c:v>3.888624258433282E-2</c:v>
                </c:pt>
                <c:pt idx="88">
                  <c:v>5.3436106179361786E-2</c:v>
                </c:pt>
                <c:pt idx="89">
                  <c:v>3.771705711687523E-2</c:v>
                </c:pt>
                <c:pt idx="90">
                  <c:v>2.0828822586931084E-2</c:v>
                </c:pt>
                <c:pt idx="91">
                  <c:v>1.6281990213484532E-2</c:v>
                </c:pt>
                <c:pt idx="92">
                  <c:v>5.5904386610661216E-2</c:v>
                </c:pt>
                <c:pt idx="93">
                  <c:v>6.3439137400943979E-2</c:v>
                </c:pt>
                <c:pt idx="94">
                  <c:v>4.3476378123240789E-2</c:v>
                </c:pt>
                <c:pt idx="95">
                  <c:v>4.0618369202788607E-2</c:v>
                </c:pt>
                <c:pt idx="96">
                  <c:v>3.5508595678344079E-2</c:v>
                </c:pt>
                <c:pt idx="97">
                  <c:v>3.1957736110509671E-2</c:v>
                </c:pt>
                <c:pt idx="98">
                  <c:v>5.261334603559531E-2</c:v>
                </c:pt>
                <c:pt idx="99">
                  <c:v>8.6259905599099129E-2</c:v>
                </c:pt>
                <c:pt idx="100">
                  <c:v>8.2362620707573608E-2</c:v>
                </c:pt>
                <c:pt idx="101">
                  <c:v>8.0413978261810959E-2</c:v>
                </c:pt>
                <c:pt idx="102">
                  <c:v>0.10063655653228243</c:v>
                </c:pt>
                <c:pt idx="103">
                  <c:v>0.119993071493526</c:v>
                </c:pt>
                <c:pt idx="104">
                  <c:v>0.13831031048369624</c:v>
                </c:pt>
                <c:pt idx="105">
                  <c:v>0.13298402113194463</c:v>
                </c:pt>
                <c:pt idx="106">
                  <c:v>0.12557917983804612</c:v>
                </c:pt>
                <c:pt idx="107">
                  <c:v>0.13796388516000535</c:v>
                </c:pt>
                <c:pt idx="108">
                  <c:v>0.15195080760403568</c:v>
                </c:pt>
                <c:pt idx="109">
                  <c:v>0.1531632962369549</c:v>
                </c:pt>
                <c:pt idx="110">
                  <c:v>0.16485515091153169</c:v>
                </c:pt>
                <c:pt idx="111">
                  <c:v>0.19282899579959278</c:v>
                </c:pt>
                <c:pt idx="112">
                  <c:v>0.19707270601480964</c:v>
                </c:pt>
                <c:pt idx="113">
                  <c:v>0.23634867708829499</c:v>
                </c:pt>
                <c:pt idx="114">
                  <c:v>0.24557225133157234</c:v>
                </c:pt>
                <c:pt idx="115">
                  <c:v>0.25423288442385128</c:v>
                </c:pt>
                <c:pt idx="116">
                  <c:v>0.23422682198068667</c:v>
                </c:pt>
                <c:pt idx="117">
                  <c:v>0.23063265924739085</c:v>
                </c:pt>
                <c:pt idx="118">
                  <c:v>0.24578876715887921</c:v>
                </c:pt>
                <c:pt idx="119">
                  <c:v>0.25154808816524477</c:v>
                </c:pt>
                <c:pt idx="120">
                  <c:v>0.26298012384705327</c:v>
                </c:pt>
                <c:pt idx="121">
                  <c:v>0.24881998874117683</c:v>
                </c:pt>
                <c:pt idx="122">
                  <c:v>0.25531546356038626</c:v>
                </c:pt>
                <c:pt idx="123">
                  <c:v>0.24007274931797506</c:v>
                </c:pt>
                <c:pt idx="124">
                  <c:v>0.26735374355865416</c:v>
                </c:pt>
                <c:pt idx="125">
                  <c:v>0.26194084787597971</c:v>
                </c:pt>
                <c:pt idx="126">
                  <c:v>0.2665742865803491</c:v>
                </c:pt>
                <c:pt idx="127">
                  <c:v>0.32438401247131154</c:v>
                </c:pt>
                <c:pt idx="128">
                  <c:v>0.33559953232581297</c:v>
                </c:pt>
                <c:pt idx="129">
                  <c:v>0.34971636426622776</c:v>
                </c:pt>
                <c:pt idx="130">
                  <c:v>0.33789460009526673</c:v>
                </c:pt>
                <c:pt idx="131">
                  <c:v>0.33408392153466404</c:v>
                </c:pt>
                <c:pt idx="132">
                  <c:v>0.3106569090200495</c:v>
                </c:pt>
                <c:pt idx="133">
                  <c:v>0.30714935261767629</c:v>
                </c:pt>
                <c:pt idx="134">
                  <c:v>0.29398519031741221</c:v>
                </c:pt>
                <c:pt idx="135">
                  <c:v>0.28614731736889953</c:v>
                </c:pt>
                <c:pt idx="136">
                  <c:v>0.26843632269518913</c:v>
                </c:pt>
                <c:pt idx="137">
                  <c:v>0.25410297492746725</c:v>
                </c:pt>
                <c:pt idx="138">
                  <c:v>0.20698913090546922</c:v>
                </c:pt>
                <c:pt idx="139">
                  <c:v>0.23500627895899173</c:v>
                </c:pt>
                <c:pt idx="140">
                  <c:v>0.22474342874464104</c:v>
                </c:pt>
                <c:pt idx="141">
                  <c:v>0.23452994413891637</c:v>
                </c:pt>
                <c:pt idx="142">
                  <c:v>0.28727319967089593</c:v>
                </c:pt>
                <c:pt idx="143">
                  <c:v>0.26501537262373875</c:v>
                </c:pt>
                <c:pt idx="144">
                  <c:v>0.25388645910016017</c:v>
                </c:pt>
                <c:pt idx="145">
                  <c:v>0.24743428744641216</c:v>
                </c:pt>
                <c:pt idx="146">
                  <c:v>0.27701034945654524</c:v>
                </c:pt>
                <c:pt idx="147">
                  <c:v>0.26605464859481232</c:v>
                </c:pt>
                <c:pt idx="148">
                  <c:v>0.28567098254882417</c:v>
                </c:pt>
                <c:pt idx="149">
                  <c:v>0.2524574546399343</c:v>
                </c:pt>
                <c:pt idx="150">
                  <c:v>0.23717143723206169</c:v>
                </c:pt>
                <c:pt idx="151">
                  <c:v>0.24145845061273974</c:v>
                </c:pt>
                <c:pt idx="152">
                  <c:v>0.26358636816351266</c:v>
                </c:pt>
                <c:pt idx="153">
                  <c:v>0.26285021435066902</c:v>
                </c:pt>
                <c:pt idx="154">
                  <c:v>0.29641016758325023</c:v>
                </c:pt>
                <c:pt idx="155">
                  <c:v>0.305157407006452</c:v>
                </c:pt>
                <c:pt idx="156">
                  <c:v>0.27826614125492566</c:v>
                </c:pt>
                <c:pt idx="157">
                  <c:v>0.23963971766336112</c:v>
                </c:pt>
                <c:pt idx="158">
                  <c:v>0.29411509981379647</c:v>
                </c:pt>
                <c:pt idx="159">
                  <c:v>0.31035378686181958</c:v>
                </c:pt>
                <c:pt idx="160">
                  <c:v>0.32490365045684833</c:v>
                </c:pt>
                <c:pt idx="161">
                  <c:v>0.32945048283029488</c:v>
                </c:pt>
                <c:pt idx="162">
                  <c:v>0.35738102455289478</c:v>
                </c:pt>
                <c:pt idx="163">
                  <c:v>0.40077079634521295</c:v>
                </c:pt>
                <c:pt idx="164">
                  <c:v>0.35729441822197194</c:v>
                </c:pt>
                <c:pt idx="165">
                  <c:v>0.34707487117308267</c:v>
                </c:pt>
                <c:pt idx="166">
                  <c:v>0.30961763304897594</c:v>
                </c:pt>
                <c:pt idx="167">
                  <c:v>0.30623998614298698</c:v>
                </c:pt>
                <c:pt idx="168">
                  <c:v>0.31364482743688571</c:v>
                </c:pt>
                <c:pt idx="169">
                  <c:v>0.35149179405014519</c:v>
                </c:pt>
                <c:pt idx="170">
                  <c:v>0.35751093404927903</c:v>
                </c:pt>
                <c:pt idx="171">
                  <c:v>0.31316849261681035</c:v>
                </c:pt>
                <c:pt idx="172">
                  <c:v>0.28614731736889953</c:v>
                </c:pt>
                <c:pt idx="173">
                  <c:v>0.2613346035595201</c:v>
                </c:pt>
                <c:pt idx="174">
                  <c:v>0.25921274845191178</c:v>
                </c:pt>
                <c:pt idx="175">
                  <c:v>0.26873944485341883</c:v>
                </c:pt>
                <c:pt idx="176">
                  <c:v>0.24743428744641216</c:v>
                </c:pt>
                <c:pt idx="177">
                  <c:v>0.25968908327198714</c:v>
                </c:pt>
                <c:pt idx="178">
                  <c:v>0.28757632182912563</c:v>
                </c:pt>
                <c:pt idx="179">
                  <c:v>0.3280647815355302</c:v>
                </c:pt>
                <c:pt idx="180">
                  <c:v>0.3541765903087517</c:v>
                </c:pt>
                <c:pt idx="181">
                  <c:v>0.41003767375395128</c:v>
                </c:pt>
                <c:pt idx="182">
                  <c:v>0.41718269605508151</c:v>
                </c:pt>
                <c:pt idx="183">
                  <c:v>0.37539514138483532</c:v>
                </c:pt>
                <c:pt idx="184">
                  <c:v>0.39869224440306583</c:v>
                </c:pt>
                <c:pt idx="185">
                  <c:v>0.40401853375481744</c:v>
                </c:pt>
                <c:pt idx="186">
                  <c:v>0.40609708569696434</c:v>
                </c:pt>
                <c:pt idx="187">
                  <c:v>0.41679296756592898</c:v>
                </c:pt>
                <c:pt idx="188">
                  <c:v>0.42965400770796336</c:v>
                </c:pt>
                <c:pt idx="189">
                  <c:v>0.42012731130645631</c:v>
                </c:pt>
                <c:pt idx="190">
                  <c:v>0.43103970900272826</c:v>
                </c:pt>
                <c:pt idx="191">
                  <c:v>0.43363789893041171</c:v>
                </c:pt>
                <c:pt idx="192">
                  <c:v>0.4012471311652881</c:v>
                </c:pt>
                <c:pt idx="193">
                  <c:v>0.39635387346815043</c:v>
                </c:pt>
                <c:pt idx="194">
                  <c:v>0.41553717576754856</c:v>
                </c:pt>
                <c:pt idx="195">
                  <c:v>0.43593296669986592</c:v>
                </c:pt>
                <c:pt idx="196">
                  <c:v>0.39336595505131422</c:v>
                </c:pt>
                <c:pt idx="197">
                  <c:v>0.41254925735071235</c:v>
                </c:pt>
                <c:pt idx="198">
                  <c:v>0.39449183735331039</c:v>
                </c:pt>
                <c:pt idx="199">
                  <c:v>0.41566708526393281</c:v>
                </c:pt>
                <c:pt idx="200">
                  <c:v>0.4235915645433681</c:v>
                </c:pt>
                <c:pt idx="201">
                  <c:v>0.43571645087255884</c:v>
                </c:pt>
                <c:pt idx="202">
                  <c:v>0.43575975403802025</c:v>
                </c:pt>
                <c:pt idx="203">
                  <c:v>0.42441432468713458</c:v>
                </c:pt>
                <c:pt idx="204">
                  <c:v>0.43246871346295412</c:v>
                </c:pt>
                <c:pt idx="205">
                  <c:v>0.42766206209673929</c:v>
                </c:pt>
                <c:pt idx="206">
                  <c:v>0.40367210843112611</c:v>
                </c:pt>
                <c:pt idx="207">
                  <c:v>0.3865673580738751</c:v>
                </c:pt>
                <c:pt idx="208">
                  <c:v>0.35898324167496631</c:v>
                </c:pt>
                <c:pt idx="209">
                  <c:v>0.32416749664400468</c:v>
                </c:pt>
                <c:pt idx="210">
                  <c:v>0.30481098168276088</c:v>
                </c:pt>
                <c:pt idx="211">
                  <c:v>0.30992075520720563</c:v>
                </c:pt>
                <c:pt idx="212">
                  <c:v>0.31217251981119798</c:v>
                </c:pt>
                <c:pt idx="213">
                  <c:v>0.31905772311956015</c:v>
                </c:pt>
                <c:pt idx="214">
                  <c:v>0.30416143420084008</c:v>
                </c:pt>
                <c:pt idx="215">
                  <c:v>0.33408392153466404</c:v>
                </c:pt>
                <c:pt idx="216">
                  <c:v>0.35945957649504168</c:v>
                </c:pt>
                <c:pt idx="217">
                  <c:v>0.34374052743255534</c:v>
                </c:pt>
                <c:pt idx="218">
                  <c:v>0.37193088814792352</c:v>
                </c:pt>
                <c:pt idx="219">
                  <c:v>0.3714978564933098</c:v>
                </c:pt>
                <c:pt idx="220">
                  <c:v>0.39769627159745369</c:v>
                </c:pt>
                <c:pt idx="221">
                  <c:v>0.39912527605767978</c:v>
                </c:pt>
                <c:pt idx="222">
                  <c:v>0.36448274368856359</c:v>
                </c:pt>
                <c:pt idx="223">
                  <c:v>0.38080803706750954</c:v>
                </c:pt>
                <c:pt idx="224">
                  <c:v>0.39929848871952522</c:v>
                </c:pt>
                <c:pt idx="225">
                  <c:v>0.36647468929978788</c:v>
                </c:pt>
                <c:pt idx="226">
                  <c:v>0.34304767678517289</c:v>
                </c:pt>
                <c:pt idx="227">
                  <c:v>0.32958039232667913</c:v>
                </c:pt>
                <c:pt idx="228">
                  <c:v>0.30442125319360858</c:v>
                </c:pt>
                <c:pt idx="229">
                  <c:v>0.33863075390811059</c:v>
                </c:pt>
                <c:pt idx="230">
                  <c:v>0.3048542848482223</c:v>
                </c:pt>
                <c:pt idx="231">
                  <c:v>0.3286277226865284</c:v>
                </c:pt>
                <c:pt idx="232">
                  <c:v>0.34932663577707546</c:v>
                </c:pt>
                <c:pt idx="233">
                  <c:v>0.36621487030701938</c:v>
                </c:pt>
                <c:pt idx="234">
                  <c:v>0.37574156670852621</c:v>
                </c:pt>
                <c:pt idx="235">
                  <c:v>0.36500238167410037</c:v>
                </c:pt>
                <c:pt idx="236">
                  <c:v>0.32715541506084089</c:v>
                </c:pt>
                <c:pt idx="237">
                  <c:v>0.34070930585025772</c:v>
                </c:pt>
                <c:pt idx="238">
                  <c:v>0.3401030615337981</c:v>
                </c:pt>
                <c:pt idx="239">
                  <c:v>0.33759147793703703</c:v>
                </c:pt>
                <c:pt idx="240">
                  <c:v>0.32113627506170683</c:v>
                </c:pt>
                <c:pt idx="241">
                  <c:v>0.30658641146667831</c:v>
                </c:pt>
                <c:pt idx="242">
                  <c:v>0.28385224959944577</c:v>
                </c:pt>
                <c:pt idx="243">
                  <c:v>0.34616550469839336</c:v>
                </c:pt>
                <c:pt idx="244">
                  <c:v>0.34872039146061562</c:v>
                </c:pt>
                <c:pt idx="245">
                  <c:v>0.33157233793790319</c:v>
                </c:pt>
                <c:pt idx="246">
                  <c:v>0.3471614775040055</c:v>
                </c:pt>
                <c:pt idx="247">
                  <c:v>0.4479712466981336</c:v>
                </c:pt>
                <c:pt idx="248">
                  <c:v>0.42904776339150374</c:v>
                </c:pt>
                <c:pt idx="249">
                  <c:v>0.40020785519421476</c:v>
                </c:pt>
                <c:pt idx="250">
                  <c:v>0.39241328541116349</c:v>
                </c:pt>
                <c:pt idx="251">
                  <c:v>0.42852812540596696</c:v>
                </c:pt>
                <c:pt idx="252">
                  <c:v>0.43671242367817076</c:v>
                </c:pt>
                <c:pt idx="253">
                  <c:v>0.44177889403715409</c:v>
                </c:pt>
                <c:pt idx="254">
                  <c:v>0.41454120296193664</c:v>
                </c:pt>
                <c:pt idx="255">
                  <c:v>0.40254622612912994</c:v>
                </c:pt>
                <c:pt idx="256">
                  <c:v>0.41861170051530783</c:v>
                </c:pt>
                <c:pt idx="257">
                  <c:v>0.40549084138050495</c:v>
                </c:pt>
                <c:pt idx="258">
                  <c:v>0.43809812497293565</c:v>
                </c:pt>
                <c:pt idx="259">
                  <c:v>0.43502360022517639</c:v>
                </c:pt>
                <c:pt idx="260">
                  <c:v>0.44095613389338761</c:v>
                </c:pt>
                <c:pt idx="261">
                  <c:v>0.45078595245312414</c:v>
                </c:pt>
                <c:pt idx="262">
                  <c:v>0.42592993547828351</c:v>
                </c:pt>
                <c:pt idx="263">
                  <c:v>0.42497726583813278</c:v>
                </c:pt>
                <c:pt idx="264">
                  <c:v>0.47564196942796499</c:v>
                </c:pt>
                <c:pt idx="265">
                  <c:v>0.50651712640193991</c:v>
                </c:pt>
                <c:pt idx="266">
                  <c:v>0.52128350582427574</c:v>
                </c:pt>
                <c:pt idx="267">
                  <c:v>0.54964707920148959</c:v>
                </c:pt>
                <c:pt idx="268">
                  <c:v>0.54302169488589613</c:v>
                </c:pt>
                <c:pt idx="269">
                  <c:v>0.55848092495561419</c:v>
                </c:pt>
                <c:pt idx="270">
                  <c:v>0.5679643181916596</c:v>
                </c:pt>
                <c:pt idx="271">
                  <c:v>0.5267830078378728</c:v>
                </c:pt>
                <c:pt idx="272">
                  <c:v>0.53708916121768491</c:v>
                </c:pt>
                <c:pt idx="273">
                  <c:v>0.56618888840774262</c:v>
                </c:pt>
                <c:pt idx="274">
                  <c:v>0.54769843675572694</c:v>
                </c:pt>
                <c:pt idx="275">
                  <c:v>0.58086866149915561</c:v>
                </c:pt>
                <c:pt idx="276">
                  <c:v>0.58775386480751757</c:v>
                </c:pt>
                <c:pt idx="277">
                  <c:v>0.57307409171610435</c:v>
                </c:pt>
                <c:pt idx="278">
                  <c:v>0.596674316892565</c:v>
                </c:pt>
                <c:pt idx="279">
                  <c:v>0.52557051920495379</c:v>
                </c:pt>
                <c:pt idx="280">
                  <c:v>0.54185250941843854</c:v>
                </c:pt>
                <c:pt idx="281">
                  <c:v>0.51539427532152593</c:v>
                </c:pt>
                <c:pt idx="282">
                  <c:v>0.52829861862902172</c:v>
                </c:pt>
                <c:pt idx="283">
                  <c:v>0.56224830035075546</c:v>
                </c:pt>
                <c:pt idx="284">
                  <c:v>0.5661455852422812</c:v>
                </c:pt>
                <c:pt idx="285">
                  <c:v>0.56398042696921147</c:v>
                </c:pt>
                <c:pt idx="286">
                  <c:v>0.56272463517083082</c:v>
                </c:pt>
                <c:pt idx="287">
                  <c:v>0.56636210106958829</c:v>
                </c:pt>
                <c:pt idx="288">
                  <c:v>0.58164811847746067</c:v>
                </c:pt>
                <c:pt idx="289">
                  <c:v>0.58389988308145302</c:v>
                </c:pt>
                <c:pt idx="290">
                  <c:v>0.57601870696747914</c:v>
                </c:pt>
                <c:pt idx="291">
                  <c:v>0.60689386394145406</c:v>
                </c:pt>
                <c:pt idx="292">
                  <c:v>0.60364612653184935</c:v>
                </c:pt>
                <c:pt idx="293">
                  <c:v>0.62282942883124748</c:v>
                </c:pt>
                <c:pt idx="294">
                  <c:v>0.59914259732386443</c:v>
                </c:pt>
                <c:pt idx="295">
                  <c:v>0.59589485991425972</c:v>
                </c:pt>
                <c:pt idx="296">
                  <c:v>0.61074784566751839</c:v>
                </c:pt>
                <c:pt idx="297">
                  <c:v>0.60996838868921333</c:v>
                </c:pt>
                <c:pt idx="298">
                  <c:v>0.56320096999090641</c:v>
                </c:pt>
                <c:pt idx="299">
                  <c:v>0.59030875156973961</c:v>
                </c:pt>
                <c:pt idx="300">
                  <c:v>0.55311133243840138</c:v>
                </c:pt>
                <c:pt idx="301">
                  <c:v>0.57407006452171649</c:v>
                </c:pt>
                <c:pt idx="302">
                  <c:v>0.55895725977568955</c:v>
                </c:pt>
                <c:pt idx="303">
                  <c:v>0.55835101545922994</c:v>
                </c:pt>
                <c:pt idx="304">
                  <c:v>0.54930065387779825</c:v>
                </c:pt>
                <c:pt idx="305">
                  <c:v>0.55735504265361779</c:v>
                </c:pt>
                <c:pt idx="306">
                  <c:v>0.59359979214480574</c:v>
                </c:pt>
                <c:pt idx="307">
                  <c:v>0.58190793747022895</c:v>
                </c:pt>
                <c:pt idx="308">
                  <c:v>0.59312345732473037</c:v>
                </c:pt>
                <c:pt idx="309">
                  <c:v>0.58004590135538892</c:v>
                </c:pt>
                <c:pt idx="310">
                  <c:v>0.58151820898107665</c:v>
                </c:pt>
                <c:pt idx="311">
                  <c:v>0.58931277876412747</c:v>
                </c:pt>
                <c:pt idx="312">
                  <c:v>0.58420300523968294</c:v>
                </c:pt>
                <c:pt idx="313">
                  <c:v>0.5805222361754645</c:v>
                </c:pt>
                <c:pt idx="314">
                  <c:v>0.57233793790326071</c:v>
                </c:pt>
                <c:pt idx="315">
                  <c:v>0.55423721474039755</c:v>
                </c:pt>
                <c:pt idx="316">
                  <c:v>0.57164508725587826</c:v>
                </c:pt>
                <c:pt idx="317">
                  <c:v>0.51487463733598915</c:v>
                </c:pt>
                <c:pt idx="318">
                  <c:v>0.52751916165071666</c:v>
                </c:pt>
                <c:pt idx="319">
                  <c:v>0.56068938639414556</c:v>
                </c:pt>
                <c:pt idx="320">
                  <c:v>0.55510327804962545</c:v>
                </c:pt>
                <c:pt idx="321">
                  <c:v>0.56592906941497412</c:v>
                </c:pt>
                <c:pt idx="322">
                  <c:v>0.54912744121595281</c:v>
                </c:pt>
                <c:pt idx="323">
                  <c:v>0.52431472740657337</c:v>
                </c:pt>
                <c:pt idx="324">
                  <c:v>0.52028753301866359</c:v>
                </c:pt>
                <c:pt idx="325">
                  <c:v>0.49859264712250462</c:v>
                </c:pt>
                <c:pt idx="326">
                  <c:v>0.48187762525440592</c:v>
                </c:pt>
                <c:pt idx="327">
                  <c:v>0.49997834841726929</c:v>
                </c:pt>
                <c:pt idx="328">
                  <c:v>0.51444160568137542</c:v>
                </c:pt>
                <c:pt idx="329">
                  <c:v>0.50699346122201527</c:v>
                </c:pt>
                <c:pt idx="330">
                  <c:v>0.48140129043433078</c:v>
                </c:pt>
                <c:pt idx="331">
                  <c:v>0.4744727839605074</c:v>
                </c:pt>
                <c:pt idx="332">
                  <c:v>0.49027843935391657</c:v>
                </c:pt>
                <c:pt idx="333">
                  <c:v>0.48343653921101626</c:v>
                </c:pt>
                <c:pt idx="334">
                  <c:v>0.43203568180834018</c:v>
                </c:pt>
                <c:pt idx="335">
                  <c:v>0.46832373446498932</c:v>
                </c:pt>
                <c:pt idx="336">
                  <c:v>0.46217468496947123</c:v>
                </c:pt>
                <c:pt idx="337">
                  <c:v>0.470921924392673</c:v>
                </c:pt>
                <c:pt idx="338">
                  <c:v>0.47546875676611955</c:v>
                </c:pt>
                <c:pt idx="339">
                  <c:v>0.48005889230502752</c:v>
                </c:pt>
                <c:pt idx="340">
                  <c:v>0.49447884640367201</c:v>
                </c:pt>
                <c:pt idx="341">
                  <c:v>0.51734291776728858</c:v>
                </c:pt>
                <c:pt idx="342">
                  <c:v>0.5050448187762524</c:v>
                </c:pt>
                <c:pt idx="343">
                  <c:v>0.45069934612220153</c:v>
                </c:pt>
                <c:pt idx="344">
                  <c:v>0.41198631619971415</c:v>
                </c:pt>
                <c:pt idx="345">
                  <c:v>0.42207595375221918</c:v>
                </c:pt>
                <c:pt idx="346">
                  <c:v>0.41822197202615508</c:v>
                </c:pt>
                <c:pt idx="347">
                  <c:v>0.42497726583813278</c:v>
                </c:pt>
                <c:pt idx="348">
                  <c:v>0.41826527519161649</c:v>
                </c:pt>
                <c:pt idx="349">
                  <c:v>0.39280301390031602</c:v>
                </c:pt>
                <c:pt idx="350">
                  <c:v>0.37106482483869563</c:v>
                </c:pt>
                <c:pt idx="351">
                  <c:v>0.34768111548954228</c:v>
                </c:pt>
                <c:pt idx="352">
                  <c:v>0.36045554930065382</c:v>
                </c:pt>
                <c:pt idx="353">
                  <c:v>0.36426622786125673</c:v>
                </c:pt>
                <c:pt idx="354">
                  <c:v>0.37890269778720831</c:v>
                </c:pt>
                <c:pt idx="355">
                  <c:v>0.38119776555666207</c:v>
                </c:pt>
                <c:pt idx="356">
                  <c:v>0.34512622872732002</c:v>
                </c:pt>
                <c:pt idx="357">
                  <c:v>0.35339713333044642</c:v>
                </c:pt>
                <c:pt idx="358">
                  <c:v>0.37206079764430777</c:v>
                </c:pt>
                <c:pt idx="359">
                  <c:v>0.36413631836487226</c:v>
                </c:pt>
                <c:pt idx="360">
                  <c:v>0.40514441605681384</c:v>
                </c:pt>
                <c:pt idx="361">
                  <c:v>0.41631663274585362</c:v>
                </c:pt>
                <c:pt idx="362">
                  <c:v>0.42670939245658857</c:v>
                </c:pt>
                <c:pt idx="363">
                  <c:v>0.42696921144935684</c:v>
                </c:pt>
                <c:pt idx="364">
                  <c:v>0.42545360065820814</c:v>
                </c:pt>
                <c:pt idx="365">
                  <c:v>0.44459359979214486</c:v>
                </c:pt>
                <c:pt idx="366">
                  <c:v>0.43368120209587313</c:v>
                </c:pt>
                <c:pt idx="367">
                  <c:v>0.43320486727579799</c:v>
                </c:pt>
                <c:pt idx="368">
                  <c:v>0.44043649590785083</c:v>
                </c:pt>
                <c:pt idx="369">
                  <c:v>0.45554930065387778</c:v>
                </c:pt>
                <c:pt idx="370">
                  <c:v>0.44892391633828432</c:v>
                </c:pt>
                <c:pt idx="371">
                  <c:v>0.46213138180400981</c:v>
                </c:pt>
                <c:pt idx="372">
                  <c:v>0.4544234183518816</c:v>
                </c:pt>
                <c:pt idx="373">
                  <c:v>0.47529554410427388</c:v>
                </c:pt>
                <c:pt idx="374">
                  <c:v>0.48711730827523492</c:v>
                </c:pt>
                <c:pt idx="375">
                  <c:v>0.51881522539297631</c:v>
                </c:pt>
                <c:pt idx="376">
                  <c:v>0.53561685359199762</c:v>
                </c:pt>
                <c:pt idx="377">
                  <c:v>0.56861386567358063</c:v>
                </c:pt>
                <c:pt idx="378">
                  <c:v>0.59481228077772497</c:v>
                </c:pt>
                <c:pt idx="379">
                  <c:v>0.58922617243320485</c:v>
                </c:pt>
                <c:pt idx="380">
                  <c:v>0.5764084354566319</c:v>
                </c:pt>
                <c:pt idx="381">
                  <c:v>0.59810332135279087</c:v>
                </c:pt>
                <c:pt idx="382">
                  <c:v>0.62451825228424185</c:v>
                </c:pt>
                <c:pt idx="383">
                  <c:v>0.62269951933486345</c:v>
                </c:pt>
                <c:pt idx="384">
                  <c:v>0.61239336595505134</c:v>
                </c:pt>
                <c:pt idx="385">
                  <c:v>0.60182739358247095</c:v>
                </c:pt>
                <c:pt idx="386">
                  <c:v>0.60425237084830918</c:v>
                </c:pt>
                <c:pt idx="387">
                  <c:v>0.62304594465855456</c:v>
                </c:pt>
                <c:pt idx="388">
                  <c:v>0.66821114623478972</c:v>
                </c:pt>
                <c:pt idx="389">
                  <c:v>0.66002684796258615</c:v>
                </c:pt>
                <c:pt idx="390">
                  <c:v>0.66647901961633371</c:v>
                </c:pt>
                <c:pt idx="391">
                  <c:v>0.6293682068159181</c:v>
                </c:pt>
                <c:pt idx="392">
                  <c:v>0.69033906378556287</c:v>
                </c:pt>
                <c:pt idx="393">
                  <c:v>0.71419910795479158</c:v>
                </c:pt>
                <c:pt idx="394">
                  <c:v>0.75728575758887962</c:v>
                </c:pt>
                <c:pt idx="395">
                  <c:v>0.75031394794959505</c:v>
                </c:pt>
                <c:pt idx="396">
                  <c:v>0.86718919152990082</c:v>
                </c:pt>
                <c:pt idx="397">
                  <c:v>0.85528082102801717</c:v>
                </c:pt>
                <c:pt idx="398">
                  <c:v>0.85255272160394924</c:v>
                </c:pt>
                <c:pt idx="399">
                  <c:v>0.87381457584549427</c:v>
                </c:pt>
                <c:pt idx="400">
                  <c:v>0.85502100203524867</c:v>
                </c:pt>
                <c:pt idx="401">
                  <c:v>0.88767158879314079</c:v>
                </c:pt>
                <c:pt idx="402">
                  <c:v>0.88606937167106925</c:v>
                </c:pt>
                <c:pt idx="403">
                  <c:v>0.88121941713939278</c:v>
                </c:pt>
                <c:pt idx="404">
                  <c:v>0.88156584246308389</c:v>
                </c:pt>
                <c:pt idx="405">
                  <c:v>0.89083271987182244</c:v>
                </c:pt>
                <c:pt idx="406">
                  <c:v>0.89438357943965707</c:v>
                </c:pt>
                <c:pt idx="407">
                  <c:v>0.89620231238903547</c:v>
                </c:pt>
                <c:pt idx="408">
                  <c:v>0.9156454336812021</c:v>
                </c:pt>
                <c:pt idx="409">
                  <c:v>0.87931407785909155</c:v>
                </c:pt>
                <c:pt idx="410">
                  <c:v>0.83263326549170724</c:v>
                </c:pt>
                <c:pt idx="411">
                  <c:v>0.84371887584982441</c:v>
                </c:pt>
                <c:pt idx="412">
                  <c:v>0.8503875633308795</c:v>
                </c:pt>
                <c:pt idx="413">
                  <c:v>0.84380548218074747</c:v>
                </c:pt>
                <c:pt idx="414">
                  <c:v>0.85008444117264981</c:v>
                </c:pt>
                <c:pt idx="415">
                  <c:v>0.85969774390507925</c:v>
                </c:pt>
                <c:pt idx="416">
                  <c:v>0.89013986922444022</c:v>
                </c:pt>
                <c:pt idx="417">
                  <c:v>0.91542891785389502</c:v>
                </c:pt>
                <c:pt idx="418">
                  <c:v>0.92378642878794426</c:v>
                </c:pt>
                <c:pt idx="419">
                  <c:v>0.91863335209803831</c:v>
                </c:pt>
                <c:pt idx="420">
                  <c:v>0.88962023123890344</c:v>
                </c:pt>
                <c:pt idx="421">
                  <c:v>0.92984887195253974</c:v>
                </c:pt>
                <c:pt idx="422">
                  <c:v>0.93149439224007269</c:v>
                </c:pt>
                <c:pt idx="423">
                  <c:v>0.92833326116139081</c:v>
                </c:pt>
                <c:pt idx="424">
                  <c:v>0.93010869094530824</c:v>
                </c:pt>
                <c:pt idx="425">
                  <c:v>0.93876932403758717</c:v>
                </c:pt>
                <c:pt idx="426">
                  <c:v>0.96566058978911351</c:v>
                </c:pt>
                <c:pt idx="427">
                  <c:v>0.93872602087212553</c:v>
                </c:pt>
                <c:pt idx="428">
                  <c:v>0.95708656302775719</c:v>
                </c:pt>
                <c:pt idx="429">
                  <c:v>0.96163339540120374</c:v>
                </c:pt>
                <c:pt idx="430">
                  <c:v>0.98189927683713685</c:v>
                </c:pt>
                <c:pt idx="431">
                  <c:v>0.98692244403065854</c:v>
                </c:pt>
                <c:pt idx="432">
                  <c:v>0.96059411943013018</c:v>
                </c:pt>
                <c:pt idx="433">
                  <c:v>1.0114320356818083</c:v>
                </c:pt>
                <c:pt idx="434">
                  <c:v>0.98631619971419893</c:v>
                </c:pt>
                <c:pt idx="435">
                  <c:v>1.0113887325163469</c:v>
                </c:pt>
                <c:pt idx="436">
                  <c:v>1.0308318538085133</c:v>
                </c:pt>
                <c:pt idx="437">
                  <c:v>0.99809466071969855</c:v>
                </c:pt>
                <c:pt idx="438">
                  <c:v>1.0166284155371756</c:v>
                </c:pt>
                <c:pt idx="439">
                  <c:v>1.0058459273372882</c:v>
                </c:pt>
                <c:pt idx="440">
                  <c:v>0.95764950417875538</c:v>
                </c:pt>
                <c:pt idx="441">
                  <c:v>0.96232624604858619</c:v>
                </c:pt>
                <c:pt idx="442">
                  <c:v>0.9026977872082449</c:v>
                </c:pt>
                <c:pt idx="443">
                  <c:v>0.9079374702290739</c:v>
                </c:pt>
                <c:pt idx="444">
                  <c:v>0.88238860260685037</c:v>
                </c:pt>
                <c:pt idx="445">
                  <c:v>0.94630407482786971</c:v>
                </c:pt>
                <c:pt idx="446">
                  <c:v>0.9362577404408261</c:v>
                </c:pt>
                <c:pt idx="447">
                  <c:v>0.95383882561815247</c:v>
                </c:pt>
                <c:pt idx="448">
                  <c:v>0.96405837266704197</c:v>
                </c:pt>
                <c:pt idx="449">
                  <c:v>1.0084874204304333</c:v>
                </c:pt>
                <c:pt idx="450">
                  <c:v>1.0007794569783051</c:v>
                </c:pt>
                <c:pt idx="451">
                  <c:v>0.98900099597280544</c:v>
                </c:pt>
                <c:pt idx="452">
                  <c:v>0.98129303252067723</c:v>
                </c:pt>
                <c:pt idx="453">
                  <c:v>0.964188282163426</c:v>
                </c:pt>
                <c:pt idx="454">
                  <c:v>0.97025072532802148</c:v>
                </c:pt>
                <c:pt idx="455">
                  <c:v>0.98536353007404842</c:v>
                </c:pt>
                <c:pt idx="456">
                  <c:v>0.96834538604772002</c:v>
                </c:pt>
                <c:pt idx="457">
                  <c:v>0.96202312389035627</c:v>
                </c:pt>
                <c:pt idx="458">
                  <c:v>0.96804226388949033</c:v>
                </c:pt>
                <c:pt idx="459">
                  <c:v>0.94500497986402809</c:v>
                </c:pt>
                <c:pt idx="460">
                  <c:v>0.94643398432425418</c:v>
                </c:pt>
                <c:pt idx="461">
                  <c:v>0.96631013727103432</c:v>
                </c:pt>
                <c:pt idx="462">
                  <c:v>1.2586931104663752</c:v>
                </c:pt>
                <c:pt idx="463">
                  <c:v>1.278742476075001</c:v>
                </c:pt>
                <c:pt idx="464">
                  <c:v>1.2575672281643788</c:v>
                </c:pt>
                <c:pt idx="465">
                  <c:v>1.287619624994587</c:v>
                </c:pt>
                <c:pt idx="466">
                  <c:v>1.3297103018230634</c:v>
                </c:pt>
                <c:pt idx="467">
                  <c:v>1.3670376304507861</c:v>
                </c:pt>
                <c:pt idx="468">
                  <c:v>1.3653921101632527</c:v>
                </c:pt>
                <c:pt idx="469">
                  <c:v>1.3282379941973756</c:v>
                </c:pt>
                <c:pt idx="470">
                  <c:v>1.3662148703070192</c:v>
                </c:pt>
                <c:pt idx="471">
                  <c:v>1.3818906162040441</c:v>
                </c:pt>
                <c:pt idx="472">
                  <c:v>1.397523058935608</c:v>
                </c:pt>
                <c:pt idx="473">
                  <c:v>1.3962239639717664</c:v>
                </c:pt>
                <c:pt idx="474">
                  <c:v>1.3730134672844585</c:v>
                </c:pt>
                <c:pt idx="475">
                  <c:v>1.3974797557701466</c:v>
                </c:pt>
                <c:pt idx="476">
                  <c:v>1.3986489412376044</c:v>
                </c:pt>
                <c:pt idx="477">
                  <c:v>1.3985623349066816</c:v>
                </c:pt>
                <c:pt idx="478">
                  <c:v>1.3729701641189971</c:v>
                </c:pt>
                <c:pt idx="479">
                  <c:v>1.3998614298705236</c:v>
                </c:pt>
                <c:pt idx="480">
                  <c:v>1.4124626510197897</c:v>
                </c:pt>
                <c:pt idx="481">
                  <c:v>1.4171393928896205</c:v>
                </c:pt>
                <c:pt idx="482">
                  <c:v>1.4247607500108259</c:v>
                </c:pt>
                <c:pt idx="483">
                  <c:v>1.4822673537435587</c:v>
                </c:pt>
                <c:pt idx="484">
                  <c:v>1.5395574416489848</c:v>
                </c:pt>
                <c:pt idx="485">
                  <c:v>1.5789633222188537</c:v>
                </c:pt>
                <c:pt idx="486">
                  <c:v>1.5951587061014156</c:v>
                </c:pt>
                <c:pt idx="487">
                  <c:v>1.5933399731520375</c:v>
                </c:pt>
                <c:pt idx="488">
                  <c:v>1.5618585718616029</c:v>
                </c:pt>
                <c:pt idx="489">
                  <c:v>1.4927900229506776</c:v>
                </c:pt>
                <c:pt idx="490">
                  <c:v>1.4738232364785864</c:v>
                </c:pt>
                <c:pt idx="491">
                  <c:v>1.4897588013683802</c:v>
                </c:pt>
                <c:pt idx="492">
                  <c:v>1.4667215173429176</c:v>
                </c:pt>
                <c:pt idx="493">
                  <c:v>1.3822370415277354</c:v>
                </c:pt>
                <c:pt idx="494">
                  <c:v>1.3840124713116526</c:v>
                </c:pt>
                <c:pt idx="495">
                  <c:v>1.391590525267397</c:v>
                </c:pt>
                <c:pt idx="496">
                  <c:v>1.3817174035421989</c:v>
                </c:pt>
                <c:pt idx="497">
                  <c:v>1.3806348244056639</c:v>
                </c:pt>
                <c:pt idx="498">
                  <c:v>1.3576408435456635</c:v>
                </c:pt>
                <c:pt idx="499">
                  <c:v>1.3259429264279219</c:v>
                </c:pt>
                <c:pt idx="500">
                  <c:v>1.3309660936214436</c:v>
                </c:pt>
                <c:pt idx="501">
                  <c:v>1.2742389468670163</c:v>
                </c:pt>
                <c:pt idx="502">
                  <c:v>1.3013900316113109</c:v>
                </c:pt>
                <c:pt idx="503">
                  <c:v>1.3447798034036289</c:v>
                </c:pt>
                <c:pt idx="504">
                  <c:v>1.4475815182089811</c:v>
                </c:pt>
                <c:pt idx="505">
                  <c:v>1.4759017884207335</c:v>
                </c:pt>
                <c:pt idx="506">
                  <c:v>1.5085956783440868</c:v>
                </c:pt>
                <c:pt idx="507">
                  <c:v>1.6210539990473301</c:v>
                </c:pt>
                <c:pt idx="508">
                  <c:v>1.6436582514181786</c:v>
                </c:pt>
                <c:pt idx="509">
                  <c:v>1.6380288399081975</c:v>
                </c:pt>
                <c:pt idx="510">
                  <c:v>1.6702463950114752</c:v>
                </c:pt>
                <c:pt idx="511">
                  <c:v>1.6341748581821327</c:v>
                </c:pt>
                <c:pt idx="512">
                  <c:v>1.6295414194777638</c:v>
                </c:pt>
                <c:pt idx="513">
                  <c:v>1.5583510154592299</c:v>
                </c:pt>
                <c:pt idx="514">
                  <c:v>1.5316762655350105</c:v>
                </c:pt>
                <c:pt idx="515">
                  <c:v>1.4970770363313557</c:v>
                </c:pt>
                <c:pt idx="516">
                  <c:v>1.5654094314294373</c:v>
                </c:pt>
                <c:pt idx="517">
                  <c:v>1.5395574416489848</c:v>
                </c:pt>
                <c:pt idx="518">
                  <c:v>1.4600528298618629</c:v>
                </c:pt>
                <c:pt idx="519">
                  <c:v>1.4259732386437447</c:v>
                </c:pt>
                <c:pt idx="520">
                  <c:v>1.4497033733165896</c:v>
                </c:pt>
                <c:pt idx="521">
                  <c:v>1.3986922444030654</c:v>
                </c:pt>
                <c:pt idx="522">
                  <c:v>1.40098731217252</c:v>
                </c:pt>
                <c:pt idx="523">
                  <c:v>1.5128393885593034</c:v>
                </c:pt>
                <c:pt idx="524">
                  <c:v>1.4587970380634823</c:v>
                </c:pt>
                <c:pt idx="525">
                  <c:v>1.5773611050967826</c:v>
                </c:pt>
                <c:pt idx="526">
                  <c:v>1.5978868055254836</c:v>
                </c:pt>
                <c:pt idx="527">
                  <c:v>1.6810288832113627</c:v>
                </c:pt>
                <c:pt idx="528">
                  <c:v>1.5606027800632227</c:v>
                </c:pt>
                <c:pt idx="529">
                  <c:v>1.5882735027930543</c:v>
                </c:pt>
                <c:pt idx="530">
                  <c:v>1.6532282509851473</c:v>
                </c:pt>
                <c:pt idx="531">
                  <c:v>1.6450439527129435</c:v>
                </c:pt>
                <c:pt idx="532">
                  <c:v>1.5485645000649546</c:v>
                </c:pt>
                <c:pt idx="533">
                  <c:v>1.5494738665396439</c:v>
                </c:pt>
                <c:pt idx="534">
                  <c:v>1.5622916035162171</c:v>
                </c:pt>
                <c:pt idx="535">
                  <c:v>1.5877971679729788</c:v>
                </c:pt>
                <c:pt idx="536">
                  <c:v>1.5661455852422814</c:v>
                </c:pt>
                <c:pt idx="537">
                  <c:v>1.5769280734421689</c:v>
                </c:pt>
                <c:pt idx="538">
                  <c:v>1.6029532758844671</c:v>
                </c:pt>
                <c:pt idx="539">
                  <c:v>1.5615121465379116</c:v>
                </c:pt>
                <c:pt idx="540">
                  <c:v>1.5618152686961415</c:v>
                </c:pt>
                <c:pt idx="541">
                  <c:v>1.5629411509981379</c:v>
                </c:pt>
                <c:pt idx="542">
                  <c:v>1.5593902914303035</c:v>
                </c:pt>
                <c:pt idx="543">
                  <c:v>1.5290780756073268</c:v>
                </c:pt>
                <c:pt idx="544">
                  <c:v>1.5361797947429956</c:v>
                </c:pt>
                <c:pt idx="545">
                  <c:v>1.5468756766119602</c:v>
                </c:pt>
                <c:pt idx="546">
                  <c:v>1.5516390248127139</c:v>
                </c:pt>
                <c:pt idx="547">
                  <c:v>1.5473953145974968</c:v>
                </c:pt>
                <c:pt idx="548">
                  <c:v>1.5897458104187412</c:v>
                </c:pt>
                <c:pt idx="549">
                  <c:v>1.5290780756073268</c:v>
                </c:pt>
                <c:pt idx="550">
                  <c:v>1.532195903520547</c:v>
                </c:pt>
                <c:pt idx="551">
                  <c:v>1.5873641363183646</c:v>
                </c:pt>
                <c:pt idx="552">
                  <c:v>1.4841726930238597</c:v>
                </c:pt>
                <c:pt idx="553">
                  <c:v>1.4771142770536523</c:v>
                </c:pt>
                <c:pt idx="554">
                  <c:v>1.5105443207898497</c:v>
                </c:pt>
                <c:pt idx="555">
                  <c:v>1.5107608366171563</c:v>
                </c:pt>
                <c:pt idx="556">
                  <c:v>1.4691897977742174</c:v>
                </c:pt>
                <c:pt idx="557">
                  <c:v>1.4769410643918071</c:v>
                </c:pt>
                <c:pt idx="558">
                  <c:v>1.4699692547525225</c:v>
                </c:pt>
                <c:pt idx="559">
                  <c:v>1.4711817433854413</c:v>
                </c:pt>
                <c:pt idx="560">
                  <c:v>1.5181223747455936</c:v>
                </c:pt>
                <c:pt idx="561">
                  <c:v>1.5152643658251419</c:v>
                </c:pt>
                <c:pt idx="562">
                  <c:v>1.5242281210756503</c:v>
                </c:pt>
                <c:pt idx="563">
                  <c:v>1.5644134586238256</c:v>
                </c:pt>
                <c:pt idx="564">
                  <c:v>1.6748365305503832</c:v>
                </c:pt>
                <c:pt idx="565">
                  <c:v>1.6609795176027369</c:v>
                </c:pt>
                <c:pt idx="566">
                  <c:v>1.6785172996146014</c:v>
                </c:pt>
                <c:pt idx="567">
                  <c:v>1.7109080673797252</c:v>
                </c:pt>
                <c:pt idx="568">
                  <c:v>1.7085263932793486</c:v>
                </c:pt>
                <c:pt idx="569">
                  <c:v>1.7289221842116662</c:v>
                </c:pt>
                <c:pt idx="570">
                  <c:v>1.7528688347118173</c:v>
                </c:pt>
                <c:pt idx="571">
                  <c:v>1.7840471138440219</c:v>
                </c:pt>
                <c:pt idx="572">
                  <c:v>1.747888970683757</c:v>
                </c:pt>
                <c:pt idx="573">
                  <c:v>1.7233793790326071</c:v>
                </c:pt>
                <c:pt idx="574">
                  <c:v>1.6993028190360717</c:v>
                </c:pt>
                <c:pt idx="575">
                  <c:v>1.7219503745723812</c:v>
                </c:pt>
                <c:pt idx="576">
                  <c:v>1.7319101026285022</c:v>
                </c:pt>
                <c:pt idx="577">
                  <c:v>1.7267137227731344</c:v>
                </c:pt>
                <c:pt idx="578">
                  <c:v>1.7441215952886155</c:v>
                </c:pt>
                <c:pt idx="579">
                  <c:v>1.7177932706880874</c:v>
                </c:pt>
                <c:pt idx="580">
                  <c:v>1.7681548521196899</c:v>
                </c:pt>
                <c:pt idx="581">
                  <c:v>1.7930541722599922</c:v>
                </c:pt>
                <c:pt idx="582">
                  <c:v>1.7929675659290694</c:v>
                </c:pt>
                <c:pt idx="583">
                  <c:v>1.7956956653531373</c:v>
                </c:pt>
                <c:pt idx="584">
                  <c:v>1.8598709565669247</c:v>
                </c:pt>
                <c:pt idx="585">
                  <c:v>1.8911358420300521</c:v>
                </c:pt>
                <c:pt idx="586">
                  <c:v>2.0580695448837312</c:v>
                </c:pt>
                <c:pt idx="587">
                  <c:v>2.0530030745247476</c:v>
                </c:pt>
                <c:pt idx="588">
                  <c:v>2.141125016238687</c:v>
                </c:pt>
                <c:pt idx="589">
                  <c:v>2.1857272766639237</c:v>
                </c:pt>
                <c:pt idx="590">
                  <c:v>2.2051270947906292</c:v>
                </c:pt>
                <c:pt idx="591">
                  <c:v>2.1925691768068245</c:v>
                </c:pt>
                <c:pt idx="592">
                  <c:v>2.2172952842852811</c:v>
                </c:pt>
                <c:pt idx="593">
                  <c:v>2.2793920235569218</c:v>
                </c:pt>
                <c:pt idx="594">
                  <c:v>2.2814272723336075</c:v>
                </c:pt>
                <c:pt idx="595">
                  <c:v>2.3865673580738749</c:v>
                </c:pt>
                <c:pt idx="596">
                  <c:v>2.2722470012557916</c:v>
                </c:pt>
                <c:pt idx="597">
                  <c:v>2.230026414930931</c:v>
                </c:pt>
                <c:pt idx="598">
                  <c:v>2.3327848265708222</c:v>
                </c:pt>
                <c:pt idx="599">
                  <c:v>2.332351794916208</c:v>
                </c:pt>
                <c:pt idx="600">
                  <c:v>2.3426579482960204</c:v>
                </c:pt>
                <c:pt idx="601">
                  <c:v>2.312692157796735</c:v>
                </c:pt>
                <c:pt idx="602">
                  <c:v>2.2808210280171477</c:v>
                </c:pt>
                <c:pt idx="603">
                  <c:v>2.2636729744944351</c:v>
                </c:pt>
                <c:pt idx="604">
                  <c:v>2.3868271770666434</c:v>
                </c:pt>
                <c:pt idx="605">
                  <c:v>2.4308231931754207</c:v>
                </c:pt>
                <c:pt idx="606">
                  <c:v>2.3672108431126317</c:v>
                </c:pt>
                <c:pt idx="607">
                  <c:v>2.3766509331832153</c:v>
                </c:pt>
                <c:pt idx="608">
                  <c:v>2.3783397566362097</c:v>
                </c:pt>
                <c:pt idx="609">
                  <c:v>2.300307452474776</c:v>
                </c:pt>
                <c:pt idx="610">
                  <c:v>2.1800545619884812</c:v>
                </c:pt>
                <c:pt idx="611">
                  <c:v>2.2691724765080328</c:v>
                </c:pt>
                <c:pt idx="612">
                  <c:v>2.281687091326376</c:v>
                </c:pt>
                <c:pt idx="613">
                  <c:v>2.2942017061447193</c:v>
                </c:pt>
                <c:pt idx="614">
                  <c:v>2.2657948296020436</c:v>
                </c:pt>
                <c:pt idx="615">
                  <c:v>2.3025592170787683</c:v>
                </c:pt>
                <c:pt idx="616">
                  <c:v>2.3463820205257</c:v>
                </c:pt>
                <c:pt idx="617">
                  <c:v>2.3467284458493913</c:v>
                </c:pt>
                <c:pt idx="618">
                  <c:v>2.3354696228294287</c:v>
                </c:pt>
                <c:pt idx="619">
                  <c:v>2.3369852336205774</c:v>
                </c:pt>
                <c:pt idx="620">
                  <c:v>2.3479409344823106</c:v>
                </c:pt>
                <c:pt idx="621">
                  <c:v>2.3555622916035159</c:v>
                </c:pt>
                <c:pt idx="622">
                  <c:v>2.3697657298748536</c:v>
                </c:pt>
                <c:pt idx="623">
                  <c:v>2.3688130602347033</c:v>
                </c:pt>
                <c:pt idx="624">
                  <c:v>2.2934222491664138</c:v>
                </c:pt>
                <c:pt idx="625">
                  <c:v>2.3081886285887498</c:v>
                </c:pt>
                <c:pt idx="626">
                  <c:v>2.3602823366388082</c:v>
                </c:pt>
                <c:pt idx="627">
                  <c:v>2.3260295327588447</c:v>
                </c:pt>
                <c:pt idx="628">
                  <c:v>2.3958775386480751</c:v>
                </c:pt>
                <c:pt idx="629">
                  <c:v>2.3659117481487892</c:v>
                </c:pt>
                <c:pt idx="630">
                  <c:v>2.2790889013986924</c:v>
                </c:pt>
                <c:pt idx="631">
                  <c:v>2.2996146018273937</c:v>
                </c:pt>
                <c:pt idx="632">
                  <c:v>2.28926514528212</c:v>
                </c:pt>
                <c:pt idx="633">
                  <c:v>2.2548391287403109</c:v>
                </c:pt>
                <c:pt idx="634">
                  <c:v>2.2510717533451694</c:v>
                </c:pt>
                <c:pt idx="635">
                  <c:v>2.2336205776642273</c:v>
                </c:pt>
                <c:pt idx="636">
                  <c:v>2.2510717533451694</c:v>
                </c:pt>
                <c:pt idx="637">
                  <c:v>2.2301996275927771</c:v>
                </c:pt>
                <c:pt idx="638">
                  <c:v>2.1451522106265966</c:v>
                </c:pt>
                <c:pt idx="639">
                  <c:v>2.1668903996882172</c:v>
                </c:pt>
                <c:pt idx="640">
                  <c:v>2.2290737452907807</c:v>
                </c:pt>
                <c:pt idx="641">
                  <c:v>2.1706577750833587</c:v>
                </c:pt>
                <c:pt idx="642">
                  <c:v>2.1389165548001556</c:v>
                </c:pt>
                <c:pt idx="643">
                  <c:v>2.1763304897588012</c:v>
                </c:pt>
                <c:pt idx="644">
                  <c:v>2.1923093578140564</c:v>
                </c:pt>
                <c:pt idx="645">
                  <c:v>2.3824102541895811</c:v>
                </c:pt>
                <c:pt idx="646">
                  <c:v>2.3635733772138741</c:v>
                </c:pt>
                <c:pt idx="647">
                  <c:v>2.2733295803923266</c:v>
                </c:pt>
                <c:pt idx="648">
                  <c:v>2.1826527519161649</c:v>
                </c:pt>
                <c:pt idx="649">
                  <c:v>2.319967089594249</c:v>
                </c:pt>
                <c:pt idx="650">
                  <c:v>2.3679903000909364</c:v>
                </c:pt>
                <c:pt idx="651">
                  <c:v>2.3559953232581301</c:v>
                </c:pt>
                <c:pt idx="652">
                  <c:v>2.3410557311739484</c:v>
                </c:pt>
                <c:pt idx="653">
                  <c:v>2.2910405750660372</c:v>
                </c:pt>
                <c:pt idx="654">
                  <c:v>2.2810808470099166</c:v>
                </c:pt>
                <c:pt idx="655">
                  <c:v>2.3082752349196727</c:v>
                </c:pt>
                <c:pt idx="656">
                  <c:v>2.408045728142727</c:v>
                </c:pt>
                <c:pt idx="657">
                  <c:v>2.3391936950591088</c:v>
                </c:pt>
                <c:pt idx="658">
                  <c:v>2.3343437405274323</c:v>
                </c:pt>
                <c:pt idx="659">
                  <c:v>2.3914173126055513</c:v>
                </c:pt>
                <c:pt idx="660">
                  <c:v>2.4779803403628802</c:v>
                </c:pt>
                <c:pt idx="661">
                  <c:v>2.4768544580608842</c:v>
                </c:pt>
                <c:pt idx="662">
                  <c:v>2.5008444117264972</c:v>
                </c:pt>
                <c:pt idx="663">
                  <c:v>2.4964274888494344</c:v>
                </c:pt>
                <c:pt idx="664">
                  <c:v>2.4982895249642749</c:v>
                </c:pt>
                <c:pt idx="665">
                  <c:v>2.5141817866886069</c:v>
                </c:pt>
                <c:pt idx="666">
                  <c:v>2.5294678040964791</c:v>
                </c:pt>
                <c:pt idx="667">
                  <c:v>2.5523318754600961</c:v>
                </c:pt>
                <c:pt idx="668">
                  <c:v>2.5996189321439398</c:v>
                </c:pt>
                <c:pt idx="669">
                  <c:v>2.6053782531503051</c:v>
                </c:pt>
                <c:pt idx="670">
                  <c:v>2.6017840904170093</c:v>
                </c:pt>
                <c:pt idx="671">
                  <c:v>2.6257307409171609</c:v>
                </c:pt>
                <c:pt idx="672">
                  <c:v>2.6807257610531328</c:v>
                </c:pt>
                <c:pt idx="673">
                  <c:v>2.7457238124106871</c:v>
                </c:pt>
                <c:pt idx="674">
                  <c:v>2.7492746719785219</c:v>
                </c:pt>
                <c:pt idx="675">
                  <c:v>2.7556835404668076</c:v>
                </c:pt>
                <c:pt idx="676">
                  <c:v>2.8250985147014247</c:v>
                </c:pt>
                <c:pt idx="677">
                  <c:v>2.8039665699562639</c:v>
                </c:pt>
                <c:pt idx="678">
                  <c:v>2.8323734464989387</c:v>
                </c:pt>
                <c:pt idx="679">
                  <c:v>2.8603039882215389</c:v>
                </c:pt>
                <c:pt idx="680">
                  <c:v>2.8366171567141558</c:v>
                </c:pt>
                <c:pt idx="681">
                  <c:v>2.8274801888018013</c:v>
                </c:pt>
                <c:pt idx="682">
                  <c:v>2.8544580608842507</c:v>
                </c:pt>
                <c:pt idx="683">
                  <c:v>2.9172476508032736</c:v>
                </c:pt>
                <c:pt idx="684">
                  <c:v>2.9027410903737061</c:v>
                </c:pt>
                <c:pt idx="685">
                  <c:v>2.9364309531026715</c:v>
                </c:pt>
                <c:pt idx="686">
                  <c:v>2.920581994543801</c:v>
                </c:pt>
                <c:pt idx="687">
                  <c:v>2.9595115402935952</c:v>
                </c:pt>
                <c:pt idx="688">
                  <c:v>2.9263413155501667</c:v>
                </c:pt>
                <c:pt idx="689">
                  <c:v>2.8890572900879055</c:v>
                </c:pt>
                <c:pt idx="690">
                  <c:v>2.9603776036028235</c:v>
                </c:pt>
                <c:pt idx="691">
                  <c:v>2.975230589356082</c:v>
                </c:pt>
                <c:pt idx="692">
                  <c:v>3.0380201792751045</c:v>
                </c:pt>
                <c:pt idx="693">
                  <c:v>3.0695448837310009</c:v>
                </c:pt>
                <c:pt idx="694">
                  <c:v>3.0451218984107733</c:v>
                </c:pt>
                <c:pt idx="695">
                  <c:v>3.1068722123587236</c:v>
                </c:pt>
                <c:pt idx="696">
                  <c:v>3.115792664443771</c:v>
                </c:pt>
                <c:pt idx="697">
                  <c:v>3.0774260598449743</c:v>
                </c:pt>
                <c:pt idx="698">
                  <c:v>2.9214913610184903</c:v>
                </c:pt>
                <c:pt idx="699">
                  <c:v>2.6760057160178405</c:v>
                </c:pt>
                <c:pt idx="700">
                  <c:v>2.7131165288182566</c:v>
                </c:pt>
                <c:pt idx="701">
                  <c:v>2.7499242194604427</c:v>
                </c:pt>
                <c:pt idx="702">
                  <c:v>2.8032737193088813</c:v>
                </c:pt>
                <c:pt idx="703">
                  <c:v>2.7235525916944527</c:v>
                </c:pt>
                <c:pt idx="704">
                  <c:v>2.5560126445243148</c:v>
                </c:pt>
                <c:pt idx="705">
                  <c:v>2.484259299354783</c:v>
                </c:pt>
                <c:pt idx="706">
                  <c:v>2.497986402806045</c:v>
                </c:pt>
                <c:pt idx="707">
                  <c:v>2.4218594379249123</c:v>
                </c:pt>
                <c:pt idx="708">
                  <c:v>2.4827436885636338</c:v>
                </c:pt>
                <c:pt idx="709">
                  <c:v>2.6047287056683843</c:v>
                </c:pt>
                <c:pt idx="710">
                  <c:v>2.4835664487074007</c:v>
                </c:pt>
                <c:pt idx="711">
                  <c:v>2.3571212055601265</c:v>
                </c:pt>
                <c:pt idx="712">
                  <c:v>2.4347204780669465</c:v>
                </c:pt>
                <c:pt idx="713">
                  <c:v>2.3436106179361711</c:v>
                </c:pt>
                <c:pt idx="714">
                  <c:v>2.6604598796171999</c:v>
                </c:pt>
                <c:pt idx="715">
                  <c:v>2.8612566578616891</c:v>
                </c:pt>
                <c:pt idx="716">
                  <c:v>2.8296453470748713</c:v>
                </c:pt>
                <c:pt idx="717">
                  <c:v>2.9321439397219935</c:v>
                </c:pt>
                <c:pt idx="718">
                  <c:v>3.0344693197072701</c:v>
                </c:pt>
                <c:pt idx="719">
                  <c:v>3.0340362880526568</c:v>
                </c:pt>
                <c:pt idx="720">
                  <c:v>2.9930714935261769</c:v>
                </c:pt>
                <c:pt idx="721">
                  <c:v>2.9917290953968734</c:v>
                </c:pt>
                <c:pt idx="722">
                  <c:v>3.1136708093361625</c:v>
                </c:pt>
                <c:pt idx="723">
                  <c:v>3.1223314424284414</c:v>
                </c:pt>
                <c:pt idx="724">
                  <c:v>3.1318581388299478</c:v>
                </c:pt>
                <c:pt idx="725">
                  <c:v>3.1256657861689687</c:v>
                </c:pt>
                <c:pt idx="726">
                  <c:v>3.116095786602</c:v>
                </c:pt>
                <c:pt idx="727">
                  <c:v>3.1332005369592517</c:v>
                </c:pt>
                <c:pt idx="728">
                  <c:v>3.1092105832936392</c:v>
                </c:pt>
                <c:pt idx="729">
                  <c:v>3.0713636166803795</c:v>
                </c:pt>
                <c:pt idx="730">
                  <c:v>3.1571904906248642</c:v>
                </c:pt>
                <c:pt idx="731">
                  <c:v>3.1420776858788377</c:v>
                </c:pt>
                <c:pt idx="732">
                  <c:v>3.0978218507772919</c:v>
                </c:pt>
                <c:pt idx="733">
                  <c:v>2.9524964274888492</c:v>
                </c:pt>
                <c:pt idx="734">
                  <c:v>2.9090200493656089</c:v>
                </c:pt>
                <c:pt idx="735">
                  <c:v>2.9330966093621442</c:v>
                </c:pt>
                <c:pt idx="736">
                  <c:v>2.9026977872082447</c:v>
                </c:pt>
                <c:pt idx="737">
                  <c:v>2.9877452041744248</c:v>
                </c:pt>
                <c:pt idx="738">
                  <c:v>3.0489325769713762</c:v>
                </c:pt>
                <c:pt idx="739">
                  <c:v>2.9999566968345386</c:v>
                </c:pt>
                <c:pt idx="740">
                  <c:v>2.9992205430216945</c:v>
                </c:pt>
                <c:pt idx="741">
                  <c:v>2.9240462477807125</c:v>
                </c:pt>
                <c:pt idx="742">
                  <c:v>2.9188065647598838</c:v>
                </c:pt>
                <c:pt idx="743">
                  <c:v>2.9624128523795088</c:v>
                </c:pt>
                <c:pt idx="744">
                  <c:v>2.9903433941021089</c:v>
                </c:pt>
                <c:pt idx="745">
                  <c:v>2.9774823539600743</c:v>
                </c:pt>
                <c:pt idx="746">
                  <c:v>3.0030745247477588</c:v>
                </c:pt>
                <c:pt idx="747">
                  <c:v>3.0036374658987572</c:v>
                </c:pt>
                <c:pt idx="748">
                  <c:v>2.9376434417355908</c:v>
                </c:pt>
                <c:pt idx="749">
                  <c:v>2.8011085610358113</c:v>
                </c:pt>
                <c:pt idx="750">
                  <c:v>2.8364006408868487</c:v>
                </c:pt>
                <c:pt idx="751">
                  <c:v>2.830078378729485</c:v>
                </c:pt>
                <c:pt idx="752">
                  <c:v>2.8586151647685445</c:v>
                </c:pt>
                <c:pt idx="753">
                  <c:v>2.8347118174338539</c:v>
                </c:pt>
                <c:pt idx="754">
                  <c:v>2.8416836270731389</c:v>
                </c:pt>
                <c:pt idx="755">
                  <c:v>2.8903563850517471</c:v>
                </c:pt>
                <c:pt idx="756">
                  <c:v>2.9566968345386049</c:v>
                </c:pt>
                <c:pt idx="757">
                  <c:v>2.9827653401463645</c:v>
                </c:pt>
                <c:pt idx="758">
                  <c:v>2.9435759754038022</c:v>
                </c:pt>
                <c:pt idx="759">
                  <c:v>3.036114839994803</c:v>
                </c:pt>
                <c:pt idx="760">
                  <c:v>3.0250725328021479</c:v>
                </c:pt>
                <c:pt idx="761">
                  <c:v>2.9549647079201491</c:v>
                </c:pt>
                <c:pt idx="762">
                  <c:v>2.9683886892131812</c:v>
                </c:pt>
                <c:pt idx="763">
                  <c:v>2.9714199107954791</c:v>
                </c:pt>
                <c:pt idx="764">
                  <c:v>2.9751006798596977</c:v>
                </c:pt>
                <c:pt idx="765">
                  <c:v>2.9238297319534055</c:v>
                </c:pt>
                <c:pt idx="766">
                  <c:v>2.9369072879227471</c:v>
                </c:pt>
                <c:pt idx="767">
                  <c:v>2.9113584203005241</c:v>
                </c:pt>
                <c:pt idx="768">
                  <c:v>2.8596977439050795</c:v>
                </c:pt>
                <c:pt idx="769">
                  <c:v>2.8656735807387519</c:v>
                </c:pt>
                <c:pt idx="770">
                  <c:v>2.8781881955570952</c:v>
                </c:pt>
                <c:pt idx="771">
                  <c:v>2.9127874247607499</c:v>
                </c:pt>
                <c:pt idx="772">
                  <c:v>2.6670419607673321</c:v>
                </c:pt>
                <c:pt idx="773">
                  <c:v>2.5930368509938075</c:v>
                </c:pt>
                <c:pt idx="774">
                  <c:v>2.546226129130039</c:v>
                </c:pt>
                <c:pt idx="775">
                  <c:v>2.4908413805049148</c:v>
                </c:pt>
                <c:pt idx="776">
                  <c:v>2.4904949551812234</c:v>
                </c:pt>
                <c:pt idx="777">
                  <c:v>2.3619711600918025</c:v>
                </c:pt>
                <c:pt idx="778">
                  <c:v>2.4532109297189626</c:v>
                </c:pt>
                <c:pt idx="779">
                  <c:v>2.6008314207768586</c:v>
                </c:pt>
                <c:pt idx="780">
                  <c:v>2.6047287056683843</c:v>
                </c:pt>
                <c:pt idx="781">
                  <c:v>2.5459230069718095</c:v>
                </c:pt>
                <c:pt idx="782">
                  <c:v>2.5153942753215257</c:v>
                </c:pt>
                <c:pt idx="783">
                  <c:v>2.4046247780712768</c:v>
                </c:pt>
                <c:pt idx="784">
                  <c:v>2.2312822067293121</c:v>
                </c:pt>
                <c:pt idx="785">
                  <c:v>2.1490061923526609</c:v>
                </c:pt>
                <c:pt idx="786">
                  <c:v>2.159961893214394</c:v>
                </c:pt>
                <c:pt idx="787">
                  <c:v>2.2625037890269777</c:v>
                </c:pt>
                <c:pt idx="788">
                  <c:v>2.2473909842809507</c:v>
                </c:pt>
                <c:pt idx="789">
                  <c:v>2.2391200796778241</c:v>
                </c:pt>
                <c:pt idx="790">
                  <c:v>2.2693889923353394</c:v>
                </c:pt>
                <c:pt idx="791">
                  <c:v>2.4180054561988484</c:v>
                </c:pt>
                <c:pt idx="792">
                  <c:v>2.4131121985017105</c:v>
                </c:pt>
                <c:pt idx="793">
                  <c:v>2.4441172649720695</c:v>
                </c:pt>
                <c:pt idx="794">
                  <c:v>2.4633871736023902</c:v>
                </c:pt>
                <c:pt idx="795">
                  <c:v>2.521976356471658</c:v>
                </c:pt>
                <c:pt idx="796">
                  <c:v>2.5934698826484217</c:v>
                </c:pt>
                <c:pt idx="797">
                  <c:v>2.5751959468237127</c:v>
                </c:pt>
                <c:pt idx="798">
                  <c:v>2.5799159918590049</c:v>
                </c:pt>
                <c:pt idx="799">
                  <c:v>2.4797557701467978</c:v>
                </c:pt>
                <c:pt idx="800">
                  <c:v>2.4624345039622395</c:v>
                </c:pt>
                <c:pt idx="801">
                  <c:v>2.4470618802234441</c:v>
                </c:pt>
                <c:pt idx="802">
                  <c:v>2.3878231498722555</c:v>
                </c:pt>
                <c:pt idx="803">
                  <c:v>2.4171393928896201</c:v>
                </c:pt>
                <c:pt idx="804">
                  <c:v>2.373316589442688</c:v>
                </c:pt>
                <c:pt idx="805">
                  <c:v>2.371671069155155</c:v>
                </c:pt>
                <c:pt idx="806">
                  <c:v>2.3114363659983543</c:v>
                </c:pt>
                <c:pt idx="807">
                  <c:v>2.280387996362534</c:v>
                </c:pt>
                <c:pt idx="808">
                  <c:v>2.3246438314640798</c:v>
                </c:pt>
                <c:pt idx="809">
                  <c:v>2.448144459359979</c:v>
                </c:pt>
                <c:pt idx="810">
                  <c:v>2.4455029662668339</c:v>
                </c:pt>
                <c:pt idx="811">
                  <c:v>2.4388775819512403</c:v>
                </c:pt>
                <c:pt idx="812">
                  <c:v>2.3913740094400899</c:v>
                </c:pt>
                <c:pt idx="813">
                  <c:v>2.3509721560646084</c:v>
                </c:pt>
                <c:pt idx="814">
                  <c:v>2.3430043736197117</c:v>
                </c:pt>
                <c:pt idx="815">
                  <c:v>2.3692893950547784</c:v>
                </c:pt>
                <c:pt idx="816">
                  <c:v>2.386220932750184</c:v>
                </c:pt>
                <c:pt idx="817">
                  <c:v>2.3131251894513487</c:v>
                </c:pt>
                <c:pt idx="818">
                  <c:v>2.3485904819642314</c:v>
                </c:pt>
                <c:pt idx="819">
                  <c:v>2.4089117914519553</c:v>
                </c:pt>
                <c:pt idx="820">
                  <c:v>2.463820205257004</c:v>
                </c:pt>
                <c:pt idx="821">
                  <c:v>2.4533408392153464</c:v>
                </c:pt>
                <c:pt idx="822">
                  <c:v>2.2256960983847915</c:v>
                </c:pt>
                <c:pt idx="823">
                  <c:v>2.2336205776642273</c:v>
                </c:pt>
                <c:pt idx="824">
                  <c:v>2.2806478153553025</c:v>
                </c:pt>
                <c:pt idx="825">
                  <c:v>2.1425973238643743</c:v>
                </c:pt>
                <c:pt idx="826">
                  <c:v>2.2146104880266746</c:v>
                </c:pt>
                <c:pt idx="827">
                  <c:v>2.2649720694582776</c:v>
                </c:pt>
                <c:pt idx="828">
                  <c:v>2.3196206642705581</c:v>
                </c:pt>
                <c:pt idx="829">
                  <c:v>2.4010739185034424</c:v>
                </c:pt>
                <c:pt idx="830">
                  <c:v>2.499631923093578</c:v>
                </c:pt>
                <c:pt idx="831">
                  <c:v>2.4858615164768545</c:v>
                </c:pt>
                <c:pt idx="832">
                  <c:v>2.4819209284198678</c:v>
                </c:pt>
                <c:pt idx="833">
                  <c:v>2.5648464902784394</c:v>
                </c:pt>
                <c:pt idx="834">
                  <c:v>2.5122331442428441</c:v>
                </c:pt>
                <c:pt idx="835">
                  <c:v>2.5094184384878533</c:v>
                </c:pt>
                <c:pt idx="836">
                  <c:v>2.5771445892694755</c:v>
                </c:pt>
                <c:pt idx="837">
                  <c:v>2.6469059888277831</c:v>
                </c:pt>
                <c:pt idx="838">
                  <c:v>2.7689776122634564</c:v>
                </c:pt>
                <c:pt idx="839">
                  <c:v>2.8033603256398041</c:v>
                </c:pt>
                <c:pt idx="840">
                  <c:v>2.7625254406097084</c:v>
                </c:pt>
                <c:pt idx="841">
                  <c:v>2.7457238124106871</c:v>
                </c:pt>
                <c:pt idx="842">
                  <c:v>2.780236435283419</c:v>
                </c:pt>
                <c:pt idx="843">
                  <c:v>2.7754297839172044</c:v>
                </c:pt>
                <c:pt idx="844">
                  <c:v>2.6559563504092147</c:v>
                </c:pt>
                <c:pt idx="845">
                  <c:v>2.7119473433507992</c:v>
                </c:pt>
                <c:pt idx="846">
                  <c:v>2.7546009613302731</c:v>
                </c:pt>
                <c:pt idx="847">
                  <c:v>2.7808859827653403</c:v>
                </c:pt>
                <c:pt idx="848">
                  <c:v>2.7833109600311778</c:v>
                </c:pt>
                <c:pt idx="849">
                  <c:v>2.8167410037673752</c:v>
                </c:pt>
                <c:pt idx="850">
                  <c:v>2.9050794613086213</c:v>
                </c:pt>
                <c:pt idx="851">
                  <c:v>2.9622829428831245</c:v>
                </c:pt>
                <c:pt idx="852">
                  <c:v>2.9196293249036502</c:v>
                </c:pt>
                <c:pt idx="853">
                  <c:v>2.9866193218724288</c:v>
                </c:pt>
                <c:pt idx="854">
                  <c:v>3.0259818992768368</c:v>
                </c:pt>
                <c:pt idx="855">
                  <c:v>2.9451781925258733</c:v>
                </c:pt>
                <c:pt idx="856">
                  <c:v>3.0259818992768368</c:v>
                </c:pt>
                <c:pt idx="857">
                  <c:v>2.9525397306543106</c:v>
                </c:pt>
                <c:pt idx="858">
                  <c:v>2.7655566621920062</c:v>
                </c:pt>
                <c:pt idx="859">
                  <c:v>2.5931234573247304</c:v>
                </c:pt>
                <c:pt idx="860">
                  <c:v>2.5684406530117347</c:v>
                </c:pt>
                <c:pt idx="861">
                  <c:v>2.5589139566102284</c:v>
                </c:pt>
                <c:pt idx="862">
                  <c:v>2.4713982592127484</c:v>
                </c:pt>
                <c:pt idx="863">
                  <c:v>2.5226259039535788</c:v>
                </c:pt>
                <c:pt idx="864">
                  <c:v>2.5714718745940326</c:v>
                </c:pt>
                <c:pt idx="865">
                  <c:v>2.5617286623652187</c:v>
                </c:pt>
                <c:pt idx="866">
                  <c:v>2.6245182522842416</c:v>
                </c:pt>
                <c:pt idx="867">
                  <c:v>2.6485948122807779</c:v>
                </c:pt>
                <c:pt idx="868">
                  <c:v>2.6269432295500801</c:v>
                </c:pt>
                <c:pt idx="869">
                  <c:v>2.7452907807560729</c:v>
                </c:pt>
                <c:pt idx="870">
                  <c:v>2.6909453081020223</c:v>
                </c:pt>
                <c:pt idx="871">
                  <c:v>2.5801325076863115</c:v>
                </c:pt>
                <c:pt idx="872">
                  <c:v>2.5580911964664614</c:v>
                </c:pt>
                <c:pt idx="873">
                  <c:v>2.5617286623652187</c:v>
                </c:pt>
                <c:pt idx="874">
                  <c:v>2.5764517386220929</c:v>
                </c:pt>
                <c:pt idx="875">
                  <c:v>2.4869007924479281</c:v>
                </c:pt>
                <c:pt idx="876">
                  <c:v>2.5431516043822802</c:v>
                </c:pt>
                <c:pt idx="877">
                  <c:v>2.4170094833932363</c:v>
                </c:pt>
                <c:pt idx="878">
                  <c:v>2.1966829775256573</c:v>
                </c:pt>
                <c:pt idx="879">
                  <c:v>2.1339799939375568</c:v>
                </c:pt>
                <c:pt idx="880">
                  <c:v>2.1448490884683671</c:v>
                </c:pt>
                <c:pt idx="881">
                  <c:v>2.2638028839908197</c:v>
                </c:pt>
                <c:pt idx="882">
                  <c:v>2.121768501277443</c:v>
                </c:pt>
                <c:pt idx="883">
                  <c:v>2.1715671415580475</c:v>
                </c:pt>
                <c:pt idx="884">
                  <c:v>2.2665742865803491</c:v>
                </c:pt>
                <c:pt idx="885">
                  <c:v>2.2788290824059234</c:v>
                </c:pt>
                <c:pt idx="886">
                  <c:v>2.182349629757935</c:v>
                </c:pt>
                <c:pt idx="887">
                  <c:v>2.6372926860953538</c:v>
                </c:pt>
                <c:pt idx="888">
                  <c:v>2.5422855410730523</c:v>
                </c:pt>
                <c:pt idx="889">
                  <c:v>2.5835101545923003</c:v>
                </c:pt>
                <c:pt idx="890">
                  <c:v>2.5916511496990426</c:v>
                </c:pt>
                <c:pt idx="891">
                  <c:v>2.7229030442125319</c:v>
                </c:pt>
                <c:pt idx="892">
                  <c:v>2.830338197722253</c:v>
                </c:pt>
                <c:pt idx="893">
                  <c:v>2.7989434027627418</c:v>
                </c:pt>
                <c:pt idx="894">
                  <c:v>2.8331962066427057</c:v>
                </c:pt>
                <c:pt idx="895">
                  <c:v>2.8927380591521241</c:v>
                </c:pt>
                <c:pt idx="896">
                  <c:v>2.438704369289395</c:v>
                </c:pt>
                <c:pt idx="897">
                  <c:v>2.5665353137314337</c:v>
                </c:pt>
                <c:pt idx="898">
                  <c:v>2.5571818299917726</c:v>
                </c:pt>
                <c:pt idx="899">
                  <c:v>2.3565149612436667</c:v>
                </c:pt>
                <c:pt idx="900">
                  <c:v>2.3634434677174903</c:v>
                </c:pt>
                <c:pt idx="901">
                  <c:v>2.2540163685965444</c:v>
                </c:pt>
                <c:pt idx="902">
                  <c:v>2.1809206252977096</c:v>
                </c:pt>
                <c:pt idx="903">
                  <c:v>2.2718572727666393</c:v>
                </c:pt>
                <c:pt idx="904">
                  <c:v>2.2306759624128523</c:v>
                </c:pt>
                <c:pt idx="905">
                  <c:v>2.0986013077555965</c:v>
                </c:pt>
                <c:pt idx="906">
                  <c:v>2.1753778201186504</c:v>
                </c:pt>
                <c:pt idx="907">
                  <c:v>2.2797384488806132</c:v>
                </c:pt>
                <c:pt idx="908">
                  <c:v>2.269865327155415</c:v>
                </c:pt>
                <c:pt idx="909">
                  <c:v>2.2347897631316846</c:v>
                </c:pt>
                <c:pt idx="910">
                  <c:v>2.139262980123847</c:v>
                </c:pt>
                <c:pt idx="911">
                  <c:v>2.0970423937989868</c:v>
                </c:pt>
                <c:pt idx="912">
                  <c:v>2.0905902221452388</c:v>
                </c:pt>
                <c:pt idx="913">
                  <c:v>2.1404321655913048</c:v>
                </c:pt>
                <c:pt idx="914">
                  <c:v>2.1151864201273112</c:v>
                </c:pt>
                <c:pt idx="915">
                  <c:v>2.1289568267440351</c:v>
                </c:pt>
                <c:pt idx="916">
                  <c:v>2.1943446065907417</c:v>
                </c:pt>
                <c:pt idx="917">
                  <c:v>2.2352660979517602</c:v>
                </c:pt>
                <c:pt idx="918">
                  <c:v>2.2511150565106308</c:v>
                </c:pt>
                <c:pt idx="919">
                  <c:v>2.3163296236954922</c:v>
                </c:pt>
                <c:pt idx="920">
                  <c:v>2.3156367730481096</c:v>
                </c:pt>
                <c:pt idx="921">
                  <c:v>2.3338241025418958</c:v>
                </c:pt>
                <c:pt idx="922">
                  <c:v>2.3504092149136104</c:v>
                </c:pt>
                <c:pt idx="923">
                  <c:v>2.4953882128783613</c:v>
                </c:pt>
                <c:pt idx="924">
                  <c:v>2.5015372623738794</c:v>
                </c:pt>
                <c:pt idx="925">
                  <c:v>2.5163469449616764</c:v>
                </c:pt>
                <c:pt idx="926">
                  <c:v>2.5480881652448795</c:v>
                </c:pt>
                <c:pt idx="927">
                  <c:v>2.4970770363313557</c:v>
                </c:pt>
                <c:pt idx="928">
                  <c:v>2.426319663967436</c:v>
                </c:pt>
                <c:pt idx="929">
                  <c:v>2.3994283982159095</c:v>
                </c:pt>
                <c:pt idx="930">
                  <c:v>2.3028623392369982</c:v>
                </c:pt>
                <c:pt idx="931">
                  <c:v>2.3371151431169617</c:v>
                </c:pt>
                <c:pt idx="932">
                  <c:v>2.3693326982202398</c:v>
                </c:pt>
                <c:pt idx="933">
                  <c:v>2.4309097995063436</c:v>
                </c:pt>
                <c:pt idx="934">
                  <c:v>2.4431212921664573</c:v>
                </c:pt>
                <c:pt idx="935">
                  <c:v>2.357943965703893</c:v>
                </c:pt>
                <c:pt idx="936">
                  <c:v>2.3756116572121422</c:v>
                </c:pt>
                <c:pt idx="937">
                  <c:v>2.3598926081496554</c:v>
                </c:pt>
                <c:pt idx="938">
                  <c:v>2.3745290780756072</c:v>
                </c:pt>
                <c:pt idx="939">
                  <c:v>2.380548218074741</c:v>
                </c:pt>
                <c:pt idx="940">
                  <c:v>2.3467717490148527</c:v>
                </c:pt>
                <c:pt idx="941">
                  <c:v>2.3675139652708612</c:v>
                </c:pt>
                <c:pt idx="942">
                  <c:v>2.4076126964881128</c:v>
                </c:pt>
                <c:pt idx="943">
                  <c:v>2.4237647772052133</c:v>
                </c:pt>
                <c:pt idx="944">
                  <c:v>2.4339843242541028</c:v>
                </c:pt>
                <c:pt idx="945">
                  <c:v>2.4613952279911664</c:v>
                </c:pt>
                <c:pt idx="946">
                  <c:v>2.3419217944831767</c:v>
                </c:pt>
                <c:pt idx="947">
                  <c:v>2.4200840081409947</c:v>
                </c:pt>
                <c:pt idx="948">
                  <c:v>2.2975360498852466</c:v>
                </c:pt>
                <c:pt idx="949">
                  <c:v>2.3417485818213311</c:v>
                </c:pt>
                <c:pt idx="950">
                  <c:v>2.3004806651366212</c:v>
                </c:pt>
                <c:pt idx="951">
                  <c:v>2.362230979084571</c:v>
                </c:pt>
                <c:pt idx="952">
                  <c:v>2.4594465855454031</c:v>
                </c:pt>
                <c:pt idx="953">
                  <c:v>2.4877668557571555</c:v>
                </c:pt>
                <c:pt idx="954">
                  <c:v>2.5192049538821291</c:v>
                </c:pt>
                <c:pt idx="955">
                  <c:v>2.4993721041008099</c:v>
                </c:pt>
                <c:pt idx="956">
                  <c:v>2.303815008877149</c:v>
                </c:pt>
                <c:pt idx="957">
                  <c:v>2.2913870003897285</c:v>
                </c:pt>
                <c:pt idx="958">
                  <c:v>2.2047373663014769</c:v>
                </c:pt>
                <c:pt idx="959">
                  <c:v>2.3011302126185424</c:v>
                </c:pt>
                <c:pt idx="960">
                  <c:v>2.3300134239812929</c:v>
                </c:pt>
                <c:pt idx="961">
                  <c:v>2.3168059585155674</c:v>
                </c:pt>
                <c:pt idx="962">
                  <c:v>2.2320183605421557</c:v>
                </c:pt>
                <c:pt idx="963">
                  <c:v>1.7751266617589745</c:v>
                </c:pt>
                <c:pt idx="964">
                  <c:v>1.7092625470921923</c:v>
                </c:pt>
                <c:pt idx="965">
                  <c:v>1.7507036764387478</c:v>
                </c:pt>
                <c:pt idx="966">
                  <c:v>1.768934309097995</c:v>
                </c:pt>
                <c:pt idx="967">
                  <c:v>1.8601307755596932</c:v>
                </c:pt>
                <c:pt idx="968">
                  <c:v>1.9637985536742733</c:v>
                </c:pt>
                <c:pt idx="969">
                  <c:v>2.0365478716494176</c:v>
                </c:pt>
                <c:pt idx="970">
                  <c:v>2.0227774650326937</c:v>
                </c:pt>
                <c:pt idx="971">
                  <c:v>2.0451218984107737</c:v>
                </c:pt>
                <c:pt idx="972">
                  <c:v>2.0547785043086653</c:v>
                </c:pt>
                <c:pt idx="973">
                  <c:v>2.0737452907807561</c:v>
                </c:pt>
                <c:pt idx="974">
                  <c:v>2.0817996795565752</c:v>
                </c:pt>
                <c:pt idx="975">
                  <c:v>2.0109990040271946</c:v>
                </c:pt>
                <c:pt idx="976">
                  <c:v>2.1872428874550729</c:v>
                </c:pt>
                <c:pt idx="977">
                  <c:v>2.1791884986792533</c:v>
                </c:pt>
                <c:pt idx="978">
                  <c:v>2.1696184991122851</c:v>
                </c:pt>
                <c:pt idx="979">
                  <c:v>2.1723032953708916</c:v>
                </c:pt>
                <c:pt idx="980">
                  <c:v>2.1836054215563161</c:v>
                </c:pt>
                <c:pt idx="981">
                  <c:v>2.1950374572381244</c:v>
                </c:pt>
                <c:pt idx="982">
                  <c:v>2.2170354652925126</c:v>
                </c:pt>
                <c:pt idx="983">
                  <c:v>2.1490494955181223</c:v>
                </c:pt>
                <c:pt idx="984">
                  <c:v>2.1985450136404969</c:v>
                </c:pt>
                <c:pt idx="985">
                  <c:v>2.2503789026977872</c:v>
                </c:pt>
                <c:pt idx="986">
                  <c:v>2.2677434720478065</c:v>
                </c:pt>
                <c:pt idx="987">
                  <c:v>2.2749317975143981</c:v>
                </c:pt>
                <c:pt idx="988">
                  <c:v>2.2710778157883338</c:v>
                </c:pt>
                <c:pt idx="989">
                  <c:v>2.2398995366561296</c:v>
                </c:pt>
                <c:pt idx="990">
                  <c:v>2.3114363659983543</c:v>
                </c:pt>
                <c:pt idx="991">
                  <c:v>2.2916035162170352</c:v>
                </c:pt>
                <c:pt idx="992">
                  <c:v>2.3037284025462257</c:v>
                </c:pt>
                <c:pt idx="993">
                  <c:v>2.2563547395314596</c:v>
                </c:pt>
                <c:pt idx="994">
                  <c:v>2.2691724765080328</c:v>
                </c:pt>
                <c:pt idx="995">
                  <c:v>2.2346598536353008</c:v>
                </c:pt>
                <c:pt idx="996">
                  <c:v>2.2124453297536051</c:v>
                </c:pt>
                <c:pt idx="997">
                  <c:v>2.0944009007058417</c:v>
                </c:pt>
                <c:pt idx="998">
                  <c:v>2.1374875503399298</c:v>
                </c:pt>
                <c:pt idx="999">
                  <c:v>2.1460182739358244</c:v>
                </c:pt>
                <c:pt idx="1000">
                  <c:v>2.3040315247044556</c:v>
                </c:pt>
                <c:pt idx="1001">
                  <c:v>2.5743298835144848</c:v>
                </c:pt>
                <c:pt idx="1002">
                  <c:v>2.5502100203524876</c:v>
                </c:pt>
                <c:pt idx="1003">
                  <c:v>2.6369029576062011</c:v>
                </c:pt>
                <c:pt idx="1004">
                  <c:v>2.6593339973152035</c:v>
                </c:pt>
                <c:pt idx="1005">
                  <c:v>2.6531849478196854</c:v>
                </c:pt>
                <c:pt idx="1006">
                  <c:v>2.6622353094011171</c:v>
                </c:pt>
                <c:pt idx="1007">
                  <c:v>2.7039362577404407</c:v>
                </c:pt>
                <c:pt idx="1008">
                  <c:v>2.6092755380418309</c:v>
                </c:pt>
                <c:pt idx="1009">
                  <c:v>2.5482613779067247</c:v>
                </c:pt>
                <c:pt idx="1010">
                  <c:v>2.5177326462564413</c:v>
                </c:pt>
                <c:pt idx="1011">
                  <c:v>2.5793097475425455</c:v>
                </c:pt>
                <c:pt idx="1012">
                  <c:v>2.5481747715758019</c:v>
                </c:pt>
                <c:pt idx="1013">
                  <c:v>2.4765080327371933</c:v>
                </c:pt>
                <c:pt idx="1014">
                  <c:v>2.5030528731650286</c:v>
                </c:pt>
                <c:pt idx="1015">
                  <c:v>2.4623912007967785</c:v>
                </c:pt>
                <c:pt idx="1016">
                  <c:v>2.5180790715801322</c:v>
                </c:pt>
                <c:pt idx="1017">
                  <c:v>2.5553630970423935</c:v>
                </c:pt>
                <c:pt idx="1018">
                  <c:v>2.574459793010869</c:v>
                </c:pt>
                <c:pt idx="1019">
                  <c:v>2.5786168968951628</c:v>
                </c:pt>
                <c:pt idx="1020">
                  <c:v>2.5512925994890225</c:v>
                </c:pt>
                <c:pt idx="1021">
                  <c:v>2.5228424197808859</c:v>
                </c:pt>
                <c:pt idx="1022">
                  <c:v>2.6569523232148269</c:v>
                </c:pt>
                <c:pt idx="1023">
                  <c:v>2.7364569350019488</c:v>
                </c:pt>
                <c:pt idx="1024">
                  <c:v>2.8822586931104661</c:v>
                </c:pt>
                <c:pt idx="1025">
                  <c:v>2.9269908630320876</c:v>
                </c:pt>
                <c:pt idx="1026">
                  <c:v>3.0090503615814317</c:v>
                </c:pt>
                <c:pt idx="1027">
                  <c:v>3.0594119430130347</c:v>
                </c:pt>
                <c:pt idx="1028">
                  <c:v>3.0028147057549903</c:v>
                </c:pt>
                <c:pt idx="1029">
                  <c:v>3.185857186160308</c:v>
                </c:pt>
                <c:pt idx="1030">
                  <c:v>3.2810375438444552</c:v>
                </c:pt>
                <c:pt idx="1031">
                  <c:v>3.4073095743298829</c:v>
                </c:pt>
                <c:pt idx="1032">
                  <c:v>3.4293508855497334</c:v>
                </c:pt>
                <c:pt idx="1033">
                  <c:v>3.4397869484259296</c:v>
                </c:pt>
                <c:pt idx="1034">
                  <c:v>3.4242844151907503</c:v>
                </c:pt>
                <c:pt idx="1035">
                  <c:v>3.4604425583510148</c:v>
                </c:pt>
                <c:pt idx="1036">
                  <c:v>3.545100246828043</c:v>
                </c:pt>
                <c:pt idx="1037">
                  <c:v>3.5177759494219023</c:v>
                </c:pt>
                <c:pt idx="1038">
                  <c:v>3.5888364439440528</c:v>
                </c:pt>
                <c:pt idx="1039">
                  <c:v>3.6341315550166717</c:v>
                </c:pt>
                <c:pt idx="1040">
                  <c:v>3.8063915472221019</c:v>
                </c:pt>
                <c:pt idx="1041">
                  <c:v>3.78214177456372</c:v>
                </c:pt>
                <c:pt idx="1042">
                  <c:v>3.6571255358766726</c:v>
                </c:pt>
                <c:pt idx="1043">
                  <c:v>3.5809985709955399</c:v>
                </c:pt>
                <c:pt idx="1044">
                  <c:v>3.5300307452474771</c:v>
                </c:pt>
                <c:pt idx="1045">
                  <c:v>3.475641969427965</c:v>
                </c:pt>
                <c:pt idx="1046">
                  <c:v>3.3930628328930847</c:v>
                </c:pt>
                <c:pt idx="1047">
                  <c:v>3.3749621097302205</c:v>
                </c:pt>
                <c:pt idx="1048">
                  <c:v>3.3198804832633266</c:v>
                </c:pt>
                <c:pt idx="1049">
                  <c:v>3.2533235179491617</c:v>
                </c:pt>
                <c:pt idx="1050">
                  <c:v>3.302775732906075</c:v>
                </c:pt>
                <c:pt idx="1051">
                  <c:v>3.3709349153423114</c:v>
                </c:pt>
                <c:pt idx="1052">
                  <c:v>3.4494435543238211</c:v>
                </c:pt>
                <c:pt idx="1053">
                  <c:v>3.5996189321439402</c:v>
                </c:pt>
                <c:pt idx="1054">
                  <c:v>3.5654094314294369</c:v>
                </c:pt>
                <c:pt idx="1055">
                  <c:v>3.5112804746026933</c:v>
                </c:pt>
                <c:pt idx="1056">
                  <c:v>3.5766249512839394</c:v>
                </c:pt>
                <c:pt idx="1057">
                  <c:v>3.6396743601957304</c:v>
                </c:pt>
                <c:pt idx="1058">
                  <c:v>3.6614991555882739</c:v>
                </c:pt>
                <c:pt idx="1059">
                  <c:v>3.6405404235049588</c:v>
                </c:pt>
                <c:pt idx="1060">
                  <c:v>3.6636643138613429</c:v>
                </c:pt>
                <c:pt idx="1061">
                  <c:v>3.6669986576018703</c:v>
                </c:pt>
                <c:pt idx="1062">
                  <c:v>3.6712423678170873</c:v>
                </c:pt>
                <c:pt idx="1063">
                  <c:v>3.6756592906941492</c:v>
                </c:pt>
                <c:pt idx="1064">
                  <c:v>3.6537045858052224</c:v>
                </c:pt>
                <c:pt idx="1065">
                  <c:v>3.6783007837872939</c:v>
                </c:pt>
                <c:pt idx="1066">
                  <c:v>3.5100679859697745</c:v>
                </c:pt>
                <c:pt idx="1067">
                  <c:v>3.6076300177542979</c:v>
                </c:pt>
                <c:pt idx="1068">
                  <c:v>3.7983804616117434</c:v>
                </c:pt>
                <c:pt idx="1069">
                  <c:v>3.6992162127051484</c:v>
                </c:pt>
                <c:pt idx="1070">
                  <c:v>3.6055514658121508</c:v>
                </c:pt>
                <c:pt idx="1071">
                  <c:v>3.6810721863768237</c:v>
                </c:pt>
                <c:pt idx="1072">
                  <c:v>3.6645736803360327</c:v>
                </c:pt>
                <c:pt idx="1073">
                  <c:v>3.6476854458060881</c:v>
                </c:pt>
                <c:pt idx="1074">
                  <c:v>3.4730870826657432</c:v>
                </c:pt>
                <c:pt idx="1075">
                  <c:v>3.496600701511281</c:v>
                </c:pt>
                <c:pt idx="1076">
                  <c:v>3.5091153163296234</c:v>
                </c:pt>
                <c:pt idx="1077">
                  <c:v>3.6703330013423976</c:v>
                </c:pt>
                <c:pt idx="1078">
                  <c:v>3.7086996059411943</c:v>
                </c:pt>
                <c:pt idx="1079">
                  <c:v>3.6087125968908325</c:v>
                </c:pt>
                <c:pt idx="1080">
                  <c:v>3.6020439094097778</c:v>
                </c:pt>
                <c:pt idx="1081">
                  <c:v>3.5014073528774956</c:v>
                </c:pt>
                <c:pt idx="1082">
                  <c:v>3.4333780799376434</c:v>
                </c:pt>
                <c:pt idx="1083">
                  <c:v>3.4348503875633316</c:v>
                </c:pt>
                <c:pt idx="1084">
                  <c:v>3.4911878058286065</c:v>
                </c:pt>
                <c:pt idx="1085">
                  <c:v>3.5214134153206604</c:v>
                </c:pt>
                <c:pt idx="1086">
                  <c:v>3.3452994413891659</c:v>
                </c:pt>
                <c:pt idx="1087">
                  <c:v>3.7941800545619877</c:v>
                </c:pt>
                <c:pt idx="1088">
                  <c:v>3.4205603429610703</c:v>
                </c:pt>
                <c:pt idx="1089">
                  <c:v>3.5822543627939201</c:v>
                </c:pt>
                <c:pt idx="1090">
                  <c:v>3.5237517862555752</c:v>
                </c:pt>
                <c:pt idx="1091">
                  <c:v>3.4385744597930108</c:v>
                </c:pt>
                <c:pt idx="1092">
                  <c:v>3.396180660806305</c:v>
                </c:pt>
                <c:pt idx="1093">
                  <c:v>3.4960377603602817</c:v>
                </c:pt>
                <c:pt idx="1094">
                  <c:v>3.5035292079851033</c:v>
                </c:pt>
                <c:pt idx="1095">
                  <c:v>3.4864244576278525</c:v>
                </c:pt>
                <c:pt idx="1096">
                  <c:v>3.4193478543281506</c:v>
                </c:pt>
                <c:pt idx="1097">
                  <c:v>3.4308664963408821</c:v>
                </c:pt>
                <c:pt idx="1098">
                  <c:v>3.3715411596587712</c:v>
                </c:pt>
                <c:pt idx="1099">
                  <c:v>3.583899883081453</c:v>
                </c:pt>
                <c:pt idx="1100">
                  <c:v>3.5128393885593043</c:v>
                </c:pt>
                <c:pt idx="1101">
                  <c:v>3.4551595721647246</c:v>
                </c:pt>
                <c:pt idx="1102">
                  <c:v>3.4256701164855148</c:v>
                </c:pt>
                <c:pt idx="1103">
                  <c:v>3.5554497033733163</c:v>
                </c:pt>
                <c:pt idx="1104">
                  <c:v>3.4081323344736498</c:v>
                </c:pt>
                <c:pt idx="1105">
                  <c:v>3.3637898930411811</c:v>
                </c:pt>
                <c:pt idx="1106">
                  <c:v>3.3457757762092406</c:v>
                </c:pt>
                <c:pt idx="1107">
                  <c:v>3.2578270471571473</c:v>
                </c:pt>
                <c:pt idx="1108">
                  <c:v>3.288442385138354</c:v>
                </c:pt>
                <c:pt idx="1109">
                  <c:v>3.3666479019616329</c:v>
                </c:pt>
                <c:pt idx="1110">
                  <c:v>3.3361624734768114</c:v>
                </c:pt>
                <c:pt idx="1111">
                  <c:v>3.3296236954921401</c:v>
                </c:pt>
                <c:pt idx="1112">
                  <c:v>3.2318018447148482</c:v>
                </c:pt>
                <c:pt idx="1113">
                  <c:v>3.2657082232711208</c:v>
                </c:pt>
                <c:pt idx="1114">
                  <c:v>3.2832027021175243</c:v>
                </c:pt>
                <c:pt idx="1115">
                  <c:v>3.0287099987009052</c:v>
                </c:pt>
                <c:pt idx="1116">
                  <c:v>2.9754471051833886</c:v>
                </c:pt>
                <c:pt idx="1117">
                  <c:v>2.973065431083012</c:v>
                </c:pt>
                <c:pt idx="1118">
                  <c:v>2.9262980123847053</c:v>
                </c:pt>
                <c:pt idx="1119">
                  <c:v>2.9429697310873424</c:v>
                </c:pt>
                <c:pt idx="1120">
                  <c:v>2.9103624474949115</c:v>
                </c:pt>
                <c:pt idx="1121">
                  <c:v>2.9679123543931056</c:v>
                </c:pt>
                <c:pt idx="1122">
                  <c:v>2.8842939418871518</c:v>
                </c:pt>
                <c:pt idx="1123">
                  <c:v>2.8030572034815746</c:v>
                </c:pt>
                <c:pt idx="1124">
                  <c:v>2.8393885593036852</c:v>
                </c:pt>
                <c:pt idx="1125">
                  <c:v>2.9828952496427488</c:v>
                </c:pt>
                <c:pt idx="1126">
                  <c:v>3.1333737496210974</c:v>
                </c:pt>
                <c:pt idx="1127">
                  <c:v>3.0513575542372147</c:v>
                </c:pt>
                <c:pt idx="1128">
                  <c:v>3.0144632572641052</c:v>
                </c:pt>
                <c:pt idx="1129">
                  <c:v>3.0319144329450483</c:v>
                </c:pt>
                <c:pt idx="1130">
                  <c:v>3.1280907634348072</c:v>
                </c:pt>
                <c:pt idx="1131">
                  <c:v>3.1362750617070105</c:v>
                </c:pt>
                <c:pt idx="1132">
                  <c:v>3.0682024856016978</c:v>
                </c:pt>
                <c:pt idx="1133">
                  <c:v>3.0252457454639927</c:v>
                </c:pt>
                <c:pt idx="1134">
                  <c:v>2.9947170138137098</c:v>
                </c:pt>
                <c:pt idx="1135">
                  <c:v>2.9190663837526523</c:v>
                </c:pt>
                <c:pt idx="1136">
                  <c:v>2.9145628545446671</c:v>
                </c:pt>
                <c:pt idx="1137">
                  <c:v>3.0143333477677219</c:v>
                </c:pt>
                <c:pt idx="1138">
                  <c:v>2.9834581907937467</c:v>
                </c:pt>
                <c:pt idx="1139">
                  <c:v>2.9103624474949115</c:v>
                </c:pt>
                <c:pt idx="1140">
                  <c:v>2.9903000909366475</c:v>
                </c:pt>
                <c:pt idx="1141">
                  <c:v>2.9737149785649328</c:v>
                </c:pt>
                <c:pt idx="1142">
                  <c:v>2.8278266141254926</c:v>
                </c:pt>
                <c:pt idx="1143">
                  <c:v>2.7598839475165633</c:v>
                </c:pt>
                <c:pt idx="1144">
                  <c:v>2.7846966613259427</c:v>
                </c:pt>
                <c:pt idx="1145">
                  <c:v>2.6860087472394234</c:v>
                </c:pt>
                <c:pt idx="1146">
                  <c:v>3.0471138440219976</c:v>
                </c:pt>
                <c:pt idx="1147">
                  <c:v>3.1715238383925861</c:v>
                </c:pt>
                <c:pt idx="1148">
                  <c:v>3.1914432945048281</c:v>
                </c:pt>
                <c:pt idx="1149">
                  <c:v>3.2821201229809898</c:v>
                </c:pt>
                <c:pt idx="1150">
                  <c:v>3.2742389468670154</c:v>
                </c:pt>
                <c:pt idx="1151">
                  <c:v>3.2218854198241891</c:v>
                </c:pt>
                <c:pt idx="1152">
                  <c:v>3.1070887281860307</c:v>
                </c:pt>
                <c:pt idx="1153">
                  <c:v>3.1873727969514567</c:v>
                </c:pt>
                <c:pt idx="1154">
                  <c:v>3.2864504395271297</c:v>
                </c:pt>
                <c:pt idx="1155">
                  <c:v>3.3985190317412197</c:v>
                </c:pt>
                <c:pt idx="1156">
                  <c:v>3.3593296669986579</c:v>
                </c:pt>
                <c:pt idx="1157">
                  <c:v>3.3516217035465292</c:v>
                </c:pt>
                <c:pt idx="1158">
                  <c:v>3.278742476075001</c:v>
                </c:pt>
                <c:pt idx="1159">
                  <c:v>3.4230286233923701</c:v>
                </c:pt>
                <c:pt idx="1160">
                  <c:v>3.4120296193651756</c:v>
                </c:pt>
                <c:pt idx="1161">
                  <c:v>3.5106742302862344</c:v>
                </c:pt>
                <c:pt idx="1162">
                  <c:v>3.6117871216385913</c:v>
                </c:pt>
                <c:pt idx="1163">
                  <c:v>3.6106612393365953</c:v>
                </c:pt>
                <c:pt idx="1164">
                  <c:v>3.6893863941454121</c:v>
                </c:pt>
                <c:pt idx="1165">
                  <c:v>3.8794006841900144</c:v>
                </c:pt>
                <c:pt idx="1166">
                  <c:v>3.7849997834841727</c:v>
                </c:pt>
                <c:pt idx="1167">
                  <c:v>3.6862685662321919</c:v>
                </c:pt>
                <c:pt idx="1168">
                  <c:v>3.6081063525743735</c:v>
                </c:pt>
                <c:pt idx="1169">
                  <c:v>3.6714588836443944</c:v>
                </c:pt>
                <c:pt idx="1170">
                  <c:v>3.8727752998744203</c:v>
                </c:pt>
                <c:pt idx="1171">
                  <c:v>3.8994067466331792</c:v>
                </c:pt>
                <c:pt idx="1172">
                  <c:v>3.9761832589962331</c:v>
                </c:pt>
                <c:pt idx="1173">
                  <c:v>3.9568267440349887</c:v>
                </c:pt>
                <c:pt idx="1174">
                  <c:v>3.920841813536569</c:v>
                </c:pt>
                <c:pt idx="1175">
                  <c:v>4.0272809942406793</c:v>
                </c:pt>
                <c:pt idx="1176">
                  <c:v>3.9062486467760795</c:v>
                </c:pt>
                <c:pt idx="1177">
                  <c:v>3.8904429913826695</c:v>
                </c:pt>
                <c:pt idx="1178">
                  <c:v>3.860780323041614</c:v>
                </c:pt>
                <c:pt idx="1179">
                  <c:v>3.8153119993071494</c:v>
                </c:pt>
                <c:pt idx="1180">
                  <c:v>3.7571558480924949</c:v>
                </c:pt>
                <c:pt idx="1181">
                  <c:v>3.7723552591694451</c:v>
                </c:pt>
                <c:pt idx="1182">
                  <c:v>3.794006841900142</c:v>
                </c:pt>
                <c:pt idx="1183">
                  <c:v>3.8380894643398431</c:v>
                </c:pt>
                <c:pt idx="1184">
                  <c:v>3.8832546659160787</c:v>
                </c:pt>
                <c:pt idx="1185">
                  <c:v>4.2315420257220797</c:v>
                </c:pt>
                <c:pt idx="1186">
                  <c:v>4.3259862295933837</c:v>
                </c:pt>
                <c:pt idx="1187">
                  <c:v>4.193911574936128</c:v>
                </c:pt>
                <c:pt idx="1188">
                  <c:v>4.1606114406963144</c:v>
                </c:pt>
                <c:pt idx="1189">
                  <c:v>4.2566145585242285</c:v>
                </c:pt>
                <c:pt idx="1190">
                  <c:v>4.1966396743601955</c:v>
                </c:pt>
                <c:pt idx="1191">
                  <c:v>4.3503659117481481</c:v>
                </c:pt>
                <c:pt idx="1192">
                  <c:v>4.2649287662928153</c:v>
                </c:pt>
                <c:pt idx="1193">
                  <c:v>4.2697787208244922</c:v>
                </c:pt>
                <c:pt idx="1194">
                  <c:v>4.1469276404105138</c:v>
                </c:pt>
                <c:pt idx="1195">
                  <c:v>4.1178712163859172</c:v>
                </c:pt>
                <c:pt idx="1196">
                  <c:v>3.9908630320876455</c:v>
                </c:pt>
                <c:pt idx="1197">
                  <c:v>4.008574026761357</c:v>
                </c:pt>
                <c:pt idx="1198">
                  <c:v>4.0628761962499462</c:v>
                </c:pt>
                <c:pt idx="1199">
                  <c:v>4.1059195427185724</c:v>
                </c:pt>
                <c:pt idx="1200">
                  <c:v>3.9664400467674188</c:v>
                </c:pt>
                <c:pt idx="1201">
                  <c:v>4.089897371497857</c:v>
                </c:pt>
                <c:pt idx="1202">
                  <c:v>4.0362014463257259</c:v>
                </c:pt>
                <c:pt idx="1203">
                  <c:v>4.1351924825704751</c:v>
                </c:pt>
                <c:pt idx="1204">
                  <c:v>4.1791884986792533</c:v>
                </c:pt>
                <c:pt idx="1205">
                  <c:v>4.1856839734984623</c:v>
                </c:pt>
                <c:pt idx="1206">
                  <c:v>4.2858441952106698</c:v>
                </c:pt>
                <c:pt idx="1207">
                  <c:v>4.2397696271597454</c:v>
                </c:pt>
                <c:pt idx="1208">
                  <c:v>4.0013857012947645</c:v>
                </c:pt>
                <c:pt idx="1209">
                  <c:v>3.9748408608669292</c:v>
                </c:pt>
                <c:pt idx="1210">
                  <c:v>3.8558437621790151</c:v>
                </c:pt>
                <c:pt idx="1211">
                  <c:v>3.8312475641969428</c:v>
                </c:pt>
                <c:pt idx="1212">
                  <c:v>4.0658641146667813</c:v>
                </c:pt>
                <c:pt idx="1213">
                  <c:v>4.1614775040055427</c:v>
                </c:pt>
                <c:pt idx="1214">
                  <c:v>4.1344996319230933</c:v>
                </c:pt>
                <c:pt idx="1215">
                  <c:v>4.3346901658511241</c:v>
                </c:pt>
                <c:pt idx="1216">
                  <c:v>4.2614212098904432</c:v>
                </c:pt>
                <c:pt idx="1217">
                  <c:v>4.2841986749231369</c:v>
                </c:pt>
                <c:pt idx="1218">
                  <c:v>4.2353527042826826</c:v>
                </c:pt>
                <c:pt idx="1219">
                  <c:v>4.1104663750920194</c:v>
                </c:pt>
                <c:pt idx="1220">
                  <c:v>4.1234573247304382</c:v>
                </c:pt>
                <c:pt idx="1221">
                  <c:v>4.3077989000995975</c:v>
                </c:pt>
                <c:pt idx="1222">
                  <c:v>4.5442774866842761</c:v>
                </c:pt>
                <c:pt idx="1223">
                  <c:v>4.388645910016022</c:v>
                </c:pt>
                <c:pt idx="1224">
                  <c:v>4.4362793920235575</c:v>
                </c:pt>
                <c:pt idx="1225">
                  <c:v>4.3996016108777551</c:v>
                </c:pt>
                <c:pt idx="1226">
                  <c:v>4.3421383103104843</c:v>
                </c:pt>
                <c:pt idx="1227">
                  <c:v>4.1505218031438096</c:v>
                </c:pt>
                <c:pt idx="1228">
                  <c:v>4.0928852899146921</c:v>
                </c:pt>
                <c:pt idx="1229">
                  <c:v>4.0864331182609446</c:v>
                </c:pt>
                <c:pt idx="1230">
                  <c:v>4.0090070584159703</c:v>
                </c:pt>
                <c:pt idx="1231">
                  <c:v>4.0231671935218465</c:v>
                </c:pt>
                <c:pt idx="1232">
                  <c:v>4.0235136188455369</c:v>
                </c:pt>
                <c:pt idx="1233">
                  <c:v>4.0214350669033898</c:v>
                </c:pt>
                <c:pt idx="1234">
                  <c:v>3.9770926254709211</c:v>
                </c:pt>
                <c:pt idx="1235">
                  <c:v>3.8668860693716711</c:v>
                </c:pt>
                <c:pt idx="1236">
                  <c:v>3.8681851643355127</c:v>
                </c:pt>
                <c:pt idx="1237">
                  <c:v>3.862945481314684</c:v>
                </c:pt>
                <c:pt idx="1238">
                  <c:v>3.8313341705278656</c:v>
                </c:pt>
                <c:pt idx="1239">
                  <c:v>3.9291127181396961</c:v>
                </c:pt>
                <c:pt idx="1240">
                  <c:v>3.9197159312345731</c:v>
                </c:pt>
                <c:pt idx="1241">
                  <c:v>3.9271207725284718</c:v>
                </c:pt>
                <c:pt idx="1242">
                  <c:v>3.9904300004330313</c:v>
                </c:pt>
                <c:pt idx="1243">
                  <c:v>3.9925518555406398</c:v>
                </c:pt>
                <c:pt idx="1244">
                  <c:v>4.0443424414324687</c:v>
                </c:pt>
                <c:pt idx="1245">
                  <c:v>4.0670766032997019</c:v>
                </c:pt>
                <c:pt idx="1246">
                  <c:v>3.9841510414411294</c:v>
                </c:pt>
                <c:pt idx="1247">
                  <c:v>4.117957822716841</c:v>
                </c:pt>
                <c:pt idx="1248">
                  <c:v>4.1247564196942799</c:v>
                </c:pt>
                <c:pt idx="1249">
                  <c:v>4.1304724375351833</c:v>
                </c:pt>
                <c:pt idx="1250">
                  <c:v>4.129822890053263</c:v>
                </c:pt>
                <c:pt idx="1251">
                  <c:v>4.010522669207119</c:v>
                </c:pt>
                <c:pt idx="1252">
                  <c:v>3.9792144805785297</c:v>
                </c:pt>
                <c:pt idx="1253">
                  <c:v>3.9489022647555529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C3E-4676-8C1C-3263E4778DA2}"/>
            </c:ext>
          </c:extLst>
        </c:ser>
        <c:ser>
          <c:idx val="8"/>
          <c:order val="8"/>
          <c:tx>
            <c:v>BMY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[0]!PeerPct_BMY</c:f>
              <c:numCache>
                <c:formatCode>0.0%;\(0.0%\);0.0%</c:formatCode>
                <c:ptCount val="1254"/>
                <c:pt idx="0">
                  <c:v>0</c:v>
                </c:pt>
                <c:pt idx="1">
                  <c:v>6.762468300929303E-4</c:v>
                </c:pt>
                <c:pt idx="2">
                  <c:v>-2.3668639053254781E-3</c:v>
                </c:pt>
                <c:pt idx="3">
                  <c:v>-3.1952662721893454E-2</c:v>
                </c:pt>
                <c:pt idx="4">
                  <c:v>-2.9247675401521511E-2</c:v>
                </c:pt>
                <c:pt idx="5">
                  <c:v>-3.5333896872358328E-2</c:v>
                </c:pt>
                <c:pt idx="6">
                  <c:v>-3.5164835164835151E-2</c:v>
                </c:pt>
                <c:pt idx="7">
                  <c:v>-2.4513947590870555E-2</c:v>
                </c:pt>
                <c:pt idx="8">
                  <c:v>-1.3355874894336428E-2</c:v>
                </c:pt>
                <c:pt idx="9">
                  <c:v>-3.7362637362637341E-2</c:v>
                </c:pt>
                <c:pt idx="10">
                  <c:v>-2.637362637362628E-2</c:v>
                </c:pt>
                <c:pt idx="11">
                  <c:v>-1.8258664412510561E-2</c:v>
                </c:pt>
                <c:pt idx="12">
                  <c:v>-2.2654268808114941E-2</c:v>
                </c:pt>
                <c:pt idx="13">
                  <c:v>-2.6204564666103103E-2</c:v>
                </c:pt>
                <c:pt idx="14">
                  <c:v>-2.2654268808114941E-2</c:v>
                </c:pt>
                <c:pt idx="15">
                  <c:v>-1.538461538461533E-2</c:v>
                </c:pt>
                <c:pt idx="16">
                  <c:v>-4.4970414201183417E-2</c:v>
                </c:pt>
                <c:pt idx="17">
                  <c:v>-3.4150464919695644E-2</c:v>
                </c:pt>
                <c:pt idx="18">
                  <c:v>-1.2679628064243498E-2</c:v>
                </c:pt>
                <c:pt idx="19">
                  <c:v>-7.9459002535925416E-3</c:v>
                </c:pt>
                <c:pt idx="20">
                  <c:v>-8.79120879120876E-3</c:v>
                </c:pt>
                <c:pt idx="21">
                  <c:v>3.5502958579882726E-3</c:v>
                </c:pt>
                <c:pt idx="22">
                  <c:v>1.6906170752324368E-3</c:v>
                </c:pt>
                <c:pt idx="23">
                  <c:v>5.0718512256975323E-3</c:v>
                </c:pt>
                <c:pt idx="24">
                  <c:v>4.39560439560438E-3</c:v>
                </c:pt>
                <c:pt idx="25">
                  <c:v>5.2409129332207094E-3</c:v>
                </c:pt>
                <c:pt idx="26">
                  <c:v>4.0574809805580259E-3</c:v>
                </c:pt>
                <c:pt idx="27">
                  <c:v>6.762468300929303E-4</c:v>
                </c:pt>
                <c:pt idx="28">
                  <c:v>4.7337278106509562E-3</c:v>
                </c:pt>
                <c:pt idx="29">
                  <c:v>7.9459002535926526E-3</c:v>
                </c:pt>
                <c:pt idx="30">
                  <c:v>-8.4530853761621838E-4</c:v>
                </c:pt>
                <c:pt idx="31">
                  <c:v>4.9027895181741332E-3</c:v>
                </c:pt>
                <c:pt idx="32">
                  <c:v>-1.8596787827557248E-3</c:v>
                </c:pt>
                <c:pt idx="33">
                  <c:v>-2.2316145393068476E-2</c:v>
                </c:pt>
                <c:pt idx="34">
                  <c:v>-3.5672020287404904E-2</c:v>
                </c:pt>
                <c:pt idx="35">
                  <c:v>-2.8740490278951758E-2</c:v>
                </c:pt>
                <c:pt idx="36">
                  <c:v>-3.9560439560439531E-2</c:v>
                </c:pt>
                <c:pt idx="37">
                  <c:v>-4.4294167371090376E-2</c:v>
                </c:pt>
                <c:pt idx="38">
                  <c:v>-7.6246830092983942E-2</c:v>
                </c:pt>
                <c:pt idx="39">
                  <c:v>-9.3322062552831708E-2</c:v>
                </c:pt>
                <c:pt idx="40">
                  <c:v>-7.1005917159763232E-2</c:v>
                </c:pt>
                <c:pt idx="41">
                  <c:v>-6.3229078613693979E-2</c:v>
                </c:pt>
                <c:pt idx="42">
                  <c:v>-4.7844463229078538E-2</c:v>
                </c:pt>
                <c:pt idx="43">
                  <c:v>-3.9222316145393066E-2</c:v>
                </c:pt>
                <c:pt idx="44">
                  <c:v>-3.4150464919695644E-2</c:v>
                </c:pt>
                <c:pt idx="45">
                  <c:v>-2.6204564666103103E-2</c:v>
                </c:pt>
                <c:pt idx="46">
                  <c:v>-2.7218934911242609E-2</c:v>
                </c:pt>
                <c:pt idx="47">
                  <c:v>-4.7168216398985607E-2</c:v>
                </c:pt>
                <c:pt idx="48">
                  <c:v>-1.6906170752324368E-3</c:v>
                </c:pt>
                <c:pt idx="49">
                  <c:v>6.0862214708368167E-3</c:v>
                </c:pt>
                <c:pt idx="50">
                  <c:v>2.4683009298393843E-2</c:v>
                </c:pt>
                <c:pt idx="51">
                  <c:v>5.1056635672020345E-2</c:v>
                </c:pt>
                <c:pt idx="52">
                  <c:v>4.0743871513102325E-2</c:v>
                </c:pt>
                <c:pt idx="53">
                  <c:v>4.3448858833474269E-2</c:v>
                </c:pt>
                <c:pt idx="54">
                  <c:v>3.8884192730346712E-2</c:v>
                </c:pt>
                <c:pt idx="55">
                  <c:v>4.9873203719357662E-2</c:v>
                </c:pt>
                <c:pt idx="56">
                  <c:v>4.9027895181741332E-2</c:v>
                </c:pt>
                <c:pt idx="57">
                  <c:v>5.3085376162299358E-2</c:v>
                </c:pt>
                <c:pt idx="58">
                  <c:v>5.4099746407438865E-2</c:v>
                </c:pt>
                <c:pt idx="59">
                  <c:v>5.3085376162299358E-2</c:v>
                </c:pt>
                <c:pt idx="60">
                  <c:v>5.6973795435333985E-2</c:v>
                </c:pt>
                <c:pt idx="61">
                  <c:v>5.4099746407438865E-2</c:v>
                </c:pt>
                <c:pt idx="62">
                  <c:v>4.6153846153846212E-2</c:v>
                </c:pt>
                <c:pt idx="63">
                  <c:v>5.0380388841927415E-2</c:v>
                </c:pt>
                <c:pt idx="64">
                  <c:v>5.0887573964496946E-2</c:v>
                </c:pt>
                <c:pt idx="65">
                  <c:v>3.9391377852916243E-2</c:v>
                </c:pt>
                <c:pt idx="66">
                  <c:v>6.2214708368554472E-2</c:v>
                </c:pt>
                <c:pt idx="67">
                  <c:v>0.10059171597633121</c:v>
                </c:pt>
                <c:pt idx="68">
                  <c:v>0.10701606086221482</c:v>
                </c:pt>
                <c:pt idx="69">
                  <c:v>9.5857988165680474E-2</c:v>
                </c:pt>
                <c:pt idx="70">
                  <c:v>9.2138630600169025E-2</c:v>
                </c:pt>
                <c:pt idx="71">
                  <c:v>9.771766694843631E-2</c:v>
                </c:pt>
                <c:pt idx="72">
                  <c:v>9.7041420118343158E-2</c:v>
                </c:pt>
                <c:pt idx="73">
                  <c:v>9.4167371090448038E-2</c:v>
                </c:pt>
                <c:pt idx="74">
                  <c:v>9.1800507185122671E-2</c:v>
                </c:pt>
                <c:pt idx="75">
                  <c:v>7.4218089602704929E-2</c:v>
                </c:pt>
                <c:pt idx="76">
                  <c:v>5.8495350803043022E-2</c:v>
                </c:pt>
                <c:pt idx="77">
                  <c:v>5.5959425190194478E-2</c:v>
                </c:pt>
                <c:pt idx="78">
                  <c:v>5.2240067624683029E-2</c:v>
                </c:pt>
                <c:pt idx="79">
                  <c:v>7.9628064243448815E-2</c:v>
                </c:pt>
                <c:pt idx="80">
                  <c:v>9.7379543533389734E-2</c:v>
                </c:pt>
                <c:pt idx="81">
                  <c:v>9.7041420118343158E-2</c:v>
                </c:pt>
                <c:pt idx="82">
                  <c:v>0.10211327134404047</c:v>
                </c:pt>
                <c:pt idx="83">
                  <c:v>9.5519864750633898E-2</c:v>
                </c:pt>
                <c:pt idx="84">
                  <c:v>8.3178360101436866E-2</c:v>
                </c:pt>
                <c:pt idx="85">
                  <c:v>9.8732037193575595E-2</c:v>
                </c:pt>
                <c:pt idx="86">
                  <c:v>0.11901944209636506</c:v>
                </c:pt>
                <c:pt idx="87">
                  <c:v>0.11394759087066775</c:v>
                </c:pt>
                <c:pt idx="88">
                  <c:v>0.13508030431107354</c:v>
                </c:pt>
                <c:pt idx="89">
                  <c:v>0.12442941673710917</c:v>
                </c:pt>
                <c:pt idx="90">
                  <c:v>0.13068469991546916</c:v>
                </c:pt>
                <c:pt idx="91">
                  <c:v>0.12950126796280648</c:v>
                </c:pt>
                <c:pt idx="92">
                  <c:v>0.14573119188503791</c:v>
                </c:pt>
                <c:pt idx="93">
                  <c:v>0.14285714285714279</c:v>
                </c:pt>
                <c:pt idx="94">
                  <c:v>0.13930684699915474</c:v>
                </c:pt>
                <c:pt idx="95">
                  <c:v>0.14201183431952669</c:v>
                </c:pt>
                <c:pt idx="96">
                  <c:v>0.14032121724429425</c:v>
                </c:pt>
                <c:pt idx="97">
                  <c:v>0.14843617920541008</c:v>
                </c:pt>
                <c:pt idx="98">
                  <c:v>0.13440405748098039</c:v>
                </c:pt>
                <c:pt idx="99">
                  <c:v>0.16314454775993226</c:v>
                </c:pt>
                <c:pt idx="100">
                  <c:v>0.16094674556213029</c:v>
                </c:pt>
                <c:pt idx="101">
                  <c:v>0.16027049873203714</c:v>
                </c:pt>
                <c:pt idx="102">
                  <c:v>0.16398985629754859</c:v>
                </c:pt>
                <c:pt idx="103">
                  <c:v>0.16838546069315297</c:v>
                </c:pt>
                <c:pt idx="104">
                  <c:v>0.17261200338123417</c:v>
                </c:pt>
                <c:pt idx="105">
                  <c:v>0.1626373626373625</c:v>
                </c:pt>
                <c:pt idx="106">
                  <c:v>0.14522400676246816</c:v>
                </c:pt>
                <c:pt idx="107">
                  <c:v>0.15181741335587495</c:v>
                </c:pt>
                <c:pt idx="108">
                  <c:v>0.15672020287404909</c:v>
                </c:pt>
                <c:pt idx="109">
                  <c:v>0.16432797971259516</c:v>
                </c:pt>
                <c:pt idx="110">
                  <c:v>0.17058326289095516</c:v>
                </c:pt>
                <c:pt idx="111">
                  <c:v>0.17920540997464074</c:v>
                </c:pt>
                <c:pt idx="112">
                  <c:v>0.17768385460693148</c:v>
                </c:pt>
                <c:pt idx="113">
                  <c:v>0.1922231614539307</c:v>
                </c:pt>
                <c:pt idx="114">
                  <c:v>0.20067624683009289</c:v>
                </c:pt>
                <c:pt idx="115">
                  <c:v>0.20118343195266264</c:v>
                </c:pt>
                <c:pt idx="116">
                  <c:v>0.19729501267962801</c:v>
                </c:pt>
                <c:pt idx="117">
                  <c:v>0.2067624683009297</c:v>
                </c:pt>
                <c:pt idx="118">
                  <c:v>0.22417582417582405</c:v>
                </c:pt>
                <c:pt idx="119">
                  <c:v>0.23888419273034667</c:v>
                </c:pt>
                <c:pt idx="120">
                  <c:v>0.23601014370245132</c:v>
                </c:pt>
                <c:pt idx="121">
                  <c:v>0.23803888419273034</c:v>
                </c:pt>
                <c:pt idx="122">
                  <c:v>0.24632290786136934</c:v>
                </c:pt>
                <c:pt idx="123">
                  <c:v>0.23465765004226546</c:v>
                </c:pt>
                <c:pt idx="124">
                  <c:v>0.24801352493660178</c:v>
                </c:pt>
                <c:pt idx="125">
                  <c:v>0.24750633981403225</c:v>
                </c:pt>
                <c:pt idx="126">
                  <c:v>0.25832628909552002</c:v>
                </c:pt>
                <c:pt idx="127">
                  <c:v>0.27371090448013535</c:v>
                </c:pt>
                <c:pt idx="128">
                  <c:v>0.30617075232459867</c:v>
                </c:pt>
                <c:pt idx="129">
                  <c:v>0.31479289940828403</c:v>
                </c:pt>
                <c:pt idx="130">
                  <c:v>0.29332206255283189</c:v>
                </c:pt>
                <c:pt idx="131">
                  <c:v>0.29416737109044799</c:v>
                </c:pt>
                <c:pt idx="132">
                  <c:v>0.2995773457311921</c:v>
                </c:pt>
                <c:pt idx="133">
                  <c:v>0.31039729501267965</c:v>
                </c:pt>
                <c:pt idx="134">
                  <c:v>0.29754860524091287</c:v>
                </c:pt>
                <c:pt idx="135">
                  <c:v>0.29163144547759945</c:v>
                </c:pt>
                <c:pt idx="136">
                  <c:v>0.30650887573964503</c:v>
                </c:pt>
                <c:pt idx="137">
                  <c:v>0.31124260355029598</c:v>
                </c:pt>
                <c:pt idx="138">
                  <c:v>0.28064243448858828</c:v>
                </c:pt>
                <c:pt idx="139">
                  <c:v>0.28571428571428559</c:v>
                </c:pt>
                <c:pt idx="140">
                  <c:v>0.27793744716821656</c:v>
                </c:pt>
                <c:pt idx="141">
                  <c:v>0.28165680473372778</c:v>
                </c:pt>
                <c:pt idx="142">
                  <c:v>0.30515638207945917</c:v>
                </c:pt>
                <c:pt idx="143">
                  <c:v>0.27252747252747245</c:v>
                </c:pt>
                <c:pt idx="144">
                  <c:v>0.26931530008453075</c:v>
                </c:pt>
                <c:pt idx="145">
                  <c:v>0.268808114961961</c:v>
                </c:pt>
                <c:pt idx="146">
                  <c:v>0.29010989010989019</c:v>
                </c:pt>
                <c:pt idx="147">
                  <c:v>0.28909551986475068</c:v>
                </c:pt>
                <c:pt idx="148">
                  <c:v>0.29619611158072701</c:v>
                </c:pt>
                <c:pt idx="149">
                  <c:v>0.28943364327979704</c:v>
                </c:pt>
                <c:pt idx="150">
                  <c:v>0.28977176669484384</c:v>
                </c:pt>
                <c:pt idx="151">
                  <c:v>0.28740490278951825</c:v>
                </c:pt>
                <c:pt idx="152">
                  <c:v>0.28994082840236679</c:v>
                </c:pt>
                <c:pt idx="153">
                  <c:v>0.28148774302620461</c:v>
                </c:pt>
                <c:pt idx="154">
                  <c:v>0.30025359256128481</c:v>
                </c:pt>
                <c:pt idx="155">
                  <c:v>0.32240067624683011</c:v>
                </c:pt>
                <c:pt idx="156">
                  <c:v>0.30211327134404065</c:v>
                </c:pt>
                <c:pt idx="157">
                  <c:v>0.28419273034657633</c:v>
                </c:pt>
                <c:pt idx="158">
                  <c:v>0.28808114961961118</c:v>
                </c:pt>
                <c:pt idx="159">
                  <c:v>0.29670329670329676</c:v>
                </c:pt>
                <c:pt idx="160">
                  <c:v>0.30397295012679626</c:v>
                </c:pt>
                <c:pt idx="161">
                  <c:v>0.30583262890955187</c:v>
                </c:pt>
                <c:pt idx="162">
                  <c:v>0.31174978867286574</c:v>
                </c:pt>
                <c:pt idx="163">
                  <c:v>0.28723584108199507</c:v>
                </c:pt>
                <c:pt idx="164">
                  <c:v>0.27557058326289097</c:v>
                </c:pt>
                <c:pt idx="165">
                  <c:v>0.26728655959425174</c:v>
                </c:pt>
                <c:pt idx="166">
                  <c:v>0.26914623837700757</c:v>
                </c:pt>
                <c:pt idx="167">
                  <c:v>0.27083685545224023</c:v>
                </c:pt>
                <c:pt idx="168">
                  <c:v>0.27218934911242609</c:v>
                </c:pt>
                <c:pt idx="169">
                  <c:v>0.29484361792054115</c:v>
                </c:pt>
                <c:pt idx="170">
                  <c:v>0.287912087912088</c:v>
                </c:pt>
                <c:pt idx="171">
                  <c:v>0.28453085376162313</c:v>
                </c:pt>
                <c:pt idx="172">
                  <c:v>0.26948436179205415</c:v>
                </c:pt>
                <c:pt idx="173">
                  <c:v>0.24395604395604398</c:v>
                </c:pt>
                <c:pt idx="174">
                  <c:v>0.23195266272189352</c:v>
                </c:pt>
                <c:pt idx="175">
                  <c:v>0.23448858833474207</c:v>
                </c:pt>
                <c:pt idx="176">
                  <c:v>0.22772612003381254</c:v>
                </c:pt>
                <c:pt idx="177">
                  <c:v>0.24716821639898567</c:v>
                </c:pt>
                <c:pt idx="178">
                  <c:v>0.29281487743026213</c:v>
                </c:pt>
                <c:pt idx="179">
                  <c:v>0.29416737109044799</c:v>
                </c:pt>
                <c:pt idx="180">
                  <c:v>0.31344040574809795</c:v>
                </c:pt>
                <c:pt idx="181">
                  <c:v>0.33491124260355032</c:v>
                </c:pt>
                <c:pt idx="182">
                  <c:v>0.35215553677092148</c:v>
                </c:pt>
                <c:pt idx="183">
                  <c:v>0.33051563820794594</c:v>
                </c:pt>
                <c:pt idx="184">
                  <c:v>0.32341504649196962</c:v>
                </c:pt>
                <c:pt idx="185">
                  <c:v>0.30177514792899407</c:v>
                </c:pt>
                <c:pt idx="186">
                  <c:v>0.29907016060862213</c:v>
                </c:pt>
                <c:pt idx="187">
                  <c:v>0.28419273034657633</c:v>
                </c:pt>
                <c:pt idx="188">
                  <c:v>0.28858833474218093</c:v>
                </c:pt>
                <c:pt idx="189">
                  <c:v>0.27032967032967048</c:v>
                </c:pt>
                <c:pt idx="190">
                  <c:v>0.27438715131022828</c:v>
                </c:pt>
                <c:pt idx="191">
                  <c:v>0.2774302620456468</c:v>
                </c:pt>
                <c:pt idx="192">
                  <c:v>0.26813186813186829</c:v>
                </c:pt>
                <c:pt idx="193">
                  <c:v>0.26001690617075246</c:v>
                </c:pt>
                <c:pt idx="194">
                  <c:v>0.2512256973795437</c:v>
                </c:pt>
                <c:pt idx="195">
                  <c:v>0.27895181741335606</c:v>
                </c:pt>
                <c:pt idx="196">
                  <c:v>0.24666103127641592</c:v>
                </c:pt>
                <c:pt idx="197">
                  <c:v>0.23651732882502108</c:v>
                </c:pt>
                <c:pt idx="198">
                  <c:v>0.23110735418427719</c:v>
                </c:pt>
                <c:pt idx="199">
                  <c:v>0.23482671174978886</c:v>
                </c:pt>
                <c:pt idx="200">
                  <c:v>0.2333051563820796</c:v>
                </c:pt>
                <c:pt idx="201">
                  <c:v>0.23144547759932377</c:v>
                </c:pt>
                <c:pt idx="202">
                  <c:v>0.24480135249366008</c:v>
                </c:pt>
                <c:pt idx="203">
                  <c:v>0.26475063398140319</c:v>
                </c:pt>
                <c:pt idx="204">
                  <c:v>0.26289095519864758</c:v>
                </c:pt>
                <c:pt idx="205">
                  <c:v>0.24733727810650885</c:v>
                </c:pt>
                <c:pt idx="206">
                  <c:v>0.24463229078613713</c:v>
                </c:pt>
                <c:pt idx="207">
                  <c:v>0.23888419273034667</c:v>
                </c:pt>
                <c:pt idx="208">
                  <c:v>0.23398140321217231</c:v>
                </c:pt>
                <c:pt idx="209">
                  <c:v>0.21927303465765013</c:v>
                </c:pt>
                <c:pt idx="210">
                  <c:v>0.21927303465765013</c:v>
                </c:pt>
                <c:pt idx="211">
                  <c:v>0.24767540152155543</c:v>
                </c:pt>
                <c:pt idx="212">
                  <c:v>0.26728655959425174</c:v>
                </c:pt>
                <c:pt idx="213">
                  <c:v>0.26559594251901952</c:v>
                </c:pt>
                <c:pt idx="214">
                  <c:v>0.25883347421808955</c:v>
                </c:pt>
                <c:pt idx="215">
                  <c:v>0.27759932375316976</c:v>
                </c:pt>
                <c:pt idx="216">
                  <c:v>0.26001690617075246</c:v>
                </c:pt>
                <c:pt idx="217">
                  <c:v>0.25325443786982249</c:v>
                </c:pt>
                <c:pt idx="218">
                  <c:v>0.26052409129332221</c:v>
                </c:pt>
                <c:pt idx="219">
                  <c:v>0.25359256128486907</c:v>
                </c:pt>
                <c:pt idx="220">
                  <c:v>0.27354184277261195</c:v>
                </c:pt>
                <c:pt idx="221">
                  <c:v>0.26035502958579881</c:v>
                </c:pt>
                <c:pt idx="222">
                  <c:v>0.23026204564666108</c:v>
                </c:pt>
                <c:pt idx="223">
                  <c:v>0.22434488588334744</c:v>
                </c:pt>
                <c:pt idx="224">
                  <c:v>0.20879120879120872</c:v>
                </c:pt>
                <c:pt idx="225">
                  <c:v>0.20355029585798823</c:v>
                </c:pt>
                <c:pt idx="226">
                  <c:v>0.12848689771766697</c:v>
                </c:pt>
                <c:pt idx="227">
                  <c:v>0.13609467455621305</c:v>
                </c:pt>
                <c:pt idx="228">
                  <c:v>0.1396449704142011</c:v>
                </c:pt>
                <c:pt idx="229">
                  <c:v>0.16804733727810661</c:v>
                </c:pt>
                <c:pt idx="230">
                  <c:v>0.15993237531699078</c:v>
                </c:pt>
                <c:pt idx="231">
                  <c:v>0.16060862214708371</c:v>
                </c:pt>
                <c:pt idx="232">
                  <c:v>0.16246830092983955</c:v>
                </c:pt>
                <c:pt idx="233">
                  <c:v>0.17295012679628052</c:v>
                </c:pt>
                <c:pt idx="234">
                  <c:v>0.18613693998309389</c:v>
                </c:pt>
                <c:pt idx="235">
                  <c:v>0.22333051563820794</c:v>
                </c:pt>
                <c:pt idx="236">
                  <c:v>0.20101437024513968</c:v>
                </c:pt>
                <c:pt idx="237">
                  <c:v>0.19137785291631437</c:v>
                </c:pt>
                <c:pt idx="238">
                  <c:v>0.21352493660185967</c:v>
                </c:pt>
                <c:pt idx="239">
                  <c:v>0.20912933220625529</c:v>
                </c:pt>
                <c:pt idx="240">
                  <c:v>0.18664412510566364</c:v>
                </c:pt>
                <c:pt idx="241">
                  <c:v>0.17886728655959439</c:v>
                </c:pt>
                <c:pt idx="242">
                  <c:v>0.17430262045646661</c:v>
                </c:pt>
                <c:pt idx="243">
                  <c:v>0.20524091293322066</c:v>
                </c:pt>
                <c:pt idx="244">
                  <c:v>0.19543533389687218</c:v>
                </c:pt>
                <c:pt idx="245">
                  <c:v>0.18596787827557071</c:v>
                </c:pt>
                <c:pt idx="246">
                  <c:v>0.18951817413355876</c:v>
                </c:pt>
                <c:pt idx="247">
                  <c:v>0.21825866441251063</c:v>
                </c:pt>
                <c:pt idx="248">
                  <c:v>0.21234150464919699</c:v>
                </c:pt>
                <c:pt idx="249">
                  <c:v>0.20185967878275579</c:v>
                </c:pt>
                <c:pt idx="250">
                  <c:v>0.19239222316145388</c:v>
                </c:pt>
                <c:pt idx="251">
                  <c:v>0.20388841927303458</c:v>
                </c:pt>
                <c:pt idx="252">
                  <c:v>0.20794590025359261</c:v>
                </c:pt>
                <c:pt idx="253">
                  <c:v>0.18748943364327975</c:v>
                </c:pt>
                <c:pt idx="254">
                  <c:v>0.17836010143702463</c:v>
                </c:pt>
                <c:pt idx="255">
                  <c:v>0.15773457311918859</c:v>
                </c:pt>
                <c:pt idx="256">
                  <c:v>0.1775147928994083</c:v>
                </c:pt>
                <c:pt idx="257">
                  <c:v>0.17125950972104831</c:v>
                </c:pt>
                <c:pt idx="258">
                  <c:v>0.19644970414201191</c:v>
                </c:pt>
                <c:pt idx="259">
                  <c:v>0.19391377852916336</c:v>
                </c:pt>
                <c:pt idx="260">
                  <c:v>0.2067624683009297</c:v>
                </c:pt>
                <c:pt idx="261">
                  <c:v>0.21284868977176674</c:v>
                </c:pt>
                <c:pt idx="262">
                  <c:v>0.2027049873203719</c:v>
                </c:pt>
                <c:pt idx="263">
                  <c:v>0.18934911242603536</c:v>
                </c:pt>
                <c:pt idx="264">
                  <c:v>0.22079459002535917</c:v>
                </c:pt>
                <c:pt idx="265">
                  <c:v>0.23398140321217231</c:v>
                </c:pt>
                <c:pt idx="266">
                  <c:v>0.23026204564666108</c:v>
                </c:pt>
                <c:pt idx="267">
                  <c:v>0.25866441251056638</c:v>
                </c:pt>
                <c:pt idx="268">
                  <c:v>0.26120033812341492</c:v>
                </c:pt>
                <c:pt idx="269">
                  <c:v>0.29890109890109895</c:v>
                </c:pt>
                <c:pt idx="270">
                  <c:v>0.30972104818258672</c:v>
                </c:pt>
                <c:pt idx="271">
                  <c:v>0.31360946745562135</c:v>
                </c:pt>
                <c:pt idx="272">
                  <c:v>0.30938292476754015</c:v>
                </c:pt>
                <c:pt idx="273">
                  <c:v>0.32679628064243449</c:v>
                </c:pt>
                <c:pt idx="274">
                  <c:v>0.33186813186813202</c:v>
                </c:pt>
                <c:pt idx="275">
                  <c:v>0.33879966187658495</c:v>
                </c:pt>
                <c:pt idx="276">
                  <c:v>0.35215553677092148</c:v>
                </c:pt>
                <c:pt idx="277">
                  <c:v>0.34877430262045661</c:v>
                </c:pt>
                <c:pt idx="278">
                  <c:v>0.34201183431952664</c:v>
                </c:pt>
                <c:pt idx="279">
                  <c:v>0.28419273034657633</c:v>
                </c:pt>
                <c:pt idx="280">
                  <c:v>0.29146238377007605</c:v>
                </c:pt>
                <c:pt idx="281">
                  <c:v>0.28960270498732044</c:v>
                </c:pt>
                <c:pt idx="282">
                  <c:v>0.28740490278951825</c:v>
                </c:pt>
                <c:pt idx="283">
                  <c:v>0.30448013524936601</c:v>
                </c:pt>
                <c:pt idx="284">
                  <c:v>0.30938292476754015</c:v>
                </c:pt>
                <c:pt idx="285">
                  <c:v>0.33491124260355032</c:v>
                </c:pt>
                <c:pt idx="286">
                  <c:v>0.33322062552831788</c:v>
                </c:pt>
                <c:pt idx="287">
                  <c:v>0.33795435333896884</c:v>
                </c:pt>
                <c:pt idx="288">
                  <c:v>0.33964497041420105</c:v>
                </c:pt>
                <c:pt idx="289">
                  <c:v>0.33795435333896884</c:v>
                </c:pt>
                <c:pt idx="290">
                  <c:v>0.336094674556213</c:v>
                </c:pt>
                <c:pt idx="291">
                  <c:v>0.35722738799661879</c:v>
                </c:pt>
                <c:pt idx="292">
                  <c:v>0.36737109044801342</c:v>
                </c:pt>
                <c:pt idx="293">
                  <c:v>0.37159763313609462</c:v>
                </c:pt>
                <c:pt idx="294">
                  <c:v>0.36432797971259512</c:v>
                </c:pt>
                <c:pt idx="295">
                  <c:v>0.35114116652578198</c:v>
                </c:pt>
                <c:pt idx="296">
                  <c:v>0.35131022823330538</c:v>
                </c:pt>
                <c:pt idx="297">
                  <c:v>0.35046491969568883</c:v>
                </c:pt>
                <c:pt idx="298">
                  <c:v>0.33271344040574813</c:v>
                </c:pt>
                <c:pt idx="299">
                  <c:v>0.33372781065088764</c:v>
                </c:pt>
                <c:pt idx="300">
                  <c:v>0.30769230769230771</c:v>
                </c:pt>
                <c:pt idx="301">
                  <c:v>0.30414201183431966</c:v>
                </c:pt>
                <c:pt idx="302">
                  <c:v>0.26796280642434489</c:v>
                </c:pt>
                <c:pt idx="303">
                  <c:v>0.24243448858833472</c:v>
                </c:pt>
                <c:pt idx="304">
                  <c:v>0.23685545224006765</c:v>
                </c:pt>
                <c:pt idx="305">
                  <c:v>0.22823330515638229</c:v>
                </c:pt>
                <c:pt idx="306">
                  <c:v>0.23972950126796277</c:v>
                </c:pt>
                <c:pt idx="307">
                  <c:v>0.24818258664412518</c:v>
                </c:pt>
                <c:pt idx="308">
                  <c:v>0.2322907861369401</c:v>
                </c:pt>
                <c:pt idx="309">
                  <c:v>0.22755705832628914</c:v>
                </c:pt>
                <c:pt idx="310">
                  <c:v>0.21707523245984772</c:v>
                </c:pt>
                <c:pt idx="311">
                  <c:v>0.21893491124260356</c:v>
                </c:pt>
                <c:pt idx="312">
                  <c:v>0.21639898562975501</c:v>
                </c:pt>
                <c:pt idx="313">
                  <c:v>0.2216398985629755</c:v>
                </c:pt>
                <c:pt idx="314">
                  <c:v>0.22772612003381254</c:v>
                </c:pt>
                <c:pt idx="315">
                  <c:v>0.21589180050718526</c:v>
                </c:pt>
                <c:pt idx="316">
                  <c:v>0.23415046491969571</c:v>
                </c:pt>
                <c:pt idx="317">
                  <c:v>0.20050718512256993</c:v>
                </c:pt>
                <c:pt idx="318">
                  <c:v>0.2113271344040577</c:v>
                </c:pt>
                <c:pt idx="319">
                  <c:v>0.21622992392223161</c:v>
                </c:pt>
                <c:pt idx="320">
                  <c:v>0.21048182586644115</c:v>
                </c:pt>
                <c:pt idx="321">
                  <c:v>0.2258664412510567</c:v>
                </c:pt>
                <c:pt idx="322">
                  <c:v>0.22248520710059183</c:v>
                </c:pt>
                <c:pt idx="323">
                  <c:v>0.21961115807269649</c:v>
                </c:pt>
                <c:pt idx="324">
                  <c:v>0.2468300929839391</c:v>
                </c:pt>
                <c:pt idx="325">
                  <c:v>0.25359256128486907</c:v>
                </c:pt>
                <c:pt idx="326">
                  <c:v>0.23854606931530009</c:v>
                </c:pt>
                <c:pt idx="327">
                  <c:v>0.22299239222316158</c:v>
                </c:pt>
                <c:pt idx="328">
                  <c:v>0.23702451394759083</c:v>
                </c:pt>
                <c:pt idx="329">
                  <c:v>0.23398140321217231</c:v>
                </c:pt>
                <c:pt idx="330">
                  <c:v>0.2248520710059172</c:v>
                </c:pt>
                <c:pt idx="331">
                  <c:v>0.21775147928994087</c:v>
                </c:pt>
                <c:pt idx="332">
                  <c:v>0.22823330515638229</c:v>
                </c:pt>
                <c:pt idx="333">
                  <c:v>0.20422654268808116</c:v>
                </c:pt>
                <c:pt idx="334">
                  <c:v>0.23026204564666108</c:v>
                </c:pt>
                <c:pt idx="335">
                  <c:v>0.25866441251056638</c:v>
                </c:pt>
                <c:pt idx="336">
                  <c:v>0.26001690617075246</c:v>
                </c:pt>
                <c:pt idx="337">
                  <c:v>0.25984784446322906</c:v>
                </c:pt>
                <c:pt idx="338">
                  <c:v>0.24513947590870688</c:v>
                </c:pt>
                <c:pt idx="339">
                  <c:v>0.20862214708368554</c:v>
                </c:pt>
                <c:pt idx="340">
                  <c:v>0.22062552831783599</c:v>
                </c:pt>
                <c:pt idx="341">
                  <c:v>0.23702451394759083</c:v>
                </c:pt>
                <c:pt idx="342">
                  <c:v>0.22147083685545232</c:v>
                </c:pt>
                <c:pt idx="343">
                  <c:v>0.20828402366863896</c:v>
                </c:pt>
                <c:pt idx="344">
                  <c:v>0.19780219780219777</c:v>
                </c:pt>
                <c:pt idx="345">
                  <c:v>0.20219780219780215</c:v>
                </c:pt>
                <c:pt idx="346">
                  <c:v>0.20405748098055798</c:v>
                </c:pt>
                <c:pt idx="347">
                  <c:v>0.20557903634826724</c:v>
                </c:pt>
                <c:pt idx="348">
                  <c:v>0.2071005917159765</c:v>
                </c:pt>
                <c:pt idx="349">
                  <c:v>0.18647506339814046</c:v>
                </c:pt>
                <c:pt idx="350">
                  <c:v>0.18326289095519854</c:v>
                </c:pt>
                <c:pt idx="351">
                  <c:v>0.1658495350803042</c:v>
                </c:pt>
                <c:pt idx="352">
                  <c:v>0.17261200338123417</c:v>
                </c:pt>
                <c:pt idx="353">
                  <c:v>0.16973795435333905</c:v>
                </c:pt>
                <c:pt idx="354">
                  <c:v>0.17159763313609466</c:v>
                </c:pt>
                <c:pt idx="355">
                  <c:v>0.16483516483516492</c:v>
                </c:pt>
                <c:pt idx="356">
                  <c:v>0.14961961115807276</c:v>
                </c:pt>
                <c:pt idx="357">
                  <c:v>0.13761622992392231</c:v>
                </c:pt>
                <c:pt idx="358">
                  <c:v>0.12442941673710917</c:v>
                </c:pt>
                <c:pt idx="359">
                  <c:v>0.11090448013524923</c:v>
                </c:pt>
                <c:pt idx="360">
                  <c:v>0.11580726965342358</c:v>
                </c:pt>
                <c:pt idx="361">
                  <c:v>0.12375316990701601</c:v>
                </c:pt>
                <c:pt idx="362">
                  <c:v>0.140828402366864</c:v>
                </c:pt>
                <c:pt idx="363">
                  <c:v>0.13440405748098039</c:v>
                </c:pt>
                <c:pt idx="364">
                  <c:v>0.12476754015215552</c:v>
                </c:pt>
                <c:pt idx="365">
                  <c:v>0.13677092138630598</c:v>
                </c:pt>
                <c:pt idx="366">
                  <c:v>0.14133558748943376</c:v>
                </c:pt>
                <c:pt idx="367">
                  <c:v>0.13677092138630598</c:v>
                </c:pt>
                <c:pt idx="368">
                  <c:v>0.1323753169907016</c:v>
                </c:pt>
                <c:pt idx="369">
                  <c:v>0.14420963651732888</c:v>
                </c:pt>
                <c:pt idx="370">
                  <c:v>0.15080304311073522</c:v>
                </c:pt>
                <c:pt idx="371">
                  <c:v>0.15300084530853764</c:v>
                </c:pt>
                <c:pt idx="372">
                  <c:v>0.15266272189349128</c:v>
                </c:pt>
                <c:pt idx="373">
                  <c:v>0.15300084530853764</c:v>
                </c:pt>
                <c:pt idx="374">
                  <c:v>0.17176669484361806</c:v>
                </c:pt>
                <c:pt idx="375">
                  <c:v>0.17819103972950123</c:v>
                </c:pt>
                <c:pt idx="376">
                  <c:v>0.16500422654268809</c:v>
                </c:pt>
                <c:pt idx="377">
                  <c:v>0.18038884192730342</c:v>
                </c:pt>
                <c:pt idx="378">
                  <c:v>0.19594251901944193</c:v>
                </c:pt>
                <c:pt idx="379">
                  <c:v>0.1881656804733729</c:v>
                </c:pt>
                <c:pt idx="380">
                  <c:v>0.1839391377852917</c:v>
                </c:pt>
                <c:pt idx="381">
                  <c:v>0.18698224852070999</c:v>
                </c:pt>
                <c:pt idx="382">
                  <c:v>0.19509721048182582</c:v>
                </c:pt>
                <c:pt idx="383">
                  <c:v>0.19103972950126802</c:v>
                </c:pt>
                <c:pt idx="384">
                  <c:v>0.19357565511411656</c:v>
                </c:pt>
                <c:pt idx="385">
                  <c:v>0.18732037193575657</c:v>
                </c:pt>
                <c:pt idx="386">
                  <c:v>0.18106508875739658</c:v>
                </c:pt>
                <c:pt idx="387">
                  <c:v>0.17548605240912929</c:v>
                </c:pt>
                <c:pt idx="388">
                  <c:v>0.19171597633136095</c:v>
                </c:pt>
                <c:pt idx="389">
                  <c:v>0.19256128486897728</c:v>
                </c:pt>
                <c:pt idx="390">
                  <c:v>0.18748943364327975</c:v>
                </c:pt>
                <c:pt idx="391">
                  <c:v>0.14995773457311912</c:v>
                </c:pt>
                <c:pt idx="392">
                  <c:v>0.14302620456466619</c:v>
                </c:pt>
                <c:pt idx="393">
                  <c:v>0.12882502113271332</c:v>
                </c:pt>
                <c:pt idx="394">
                  <c:v>0.15638207945900273</c:v>
                </c:pt>
                <c:pt idx="395">
                  <c:v>0.15131022823330498</c:v>
                </c:pt>
                <c:pt idx="396">
                  <c:v>0.12662721893491136</c:v>
                </c:pt>
                <c:pt idx="397">
                  <c:v>0.12967032967032965</c:v>
                </c:pt>
                <c:pt idx="398">
                  <c:v>0.15198647506339813</c:v>
                </c:pt>
                <c:pt idx="399">
                  <c:v>0.15655114116652569</c:v>
                </c:pt>
                <c:pt idx="400">
                  <c:v>0.14961961115807276</c:v>
                </c:pt>
                <c:pt idx="401">
                  <c:v>0.15790363482671177</c:v>
                </c:pt>
                <c:pt idx="402">
                  <c:v>0.16787827557058321</c:v>
                </c:pt>
                <c:pt idx="403">
                  <c:v>0.15063398140321227</c:v>
                </c:pt>
                <c:pt idx="404">
                  <c:v>0.15249366018596788</c:v>
                </c:pt>
                <c:pt idx="405">
                  <c:v>0.13305156382079453</c:v>
                </c:pt>
                <c:pt idx="406">
                  <c:v>0.12476754015215552</c:v>
                </c:pt>
                <c:pt idx="407">
                  <c:v>0.11073541842772627</c:v>
                </c:pt>
                <c:pt idx="408">
                  <c:v>0.11310228233305164</c:v>
                </c:pt>
                <c:pt idx="409">
                  <c:v>0.11259509721048189</c:v>
                </c:pt>
                <c:pt idx="410">
                  <c:v>0.12476754015215552</c:v>
                </c:pt>
                <c:pt idx="411">
                  <c:v>0.10684699915469142</c:v>
                </c:pt>
                <c:pt idx="412">
                  <c:v>9.1462383770076094E-2</c:v>
                </c:pt>
                <c:pt idx="413">
                  <c:v>7.8951817413355885E-2</c:v>
                </c:pt>
                <c:pt idx="414">
                  <c:v>7.7092138630600271E-2</c:v>
                </c:pt>
                <c:pt idx="415">
                  <c:v>8.9433643279797082E-2</c:v>
                </c:pt>
                <c:pt idx="416">
                  <c:v>9.3491124260355107E-2</c:v>
                </c:pt>
                <c:pt idx="417">
                  <c:v>0.11005917159763312</c:v>
                </c:pt>
                <c:pt idx="418">
                  <c:v>0.11546914623837701</c:v>
                </c:pt>
                <c:pt idx="419">
                  <c:v>0.10701606086221482</c:v>
                </c:pt>
                <c:pt idx="420">
                  <c:v>0.10160608622147072</c:v>
                </c:pt>
                <c:pt idx="421">
                  <c:v>0.10414201183431948</c:v>
                </c:pt>
                <c:pt idx="422">
                  <c:v>9.5519864750633898E-2</c:v>
                </c:pt>
                <c:pt idx="423">
                  <c:v>9.484361792054119E-2</c:v>
                </c:pt>
                <c:pt idx="424">
                  <c:v>9.484361792054119E-2</c:v>
                </c:pt>
                <c:pt idx="425">
                  <c:v>8.4699915469146125E-2</c:v>
                </c:pt>
                <c:pt idx="426">
                  <c:v>9.332206255283193E-2</c:v>
                </c:pt>
                <c:pt idx="427">
                  <c:v>0.1185122569737953</c:v>
                </c:pt>
                <c:pt idx="428">
                  <c:v>0.11631445477599334</c:v>
                </c:pt>
                <c:pt idx="429">
                  <c:v>0.10735418427726118</c:v>
                </c:pt>
                <c:pt idx="430">
                  <c:v>0.1039729501267963</c:v>
                </c:pt>
                <c:pt idx="431">
                  <c:v>9.9577345731191924E-2</c:v>
                </c:pt>
                <c:pt idx="432">
                  <c:v>9.5350803043110943E-2</c:v>
                </c:pt>
                <c:pt idx="433">
                  <c:v>9.4674556213017791E-2</c:v>
                </c:pt>
                <c:pt idx="434">
                  <c:v>8.3516483516483664E-2</c:v>
                </c:pt>
                <c:pt idx="435">
                  <c:v>8.1994928148774404E-2</c:v>
                </c:pt>
                <c:pt idx="436">
                  <c:v>8.1149619611158075E-2</c:v>
                </c:pt>
                <c:pt idx="437">
                  <c:v>8.9264581572274126E-2</c:v>
                </c:pt>
                <c:pt idx="438">
                  <c:v>9.4336432797971437E-2</c:v>
                </c:pt>
                <c:pt idx="439">
                  <c:v>7.2527472527472492E-2</c:v>
                </c:pt>
                <c:pt idx="440">
                  <c:v>5.9171597633136175E-2</c:v>
                </c:pt>
                <c:pt idx="441">
                  <c:v>5.6297548605240832E-2</c:v>
                </c:pt>
                <c:pt idx="442">
                  <c:v>6.1538461538461542E-2</c:v>
                </c:pt>
                <c:pt idx="443">
                  <c:v>5.2916314454775959E-2</c:v>
                </c:pt>
                <c:pt idx="444">
                  <c:v>5.2916314454775959E-2</c:v>
                </c:pt>
                <c:pt idx="445">
                  <c:v>4.7168216398985718E-2</c:v>
                </c:pt>
                <c:pt idx="446">
                  <c:v>4.5646661031276459E-2</c:v>
                </c:pt>
                <c:pt idx="447">
                  <c:v>4.8182586644125225E-2</c:v>
                </c:pt>
                <c:pt idx="448">
                  <c:v>4.9196956889264731E-2</c:v>
                </c:pt>
                <c:pt idx="449">
                  <c:v>7.8106508875739777E-2</c:v>
                </c:pt>
                <c:pt idx="450">
                  <c:v>9.3491124260355107E-2</c:v>
                </c:pt>
                <c:pt idx="451">
                  <c:v>9.4336432797971437E-2</c:v>
                </c:pt>
                <c:pt idx="452">
                  <c:v>7.8106508875739777E-2</c:v>
                </c:pt>
                <c:pt idx="453">
                  <c:v>7.2020287404902739E-2</c:v>
                </c:pt>
                <c:pt idx="454">
                  <c:v>2.6711749788672856E-2</c:v>
                </c:pt>
                <c:pt idx="455">
                  <c:v>3.8207945900253559E-2</c:v>
                </c:pt>
                <c:pt idx="456">
                  <c:v>5.1394759087066699E-2</c:v>
                </c:pt>
                <c:pt idx="457">
                  <c:v>4.0236686390532572E-2</c:v>
                </c:pt>
                <c:pt idx="458">
                  <c:v>4.3956043956044022E-2</c:v>
                </c:pt>
                <c:pt idx="459">
                  <c:v>3.516483516483504E-2</c:v>
                </c:pt>
                <c:pt idx="460">
                  <c:v>2.2654268808115052E-2</c:v>
                </c:pt>
                <c:pt idx="461">
                  <c:v>2.2316145393068476E-2</c:v>
                </c:pt>
                <c:pt idx="462">
                  <c:v>1.7075232459847767E-2</c:v>
                </c:pt>
                <c:pt idx="463">
                  <c:v>2.4852071005917242E-2</c:v>
                </c:pt>
                <c:pt idx="464">
                  <c:v>3.6179205409974546E-2</c:v>
                </c:pt>
                <c:pt idx="465">
                  <c:v>3.516483516483504E-2</c:v>
                </c:pt>
                <c:pt idx="466">
                  <c:v>4.1758241758241832E-2</c:v>
                </c:pt>
                <c:pt idx="467">
                  <c:v>4.3956043956044022E-2</c:v>
                </c:pt>
                <c:pt idx="468">
                  <c:v>3.009298393913773E-2</c:v>
                </c:pt>
                <c:pt idx="469">
                  <c:v>5.0718512256973769E-2</c:v>
                </c:pt>
                <c:pt idx="470">
                  <c:v>4.9196956889264731E-2</c:v>
                </c:pt>
                <c:pt idx="471">
                  <c:v>4.6661031276415965E-2</c:v>
                </c:pt>
                <c:pt idx="472">
                  <c:v>4.5815722738799636E-2</c:v>
                </c:pt>
                <c:pt idx="473">
                  <c:v>4.0743871513102325E-2</c:v>
                </c:pt>
                <c:pt idx="474">
                  <c:v>3.6010143702451369E-2</c:v>
                </c:pt>
                <c:pt idx="475">
                  <c:v>4.9535080304311085E-2</c:v>
                </c:pt>
                <c:pt idx="476">
                  <c:v>4.2096365173288186E-2</c:v>
                </c:pt>
                <c:pt idx="477">
                  <c:v>6.2552831783601048E-2</c:v>
                </c:pt>
                <c:pt idx="478">
                  <c:v>5.4606931530008618E-2</c:v>
                </c:pt>
                <c:pt idx="479">
                  <c:v>4.2265426880811585E-2</c:v>
                </c:pt>
                <c:pt idx="480">
                  <c:v>4.8520710059171579E-2</c:v>
                </c:pt>
                <c:pt idx="481">
                  <c:v>2.5190194420963596E-2</c:v>
                </c:pt>
                <c:pt idx="482">
                  <c:v>8.79120879120876E-3</c:v>
                </c:pt>
                <c:pt idx="483">
                  <c:v>1.386306001690607E-2</c:v>
                </c:pt>
                <c:pt idx="484">
                  <c:v>2.8233305156382116E-2</c:v>
                </c:pt>
                <c:pt idx="485">
                  <c:v>2.8064243448858939E-2</c:v>
                </c:pt>
                <c:pt idx="486">
                  <c:v>1.8427726120033849E-2</c:v>
                </c:pt>
                <c:pt idx="487">
                  <c:v>8.4530853761624059E-3</c:v>
                </c:pt>
                <c:pt idx="488">
                  <c:v>5.7480980557904626E-3</c:v>
                </c:pt>
                <c:pt idx="489">
                  <c:v>-2.0287404902789019E-3</c:v>
                </c:pt>
                <c:pt idx="490">
                  <c:v>-9.6365173288249784E-3</c:v>
                </c:pt>
                <c:pt idx="491">
                  <c:v>-8.79120879120876E-3</c:v>
                </c:pt>
                <c:pt idx="492">
                  <c:v>-6.2552831783601048E-3</c:v>
                </c:pt>
                <c:pt idx="493">
                  <c:v>-1.1834319526626835E-3</c:v>
                </c:pt>
                <c:pt idx="494">
                  <c:v>-4.2265426880812029E-3</c:v>
                </c:pt>
                <c:pt idx="495">
                  <c:v>1.6906170752317706E-4</c:v>
                </c:pt>
                <c:pt idx="496">
                  <c:v>-1.031276415891802E-2</c:v>
                </c:pt>
                <c:pt idx="497">
                  <c:v>-2.130177514792897E-2</c:v>
                </c:pt>
                <c:pt idx="498">
                  <c:v>-1.7075232459847767E-2</c:v>
                </c:pt>
                <c:pt idx="499">
                  <c:v>-1.8765849535080315E-2</c:v>
                </c:pt>
                <c:pt idx="500">
                  <c:v>-2.19780219780219E-2</c:v>
                </c:pt>
                <c:pt idx="501">
                  <c:v>-3.2628909551986496E-2</c:v>
                </c:pt>
                <c:pt idx="502">
                  <c:v>-4.0912933220625614E-2</c:v>
                </c:pt>
                <c:pt idx="503">
                  <c:v>-4.6153846153846101E-2</c:v>
                </c:pt>
                <c:pt idx="504">
                  <c:v>-4.2096365173288297E-2</c:v>
                </c:pt>
                <c:pt idx="505">
                  <c:v>-4.2941673710904515E-2</c:v>
                </c:pt>
                <c:pt idx="506">
                  <c:v>-4.6661031276415854E-2</c:v>
                </c:pt>
                <c:pt idx="507">
                  <c:v>-4.2265426880811474E-2</c:v>
                </c:pt>
                <c:pt idx="508">
                  <c:v>-4.8858833474218155E-2</c:v>
                </c:pt>
                <c:pt idx="509">
                  <c:v>-4.5308537616229883E-2</c:v>
                </c:pt>
                <c:pt idx="510">
                  <c:v>-3.3474218089602603E-2</c:v>
                </c:pt>
                <c:pt idx="511">
                  <c:v>-3.0092983939137841E-2</c:v>
                </c:pt>
                <c:pt idx="512">
                  <c:v>-3.888419273034649E-2</c:v>
                </c:pt>
                <c:pt idx="513">
                  <c:v>-4.5139475908706705E-2</c:v>
                </c:pt>
                <c:pt idx="514">
                  <c:v>-4.5477599323753171E-2</c:v>
                </c:pt>
                <c:pt idx="515">
                  <c:v>-5.3254437869822424E-2</c:v>
                </c:pt>
                <c:pt idx="516">
                  <c:v>-5.1225697379543522E-2</c:v>
                </c:pt>
                <c:pt idx="517">
                  <c:v>-4.2941673710904515E-2</c:v>
                </c:pt>
                <c:pt idx="518">
                  <c:v>-0.10448013524936606</c:v>
                </c:pt>
                <c:pt idx="519">
                  <c:v>-0.13744716821639891</c:v>
                </c:pt>
                <c:pt idx="520">
                  <c:v>-0.13355874894336428</c:v>
                </c:pt>
                <c:pt idx="521">
                  <c:v>-0.12882502113271344</c:v>
                </c:pt>
                <c:pt idx="522">
                  <c:v>-0.13305156382079453</c:v>
                </c:pt>
                <c:pt idx="523">
                  <c:v>-0.13558748943364318</c:v>
                </c:pt>
                <c:pt idx="524">
                  <c:v>-0.10701606086221471</c:v>
                </c:pt>
                <c:pt idx="525">
                  <c:v>-0.10752324598478447</c:v>
                </c:pt>
                <c:pt idx="526">
                  <c:v>-0.11597633136094676</c:v>
                </c:pt>
                <c:pt idx="527">
                  <c:v>-0.11377852916314446</c:v>
                </c:pt>
                <c:pt idx="528">
                  <c:v>-0.14775993237531704</c:v>
                </c:pt>
                <c:pt idx="529">
                  <c:v>-0.14437869822485205</c:v>
                </c:pt>
                <c:pt idx="530">
                  <c:v>-0.15215553677092142</c:v>
                </c:pt>
                <c:pt idx="531">
                  <c:v>-0.1459002535925612</c:v>
                </c:pt>
                <c:pt idx="532">
                  <c:v>-0.12814877430262039</c:v>
                </c:pt>
                <c:pt idx="533">
                  <c:v>-0.14049027895181732</c:v>
                </c:pt>
                <c:pt idx="534">
                  <c:v>-0.14049027895181732</c:v>
                </c:pt>
                <c:pt idx="535">
                  <c:v>-0.1732882502113271</c:v>
                </c:pt>
                <c:pt idx="536">
                  <c:v>-0.18038884192730353</c:v>
                </c:pt>
                <c:pt idx="537">
                  <c:v>-0.16449704142011834</c:v>
                </c:pt>
                <c:pt idx="538">
                  <c:v>-0.15874894336432799</c:v>
                </c:pt>
                <c:pt idx="539">
                  <c:v>-0.17125950972104809</c:v>
                </c:pt>
                <c:pt idx="540">
                  <c:v>-0.17295012679628063</c:v>
                </c:pt>
                <c:pt idx="541">
                  <c:v>-0.17633136094674551</c:v>
                </c:pt>
                <c:pt idx="542">
                  <c:v>-0.16517328825021127</c:v>
                </c:pt>
                <c:pt idx="543">
                  <c:v>-0.15300084530853753</c:v>
                </c:pt>
                <c:pt idx="544">
                  <c:v>-0.15502958579881665</c:v>
                </c:pt>
                <c:pt idx="545">
                  <c:v>-0.15080304311073545</c:v>
                </c:pt>
                <c:pt idx="546">
                  <c:v>-0.15672020287404897</c:v>
                </c:pt>
                <c:pt idx="547">
                  <c:v>-0.15198647506339813</c:v>
                </c:pt>
                <c:pt idx="548">
                  <c:v>-0.14945054945054936</c:v>
                </c:pt>
                <c:pt idx="549">
                  <c:v>-0.13626373626373622</c:v>
                </c:pt>
                <c:pt idx="550">
                  <c:v>-0.14606931530008449</c:v>
                </c:pt>
                <c:pt idx="551">
                  <c:v>-0.12324598478444626</c:v>
                </c:pt>
                <c:pt idx="552">
                  <c:v>-0.12983939137785294</c:v>
                </c:pt>
                <c:pt idx="553">
                  <c:v>-0.13964497041420121</c:v>
                </c:pt>
                <c:pt idx="554">
                  <c:v>-0.13203719357565502</c:v>
                </c:pt>
                <c:pt idx="555">
                  <c:v>-0.11901944209636517</c:v>
                </c:pt>
                <c:pt idx="556">
                  <c:v>-0.13846153846153841</c:v>
                </c:pt>
                <c:pt idx="557">
                  <c:v>-0.1333896872358411</c:v>
                </c:pt>
                <c:pt idx="558">
                  <c:v>-0.11597633136094676</c:v>
                </c:pt>
                <c:pt idx="559">
                  <c:v>-0.1301775147928993</c:v>
                </c:pt>
                <c:pt idx="560">
                  <c:v>-0.13423499577345732</c:v>
                </c:pt>
                <c:pt idx="561">
                  <c:v>-0.13406593406593403</c:v>
                </c:pt>
                <c:pt idx="562">
                  <c:v>-0.13254437869822477</c:v>
                </c:pt>
                <c:pt idx="563">
                  <c:v>-0.10803043110735422</c:v>
                </c:pt>
                <c:pt idx="564">
                  <c:v>-0.11580726965342347</c:v>
                </c:pt>
                <c:pt idx="565">
                  <c:v>-0.12020287404902785</c:v>
                </c:pt>
                <c:pt idx="566">
                  <c:v>-0.11699070160608627</c:v>
                </c:pt>
                <c:pt idx="567">
                  <c:v>-0.12442941673710906</c:v>
                </c:pt>
                <c:pt idx="568">
                  <c:v>-0.13305156382079453</c:v>
                </c:pt>
                <c:pt idx="569">
                  <c:v>-0.14353338968723584</c:v>
                </c:pt>
                <c:pt idx="570">
                  <c:v>-0.15097210481825862</c:v>
                </c:pt>
                <c:pt idx="571">
                  <c:v>-0.14945054945054936</c:v>
                </c:pt>
                <c:pt idx="572">
                  <c:v>-0.15469146238377007</c:v>
                </c:pt>
                <c:pt idx="573">
                  <c:v>-0.15502958579881665</c:v>
                </c:pt>
                <c:pt idx="574">
                  <c:v>-0.15316990701606081</c:v>
                </c:pt>
                <c:pt idx="575">
                  <c:v>-0.15283178360101435</c:v>
                </c:pt>
                <c:pt idx="576">
                  <c:v>-0.16196111580726957</c:v>
                </c:pt>
                <c:pt idx="577">
                  <c:v>-0.15266272189349117</c:v>
                </c:pt>
                <c:pt idx="578">
                  <c:v>-0.15063398140321216</c:v>
                </c:pt>
                <c:pt idx="579">
                  <c:v>-0.16128486897717664</c:v>
                </c:pt>
                <c:pt idx="580">
                  <c:v>-0.15976331360946738</c:v>
                </c:pt>
                <c:pt idx="581">
                  <c:v>-0.15688926458157226</c:v>
                </c:pt>
                <c:pt idx="582">
                  <c:v>-0.16500422654268809</c:v>
                </c:pt>
                <c:pt idx="583">
                  <c:v>-0.17379543533389685</c:v>
                </c:pt>
                <c:pt idx="584">
                  <c:v>-0.17717666948436173</c:v>
                </c:pt>
                <c:pt idx="585">
                  <c:v>-0.1765004226542688</c:v>
                </c:pt>
                <c:pt idx="586">
                  <c:v>-0.18884192730346583</c:v>
                </c:pt>
                <c:pt idx="587">
                  <c:v>-0.16720202874049028</c:v>
                </c:pt>
                <c:pt idx="588">
                  <c:v>-0.17768385460693148</c:v>
                </c:pt>
                <c:pt idx="589">
                  <c:v>-0.1765004226542688</c:v>
                </c:pt>
                <c:pt idx="590">
                  <c:v>-0.15790363482671166</c:v>
                </c:pt>
                <c:pt idx="591">
                  <c:v>-0.15891800507185116</c:v>
                </c:pt>
                <c:pt idx="592">
                  <c:v>-0.1765004226542688</c:v>
                </c:pt>
                <c:pt idx="593">
                  <c:v>-0.17345731191885039</c:v>
                </c:pt>
                <c:pt idx="594">
                  <c:v>-0.16415891800507187</c:v>
                </c:pt>
                <c:pt idx="595">
                  <c:v>-0.15705832628909555</c:v>
                </c:pt>
                <c:pt idx="596">
                  <c:v>-0.15705832628909555</c:v>
                </c:pt>
                <c:pt idx="597">
                  <c:v>-0.13930684699915474</c:v>
                </c:pt>
                <c:pt idx="598">
                  <c:v>-0.13220625528317842</c:v>
                </c:pt>
                <c:pt idx="599">
                  <c:v>-0.12662721893491125</c:v>
                </c:pt>
                <c:pt idx="600">
                  <c:v>-0.1459002535925612</c:v>
                </c:pt>
                <c:pt idx="601">
                  <c:v>-0.14606931530008449</c:v>
                </c:pt>
                <c:pt idx="602">
                  <c:v>-0.13913778529163134</c:v>
                </c:pt>
                <c:pt idx="603">
                  <c:v>-0.14201183431952658</c:v>
                </c:pt>
                <c:pt idx="604">
                  <c:v>-0.13964497041420121</c:v>
                </c:pt>
                <c:pt idx="605">
                  <c:v>-0.13913778529163134</c:v>
                </c:pt>
                <c:pt idx="606">
                  <c:v>-0.1239222316145393</c:v>
                </c:pt>
                <c:pt idx="607">
                  <c:v>-9.7548605240912911E-2</c:v>
                </c:pt>
                <c:pt idx="608">
                  <c:v>-9.9239222316145348E-2</c:v>
                </c:pt>
                <c:pt idx="609">
                  <c:v>-9.0617075232459876E-2</c:v>
                </c:pt>
                <c:pt idx="610">
                  <c:v>-8.0980557903634787E-2</c:v>
                </c:pt>
                <c:pt idx="611">
                  <c:v>-8.0304311073541856E-2</c:v>
                </c:pt>
                <c:pt idx="612">
                  <c:v>-0.10989010989010994</c:v>
                </c:pt>
                <c:pt idx="613">
                  <c:v>-0.11259509721048178</c:v>
                </c:pt>
                <c:pt idx="614">
                  <c:v>-0.11513102282333043</c:v>
                </c:pt>
                <c:pt idx="615">
                  <c:v>-0.12781065088757393</c:v>
                </c:pt>
                <c:pt idx="616">
                  <c:v>-0.12426035502958588</c:v>
                </c:pt>
                <c:pt idx="617">
                  <c:v>-0.1229078613693998</c:v>
                </c:pt>
                <c:pt idx="618">
                  <c:v>-0.12781065088757393</c:v>
                </c:pt>
                <c:pt idx="619">
                  <c:v>-0.12206255283178358</c:v>
                </c:pt>
                <c:pt idx="620">
                  <c:v>-0.11665257819103969</c:v>
                </c:pt>
                <c:pt idx="621">
                  <c:v>-0.11158072696534238</c:v>
                </c:pt>
                <c:pt idx="622">
                  <c:v>-9.9746407438715101E-2</c:v>
                </c:pt>
                <c:pt idx="623">
                  <c:v>-8.3178360101437088E-2</c:v>
                </c:pt>
                <c:pt idx="624">
                  <c:v>-0.10414201183431948</c:v>
                </c:pt>
                <c:pt idx="625">
                  <c:v>-0.10836855452240057</c:v>
                </c:pt>
                <c:pt idx="626">
                  <c:v>-0.11783601014370249</c:v>
                </c:pt>
                <c:pt idx="627">
                  <c:v>-0.13102282333051563</c:v>
                </c:pt>
                <c:pt idx="628">
                  <c:v>-0.1323753169907016</c:v>
                </c:pt>
                <c:pt idx="629">
                  <c:v>-0.13609467455621294</c:v>
                </c:pt>
                <c:pt idx="630">
                  <c:v>-0.12764158918005064</c:v>
                </c:pt>
                <c:pt idx="631">
                  <c:v>-0.14978867286559594</c:v>
                </c:pt>
                <c:pt idx="632">
                  <c:v>-0.16956889264581576</c:v>
                </c:pt>
                <c:pt idx="633">
                  <c:v>-0.1837700760777683</c:v>
                </c:pt>
                <c:pt idx="634">
                  <c:v>-0.17988165680473378</c:v>
                </c:pt>
                <c:pt idx="635">
                  <c:v>-0.18410819949281487</c:v>
                </c:pt>
                <c:pt idx="636">
                  <c:v>-0.19120879120879108</c:v>
                </c:pt>
                <c:pt idx="637">
                  <c:v>-0.18343195266272194</c:v>
                </c:pt>
                <c:pt idx="638">
                  <c:v>-0.17278106508875735</c:v>
                </c:pt>
                <c:pt idx="639">
                  <c:v>-0.16923076923076918</c:v>
                </c:pt>
                <c:pt idx="640">
                  <c:v>-0.17176669484361784</c:v>
                </c:pt>
                <c:pt idx="641">
                  <c:v>-0.17396449704142014</c:v>
                </c:pt>
                <c:pt idx="642">
                  <c:v>-0.24429416737109033</c:v>
                </c:pt>
                <c:pt idx="643">
                  <c:v>-0.24175824175824168</c:v>
                </c:pt>
                <c:pt idx="644">
                  <c:v>-0.24530853761622995</c:v>
                </c:pt>
                <c:pt idx="645">
                  <c:v>-0.25714285714285712</c:v>
                </c:pt>
                <c:pt idx="646">
                  <c:v>-0.25257819103972945</c:v>
                </c:pt>
                <c:pt idx="647">
                  <c:v>-0.26120033812341503</c:v>
                </c:pt>
                <c:pt idx="648">
                  <c:v>-0.2562975486052409</c:v>
                </c:pt>
                <c:pt idx="649">
                  <c:v>-0.25781910397295016</c:v>
                </c:pt>
                <c:pt idx="650">
                  <c:v>-0.25545224006762468</c:v>
                </c:pt>
                <c:pt idx="651">
                  <c:v>-0.26170752324598479</c:v>
                </c:pt>
                <c:pt idx="652">
                  <c:v>-0.2436179205409974</c:v>
                </c:pt>
                <c:pt idx="653">
                  <c:v>-0.24023668639053253</c:v>
                </c:pt>
                <c:pt idx="654">
                  <c:v>-0.23820794590025351</c:v>
                </c:pt>
                <c:pt idx="655">
                  <c:v>-0.24412510566356715</c:v>
                </c:pt>
                <c:pt idx="656">
                  <c:v>-0.24683009298393921</c:v>
                </c:pt>
                <c:pt idx="657">
                  <c:v>-0.254268808114962</c:v>
                </c:pt>
                <c:pt idx="658">
                  <c:v>-0.25562130177514786</c:v>
                </c:pt>
                <c:pt idx="659">
                  <c:v>-0.26694843617920538</c:v>
                </c:pt>
                <c:pt idx="660">
                  <c:v>-0.28537616229923912</c:v>
                </c:pt>
                <c:pt idx="661">
                  <c:v>-0.28419273034657644</c:v>
                </c:pt>
                <c:pt idx="662">
                  <c:v>-0.29771766694843615</c:v>
                </c:pt>
                <c:pt idx="663">
                  <c:v>-0.30278951817413347</c:v>
                </c:pt>
                <c:pt idx="664">
                  <c:v>-0.31546914623837696</c:v>
                </c:pt>
                <c:pt idx="665">
                  <c:v>-0.31952662721893488</c:v>
                </c:pt>
                <c:pt idx="666">
                  <c:v>-0.31952662721893488</c:v>
                </c:pt>
                <c:pt idx="667">
                  <c:v>-0.30532544378698212</c:v>
                </c:pt>
                <c:pt idx="668">
                  <c:v>-0.29382924767540142</c:v>
                </c:pt>
                <c:pt idx="669">
                  <c:v>-0.29416737109044799</c:v>
                </c:pt>
                <c:pt idx="670">
                  <c:v>-0.30278951817413347</c:v>
                </c:pt>
                <c:pt idx="671">
                  <c:v>-0.30887573964497039</c:v>
                </c:pt>
                <c:pt idx="672">
                  <c:v>-0.29873203719357566</c:v>
                </c:pt>
                <c:pt idx="673">
                  <c:v>-0.28030431107354181</c:v>
                </c:pt>
                <c:pt idx="674">
                  <c:v>-0.27269653423499574</c:v>
                </c:pt>
                <c:pt idx="675">
                  <c:v>-0.28300929839391387</c:v>
                </c:pt>
                <c:pt idx="676">
                  <c:v>-0.29873203719357566</c:v>
                </c:pt>
                <c:pt idx="677">
                  <c:v>-0.30346576500422651</c:v>
                </c:pt>
                <c:pt idx="678">
                  <c:v>-0.30735418427726124</c:v>
                </c:pt>
                <c:pt idx="679">
                  <c:v>-0.31005917159763308</c:v>
                </c:pt>
                <c:pt idx="680">
                  <c:v>-0.30617075232459845</c:v>
                </c:pt>
                <c:pt idx="681">
                  <c:v>-0.29112426035502958</c:v>
                </c:pt>
                <c:pt idx="682">
                  <c:v>-0.28605240912933227</c:v>
                </c:pt>
                <c:pt idx="683">
                  <c:v>-0.2867286559594252</c:v>
                </c:pt>
                <c:pt idx="684">
                  <c:v>-0.2814877430262045</c:v>
                </c:pt>
                <c:pt idx="685">
                  <c:v>-0.29822485207100591</c:v>
                </c:pt>
                <c:pt idx="686">
                  <c:v>-0.29788672865595944</c:v>
                </c:pt>
                <c:pt idx="687">
                  <c:v>-0.30177514792899407</c:v>
                </c:pt>
                <c:pt idx="688">
                  <c:v>-0.31614539306846989</c:v>
                </c:pt>
                <c:pt idx="689">
                  <c:v>-0.32273879966187657</c:v>
                </c:pt>
                <c:pt idx="690">
                  <c:v>-0.32950126796280643</c:v>
                </c:pt>
                <c:pt idx="691">
                  <c:v>-0.32392223161453926</c:v>
                </c:pt>
                <c:pt idx="692">
                  <c:v>-0.30921386306001686</c:v>
                </c:pt>
                <c:pt idx="693">
                  <c:v>-0.30481825866441259</c:v>
                </c:pt>
                <c:pt idx="694">
                  <c:v>-0.31107354184277258</c:v>
                </c:pt>
                <c:pt idx="695">
                  <c:v>-0.31597633136094672</c:v>
                </c:pt>
                <c:pt idx="696">
                  <c:v>-0.32121724429416743</c:v>
                </c:pt>
                <c:pt idx="697">
                  <c:v>-0.30346576500422651</c:v>
                </c:pt>
                <c:pt idx="698">
                  <c:v>-0.27049873203719355</c:v>
                </c:pt>
                <c:pt idx="699">
                  <c:v>-0.28334742180896022</c:v>
                </c:pt>
                <c:pt idx="700">
                  <c:v>-0.27912087912087913</c:v>
                </c:pt>
                <c:pt idx="701">
                  <c:v>-0.27861369399830938</c:v>
                </c:pt>
                <c:pt idx="702">
                  <c:v>-0.27337278106508878</c:v>
                </c:pt>
                <c:pt idx="703">
                  <c:v>-0.24497041420118348</c:v>
                </c:pt>
                <c:pt idx="704">
                  <c:v>-0.23465765004226535</c:v>
                </c:pt>
                <c:pt idx="705">
                  <c:v>-0.14708368554522389</c:v>
                </c:pt>
                <c:pt idx="706">
                  <c:v>-0.17193575655114124</c:v>
                </c:pt>
                <c:pt idx="707">
                  <c:v>-0.17075232459847844</c:v>
                </c:pt>
                <c:pt idx="708">
                  <c:v>-0.19594251901944204</c:v>
                </c:pt>
                <c:pt idx="709">
                  <c:v>-0.18562975486052402</c:v>
                </c:pt>
                <c:pt idx="710">
                  <c:v>-0.17548605240912929</c:v>
                </c:pt>
                <c:pt idx="711">
                  <c:v>-0.19543533389687229</c:v>
                </c:pt>
                <c:pt idx="712">
                  <c:v>-0.20016906170752324</c:v>
                </c:pt>
                <c:pt idx="713">
                  <c:v>-0.21386306001690614</c:v>
                </c:pt>
                <c:pt idx="714">
                  <c:v>-0.2079459002535925</c:v>
                </c:pt>
                <c:pt idx="715">
                  <c:v>-0.2101437024513948</c:v>
                </c:pt>
                <c:pt idx="716">
                  <c:v>-0.20439560439560434</c:v>
                </c:pt>
                <c:pt idx="717">
                  <c:v>-0.17058326289095516</c:v>
                </c:pt>
                <c:pt idx="718">
                  <c:v>-0.18157227387996622</c:v>
                </c:pt>
                <c:pt idx="719">
                  <c:v>-0.16973795435333894</c:v>
                </c:pt>
                <c:pt idx="720">
                  <c:v>-0.16551141166525785</c:v>
                </c:pt>
                <c:pt idx="721">
                  <c:v>-0.16652578191039735</c:v>
                </c:pt>
                <c:pt idx="722">
                  <c:v>-0.17193575655114124</c:v>
                </c:pt>
                <c:pt idx="723">
                  <c:v>-0.18106508875739646</c:v>
                </c:pt>
                <c:pt idx="724">
                  <c:v>-0.19492814877430265</c:v>
                </c:pt>
                <c:pt idx="725">
                  <c:v>-0.18664412510566353</c:v>
                </c:pt>
                <c:pt idx="726">
                  <c:v>-0.18444632290786134</c:v>
                </c:pt>
                <c:pt idx="727">
                  <c:v>-0.18647506339814035</c:v>
                </c:pt>
                <c:pt idx="728">
                  <c:v>-0.17058326289095516</c:v>
                </c:pt>
                <c:pt idx="729">
                  <c:v>-0.15942519019442092</c:v>
                </c:pt>
                <c:pt idx="730">
                  <c:v>-0.15553677092138629</c:v>
                </c:pt>
                <c:pt idx="731">
                  <c:v>-0.1459002535925612</c:v>
                </c:pt>
                <c:pt idx="732">
                  <c:v>-0.155367709213863</c:v>
                </c:pt>
                <c:pt idx="733">
                  <c:v>-0.15807269653423506</c:v>
                </c:pt>
                <c:pt idx="734">
                  <c:v>-0.17666948436179197</c:v>
                </c:pt>
                <c:pt idx="735">
                  <c:v>-0.18005071851225696</c:v>
                </c:pt>
                <c:pt idx="736">
                  <c:v>-0.16686390532544371</c:v>
                </c:pt>
                <c:pt idx="737">
                  <c:v>-0.1785291631445477</c:v>
                </c:pt>
                <c:pt idx="738">
                  <c:v>-0.18444632290786134</c:v>
                </c:pt>
                <c:pt idx="739">
                  <c:v>-0.16939983093829236</c:v>
                </c:pt>
                <c:pt idx="740">
                  <c:v>-0.15486052409129325</c:v>
                </c:pt>
                <c:pt idx="741">
                  <c:v>-0.16331360946745554</c:v>
                </c:pt>
                <c:pt idx="742">
                  <c:v>-0.15908706677937445</c:v>
                </c:pt>
                <c:pt idx="743">
                  <c:v>-0.17125950972104809</c:v>
                </c:pt>
                <c:pt idx="744">
                  <c:v>-0.16466610312764163</c:v>
                </c:pt>
                <c:pt idx="745">
                  <c:v>-0.1545224006762469</c:v>
                </c:pt>
                <c:pt idx="746">
                  <c:v>-0.13879966187658499</c:v>
                </c:pt>
                <c:pt idx="747">
                  <c:v>-0.15553677092138629</c:v>
                </c:pt>
                <c:pt idx="748">
                  <c:v>-0.15266272189349117</c:v>
                </c:pt>
                <c:pt idx="749">
                  <c:v>-0.13930684699915474</c:v>
                </c:pt>
                <c:pt idx="750">
                  <c:v>-0.12527472527472527</c:v>
                </c:pt>
                <c:pt idx="751">
                  <c:v>-0.10566356720202874</c:v>
                </c:pt>
                <c:pt idx="752">
                  <c:v>-9.1124260355029629E-2</c:v>
                </c:pt>
                <c:pt idx="753">
                  <c:v>-8.368554522400673E-2</c:v>
                </c:pt>
                <c:pt idx="754">
                  <c:v>-8.7743026204564645E-2</c:v>
                </c:pt>
                <c:pt idx="755">
                  <c:v>-9.6534234995773516E-2</c:v>
                </c:pt>
                <c:pt idx="756">
                  <c:v>-0.11276415891800506</c:v>
                </c:pt>
                <c:pt idx="757">
                  <c:v>-0.10735418427726118</c:v>
                </c:pt>
                <c:pt idx="758">
                  <c:v>-0.11411665257819104</c:v>
                </c:pt>
                <c:pt idx="759">
                  <c:v>-0.11749788672865591</c:v>
                </c:pt>
                <c:pt idx="760">
                  <c:v>-0.10955198647506337</c:v>
                </c:pt>
                <c:pt idx="761">
                  <c:v>-0.10803043110735422</c:v>
                </c:pt>
                <c:pt idx="762">
                  <c:v>-9.7717666948436199E-2</c:v>
                </c:pt>
                <c:pt idx="763">
                  <c:v>-0.10092983939137778</c:v>
                </c:pt>
                <c:pt idx="764">
                  <c:v>-0.10025359256128485</c:v>
                </c:pt>
                <c:pt idx="765">
                  <c:v>-0.11885038038884199</c:v>
                </c:pt>
                <c:pt idx="766">
                  <c:v>-0.10803043110735422</c:v>
                </c:pt>
                <c:pt idx="767">
                  <c:v>-0.1029585798816568</c:v>
                </c:pt>
                <c:pt idx="768">
                  <c:v>-0.10532544378698216</c:v>
                </c:pt>
                <c:pt idx="769">
                  <c:v>-0.12223161453930675</c:v>
                </c:pt>
                <c:pt idx="770">
                  <c:v>-0.11005917159763312</c:v>
                </c:pt>
                <c:pt idx="771">
                  <c:v>-0.1124260355029586</c:v>
                </c:pt>
                <c:pt idx="772">
                  <c:v>-0.10972104818258666</c:v>
                </c:pt>
                <c:pt idx="773">
                  <c:v>-5.7142857142857051E-2</c:v>
                </c:pt>
                <c:pt idx="774">
                  <c:v>-8.1656804733727828E-2</c:v>
                </c:pt>
                <c:pt idx="775">
                  <c:v>-6.2552831783600937E-2</c:v>
                </c:pt>
                <c:pt idx="776">
                  <c:v>-5.4099746407438642E-2</c:v>
                </c:pt>
                <c:pt idx="777">
                  <c:v>-6.5426880811496169E-2</c:v>
                </c:pt>
                <c:pt idx="778">
                  <c:v>-7.5063398140321147E-2</c:v>
                </c:pt>
                <c:pt idx="779">
                  <c:v>-8.4699915469146236E-2</c:v>
                </c:pt>
                <c:pt idx="780">
                  <c:v>1.1327134404057526E-2</c:v>
                </c:pt>
                <c:pt idx="781">
                  <c:v>-2.197802197802079E-3</c:v>
                </c:pt>
                <c:pt idx="782">
                  <c:v>-1.251056635672021E-2</c:v>
                </c:pt>
                <c:pt idx="783">
                  <c:v>-1.098901098901095E-2</c:v>
                </c:pt>
                <c:pt idx="784">
                  <c:v>-4.9535080304311085E-2</c:v>
                </c:pt>
                <c:pt idx="785">
                  <c:v>-3.9729501267962819E-2</c:v>
                </c:pt>
                <c:pt idx="786">
                  <c:v>-1.5553677092138618E-2</c:v>
                </c:pt>
                <c:pt idx="787">
                  <c:v>-2.1470836855452147E-2</c:v>
                </c:pt>
                <c:pt idx="788">
                  <c:v>-1.5553677092138618E-2</c:v>
                </c:pt>
                <c:pt idx="789">
                  <c:v>-4.7337278106509562E-3</c:v>
                </c:pt>
                <c:pt idx="790">
                  <c:v>-6.2552831783601048E-3</c:v>
                </c:pt>
                <c:pt idx="791">
                  <c:v>-6.9315300084530351E-3</c:v>
                </c:pt>
                <c:pt idx="792">
                  <c:v>2.0287404902790129E-3</c:v>
                </c:pt>
                <c:pt idx="793">
                  <c:v>1.1834319526626835E-3</c:v>
                </c:pt>
                <c:pt idx="794">
                  <c:v>1.3355874894336317E-2</c:v>
                </c:pt>
                <c:pt idx="795">
                  <c:v>-7.7768385460693645E-3</c:v>
                </c:pt>
                <c:pt idx="796">
                  <c:v>-1.3186813186813251E-2</c:v>
                </c:pt>
                <c:pt idx="797">
                  <c:v>-5.2409129332205984E-3</c:v>
                </c:pt>
                <c:pt idx="798">
                  <c:v>3.8884192730346268E-3</c:v>
                </c:pt>
                <c:pt idx="799">
                  <c:v>-7.4387151310227884E-3</c:v>
                </c:pt>
                <c:pt idx="800">
                  <c:v>-1.7413355874894343E-2</c:v>
                </c:pt>
                <c:pt idx="801">
                  <c:v>-4.2265426880811474E-2</c:v>
                </c:pt>
                <c:pt idx="802">
                  <c:v>-4.8520710059171579E-2</c:v>
                </c:pt>
                <c:pt idx="803">
                  <c:v>-5.6973795435333874E-2</c:v>
                </c:pt>
                <c:pt idx="804">
                  <c:v>-5.5452240067624725E-2</c:v>
                </c:pt>
                <c:pt idx="805">
                  <c:v>-2.5359256128486884E-2</c:v>
                </c:pt>
                <c:pt idx="806">
                  <c:v>-3.9053254437869778E-2</c:v>
                </c:pt>
                <c:pt idx="807">
                  <c:v>-4.8182586644125114E-2</c:v>
                </c:pt>
                <c:pt idx="808">
                  <c:v>-3.0769230769230771E-2</c:v>
                </c:pt>
                <c:pt idx="809">
                  <c:v>-2.6542688081149679E-2</c:v>
                </c:pt>
                <c:pt idx="810">
                  <c:v>-2.349957734573116E-2</c:v>
                </c:pt>
                <c:pt idx="811">
                  <c:v>-1.9442096365173245E-2</c:v>
                </c:pt>
                <c:pt idx="812">
                  <c:v>-2.4852071005917131E-2</c:v>
                </c:pt>
                <c:pt idx="813">
                  <c:v>-5.2240067624682918E-2</c:v>
                </c:pt>
                <c:pt idx="814">
                  <c:v>-4.3786982248520623E-2</c:v>
                </c:pt>
                <c:pt idx="815">
                  <c:v>-3.9898562975485996E-2</c:v>
                </c:pt>
                <c:pt idx="816">
                  <c:v>-4.3617920540997446E-2</c:v>
                </c:pt>
                <c:pt idx="817">
                  <c:v>-4.1758241758241721E-2</c:v>
                </c:pt>
                <c:pt idx="818">
                  <c:v>-3.3981403212172356E-2</c:v>
                </c:pt>
                <c:pt idx="819">
                  <c:v>-3.9560439560439531E-2</c:v>
                </c:pt>
                <c:pt idx="820">
                  <c:v>-5.6128486897717655E-2</c:v>
                </c:pt>
                <c:pt idx="821">
                  <c:v>-6.4074387151310197E-2</c:v>
                </c:pt>
                <c:pt idx="822">
                  <c:v>-5.7650042265426804E-2</c:v>
                </c:pt>
                <c:pt idx="823">
                  <c:v>-5.4775993237531684E-2</c:v>
                </c:pt>
                <c:pt idx="824">
                  <c:v>-4.6830092983939031E-2</c:v>
                </c:pt>
                <c:pt idx="825">
                  <c:v>-4.8351648351648291E-2</c:v>
                </c:pt>
                <c:pt idx="826">
                  <c:v>-3.5672020287404904E-2</c:v>
                </c:pt>
                <c:pt idx="827">
                  <c:v>-3.4826711749788575E-2</c:v>
                </c:pt>
                <c:pt idx="828">
                  <c:v>-1.6906170752317706E-4</c:v>
                </c:pt>
                <c:pt idx="829">
                  <c:v>8.79120879120876E-3</c:v>
                </c:pt>
                <c:pt idx="830">
                  <c:v>2.4513947590870666E-2</c:v>
                </c:pt>
                <c:pt idx="831">
                  <c:v>-6.59340659340657E-3</c:v>
                </c:pt>
                <c:pt idx="832">
                  <c:v>-1.6906170752324368E-3</c:v>
                </c:pt>
                <c:pt idx="833">
                  <c:v>-1.6906170752317706E-4</c:v>
                </c:pt>
                <c:pt idx="834">
                  <c:v>-3.3812341504648735E-3</c:v>
                </c:pt>
                <c:pt idx="835">
                  <c:v>1.3524936601859716E-2</c:v>
                </c:pt>
                <c:pt idx="836">
                  <c:v>-5.0718512256975323E-4</c:v>
                </c:pt>
                <c:pt idx="837">
                  <c:v>9.4674556213019123E-3</c:v>
                </c:pt>
                <c:pt idx="838">
                  <c:v>-2.9247675401521511E-2</c:v>
                </c:pt>
                <c:pt idx="839">
                  <c:v>-3.888419273034649E-2</c:v>
                </c:pt>
                <c:pt idx="840">
                  <c:v>-6.1200338123414966E-2</c:v>
                </c:pt>
                <c:pt idx="841">
                  <c:v>-5.4268808114961931E-2</c:v>
                </c:pt>
                <c:pt idx="842">
                  <c:v>-5.0718512256973769E-2</c:v>
                </c:pt>
                <c:pt idx="843">
                  <c:v>-5.3761622992392177E-2</c:v>
                </c:pt>
                <c:pt idx="844">
                  <c:v>-8.8757396449704151E-2</c:v>
                </c:pt>
                <c:pt idx="845">
                  <c:v>-7.9797125950972103E-2</c:v>
                </c:pt>
                <c:pt idx="846">
                  <c:v>-7.049873203719359E-2</c:v>
                </c:pt>
                <c:pt idx="847">
                  <c:v>-5.6804733727810697E-2</c:v>
                </c:pt>
                <c:pt idx="848">
                  <c:v>-5.6128486897717655E-2</c:v>
                </c:pt>
                <c:pt idx="849">
                  <c:v>-2.1470836855452147E-2</c:v>
                </c:pt>
                <c:pt idx="850">
                  <c:v>-1.5891800507185083E-2</c:v>
                </c:pt>
                <c:pt idx="851">
                  <c:v>-2.9923922231614442E-2</c:v>
                </c:pt>
                <c:pt idx="852">
                  <c:v>-5.9171597633136397E-3</c:v>
                </c:pt>
                <c:pt idx="853">
                  <c:v>7.9459002535926526E-3</c:v>
                </c:pt>
                <c:pt idx="854">
                  <c:v>1.2172442941673633E-2</c:v>
                </c:pt>
                <c:pt idx="855">
                  <c:v>4.9027895181741332E-3</c:v>
                </c:pt>
                <c:pt idx="856">
                  <c:v>1.1327134404057526E-2</c:v>
                </c:pt>
                <c:pt idx="857">
                  <c:v>1.7413355874894343E-2</c:v>
                </c:pt>
                <c:pt idx="858">
                  <c:v>3.2797971259509895E-2</c:v>
                </c:pt>
                <c:pt idx="859">
                  <c:v>6.6948436179205428E-2</c:v>
                </c:pt>
                <c:pt idx="860">
                  <c:v>3.9898562975485996E-2</c:v>
                </c:pt>
                <c:pt idx="861">
                  <c:v>1.1158072696534349E-2</c:v>
                </c:pt>
                <c:pt idx="862">
                  <c:v>1.910397295012678E-2</c:v>
                </c:pt>
                <c:pt idx="863">
                  <c:v>-2.3668639053254781E-3</c:v>
                </c:pt>
                <c:pt idx="864">
                  <c:v>1.4201183431952646E-2</c:v>
                </c:pt>
                <c:pt idx="865">
                  <c:v>1.2679628064243387E-2</c:v>
                </c:pt>
                <c:pt idx="866">
                  <c:v>1.5722738799661906E-2</c:v>
                </c:pt>
                <c:pt idx="867">
                  <c:v>2.1470836855452369E-2</c:v>
                </c:pt>
                <c:pt idx="868">
                  <c:v>3.2459847844463319E-2</c:v>
                </c:pt>
                <c:pt idx="869">
                  <c:v>3.2121724429416743E-2</c:v>
                </c:pt>
                <c:pt idx="870">
                  <c:v>6.762468300929303E-4</c:v>
                </c:pt>
                <c:pt idx="871">
                  <c:v>1.0143702451395065E-3</c:v>
                </c:pt>
                <c:pt idx="872">
                  <c:v>-4.2265426880812029E-3</c:v>
                </c:pt>
                <c:pt idx="873">
                  <c:v>1.47083685545224E-2</c:v>
                </c:pt>
                <c:pt idx="874">
                  <c:v>3.1107354184277236E-2</c:v>
                </c:pt>
                <c:pt idx="875">
                  <c:v>6.762468300929747E-3</c:v>
                </c:pt>
                <c:pt idx="876">
                  <c:v>7.6077768385460764E-3</c:v>
                </c:pt>
                <c:pt idx="877">
                  <c:v>-2.2485207100591653E-2</c:v>
                </c:pt>
                <c:pt idx="878">
                  <c:v>-6.5088757396449703E-2</c:v>
                </c:pt>
                <c:pt idx="879">
                  <c:v>-6.6948436179205428E-2</c:v>
                </c:pt>
                <c:pt idx="880">
                  <c:v>-0.10278951817413351</c:v>
                </c:pt>
                <c:pt idx="881">
                  <c:v>-9.1462383770075983E-2</c:v>
                </c:pt>
                <c:pt idx="882">
                  <c:v>-0.14691462383770071</c:v>
                </c:pt>
                <c:pt idx="883">
                  <c:v>-0.14268808114961962</c:v>
                </c:pt>
                <c:pt idx="884">
                  <c:v>-0.13203719357565502</c:v>
                </c:pt>
                <c:pt idx="885">
                  <c:v>-0.15469146238377007</c:v>
                </c:pt>
                <c:pt idx="886">
                  <c:v>-0.16551141166525785</c:v>
                </c:pt>
                <c:pt idx="887">
                  <c:v>-0.16770921386306004</c:v>
                </c:pt>
                <c:pt idx="888">
                  <c:v>-0.17261200338123417</c:v>
                </c:pt>
                <c:pt idx="889">
                  <c:v>-0.15773457311918848</c:v>
                </c:pt>
                <c:pt idx="890">
                  <c:v>-0.1795435333896872</c:v>
                </c:pt>
                <c:pt idx="891">
                  <c:v>-0.17683854606931537</c:v>
                </c:pt>
                <c:pt idx="892">
                  <c:v>-0.19019442096365169</c:v>
                </c:pt>
                <c:pt idx="893">
                  <c:v>-0.18072696534234989</c:v>
                </c:pt>
                <c:pt idx="894">
                  <c:v>-0.16787827557058321</c:v>
                </c:pt>
                <c:pt idx="895">
                  <c:v>-0.15131022823330509</c:v>
                </c:pt>
                <c:pt idx="896">
                  <c:v>-0.16128486897717664</c:v>
                </c:pt>
                <c:pt idx="897">
                  <c:v>-0.14505494505494498</c:v>
                </c:pt>
                <c:pt idx="898">
                  <c:v>-0.15367709213863057</c:v>
                </c:pt>
                <c:pt idx="899">
                  <c:v>-0.19577345731191886</c:v>
                </c:pt>
                <c:pt idx="900">
                  <c:v>-0.19492814877430265</c:v>
                </c:pt>
                <c:pt idx="901">
                  <c:v>-0.20743871513102274</c:v>
                </c:pt>
                <c:pt idx="902">
                  <c:v>-0.21470836855452236</c:v>
                </c:pt>
                <c:pt idx="903">
                  <c:v>-0.18546069315300084</c:v>
                </c:pt>
                <c:pt idx="904">
                  <c:v>-0.21234150464919688</c:v>
                </c:pt>
                <c:pt idx="905">
                  <c:v>-0.25409974640743871</c:v>
                </c:pt>
                <c:pt idx="906">
                  <c:v>-0.22552831783601013</c:v>
                </c:pt>
                <c:pt idx="907">
                  <c:v>-0.20963651732882504</c:v>
                </c:pt>
                <c:pt idx="908">
                  <c:v>-0.2016906170752325</c:v>
                </c:pt>
                <c:pt idx="909">
                  <c:v>-0.19070160608622144</c:v>
                </c:pt>
                <c:pt idx="910">
                  <c:v>-0.20540997464074384</c:v>
                </c:pt>
                <c:pt idx="911">
                  <c:v>-0.20490278951817409</c:v>
                </c:pt>
                <c:pt idx="912">
                  <c:v>-0.2079459002535925</c:v>
                </c:pt>
                <c:pt idx="913">
                  <c:v>-0.20726965342349957</c:v>
                </c:pt>
                <c:pt idx="914">
                  <c:v>-0.2059171597633136</c:v>
                </c:pt>
                <c:pt idx="915">
                  <c:v>-0.19103972950126791</c:v>
                </c:pt>
                <c:pt idx="916">
                  <c:v>-0.1837700760777683</c:v>
                </c:pt>
                <c:pt idx="917">
                  <c:v>-0.17514792899408282</c:v>
                </c:pt>
                <c:pt idx="918">
                  <c:v>-0.18698224852070999</c:v>
                </c:pt>
                <c:pt idx="919">
                  <c:v>-0.18934911242603547</c:v>
                </c:pt>
                <c:pt idx="920">
                  <c:v>-0.19120879120879108</c:v>
                </c:pt>
                <c:pt idx="921">
                  <c:v>-0.18157227387996622</c:v>
                </c:pt>
                <c:pt idx="922">
                  <c:v>-0.17159763313609466</c:v>
                </c:pt>
                <c:pt idx="923">
                  <c:v>-0.15519864750633983</c:v>
                </c:pt>
                <c:pt idx="924">
                  <c:v>-0.15198647506339813</c:v>
                </c:pt>
                <c:pt idx="925">
                  <c:v>-0.14302620456466608</c:v>
                </c:pt>
                <c:pt idx="926">
                  <c:v>-0.15891800507185116</c:v>
                </c:pt>
                <c:pt idx="927">
                  <c:v>-0.17734573119188513</c:v>
                </c:pt>
                <c:pt idx="928">
                  <c:v>-0.20152155536770922</c:v>
                </c:pt>
                <c:pt idx="929">
                  <c:v>-0.20811496196111579</c:v>
                </c:pt>
                <c:pt idx="930">
                  <c:v>-0.20777683854606932</c:v>
                </c:pt>
                <c:pt idx="931">
                  <c:v>-0.20676246830092981</c:v>
                </c:pt>
                <c:pt idx="932">
                  <c:v>-0.20490278951817409</c:v>
                </c:pt>
                <c:pt idx="933">
                  <c:v>-0.21081994928148773</c:v>
                </c:pt>
                <c:pt idx="934">
                  <c:v>-0.21132713440405748</c:v>
                </c:pt>
                <c:pt idx="935">
                  <c:v>-0.21639898562975479</c:v>
                </c:pt>
                <c:pt idx="936">
                  <c:v>-0.2174133558748943</c:v>
                </c:pt>
                <c:pt idx="937">
                  <c:v>-0.19678782755705837</c:v>
                </c:pt>
                <c:pt idx="938">
                  <c:v>-0.19475908706677936</c:v>
                </c:pt>
                <c:pt idx="939">
                  <c:v>-0.20676246830092981</c:v>
                </c:pt>
                <c:pt idx="940">
                  <c:v>-0.21403212172442931</c:v>
                </c:pt>
                <c:pt idx="941">
                  <c:v>-0.20473372781065091</c:v>
                </c:pt>
                <c:pt idx="942">
                  <c:v>-0.19425190194420972</c:v>
                </c:pt>
                <c:pt idx="943">
                  <c:v>-0.17971259509721038</c:v>
                </c:pt>
                <c:pt idx="944">
                  <c:v>-0.20777683854606932</c:v>
                </c:pt>
                <c:pt idx="945">
                  <c:v>-0.19966187658495338</c:v>
                </c:pt>
                <c:pt idx="946">
                  <c:v>-0.21504649196956893</c:v>
                </c:pt>
                <c:pt idx="947">
                  <c:v>-0.20253592561284861</c:v>
                </c:pt>
                <c:pt idx="948">
                  <c:v>-0.18748943364327975</c:v>
                </c:pt>
                <c:pt idx="949">
                  <c:v>-0.19932375316990703</c:v>
                </c:pt>
                <c:pt idx="950">
                  <c:v>-0.21065088757396455</c:v>
                </c:pt>
                <c:pt idx="951">
                  <c:v>-0.18816568047337268</c:v>
                </c:pt>
                <c:pt idx="952">
                  <c:v>-0.17193575655114124</c:v>
                </c:pt>
                <c:pt idx="953">
                  <c:v>-0.17261200338123417</c:v>
                </c:pt>
                <c:pt idx="954">
                  <c:v>-0.18123415046491964</c:v>
                </c:pt>
                <c:pt idx="955">
                  <c:v>-0.19678782755705837</c:v>
                </c:pt>
                <c:pt idx="956">
                  <c:v>-0.20777683854606932</c:v>
                </c:pt>
                <c:pt idx="957">
                  <c:v>-0.22265426880811501</c:v>
                </c:pt>
                <c:pt idx="958">
                  <c:v>-0.2677937447168216</c:v>
                </c:pt>
                <c:pt idx="959">
                  <c:v>-0.2522400676246831</c:v>
                </c:pt>
                <c:pt idx="960">
                  <c:v>-0.23245984784446327</c:v>
                </c:pt>
                <c:pt idx="961">
                  <c:v>-0.22485207100591709</c:v>
                </c:pt>
                <c:pt idx="962">
                  <c:v>-0.24226542688081143</c:v>
                </c:pt>
                <c:pt idx="963">
                  <c:v>-0.2331360946745562</c:v>
                </c:pt>
                <c:pt idx="964">
                  <c:v>-0.22316145393068465</c:v>
                </c:pt>
                <c:pt idx="965">
                  <c:v>-0.22349957734573123</c:v>
                </c:pt>
                <c:pt idx="966">
                  <c:v>-0.21301775147928992</c:v>
                </c:pt>
                <c:pt idx="967">
                  <c:v>-0.19103972950126791</c:v>
                </c:pt>
                <c:pt idx="968">
                  <c:v>-0.19171597633136084</c:v>
                </c:pt>
                <c:pt idx="969">
                  <c:v>-0.18106508875739646</c:v>
                </c:pt>
                <c:pt idx="970">
                  <c:v>-0.18529163144547767</c:v>
                </c:pt>
                <c:pt idx="971">
                  <c:v>-0.18275570583262879</c:v>
                </c:pt>
                <c:pt idx="972">
                  <c:v>-0.18410819949281487</c:v>
                </c:pt>
                <c:pt idx="973">
                  <c:v>-0.18123415046491964</c:v>
                </c:pt>
                <c:pt idx="974">
                  <c:v>-0.18985629754860522</c:v>
                </c:pt>
                <c:pt idx="975">
                  <c:v>-0.20304311073541836</c:v>
                </c:pt>
                <c:pt idx="976">
                  <c:v>-0.20185967878275568</c:v>
                </c:pt>
                <c:pt idx="977">
                  <c:v>-0.19475908706677936</c:v>
                </c:pt>
                <c:pt idx="978">
                  <c:v>-0.20743871513102274</c:v>
                </c:pt>
                <c:pt idx="979">
                  <c:v>-0.20236686390532543</c:v>
                </c:pt>
                <c:pt idx="980">
                  <c:v>-0.19847844463229081</c:v>
                </c:pt>
                <c:pt idx="981">
                  <c:v>-0.19695688926458155</c:v>
                </c:pt>
                <c:pt idx="982">
                  <c:v>-0.21065088757396455</c:v>
                </c:pt>
                <c:pt idx="983">
                  <c:v>-0.20304311073541836</c:v>
                </c:pt>
                <c:pt idx="984">
                  <c:v>-0.2101437024513948</c:v>
                </c:pt>
                <c:pt idx="985">
                  <c:v>-0.20152155536770922</c:v>
                </c:pt>
                <c:pt idx="986">
                  <c:v>-0.20287404902789519</c:v>
                </c:pt>
                <c:pt idx="987">
                  <c:v>-0.19628064243448862</c:v>
                </c:pt>
                <c:pt idx="988">
                  <c:v>-0.21893491124260345</c:v>
                </c:pt>
                <c:pt idx="989">
                  <c:v>-0.21639898562975479</c:v>
                </c:pt>
                <c:pt idx="990">
                  <c:v>-0.21656804733727808</c:v>
                </c:pt>
                <c:pt idx="991">
                  <c:v>-0.21978021978021978</c:v>
                </c:pt>
                <c:pt idx="992">
                  <c:v>-0.22907861369399829</c:v>
                </c:pt>
                <c:pt idx="993">
                  <c:v>-0.23888419273034656</c:v>
                </c:pt>
                <c:pt idx="994">
                  <c:v>-0.2395604395604396</c:v>
                </c:pt>
                <c:pt idx="995">
                  <c:v>-0.24074387151310228</c:v>
                </c:pt>
                <c:pt idx="996">
                  <c:v>-0.25342349957734578</c:v>
                </c:pt>
                <c:pt idx="997">
                  <c:v>-0.26610312764158917</c:v>
                </c:pt>
                <c:pt idx="998">
                  <c:v>-0.25409974640743871</c:v>
                </c:pt>
                <c:pt idx="999">
                  <c:v>-0.25359256128486896</c:v>
                </c:pt>
                <c:pt idx="1000">
                  <c:v>-0.23753169907016058</c:v>
                </c:pt>
                <c:pt idx="1001">
                  <c:v>-0.19814032121724423</c:v>
                </c:pt>
                <c:pt idx="1002">
                  <c:v>-0.2268808114961961</c:v>
                </c:pt>
                <c:pt idx="1003">
                  <c:v>-0.23161453930684694</c:v>
                </c:pt>
                <c:pt idx="1004">
                  <c:v>-0.23685545224006754</c:v>
                </c:pt>
                <c:pt idx="1005">
                  <c:v>-0.24497041420118348</c:v>
                </c:pt>
                <c:pt idx="1006">
                  <c:v>-0.24699915469146239</c:v>
                </c:pt>
                <c:pt idx="1007">
                  <c:v>-0.24463229078613691</c:v>
                </c:pt>
                <c:pt idx="1008">
                  <c:v>-0.25680473372781065</c:v>
                </c:pt>
                <c:pt idx="1009">
                  <c:v>-0.26390532544378698</c:v>
                </c:pt>
                <c:pt idx="1010">
                  <c:v>-0.2595097210481826</c:v>
                </c:pt>
                <c:pt idx="1011">
                  <c:v>-0.26272189349112429</c:v>
                </c:pt>
                <c:pt idx="1012">
                  <c:v>-0.26644125105663563</c:v>
                </c:pt>
                <c:pt idx="1013">
                  <c:v>-0.26238377007607772</c:v>
                </c:pt>
                <c:pt idx="1014">
                  <c:v>-0.26306001690617065</c:v>
                </c:pt>
                <c:pt idx="1015">
                  <c:v>-0.24699915469146239</c:v>
                </c:pt>
                <c:pt idx="1016">
                  <c:v>-0.24953508030431104</c:v>
                </c:pt>
                <c:pt idx="1017">
                  <c:v>-0.25900253592561284</c:v>
                </c:pt>
                <c:pt idx="1018">
                  <c:v>-0.25900253592561284</c:v>
                </c:pt>
                <c:pt idx="1019">
                  <c:v>-0.26644125105663563</c:v>
                </c:pt>
                <c:pt idx="1020">
                  <c:v>-0.27607776838546072</c:v>
                </c:pt>
                <c:pt idx="1021">
                  <c:v>-0.27979712595097206</c:v>
                </c:pt>
                <c:pt idx="1022">
                  <c:v>-0.22874049027895182</c:v>
                </c:pt>
                <c:pt idx="1023">
                  <c:v>-0.22113271344040575</c:v>
                </c:pt>
                <c:pt idx="1024">
                  <c:v>-0.22197802197802186</c:v>
                </c:pt>
                <c:pt idx="1025">
                  <c:v>-0.22924767540152147</c:v>
                </c:pt>
                <c:pt idx="1026">
                  <c:v>-0.21437024513947589</c:v>
                </c:pt>
                <c:pt idx="1027">
                  <c:v>-0.21166525781910395</c:v>
                </c:pt>
                <c:pt idx="1028">
                  <c:v>-0.21065088757396455</c:v>
                </c:pt>
                <c:pt idx="1029">
                  <c:v>-0.20101437024513946</c:v>
                </c:pt>
                <c:pt idx="1030">
                  <c:v>-0.17633136094674551</c:v>
                </c:pt>
                <c:pt idx="1031">
                  <c:v>-0.17024513947590869</c:v>
                </c:pt>
                <c:pt idx="1032">
                  <c:v>-0.17785291631445477</c:v>
                </c:pt>
                <c:pt idx="1033">
                  <c:v>-0.21132713440405748</c:v>
                </c:pt>
                <c:pt idx="1034">
                  <c:v>-0.20862214708368554</c:v>
                </c:pt>
                <c:pt idx="1035">
                  <c:v>-0.20439560439560434</c:v>
                </c:pt>
                <c:pt idx="1036">
                  <c:v>-0.22586644125105659</c:v>
                </c:pt>
                <c:pt idx="1037">
                  <c:v>-0.22333051563820794</c:v>
                </c:pt>
                <c:pt idx="1038">
                  <c:v>-0.21808960270498734</c:v>
                </c:pt>
                <c:pt idx="1039">
                  <c:v>-0.19256128486897717</c:v>
                </c:pt>
                <c:pt idx="1040">
                  <c:v>-0.17075232459847844</c:v>
                </c:pt>
                <c:pt idx="1041">
                  <c:v>-0.16737109044801346</c:v>
                </c:pt>
                <c:pt idx="1042">
                  <c:v>-0.16821639898562968</c:v>
                </c:pt>
                <c:pt idx="1043">
                  <c:v>-0.16855452240067625</c:v>
                </c:pt>
                <c:pt idx="1044">
                  <c:v>-0.18427726120033805</c:v>
                </c:pt>
                <c:pt idx="1045">
                  <c:v>-0.13846153846153841</c:v>
                </c:pt>
                <c:pt idx="1046">
                  <c:v>-0.121724429416737</c:v>
                </c:pt>
                <c:pt idx="1047">
                  <c:v>-0.11834319526627224</c:v>
                </c:pt>
                <c:pt idx="1048">
                  <c:v>-0.12645815722738796</c:v>
                </c:pt>
                <c:pt idx="1049">
                  <c:v>-0.14370245139475912</c:v>
                </c:pt>
                <c:pt idx="1050">
                  <c:v>-0.13423499577345732</c:v>
                </c:pt>
                <c:pt idx="1051">
                  <c:v>-0.1344040574809805</c:v>
                </c:pt>
                <c:pt idx="1052">
                  <c:v>-0.11394759087066786</c:v>
                </c:pt>
                <c:pt idx="1053">
                  <c:v>-8.2163989856297581E-2</c:v>
                </c:pt>
                <c:pt idx="1054">
                  <c:v>-8.3178360101437088E-2</c:v>
                </c:pt>
                <c:pt idx="1055">
                  <c:v>-9.4674556213017791E-2</c:v>
                </c:pt>
                <c:pt idx="1056">
                  <c:v>-9.839391377852913E-2</c:v>
                </c:pt>
                <c:pt idx="1057">
                  <c:v>-8.3854606931530018E-2</c:v>
                </c:pt>
                <c:pt idx="1058">
                  <c:v>-7.5908706677937476E-2</c:v>
                </c:pt>
                <c:pt idx="1059">
                  <c:v>-8.2333051563820758E-2</c:v>
                </c:pt>
                <c:pt idx="1060">
                  <c:v>-7.5063398140321147E-2</c:v>
                </c:pt>
                <c:pt idx="1061">
                  <c:v>-7.6246830092983942E-2</c:v>
                </c:pt>
                <c:pt idx="1062">
                  <c:v>-8.520710059171599E-2</c:v>
                </c:pt>
                <c:pt idx="1063">
                  <c:v>-8.3516483516483442E-2</c:v>
                </c:pt>
                <c:pt idx="1064">
                  <c:v>-8.8081149619611221E-2</c:v>
                </c:pt>
                <c:pt idx="1065">
                  <c:v>-9.619611158072694E-2</c:v>
                </c:pt>
                <c:pt idx="1066">
                  <c:v>-0.1029585798816568</c:v>
                </c:pt>
                <c:pt idx="1067">
                  <c:v>-7.996618765849528E-2</c:v>
                </c:pt>
                <c:pt idx="1068">
                  <c:v>-4.1081994928148791E-2</c:v>
                </c:pt>
                <c:pt idx="1069">
                  <c:v>-5.4945054945054972E-2</c:v>
                </c:pt>
                <c:pt idx="1070">
                  <c:v>-5.5621301775147902E-2</c:v>
                </c:pt>
                <c:pt idx="1071">
                  <c:v>-5.7142857142857051E-2</c:v>
                </c:pt>
                <c:pt idx="1072">
                  <c:v>-5.4606931530008396E-2</c:v>
                </c:pt>
                <c:pt idx="1073">
                  <c:v>-3.6010143702451369E-2</c:v>
                </c:pt>
                <c:pt idx="1074">
                  <c:v>-4.2772612003381227E-2</c:v>
                </c:pt>
                <c:pt idx="1075">
                  <c:v>-6.5765004226542745E-2</c:v>
                </c:pt>
                <c:pt idx="1076">
                  <c:v>-8.3347421808960265E-2</c:v>
                </c:pt>
                <c:pt idx="1077">
                  <c:v>-7.8613693998309309E-2</c:v>
                </c:pt>
                <c:pt idx="1078">
                  <c:v>-7.1174978867286631E-2</c:v>
                </c:pt>
                <c:pt idx="1079">
                  <c:v>-7.6077768385460653E-2</c:v>
                </c:pt>
                <c:pt idx="1080">
                  <c:v>-7.6923076923076872E-2</c:v>
                </c:pt>
                <c:pt idx="1081">
                  <c:v>-6.0693153000845212E-2</c:v>
                </c:pt>
                <c:pt idx="1082">
                  <c:v>-7.6584953508030407E-2</c:v>
                </c:pt>
                <c:pt idx="1083">
                  <c:v>-8.2333051563820758E-2</c:v>
                </c:pt>
                <c:pt idx="1084">
                  <c:v>-6.9315300084530906E-2</c:v>
                </c:pt>
                <c:pt idx="1085">
                  <c:v>-5.5114116652578149E-2</c:v>
                </c:pt>
                <c:pt idx="1086">
                  <c:v>-5.3423499577345712E-2</c:v>
                </c:pt>
                <c:pt idx="1087">
                  <c:v>-2.5866441251056638E-2</c:v>
                </c:pt>
                <c:pt idx="1088">
                  <c:v>6.2552831783602159E-3</c:v>
                </c:pt>
                <c:pt idx="1089">
                  <c:v>4.8013524936601826E-2</c:v>
                </c:pt>
                <c:pt idx="1090">
                  <c:v>2.7387996618766008E-2</c:v>
                </c:pt>
                <c:pt idx="1091">
                  <c:v>2.8909551986475046E-2</c:v>
                </c:pt>
                <c:pt idx="1092">
                  <c:v>1.318681318681314E-2</c:v>
                </c:pt>
                <c:pt idx="1093">
                  <c:v>1.2003381234150456E-2</c:v>
                </c:pt>
                <c:pt idx="1094">
                  <c:v>2.6880811496196255E-2</c:v>
                </c:pt>
                <c:pt idx="1095">
                  <c:v>2.0287404902789463E-2</c:v>
                </c:pt>
                <c:pt idx="1096">
                  <c:v>9.8055790363482664E-3</c:v>
                </c:pt>
                <c:pt idx="1097">
                  <c:v>1.9442096365173356E-2</c:v>
                </c:pt>
                <c:pt idx="1098">
                  <c:v>2.5528317836010173E-2</c:v>
                </c:pt>
                <c:pt idx="1099">
                  <c:v>3.5502958579881616E-2</c:v>
                </c:pt>
                <c:pt idx="1100">
                  <c:v>4.1420118343195256E-2</c:v>
                </c:pt>
                <c:pt idx="1101">
                  <c:v>3.6348267117497945E-2</c:v>
                </c:pt>
                <c:pt idx="1102">
                  <c:v>3.2967032967033072E-2</c:v>
                </c:pt>
                <c:pt idx="1103">
                  <c:v>5.4437869822485219E-2</c:v>
                </c:pt>
                <c:pt idx="1104">
                  <c:v>5.3930684699915465E-2</c:v>
                </c:pt>
                <c:pt idx="1105">
                  <c:v>3.4995773457311863E-2</c:v>
                </c:pt>
                <c:pt idx="1106">
                  <c:v>5.3761622992392288E-2</c:v>
                </c:pt>
                <c:pt idx="1107">
                  <c:v>2.6880811496196255E-2</c:v>
                </c:pt>
                <c:pt idx="1108">
                  <c:v>1.9273034657649957E-2</c:v>
                </c:pt>
                <c:pt idx="1109">
                  <c:v>2.5021132713440419E-2</c:v>
                </c:pt>
                <c:pt idx="1110">
                  <c:v>1.6568047337278236E-2</c:v>
                </c:pt>
                <c:pt idx="1111">
                  <c:v>1.4032121724429469E-2</c:v>
                </c:pt>
                <c:pt idx="1112">
                  <c:v>-3.3812341504648735E-3</c:v>
                </c:pt>
                <c:pt idx="1113">
                  <c:v>-1.1834319526626835E-3</c:v>
                </c:pt>
                <c:pt idx="1114">
                  <c:v>9.4674556213019123E-3</c:v>
                </c:pt>
                <c:pt idx="1115">
                  <c:v>9.4674556213019123E-3</c:v>
                </c:pt>
                <c:pt idx="1116">
                  <c:v>3.7193575655114497E-3</c:v>
                </c:pt>
                <c:pt idx="1117">
                  <c:v>-1.758241758241752E-2</c:v>
                </c:pt>
                <c:pt idx="1118">
                  <c:v>-2.8233305156382116E-2</c:v>
                </c:pt>
                <c:pt idx="1119">
                  <c:v>-3.6348267117497834E-2</c:v>
                </c:pt>
                <c:pt idx="1120">
                  <c:v>-2.9754860524091264E-2</c:v>
                </c:pt>
                <c:pt idx="1121">
                  <c:v>-3.5502958579881616E-3</c:v>
                </c:pt>
                <c:pt idx="1122">
                  <c:v>4.7337278106509562E-3</c:v>
                </c:pt>
                <c:pt idx="1123">
                  <c:v>-1.031276415891802E-2</c:v>
                </c:pt>
                <c:pt idx="1124">
                  <c:v>9.8055790363482664E-3</c:v>
                </c:pt>
                <c:pt idx="1125">
                  <c:v>2.5359256128486996E-2</c:v>
                </c:pt>
                <c:pt idx="1126">
                  <c:v>4.3617920540997446E-2</c:v>
                </c:pt>
                <c:pt idx="1127">
                  <c:v>7.6077768385460764E-3</c:v>
                </c:pt>
                <c:pt idx="1128">
                  <c:v>3.0431107354185194E-3</c:v>
                </c:pt>
                <c:pt idx="1129">
                  <c:v>-2.5021132713440308E-2</c:v>
                </c:pt>
                <c:pt idx="1130">
                  <c:v>8.453085376163294E-4</c:v>
                </c:pt>
                <c:pt idx="1131">
                  <c:v>5.4099746407438865E-3</c:v>
                </c:pt>
                <c:pt idx="1132">
                  <c:v>-8.9602704987320481E-3</c:v>
                </c:pt>
                <c:pt idx="1133">
                  <c:v>-1.8427726120033738E-2</c:v>
                </c:pt>
                <c:pt idx="1134">
                  <c:v>-1.8089602704987273E-2</c:v>
                </c:pt>
                <c:pt idx="1135">
                  <c:v>-2.130177514792897E-2</c:v>
                </c:pt>
                <c:pt idx="1136">
                  <c:v>-3.2121724429415854E-3</c:v>
                </c:pt>
                <c:pt idx="1137">
                  <c:v>1.7244294167371166E-2</c:v>
                </c:pt>
                <c:pt idx="1138">
                  <c:v>-3.3812341504646515E-4</c:v>
                </c:pt>
                <c:pt idx="1139">
                  <c:v>4.0574809805580259E-3</c:v>
                </c:pt>
                <c:pt idx="1140">
                  <c:v>-5.9171597633136397E-3</c:v>
                </c:pt>
                <c:pt idx="1141">
                  <c:v>-2.197802197802079E-3</c:v>
                </c:pt>
                <c:pt idx="1142">
                  <c:v>-7.4387151310227884E-3</c:v>
                </c:pt>
                <c:pt idx="1143">
                  <c:v>-2.3161453930684694E-2</c:v>
                </c:pt>
                <c:pt idx="1144">
                  <c:v>-1.5046491969568865E-2</c:v>
                </c:pt>
                <c:pt idx="1145">
                  <c:v>-2.637362637362628E-2</c:v>
                </c:pt>
                <c:pt idx="1146">
                  <c:v>2.4344885883347489E-2</c:v>
                </c:pt>
                <c:pt idx="1147">
                  <c:v>-1.5722738799661906E-2</c:v>
                </c:pt>
                <c:pt idx="1148">
                  <c:v>-2.9923922231614442E-2</c:v>
                </c:pt>
                <c:pt idx="1149">
                  <c:v>-3.7193575655114053E-2</c:v>
                </c:pt>
                <c:pt idx="1150">
                  <c:v>-4.327979712595087E-2</c:v>
                </c:pt>
                <c:pt idx="1151">
                  <c:v>-4.9027895181741332E-2</c:v>
                </c:pt>
                <c:pt idx="1152">
                  <c:v>-5.0549450549450592E-2</c:v>
                </c:pt>
                <c:pt idx="1153">
                  <c:v>-5.8833474218089599E-2</c:v>
                </c:pt>
                <c:pt idx="1154">
                  <c:v>-4.5646661031276348E-2</c:v>
                </c:pt>
                <c:pt idx="1155">
                  <c:v>-4.6661031276415854E-2</c:v>
                </c:pt>
                <c:pt idx="1156">
                  <c:v>-4.0236686390532461E-2</c:v>
                </c:pt>
                <c:pt idx="1157">
                  <c:v>-3.6348267117497834E-2</c:v>
                </c:pt>
                <c:pt idx="1158">
                  <c:v>-3.1107354184277236E-2</c:v>
                </c:pt>
                <c:pt idx="1159">
                  <c:v>-1.4201183431952646E-2</c:v>
                </c:pt>
                <c:pt idx="1160">
                  <c:v>-1.031276415891802E-2</c:v>
                </c:pt>
                <c:pt idx="1161">
                  <c:v>6.762468300929747E-3</c:v>
                </c:pt>
                <c:pt idx="1162">
                  <c:v>5.2409129332207094E-3</c:v>
                </c:pt>
                <c:pt idx="1163">
                  <c:v>-1.8934911242603492E-2</c:v>
                </c:pt>
                <c:pt idx="1164">
                  <c:v>-2.7557058326289074E-2</c:v>
                </c:pt>
                <c:pt idx="1165">
                  <c:v>-3.7869822485207094E-2</c:v>
                </c:pt>
                <c:pt idx="1166">
                  <c:v>-3.3305156382079426E-2</c:v>
                </c:pt>
                <c:pt idx="1167">
                  <c:v>-7.1005917159763232E-2</c:v>
                </c:pt>
                <c:pt idx="1168">
                  <c:v>-7.928994082840235E-2</c:v>
                </c:pt>
                <c:pt idx="1169">
                  <c:v>-7.489433643279797E-2</c:v>
                </c:pt>
                <c:pt idx="1170">
                  <c:v>-4.3110735418427693E-2</c:v>
                </c:pt>
                <c:pt idx="1171">
                  <c:v>-3.1783601014370166E-2</c:v>
                </c:pt>
                <c:pt idx="1172">
                  <c:v>-6.0524091293322035E-2</c:v>
                </c:pt>
                <c:pt idx="1173">
                  <c:v>-4.5139475908706705E-2</c:v>
                </c:pt>
                <c:pt idx="1174">
                  <c:v>-6.0016906170752282E-2</c:v>
                </c:pt>
                <c:pt idx="1175">
                  <c:v>-3.8038884192730382E-2</c:v>
                </c:pt>
                <c:pt idx="1176">
                  <c:v>-3.4150464919695644E-2</c:v>
                </c:pt>
                <c:pt idx="1177">
                  <c:v>-4.9196956889264509E-2</c:v>
                </c:pt>
                <c:pt idx="1178">
                  <c:v>-5.4606931530008396E-2</c:v>
                </c:pt>
                <c:pt idx="1179">
                  <c:v>-6.5426880811496169E-2</c:v>
                </c:pt>
                <c:pt idx="1180">
                  <c:v>-8.7066779374471714E-2</c:v>
                </c:pt>
                <c:pt idx="1181">
                  <c:v>-7.5232459847844435E-2</c:v>
                </c:pt>
                <c:pt idx="1182">
                  <c:v>-6.1200338123414966E-2</c:v>
                </c:pt>
                <c:pt idx="1183">
                  <c:v>-7.0160608622147014E-2</c:v>
                </c:pt>
                <c:pt idx="1184">
                  <c:v>-6.3567202028740444E-2</c:v>
                </c:pt>
                <c:pt idx="1185">
                  <c:v>-2.7557058326289074E-2</c:v>
                </c:pt>
                <c:pt idx="1186">
                  <c:v>-9.9746407438714435E-3</c:v>
                </c:pt>
                <c:pt idx="1187">
                  <c:v>-2.5866441251056638E-2</c:v>
                </c:pt>
                <c:pt idx="1188">
                  <c:v>-4.5815722738799636E-2</c:v>
                </c:pt>
                <c:pt idx="1189">
                  <c:v>-1.7244294167371055E-2</c:v>
                </c:pt>
                <c:pt idx="1190">
                  <c:v>-4.1420118343195145E-2</c:v>
                </c:pt>
                <c:pt idx="1191">
                  <c:v>-1.9949281487742998E-2</c:v>
                </c:pt>
                <c:pt idx="1192">
                  <c:v>-2.7218934911242609E-2</c:v>
                </c:pt>
                <c:pt idx="1193">
                  <c:v>-2.0456466610312751E-2</c:v>
                </c:pt>
                <c:pt idx="1194">
                  <c:v>-2.6542688081149679E-2</c:v>
                </c:pt>
                <c:pt idx="1195">
                  <c:v>3.2121724429416965E-3</c:v>
                </c:pt>
                <c:pt idx="1196">
                  <c:v>-3.7193575655114053E-2</c:v>
                </c:pt>
                <c:pt idx="1197">
                  <c:v>-7.2696534234996113E-3</c:v>
                </c:pt>
                <c:pt idx="1198">
                  <c:v>2.2992392223161406E-2</c:v>
                </c:pt>
                <c:pt idx="1199">
                  <c:v>2.6880811496196255E-2</c:v>
                </c:pt>
                <c:pt idx="1200">
                  <c:v>1.7075232459847767E-2</c:v>
                </c:pt>
                <c:pt idx="1201">
                  <c:v>3.009298393913773E-2</c:v>
                </c:pt>
                <c:pt idx="1202">
                  <c:v>2.7218934911242609E-2</c:v>
                </c:pt>
                <c:pt idx="1203">
                  <c:v>3.9898562975485996E-2</c:v>
                </c:pt>
                <c:pt idx="1204">
                  <c:v>4.9704142011834485E-2</c:v>
                </c:pt>
                <c:pt idx="1205">
                  <c:v>5.7650042265426915E-2</c:v>
                </c:pt>
                <c:pt idx="1206">
                  <c:v>7.5232459847844435E-2</c:v>
                </c:pt>
                <c:pt idx="1207">
                  <c:v>6.6779374471682251E-2</c:v>
                </c:pt>
                <c:pt idx="1208">
                  <c:v>9.6534234995773405E-2</c:v>
                </c:pt>
                <c:pt idx="1209">
                  <c:v>0.10414201183431948</c:v>
                </c:pt>
                <c:pt idx="1210">
                  <c:v>0.10684699915469142</c:v>
                </c:pt>
                <c:pt idx="1211">
                  <c:v>0.11394759087066775</c:v>
                </c:pt>
                <c:pt idx="1212">
                  <c:v>7.5739644970414188E-2</c:v>
                </c:pt>
                <c:pt idx="1213">
                  <c:v>8.453085376162317E-2</c:v>
                </c:pt>
                <c:pt idx="1214">
                  <c:v>9.4167371090448038E-2</c:v>
                </c:pt>
                <c:pt idx="1215">
                  <c:v>9.6196111580727051E-2</c:v>
                </c:pt>
                <c:pt idx="1216">
                  <c:v>7.5401521555367834E-2</c:v>
                </c:pt>
                <c:pt idx="1217">
                  <c:v>7.6923076923077094E-2</c:v>
                </c:pt>
                <c:pt idx="1218">
                  <c:v>9.2983939137785354E-2</c:v>
                </c:pt>
                <c:pt idx="1219">
                  <c:v>7.9120879120879062E-2</c:v>
                </c:pt>
                <c:pt idx="1220">
                  <c:v>9.2645815722738778E-2</c:v>
                </c:pt>
                <c:pt idx="1221">
                  <c:v>0.11665257819103969</c:v>
                </c:pt>
                <c:pt idx="1222">
                  <c:v>0.14302620456466619</c:v>
                </c:pt>
                <c:pt idx="1223">
                  <c:v>0.10684699915469142</c:v>
                </c:pt>
                <c:pt idx="1224">
                  <c:v>0.13288250211327135</c:v>
                </c:pt>
                <c:pt idx="1225">
                  <c:v>0.13744716821639913</c:v>
                </c:pt>
                <c:pt idx="1226">
                  <c:v>0.14826711749788668</c:v>
                </c:pt>
                <c:pt idx="1227">
                  <c:v>0.14234995773457304</c:v>
                </c:pt>
                <c:pt idx="1228">
                  <c:v>0.13186813186813184</c:v>
                </c:pt>
                <c:pt idx="1229">
                  <c:v>0.12561284868977185</c:v>
                </c:pt>
                <c:pt idx="1230">
                  <c:v>0.12950126796280648</c:v>
                </c:pt>
                <c:pt idx="1231">
                  <c:v>0.13136094674556209</c:v>
                </c:pt>
                <c:pt idx="1232">
                  <c:v>0.1438715131022823</c:v>
                </c:pt>
                <c:pt idx="1233">
                  <c:v>0.15114116652578202</c:v>
                </c:pt>
                <c:pt idx="1234">
                  <c:v>0.12967032967032965</c:v>
                </c:pt>
                <c:pt idx="1235">
                  <c:v>9.3660185967878284E-2</c:v>
                </c:pt>
                <c:pt idx="1236">
                  <c:v>8.8926458157227328E-2</c:v>
                </c:pt>
                <c:pt idx="1237">
                  <c:v>7.7768385460693201E-2</c:v>
                </c:pt>
                <c:pt idx="1238">
                  <c:v>7.5908706677937587E-2</c:v>
                </c:pt>
                <c:pt idx="1239">
                  <c:v>8.3685545224006619E-2</c:v>
                </c:pt>
                <c:pt idx="1240">
                  <c:v>7.7430262045646625E-2</c:v>
                </c:pt>
                <c:pt idx="1241">
                  <c:v>7.5232459847844435E-2</c:v>
                </c:pt>
                <c:pt idx="1242">
                  <c:v>6.2383770076077871E-2</c:v>
                </c:pt>
                <c:pt idx="1243">
                  <c:v>6.6103127641589321E-2</c:v>
                </c:pt>
                <c:pt idx="1244">
                  <c:v>5.8664412510566422E-2</c:v>
                </c:pt>
                <c:pt idx="1245">
                  <c:v>5.2409129332206206E-2</c:v>
                </c:pt>
                <c:pt idx="1246">
                  <c:v>3.3812341504649179E-2</c:v>
                </c:pt>
                <c:pt idx="1247">
                  <c:v>3.9729501267962819E-2</c:v>
                </c:pt>
                <c:pt idx="1248">
                  <c:v>6.2721893491124225E-2</c:v>
                </c:pt>
                <c:pt idx="1249">
                  <c:v>7.9966187658495391E-2</c:v>
                </c:pt>
                <c:pt idx="1250">
                  <c:v>6.2721893491124225E-2</c:v>
                </c:pt>
                <c:pt idx="1251">
                  <c:v>5.4945054945054972E-2</c:v>
                </c:pt>
                <c:pt idx="1252">
                  <c:v>3.9053254437869889E-2</c:v>
                </c:pt>
                <c:pt idx="1253">
                  <c:v>3.3812341504649179E-2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C3E-4676-8C1C-3263E4778DA2}"/>
            </c:ext>
          </c:extLst>
        </c:ser>
        <c:ser>
          <c:idx val="9"/>
          <c:order val="9"/>
          <c:tx>
            <c:v>JnJ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[0]!PeerPct_JnJ</c:f>
              <c:numCache>
                <c:formatCode>0.0%;\(0.0%\);0.0%</c:formatCode>
                <c:ptCount val="1254"/>
                <c:pt idx="0">
                  <c:v>0</c:v>
                </c:pt>
                <c:pt idx="1">
                  <c:v>2.0679283118183456E-3</c:v>
                </c:pt>
                <c:pt idx="2">
                  <c:v>1.1028950996365472E-2</c:v>
                </c:pt>
                <c:pt idx="3">
                  <c:v>8.4597067301666051E-3</c:v>
                </c:pt>
                <c:pt idx="4">
                  <c:v>4.1985211179345061E-3</c:v>
                </c:pt>
                <c:pt idx="5">
                  <c:v>-1.1843589422233403E-2</c:v>
                </c:pt>
                <c:pt idx="6">
                  <c:v>-2.3812507833063101E-3</c:v>
                </c:pt>
                <c:pt idx="7">
                  <c:v>3.3212181977690935E-3</c:v>
                </c:pt>
                <c:pt idx="8">
                  <c:v>1.0778293019175322E-2</c:v>
                </c:pt>
                <c:pt idx="9">
                  <c:v>3.3838826920666865E-3</c:v>
                </c:pt>
                <c:pt idx="10">
                  <c:v>2.6883068053640713E-2</c:v>
                </c:pt>
                <c:pt idx="11">
                  <c:v>2.6319087604963043E-2</c:v>
                </c:pt>
                <c:pt idx="12">
                  <c:v>2.3937836821656733E-2</c:v>
                </c:pt>
                <c:pt idx="13">
                  <c:v>2.5943100639177707E-2</c:v>
                </c:pt>
                <c:pt idx="14">
                  <c:v>2.8199022433889054E-2</c:v>
                </c:pt>
                <c:pt idx="15">
                  <c:v>3.8663992981576634E-2</c:v>
                </c:pt>
                <c:pt idx="16">
                  <c:v>2.6068429627772893E-2</c:v>
                </c:pt>
                <c:pt idx="17">
                  <c:v>2.0491289635292453E-2</c:v>
                </c:pt>
                <c:pt idx="18">
                  <c:v>2.0679283118185232E-2</c:v>
                </c:pt>
                <c:pt idx="19">
                  <c:v>2.1556586038350645E-2</c:v>
                </c:pt>
                <c:pt idx="20">
                  <c:v>3.7661361072816035E-2</c:v>
                </c:pt>
                <c:pt idx="21">
                  <c:v>3.4340142875046942E-2</c:v>
                </c:pt>
                <c:pt idx="22">
                  <c:v>3.1457576137360554E-2</c:v>
                </c:pt>
                <c:pt idx="23">
                  <c:v>2.4125830304549511E-2</c:v>
                </c:pt>
                <c:pt idx="24">
                  <c:v>2.0616618623887639E-2</c:v>
                </c:pt>
                <c:pt idx="25">
                  <c:v>1.8360696829176515E-2</c:v>
                </c:pt>
                <c:pt idx="26">
                  <c:v>2.9389647825541987E-2</c:v>
                </c:pt>
                <c:pt idx="27">
                  <c:v>2.1807244015540794E-2</c:v>
                </c:pt>
                <c:pt idx="28">
                  <c:v>3.4026820403559199E-2</c:v>
                </c:pt>
                <c:pt idx="29">
                  <c:v>2.4689810753227182E-2</c:v>
                </c:pt>
                <c:pt idx="30">
                  <c:v>1.9363328737936891E-2</c:v>
                </c:pt>
                <c:pt idx="31">
                  <c:v>2.3185862890086506E-2</c:v>
                </c:pt>
                <c:pt idx="32">
                  <c:v>1.7671387391903659E-2</c:v>
                </c:pt>
                <c:pt idx="33">
                  <c:v>2.0741947612482603E-2</c:v>
                </c:pt>
                <c:pt idx="34">
                  <c:v>7.5197393157022674E-4</c:v>
                </c:pt>
                <c:pt idx="35">
                  <c:v>6.9557588670259296E-3</c:v>
                </c:pt>
                <c:pt idx="36">
                  <c:v>4.1358566236371352E-3</c:v>
                </c:pt>
                <c:pt idx="37">
                  <c:v>-2.3812507833063101E-3</c:v>
                </c:pt>
                <c:pt idx="38">
                  <c:v>1.0652964030579692E-3</c:v>
                </c:pt>
                <c:pt idx="39">
                  <c:v>-2.2872540418598875E-2</c:v>
                </c:pt>
                <c:pt idx="40">
                  <c:v>-9.3996741446296106E-3</c:v>
                </c:pt>
                <c:pt idx="41">
                  <c:v>-1.5603459080085313E-2</c:v>
                </c:pt>
                <c:pt idx="42">
                  <c:v>-1.253289885950748E-3</c:v>
                </c:pt>
                <c:pt idx="43">
                  <c:v>2.1055270083970345E-2</c:v>
                </c:pt>
                <c:pt idx="44">
                  <c:v>2.3687178844466805E-2</c:v>
                </c:pt>
                <c:pt idx="45">
                  <c:v>2.9828299285624693E-2</c:v>
                </c:pt>
                <c:pt idx="46">
                  <c:v>3.9603960396039639E-2</c:v>
                </c:pt>
                <c:pt idx="47">
                  <c:v>3.7034716129840772E-2</c:v>
                </c:pt>
                <c:pt idx="48">
                  <c:v>5.5583406441909844E-2</c:v>
                </c:pt>
                <c:pt idx="49">
                  <c:v>6.7113673392655615E-2</c:v>
                </c:pt>
                <c:pt idx="50">
                  <c:v>7.2440155407945683E-2</c:v>
                </c:pt>
                <c:pt idx="51">
                  <c:v>8.4158415841584011E-2</c:v>
                </c:pt>
                <c:pt idx="52">
                  <c:v>5.4204787567364132E-2</c:v>
                </c:pt>
                <c:pt idx="53">
                  <c:v>5.1196891841082781E-2</c:v>
                </c:pt>
                <c:pt idx="54">
                  <c:v>4.7813009149016095E-2</c:v>
                </c:pt>
                <c:pt idx="55">
                  <c:v>5.2324852738438343E-2</c:v>
                </c:pt>
                <c:pt idx="56">
                  <c:v>5.4330116555959318E-2</c:v>
                </c:pt>
                <c:pt idx="57">
                  <c:v>6.3228474746208629E-2</c:v>
                </c:pt>
                <c:pt idx="58">
                  <c:v>6.7489660358440728E-2</c:v>
                </c:pt>
                <c:pt idx="59">
                  <c:v>7.500939967414455E-2</c:v>
                </c:pt>
                <c:pt idx="60">
                  <c:v>7.9771901240756948E-2</c:v>
                </c:pt>
                <c:pt idx="61">
                  <c:v>7.2001503947862977E-2</c:v>
                </c:pt>
                <c:pt idx="62">
                  <c:v>7.4946735179846957E-2</c:v>
                </c:pt>
                <c:pt idx="63">
                  <c:v>7.206416844216057E-2</c:v>
                </c:pt>
                <c:pt idx="64">
                  <c:v>7.9207920792079056E-2</c:v>
                </c:pt>
                <c:pt idx="65">
                  <c:v>7.5510715628524849E-2</c:v>
                </c:pt>
                <c:pt idx="66">
                  <c:v>9.0048878305551971E-2</c:v>
                </c:pt>
                <c:pt idx="67">
                  <c:v>8.465973179596431E-2</c:v>
                </c:pt>
                <c:pt idx="68">
                  <c:v>7.3129464845218539E-2</c:v>
                </c:pt>
                <c:pt idx="69">
                  <c:v>6.3980448677779078E-2</c:v>
                </c:pt>
                <c:pt idx="70">
                  <c:v>5.7526005765133226E-2</c:v>
                </c:pt>
                <c:pt idx="71">
                  <c:v>5.1760872289760451E-2</c:v>
                </c:pt>
                <c:pt idx="72">
                  <c:v>4.7123699711743239E-2</c:v>
                </c:pt>
                <c:pt idx="73">
                  <c:v>4.3865146008271738E-2</c:v>
                </c:pt>
                <c:pt idx="74">
                  <c:v>3.5530768266700097E-2</c:v>
                </c:pt>
                <c:pt idx="75">
                  <c:v>3.3149517483393787E-2</c:v>
                </c:pt>
                <c:pt idx="76">
                  <c:v>2.1243263566862902E-2</c:v>
                </c:pt>
                <c:pt idx="77">
                  <c:v>5.0444917909512332E-2</c:v>
                </c:pt>
                <c:pt idx="78">
                  <c:v>5.5144754981827138E-2</c:v>
                </c:pt>
                <c:pt idx="79">
                  <c:v>6.8993608221581626E-2</c:v>
                </c:pt>
                <c:pt idx="80">
                  <c:v>7.6513347537285226E-2</c:v>
                </c:pt>
                <c:pt idx="81">
                  <c:v>7.9646572252161763E-2</c:v>
                </c:pt>
                <c:pt idx="82">
                  <c:v>7.0810878556210044E-2</c:v>
                </c:pt>
                <c:pt idx="83">
                  <c:v>8.2654467978443336E-2</c:v>
                </c:pt>
                <c:pt idx="84">
                  <c:v>8.2591803484145743E-2</c:v>
                </c:pt>
                <c:pt idx="85">
                  <c:v>7.5510715628524849E-2</c:v>
                </c:pt>
                <c:pt idx="86">
                  <c:v>7.1938839453565606E-2</c:v>
                </c:pt>
                <c:pt idx="87">
                  <c:v>7.4758741696954401E-2</c:v>
                </c:pt>
                <c:pt idx="88">
                  <c:v>7.4633412708359437E-2</c:v>
                </c:pt>
                <c:pt idx="89">
                  <c:v>6.1661862388770361E-2</c:v>
                </c:pt>
                <c:pt idx="90">
                  <c:v>5.0946233863892632E-2</c:v>
                </c:pt>
                <c:pt idx="91">
                  <c:v>3.7724025567113628E-2</c:v>
                </c:pt>
                <c:pt idx="92">
                  <c:v>4.8439654091991358E-2</c:v>
                </c:pt>
                <c:pt idx="93">
                  <c:v>4.7813009149016095E-2</c:v>
                </c:pt>
                <c:pt idx="94">
                  <c:v>4.1421230730667835E-2</c:v>
                </c:pt>
                <c:pt idx="95">
                  <c:v>2.3687178844466805E-2</c:v>
                </c:pt>
                <c:pt idx="96">
                  <c:v>9.775661110414724E-3</c:v>
                </c:pt>
                <c:pt idx="97">
                  <c:v>1.0276977064795023E-2</c:v>
                </c:pt>
                <c:pt idx="98">
                  <c:v>-9.0236871788446082E-3</c:v>
                </c:pt>
                <c:pt idx="99">
                  <c:v>4.0230605339014902E-2</c:v>
                </c:pt>
                <c:pt idx="100">
                  <c:v>3.1269582654467776E-2</c:v>
                </c:pt>
                <c:pt idx="101">
                  <c:v>2.7697706479508533E-2</c:v>
                </c:pt>
                <c:pt idx="102">
                  <c:v>4.048126331620483E-2</c:v>
                </c:pt>
                <c:pt idx="103">
                  <c:v>5.5771399924802401E-2</c:v>
                </c:pt>
                <c:pt idx="104">
                  <c:v>6.2037849354555474E-2</c:v>
                </c:pt>
                <c:pt idx="105">
                  <c:v>7.9145256297781685E-2</c:v>
                </c:pt>
                <c:pt idx="106">
                  <c:v>5.7275347787943298E-2</c:v>
                </c:pt>
                <c:pt idx="107">
                  <c:v>6.1285875422985248E-2</c:v>
                </c:pt>
                <c:pt idx="108">
                  <c:v>6.3165810251911259E-2</c:v>
                </c:pt>
                <c:pt idx="109">
                  <c:v>6.1223210928687655E-2</c:v>
                </c:pt>
                <c:pt idx="110">
                  <c:v>7.5886702594309963E-2</c:v>
                </c:pt>
                <c:pt idx="111">
                  <c:v>0.10377240255671127</c:v>
                </c:pt>
                <c:pt idx="112">
                  <c:v>9.3620754480511215E-2</c:v>
                </c:pt>
                <c:pt idx="113">
                  <c:v>0.10790825918034841</c:v>
                </c:pt>
                <c:pt idx="114">
                  <c:v>9.5626018298032189E-2</c:v>
                </c:pt>
                <c:pt idx="115">
                  <c:v>0.10182980323348789</c:v>
                </c:pt>
                <c:pt idx="116">
                  <c:v>9.6628650206792788E-2</c:v>
                </c:pt>
                <c:pt idx="117">
                  <c:v>9.2492793583155652E-2</c:v>
                </c:pt>
                <c:pt idx="118">
                  <c:v>9.8132598069933463E-2</c:v>
                </c:pt>
                <c:pt idx="119">
                  <c:v>0.10866023311191864</c:v>
                </c:pt>
                <c:pt idx="120">
                  <c:v>0.11436270209299404</c:v>
                </c:pt>
                <c:pt idx="121">
                  <c:v>0.11379872164431637</c:v>
                </c:pt>
                <c:pt idx="122">
                  <c:v>0.12539165308935951</c:v>
                </c:pt>
                <c:pt idx="123">
                  <c:v>0.11060283243514202</c:v>
                </c:pt>
                <c:pt idx="124">
                  <c:v>0.11661862388770516</c:v>
                </c:pt>
                <c:pt idx="125">
                  <c:v>0.10584033086852984</c:v>
                </c:pt>
                <c:pt idx="126">
                  <c:v>0.11298408321844833</c:v>
                </c:pt>
                <c:pt idx="127">
                  <c:v>0.14193507958390761</c:v>
                </c:pt>
                <c:pt idx="128">
                  <c:v>0.13898984835192363</c:v>
                </c:pt>
                <c:pt idx="129">
                  <c:v>0.14124577014663475</c:v>
                </c:pt>
                <c:pt idx="130">
                  <c:v>0.12695826544679778</c:v>
                </c:pt>
                <c:pt idx="131">
                  <c:v>0.12733425241258289</c:v>
                </c:pt>
                <c:pt idx="132">
                  <c:v>0.13209675397919529</c:v>
                </c:pt>
                <c:pt idx="133">
                  <c:v>0.12733425241258289</c:v>
                </c:pt>
                <c:pt idx="134">
                  <c:v>0.11329740568993607</c:v>
                </c:pt>
                <c:pt idx="135">
                  <c:v>0.1472615615991979</c:v>
                </c:pt>
                <c:pt idx="136">
                  <c:v>0.15233738563729782</c:v>
                </c:pt>
                <c:pt idx="137">
                  <c:v>0.14901616743952872</c:v>
                </c:pt>
                <c:pt idx="138">
                  <c:v>0.13761122947737792</c:v>
                </c:pt>
                <c:pt idx="139">
                  <c:v>0.16562225842837441</c:v>
                </c:pt>
                <c:pt idx="140">
                  <c:v>0.15728788068680277</c:v>
                </c:pt>
                <c:pt idx="141">
                  <c:v>0.14112044115803979</c:v>
                </c:pt>
                <c:pt idx="142">
                  <c:v>0.14964281238250399</c:v>
                </c:pt>
                <c:pt idx="143">
                  <c:v>0.13084346409324477</c:v>
                </c:pt>
                <c:pt idx="144">
                  <c:v>0.11943852613109396</c:v>
                </c:pt>
                <c:pt idx="145">
                  <c:v>0.11724526883068043</c:v>
                </c:pt>
                <c:pt idx="146">
                  <c:v>0.1292141872415089</c:v>
                </c:pt>
                <c:pt idx="147">
                  <c:v>0.10765760120315804</c:v>
                </c:pt>
                <c:pt idx="148">
                  <c:v>0.10521368592555458</c:v>
                </c:pt>
                <c:pt idx="149">
                  <c:v>0.1112294773781175</c:v>
                </c:pt>
                <c:pt idx="150">
                  <c:v>0.10972552951497683</c:v>
                </c:pt>
                <c:pt idx="151">
                  <c:v>0.10370973806241368</c:v>
                </c:pt>
                <c:pt idx="152">
                  <c:v>0.11461336007018419</c:v>
                </c:pt>
                <c:pt idx="153">
                  <c:v>0.10822158165183593</c:v>
                </c:pt>
                <c:pt idx="154">
                  <c:v>0.11592931445043231</c:v>
                </c:pt>
                <c:pt idx="155">
                  <c:v>0.12056648702844952</c:v>
                </c:pt>
                <c:pt idx="156">
                  <c:v>9.9761874921669325E-2</c:v>
                </c:pt>
                <c:pt idx="157">
                  <c:v>8.9986213811254379E-2</c:v>
                </c:pt>
                <c:pt idx="158">
                  <c:v>0.10903622007770375</c:v>
                </c:pt>
                <c:pt idx="159">
                  <c:v>0.12445168567489651</c:v>
                </c:pt>
                <c:pt idx="160">
                  <c:v>0.13673392655721273</c:v>
                </c:pt>
                <c:pt idx="161">
                  <c:v>0.12557964657225207</c:v>
                </c:pt>
                <c:pt idx="162">
                  <c:v>0.12457701466349169</c:v>
                </c:pt>
                <c:pt idx="163">
                  <c:v>0.13479132723398912</c:v>
                </c:pt>
                <c:pt idx="164">
                  <c:v>0.1250156661235744</c:v>
                </c:pt>
                <c:pt idx="165">
                  <c:v>0.11361072816142359</c:v>
                </c:pt>
                <c:pt idx="166">
                  <c:v>0.11010151648076194</c:v>
                </c:pt>
                <c:pt idx="167">
                  <c:v>0.1055270083970421</c:v>
                </c:pt>
                <c:pt idx="168">
                  <c:v>0.10540167940844714</c:v>
                </c:pt>
                <c:pt idx="169">
                  <c:v>0.11755859130216817</c:v>
                </c:pt>
                <c:pt idx="170">
                  <c:v>0.11091615490662976</c:v>
                </c:pt>
                <c:pt idx="171">
                  <c:v>8.8544930442411296E-2</c:v>
                </c:pt>
                <c:pt idx="172">
                  <c:v>8.1275849103897624E-2</c:v>
                </c:pt>
                <c:pt idx="173">
                  <c:v>7.0372227096127338E-2</c:v>
                </c:pt>
                <c:pt idx="174">
                  <c:v>5.3954129590174205E-2</c:v>
                </c:pt>
                <c:pt idx="175">
                  <c:v>6.5233738563729826E-2</c:v>
                </c:pt>
                <c:pt idx="176">
                  <c:v>6.5797719012407496E-2</c:v>
                </c:pt>
                <c:pt idx="177">
                  <c:v>6.1912520365960511E-2</c:v>
                </c:pt>
                <c:pt idx="178">
                  <c:v>8.4158415841584011E-2</c:v>
                </c:pt>
                <c:pt idx="179">
                  <c:v>0.10126582278481</c:v>
                </c:pt>
                <c:pt idx="180">
                  <c:v>0.12583030454944222</c:v>
                </c:pt>
                <c:pt idx="181">
                  <c:v>0.14231106654969272</c:v>
                </c:pt>
                <c:pt idx="182">
                  <c:v>0.14124577014663475</c:v>
                </c:pt>
                <c:pt idx="183">
                  <c:v>0.10878556210051382</c:v>
                </c:pt>
                <c:pt idx="184">
                  <c:v>0.10909888457200156</c:v>
                </c:pt>
                <c:pt idx="185">
                  <c:v>0.11235743827547306</c:v>
                </c:pt>
                <c:pt idx="186">
                  <c:v>0.12495300162927681</c:v>
                </c:pt>
                <c:pt idx="187">
                  <c:v>0.11630530141621742</c:v>
                </c:pt>
                <c:pt idx="188">
                  <c:v>0.11730793332497802</c:v>
                </c:pt>
                <c:pt idx="189">
                  <c:v>0.11856122321092855</c:v>
                </c:pt>
                <c:pt idx="190">
                  <c:v>0.11718260433638283</c:v>
                </c:pt>
                <c:pt idx="191">
                  <c:v>0.11762125579646554</c:v>
                </c:pt>
                <c:pt idx="192">
                  <c:v>0.10195513222208286</c:v>
                </c:pt>
                <c:pt idx="193">
                  <c:v>9.9385887955883989E-2</c:v>
                </c:pt>
                <c:pt idx="194">
                  <c:v>0.10088983581902489</c:v>
                </c:pt>
                <c:pt idx="195">
                  <c:v>0.11686928186489509</c:v>
                </c:pt>
                <c:pt idx="196">
                  <c:v>9.1803484145882797E-2</c:v>
                </c:pt>
                <c:pt idx="197">
                  <c:v>7.5886702594309963E-2</c:v>
                </c:pt>
                <c:pt idx="198">
                  <c:v>6.9745582153152075E-2</c:v>
                </c:pt>
                <c:pt idx="199">
                  <c:v>7.3505451811003875E-2</c:v>
                </c:pt>
                <c:pt idx="200">
                  <c:v>7.8581275849103793E-2</c:v>
                </c:pt>
                <c:pt idx="201">
                  <c:v>8.0711868655219954E-2</c:v>
                </c:pt>
                <c:pt idx="202">
                  <c:v>8.8356936959518739E-2</c:v>
                </c:pt>
                <c:pt idx="203">
                  <c:v>8.5349041233237166E-2</c:v>
                </c:pt>
                <c:pt idx="204">
                  <c:v>9.161549066299024E-2</c:v>
                </c:pt>
                <c:pt idx="205">
                  <c:v>9.3620754480511215E-2</c:v>
                </c:pt>
                <c:pt idx="206">
                  <c:v>8.9798220328361822E-2</c:v>
                </c:pt>
                <c:pt idx="207">
                  <c:v>8.3594435392906119E-2</c:v>
                </c:pt>
                <c:pt idx="208">
                  <c:v>9.4059405940593921E-2</c:v>
                </c:pt>
                <c:pt idx="209">
                  <c:v>7.6513347537285226E-2</c:v>
                </c:pt>
                <c:pt idx="210">
                  <c:v>7.2252161925053349E-2</c:v>
                </c:pt>
                <c:pt idx="211">
                  <c:v>6.6549692943977723E-2</c:v>
                </c:pt>
                <c:pt idx="212">
                  <c:v>6.6424363955382759E-2</c:v>
                </c:pt>
                <c:pt idx="213">
                  <c:v>6.9494924175961703E-2</c:v>
                </c:pt>
                <c:pt idx="214">
                  <c:v>4.7374357688933388E-2</c:v>
                </c:pt>
                <c:pt idx="215">
                  <c:v>3.5844090738187839E-2</c:v>
                </c:pt>
                <c:pt idx="216">
                  <c:v>4.0794585787692572E-2</c:v>
                </c:pt>
                <c:pt idx="217">
                  <c:v>5.0068930943727219E-2</c:v>
                </c:pt>
                <c:pt idx="218">
                  <c:v>5.0131595438024812E-2</c:v>
                </c:pt>
                <c:pt idx="219">
                  <c:v>4.5055771399924893E-2</c:v>
                </c:pt>
                <c:pt idx="220">
                  <c:v>6.0972552951497505E-2</c:v>
                </c:pt>
                <c:pt idx="221">
                  <c:v>5.0194259932322183E-2</c:v>
                </c:pt>
                <c:pt idx="222">
                  <c:v>4.1045243764882722E-2</c:v>
                </c:pt>
                <c:pt idx="223">
                  <c:v>3.7598696578518664E-2</c:v>
                </c:pt>
                <c:pt idx="224">
                  <c:v>4.7311693194635795E-2</c:v>
                </c:pt>
                <c:pt idx="225">
                  <c:v>2.9389647825541987E-2</c:v>
                </c:pt>
                <c:pt idx="226">
                  <c:v>2.1431257049755459E-2</c:v>
                </c:pt>
                <c:pt idx="227">
                  <c:v>1.7859380874796216E-2</c:v>
                </c:pt>
                <c:pt idx="228">
                  <c:v>1.1028950996365472E-2</c:v>
                </c:pt>
                <c:pt idx="229">
                  <c:v>3.6094748715377767E-2</c:v>
                </c:pt>
                <c:pt idx="230">
                  <c:v>1.980198019801982E-2</c:v>
                </c:pt>
                <c:pt idx="231">
                  <c:v>2.2559217947111021E-2</c:v>
                </c:pt>
                <c:pt idx="232">
                  <c:v>2.8136357939591239E-2</c:v>
                </c:pt>
                <c:pt idx="233">
                  <c:v>3.6408071186865287E-2</c:v>
                </c:pt>
                <c:pt idx="234">
                  <c:v>3.8413335004386484E-2</c:v>
                </c:pt>
                <c:pt idx="235">
                  <c:v>3.7974683544303556E-2</c:v>
                </c:pt>
                <c:pt idx="236">
                  <c:v>1.0966286502067879E-2</c:v>
                </c:pt>
                <c:pt idx="237">
                  <c:v>3.1833563103145668E-2</c:v>
                </c:pt>
                <c:pt idx="238">
                  <c:v>3.4465471863642128E-2</c:v>
                </c:pt>
                <c:pt idx="239">
                  <c:v>5.0256924426619776E-2</c:v>
                </c:pt>
                <c:pt idx="240">
                  <c:v>4.1985211179345727E-2</c:v>
                </c:pt>
                <c:pt idx="241">
                  <c:v>3.377616242636905E-2</c:v>
                </c:pt>
                <c:pt idx="242">
                  <c:v>2.3185862890086506E-2</c:v>
                </c:pt>
                <c:pt idx="243">
                  <c:v>4.1358566236370464E-2</c:v>
                </c:pt>
                <c:pt idx="244">
                  <c:v>4.4742448928437151E-2</c:v>
                </c:pt>
                <c:pt idx="245">
                  <c:v>3.8350670510088891E-2</c:v>
                </c:pt>
                <c:pt idx="246">
                  <c:v>3.3588168943476493E-2</c:v>
                </c:pt>
                <c:pt idx="247">
                  <c:v>4.2486527133726026E-2</c:v>
                </c:pt>
                <c:pt idx="248">
                  <c:v>3.1018924677277848E-2</c:v>
                </c:pt>
                <c:pt idx="249">
                  <c:v>2.3687178844466805E-2</c:v>
                </c:pt>
                <c:pt idx="250">
                  <c:v>2.2684546935705985E-2</c:v>
                </c:pt>
                <c:pt idx="251">
                  <c:v>3.7849354555708592E-2</c:v>
                </c:pt>
                <c:pt idx="252">
                  <c:v>3.4653465346534684E-2</c:v>
                </c:pt>
                <c:pt idx="253">
                  <c:v>1.4600827171324715E-2</c:v>
                </c:pt>
                <c:pt idx="254">
                  <c:v>3.8851986464467636E-3</c:v>
                </c:pt>
                <c:pt idx="255">
                  <c:v>5.2011530266948824E-3</c:v>
                </c:pt>
                <c:pt idx="256">
                  <c:v>1.9739315703722227E-2</c:v>
                </c:pt>
                <c:pt idx="257">
                  <c:v>1.9488657726532077E-2</c:v>
                </c:pt>
                <c:pt idx="258">
                  <c:v>3.4904123323724834E-2</c:v>
                </c:pt>
                <c:pt idx="259">
                  <c:v>3.0580273217195142E-2</c:v>
                </c:pt>
                <c:pt idx="260">
                  <c:v>4.3927810502569109E-2</c:v>
                </c:pt>
                <c:pt idx="261">
                  <c:v>4.0293269833312273E-2</c:v>
                </c:pt>
                <c:pt idx="262">
                  <c:v>3.2021556586038225E-2</c:v>
                </c:pt>
                <c:pt idx="263">
                  <c:v>3.4653465346534684E-2</c:v>
                </c:pt>
                <c:pt idx="264">
                  <c:v>5.7212683293645705E-2</c:v>
                </c:pt>
                <c:pt idx="265">
                  <c:v>7.1437523499185307E-2</c:v>
                </c:pt>
                <c:pt idx="266">
                  <c:v>6.9745582153152075E-2</c:v>
                </c:pt>
                <c:pt idx="267">
                  <c:v>7.9145256297781685E-2</c:v>
                </c:pt>
                <c:pt idx="268">
                  <c:v>7.9771901240756948E-2</c:v>
                </c:pt>
                <c:pt idx="269">
                  <c:v>9.5814011780924968E-2</c:v>
                </c:pt>
                <c:pt idx="270">
                  <c:v>9.0174207294146935E-2</c:v>
                </c:pt>
                <c:pt idx="271">
                  <c:v>8.465973179596431E-2</c:v>
                </c:pt>
                <c:pt idx="272">
                  <c:v>6.7990976312821028E-2</c:v>
                </c:pt>
                <c:pt idx="273">
                  <c:v>6.9808246647449446E-2</c:v>
                </c:pt>
                <c:pt idx="274">
                  <c:v>7.4570748214061844E-2</c:v>
                </c:pt>
                <c:pt idx="275">
                  <c:v>8.3970422358691454E-2</c:v>
                </c:pt>
                <c:pt idx="276">
                  <c:v>8.9359568868279116E-2</c:v>
                </c:pt>
                <c:pt idx="277">
                  <c:v>8.0649204160922361E-2</c:v>
                </c:pt>
                <c:pt idx="278">
                  <c:v>9.3307432009023694E-2</c:v>
                </c:pt>
                <c:pt idx="279">
                  <c:v>6.0596565985712392E-2</c:v>
                </c:pt>
                <c:pt idx="280">
                  <c:v>7.7265321468855674E-2</c:v>
                </c:pt>
                <c:pt idx="281">
                  <c:v>8.0273217195137025E-2</c:v>
                </c:pt>
                <c:pt idx="282">
                  <c:v>8.6978318084973028E-2</c:v>
                </c:pt>
                <c:pt idx="283">
                  <c:v>9.5751347286627375E-2</c:v>
                </c:pt>
                <c:pt idx="284">
                  <c:v>0.10414838952249639</c:v>
                </c:pt>
                <c:pt idx="285">
                  <c:v>0.1027071061536533</c:v>
                </c:pt>
                <c:pt idx="286">
                  <c:v>0.10803358816894337</c:v>
                </c:pt>
                <c:pt idx="287">
                  <c:v>0.10922421356059653</c:v>
                </c:pt>
                <c:pt idx="288">
                  <c:v>0.11066549692943983</c:v>
                </c:pt>
                <c:pt idx="289">
                  <c:v>0.1112294773781175</c:v>
                </c:pt>
                <c:pt idx="290">
                  <c:v>0.10345908008522375</c:v>
                </c:pt>
                <c:pt idx="291">
                  <c:v>0.11542799849605201</c:v>
                </c:pt>
                <c:pt idx="292">
                  <c:v>0.12006517107406944</c:v>
                </c:pt>
                <c:pt idx="293">
                  <c:v>0.12094247399423486</c:v>
                </c:pt>
                <c:pt idx="294">
                  <c:v>0.12031582905125937</c:v>
                </c:pt>
                <c:pt idx="295">
                  <c:v>0.10352174457952112</c:v>
                </c:pt>
                <c:pt idx="296">
                  <c:v>0.1102268454693569</c:v>
                </c:pt>
                <c:pt idx="297">
                  <c:v>0.11041483895224946</c:v>
                </c:pt>
                <c:pt idx="298">
                  <c:v>0.10126582278481</c:v>
                </c:pt>
                <c:pt idx="299">
                  <c:v>0.11442536658729163</c:v>
                </c:pt>
                <c:pt idx="300">
                  <c:v>0.12301040230605342</c:v>
                </c:pt>
                <c:pt idx="301">
                  <c:v>0.12645694949241748</c:v>
                </c:pt>
                <c:pt idx="302">
                  <c:v>0.1122321092868781</c:v>
                </c:pt>
                <c:pt idx="303">
                  <c:v>0.10082717132472729</c:v>
                </c:pt>
                <c:pt idx="304">
                  <c:v>9.9636545933074139E-2</c:v>
                </c:pt>
                <c:pt idx="305">
                  <c:v>0.10082717132472729</c:v>
                </c:pt>
                <c:pt idx="306">
                  <c:v>0.11342273467853103</c:v>
                </c:pt>
                <c:pt idx="307">
                  <c:v>0.10934954254919149</c:v>
                </c:pt>
                <c:pt idx="308">
                  <c:v>0.11216944479258029</c:v>
                </c:pt>
                <c:pt idx="309">
                  <c:v>0.11185612232109277</c:v>
                </c:pt>
                <c:pt idx="310">
                  <c:v>0.10703095626018277</c:v>
                </c:pt>
                <c:pt idx="311">
                  <c:v>0.11267076074696081</c:v>
                </c:pt>
                <c:pt idx="312">
                  <c:v>0.1069682917658854</c:v>
                </c:pt>
                <c:pt idx="313">
                  <c:v>0.11661862388770516</c:v>
                </c:pt>
                <c:pt idx="314">
                  <c:v>0.1287755357814262</c:v>
                </c:pt>
                <c:pt idx="315">
                  <c:v>0.12044115803985456</c:v>
                </c:pt>
                <c:pt idx="316">
                  <c:v>0.12952750971299642</c:v>
                </c:pt>
                <c:pt idx="317">
                  <c:v>0.10026319087604962</c:v>
                </c:pt>
                <c:pt idx="318">
                  <c:v>9.7631282115553164E-2</c:v>
                </c:pt>
                <c:pt idx="319">
                  <c:v>9.5876676275222339E-2</c:v>
                </c:pt>
                <c:pt idx="320">
                  <c:v>9.0362200777039714E-2</c:v>
                </c:pt>
                <c:pt idx="321">
                  <c:v>8.6790324602080471E-2</c:v>
                </c:pt>
                <c:pt idx="322">
                  <c:v>8.0085223712244691E-2</c:v>
                </c:pt>
                <c:pt idx="323">
                  <c:v>6.3792455194886521E-2</c:v>
                </c:pt>
                <c:pt idx="324">
                  <c:v>6.2351171826043217E-2</c:v>
                </c:pt>
                <c:pt idx="325">
                  <c:v>5.7400676776538484E-2</c:v>
                </c:pt>
                <c:pt idx="326">
                  <c:v>5.4706103521744431E-2</c:v>
                </c:pt>
                <c:pt idx="327">
                  <c:v>5.4706103521744431E-2</c:v>
                </c:pt>
                <c:pt idx="328">
                  <c:v>6.2225842837448253E-2</c:v>
                </c:pt>
                <c:pt idx="329">
                  <c:v>5.8340644191001267E-2</c:v>
                </c:pt>
                <c:pt idx="330">
                  <c:v>5.4204787567364132E-2</c:v>
                </c:pt>
                <c:pt idx="331">
                  <c:v>1.5164807620002385E-2</c:v>
                </c:pt>
                <c:pt idx="332">
                  <c:v>2.4063165810251697E-2</c:v>
                </c:pt>
                <c:pt idx="333">
                  <c:v>3.3462839954881307E-2</c:v>
                </c:pt>
                <c:pt idx="334">
                  <c:v>3.7348038601328293E-2</c:v>
                </c:pt>
                <c:pt idx="335">
                  <c:v>3.1520240631658147E-2</c:v>
                </c:pt>
                <c:pt idx="336">
                  <c:v>2.3687178844466805E-2</c:v>
                </c:pt>
                <c:pt idx="337">
                  <c:v>2.3937836821656733E-2</c:v>
                </c:pt>
                <c:pt idx="338">
                  <c:v>2.5253791201905074E-2</c:v>
                </c:pt>
                <c:pt idx="339">
                  <c:v>1.1404937962150585E-2</c:v>
                </c:pt>
                <c:pt idx="340">
                  <c:v>1.6104775034465391E-2</c:v>
                </c:pt>
                <c:pt idx="341">
                  <c:v>1.986464469231719E-2</c:v>
                </c:pt>
                <c:pt idx="342">
                  <c:v>1.5415465597192535E-2</c:v>
                </c:pt>
                <c:pt idx="343">
                  <c:v>-1.3159543802482299E-3</c:v>
                </c:pt>
                <c:pt idx="344">
                  <c:v>-8.3970422358691232E-3</c:v>
                </c:pt>
                <c:pt idx="345">
                  <c:v>5.0758240380999187E-3</c:v>
                </c:pt>
                <c:pt idx="346">
                  <c:v>-9.9009900990100208E-3</c:v>
                </c:pt>
                <c:pt idx="347">
                  <c:v>-1.1279608973555622E-2</c:v>
                </c:pt>
                <c:pt idx="348">
                  <c:v>-1.1592931445043364E-2</c:v>
                </c:pt>
                <c:pt idx="349">
                  <c:v>-2.2621882441408836E-2</c:v>
                </c:pt>
                <c:pt idx="350">
                  <c:v>-2.4752475247524885E-2</c:v>
                </c:pt>
                <c:pt idx="351">
                  <c:v>-3.960396039603975E-2</c:v>
                </c:pt>
                <c:pt idx="352">
                  <c:v>-4.3927810502569331E-2</c:v>
                </c:pt>
                <c:pt idx="353">
                  <c:v>-4.467978443413978E-2</c:v>
                </c:pt>
                <c:pt idx="354">
                  <c:v>-3.4841458829427241E-2</c:v>
                </c:pt>
                <c:pt idx="355">
                  <c:v>-2.5191126707607481E-2</c:v>
                </c:pt>
                <c:pt idx="356">
                  <c:v>-3.4402807369344535E-2</c:v>
                </c:pt>
                <c:pt idx="357">
                  <c:v>-4.1483895224965539E-2</c:v>
                </c:pt>
                <c:pt idx="358">
                  <c:v>-5.2262188244140861E-2</c:v>
                </c:pt>
                <c:pt idx="359">
                  <c:v>-4.9943601955132255E-2</c:v>
                </c:pt>
                <c:pt idx="360">
                  <c:v>-4.0857250281990276E-2</c:v>
                </c:pt>
                <c:pt idx="361">
                  <c:v>-3.5468103772402726E-2</c:v>
                </c:pt>
                <c:pt idx="362">
                  <c:v>-3.2773530517608784E-2</c:v>
                </c:pt>
                <c:pt idx="363">
                  <c:v>-3.4778794335129759E-2</c:v>
                </c:pt>
                <c:pt idx="364">
                  <c:v>-4.5118435894222486E-2</c:v>
                </c:pt>
                <c:pt idx="365">
                  <c:v>-3.5656097255295283E-2</c:v>
                </c:pt>
                <c:pt idx="366">
                  <c:v>-3.5656097255295283E-2</c:v>
                </c:pt>
                <c:pt idx="367">
                  <c:v>-5.3452813635794016E-2</c:v>
                </c:pt>
                <c:pt idx="368">
                  <c:v>-5.2951497681413828E-2</c:v>
                </c:pt>
                <c:pt idx="369">
                  <c:v>-4.3426494548189032E-2</c:v>
                </c:pt>
                <c:pt idx="370">
                  <c:v>-3.935330241884949E-2</c:v>
                </c:pt>
                <c:pt idx="371">
                  <c:v>-4.8627647574884136E-2</c:v>
                </c:pt>
                <c:pt idx="372">
                  <c:v>-3.9290637924552008E-2</c:v>
                </c:pt>
                <c:pt idx="373">
                  <c:v>-3.8538663992981559E-2</c:v>
                </c:pt>
                <c:pt idx="374">
                  <c:v>-2.8700338388269242E-2</c:v>
                </c:pt>
                <c:pt idx="375">
                  <c:v>-1.71074069432261E-2</c:v>
                </c:pt>
                <c:pt idx="376">
                  <c:v>-6.8304298784308548E-3</c:v>
                </c:pt>
                <c:pt idx="377">
                  <c:v>3.7786690061411221E-2</c:v>
                </c:pt>
                <c:pt idx="378">
                  <c:v>3.4904123323724834E-2</c:v>
                </c:pt>
                <c:pt idx="379">
                  <c:v>2.9702970297029507E-2</c:v>
                </c:pt>
                <c:pt idx="380">
                  <c:v>2.9389647825541987E-2</c:v>
                </c:pt>
                <c:pt idx="381">
                  <c:v>2.7196390525128233E-2</c:v>
                </c:pt>
                <c:pt idx="382">
                  <c:v>4.0919914776287758E-2</c:v>
                </c:pt>
                <c:pt idx="383">
                  <c:v>3.9227973430254304E-2</c:v>
                </c:pt>
                <c:pt idx="384">
                  <c:v>3.8162677027196334E-2</c:v>
                </c:pt>
                <c:pt idx="385">
                  <c:v>8.9610226845469043E-3</c:v>
                </c:pt>
                <c:pt idx="386">
                  <c:v>1.8486025817771479E-2</c:v>
                </c:pt>
                <c:pt idx="387">
                  <c:v>2.5065797719012295E-2</c:v>
                </c:pt>
                <c:pt idx="388">
                  <c:v>1.9488657726532077E-2</c:v>
                </c:pt>
                <c:pt idx="389">
                  <c:v>2.569244266198778E-2</c:v>
                </c:pt>
                <c:pt idx="390">
                  <c:v>3.5092116806617391E-2</c:v>
                </c:pt>
                <c:pt idx="391">
                  <c:v>1.9050006266449371E-2</c:v>
                </c:pt>
                <c:pt idx="392">
                  <c:v>2.1431257049755459E-2</c:v>
                </c:pt>
                <c:pt idx="393">
                  <c:v>2.5817771650582522E-2</c:v>
                </c:pt>
                <c:pt idx="394">
                  <c:v>2.5191126707607259E-2</c:v>
                </c:pt>
                <c:pt idx="395">
                  <c:v>3.4152149392154385E-2</c:v>
                </c:pt>
                <c:pt idx="396">
                  <c:v>2.0616618623887639E-2</c:v>
                </c:pt>
                <c:pt idx="397">
                  <c:v>1.5979446045870205E-2</c:v>
                </c:pt>
                <c:pt idx="398">
                  <c:v>1.9425993232234484E-2</c:v>
                </c:pt>
                <c:pt idx="399">
                  <c:v>1.7107406943225989E-2</c:v>
                </c:pt>
                <c:pt idx="400">
                  <c:v>9.2116806617370539E-3</c:v>
                </c:pt>
                <c:pt idx="401">
                  <c:v>1.2971550319588854E-2</c:v>
                </c:pt>
                <c:pt idx="402">
                  <c:v>8.8356936959519405E-3</c:v>
                </c:pt>
                <c:pt idx="403">
                  <c:v>7.5197393157035997E-3</c:v>
                </c:pt>
                <c:pt idx="404">
                  <c:v>-1.8799348289255668E-4</c:v>
                </c:pt>
                <c:pt idx="405">
                  <c:v>-1.5039478631407865E-3</c:v>
                </c:pt>
                <c:pt idx="406">
                  <c:v>-3.6972051635543179E-3</c:v>
                </c:pt>
                <c:pt idx="407">
                  <c:v>-6.8930943727285587E-3</c:v>
                </c:pt>
                <c:pt idx="408">
                  <c:v>-4.1985211179347282E-3</c:v>
                </c:pt>
                <c:pt idx="409">
                  <c:v>-1.6982077954630914E-2</c:v>
                </c:pt>
                <c:pt idx="410">
                  <c:v>-1.7358064920416139E-2</c:v>
                </c:pt>
                <c:pt idx="411">
                  <c:v>-1.8298032334879144E-2</c:v>
                </c:pt>
                <c:pt idx="412">
                  <c:v>-3.2397543551823671E-2</c:v>
                </c:pt>
                <c:pt idx="413">
                  <c:v>-3.2773530517608784E-2</c:v>
                </c:pt>
                <c:pt idx="414">
                  <c:v>-3.264820152901371E-2</c:v>
                </c:pt>
                <c:pt idx="415">
                  <c:v>-2.8324351422484129E-2</c:v>
                </c:pt>
                <c:pt idx="416">
                  <c:v>-3.158290512595574E-2</c:v>
                </c:pt>
                <c:pt idx="417">
                  <c:v>-1.6355433011655651E-2</c:v>
                </c:pt>
                <c:pt idx="418">
                  <c:v>-7.8957262814890461E-3</c:v>
                </c:pt>
                <c:pt idx="419">
                  <c:v>-8.7730292016543476E-3</c:v>
                </c:pt>
                <c:pt idx="420">
                  <c:v>-6.6424363955382981E-3</c:v>
                </c:pt>
                <c:pt idx="421">
                  <c:v>4.261185612231877E-3</c:v>
                </c:pt>
                <c:pt idx="422">
                  <c:v>2.6945732547936085E-3</c:v>
                </c:pt>
                <c:pt idx="423">
                  <c:v>2.0052638175209747E-3</c:v>
                </c:pt>
                <c:pt idx="424">
                  <c:v>7.2690813385136721E-3</c:v>
                </c:pt>
                <c:pt idx="425">
                  <c:v>1.2407569870911184E-2</c:v>
                </c:pt>
                <c:pt idx="426">
                  <c:v>2.60057651334753E-2</c:v>
                </c:pt>
                <c:pt idx="427">
                  <c:v>2.9138989848351837E-2</c:v>
                </c:pt>
                <c:pt idx="428">
                  <c:v>2.8512344905376574E-2</c:v>
                </c:pt>
                <c:pt idx="429">
                  <c:v>2.6945732547938306E-2</c:v>
                </c:pt>
                <c:pt idx="430">
                  <c:v>3.7849354555708592E-2</c:v>
                </c:pt>
                <c:pt idx="431">
                  <c:v>3.6972051635543179E-2</c:v>
                </c:pt>
                <c:pt idx="432">
                  <c:v>2.5379120190500037E-2</c:v>
                </c:pt>
                <c:pt idx="433">
                  <c:v>2.3248527384383877E-2</c:v>
                </c:pt>
                <c:pt idx="434">
                  <c:v>2.1180599072565531E-2</c:v>
                </c:pt>
                <c:pt idx="435">
                  <c:v>2.8324351422483796E-2</c:v>
                </c:pt>
                <c:pt idx="436">
                  <c:v>3.7222709612733329E-2</c:v>
                </c:pt>
                <c:pt idx="437">
                  <c:v>2.362451435016899E-2</c:v>
                </c:pt>
                <c:pt idx="438">
                  <c:v>2.0240631658102526E-2</c:v>
                </c:pt>
                <c:pt idx="439">
                  <c:v>1.2658227848101111E-2</c:v>
                </c:pt>
                <c:pt idx="440">
                  <c:v>-2.0679283118185676E-3</c:v>
                </c:pt>
                <c:pt idx="441">
                  <c:v>-4.386514600828173E-4</c:v>
                </c:pt>
                <c:pt idx="442">
                  <c:v>-5.9531269582655533E-3</c:v>
                </c:pt>
                <c:pt idx="443">
                  <c:v>-9.3996741446296106E-3</c:v>
                </c:pt>
                <c:pt idx="444">
                  <c:v>-4.8251660609099911E-3</c:v>
                </c:pt>
                <c:pt idx="445">
                  <c:v>1.817270334628418E-3</c:v>
                </c:pt>
                <c:pt idx="446">
                  <c:v>-3.1958892091742408E-3</c:v>
                </c:pt>
                <c:pt idx="447">
                  <c:v>-3.2585537034717227E-3</c:v>
                </c:pt>
                <c:pt idx="448">
                  <c:v>-5.2638175209925864E-3</c:v>
                </c:pt>
                <c:pt idx="449">
                  <c:v>5.5144754981827138E-2</c:v>
                </c:pt>
                <c:pt idx="450">
                  <c:v>6.6487028449680352E-2</c:v>
                </c:pt>
                <c:pt idx="451">
                  <c:v>7.206416844216057E-2</c:v>
                </c:pt>
                <c:pt idx="452">
                  <c:v>8.0273217195137025E-2</c:v>
                </c:pt>
                <c:pt idx="453">
                  <c:v>8.2341145506955593E-2</c:v>
                </c:pt>
                <c:pt idx="454">
                  <c:v>8.841960145381611E-2</c:v>
                </c:pt>
                <c:pt idx="455">
                  <c:v>9.3370096503321065E-2</c:v>
                </c:pt>
                <c:pt idx="456">
                  <c:v>4.9818272966537069E-2</c:v>
                </c:pt>
                <c:pt idx="457">
                  <c:v>5.8340644191001267E-2</c:v>
                </c:pt>
                <c:pt idx="458">
                  <c:v>6.4732422609349527E-2</c:v>
                </c:pt>
                <c:pt idx="459">
                  <c:v>6.9306930693069146E-2</c:v>
                </c:pt>
                <c:pt idx="460">
                  <c:v>5.9280611605464273E-2</c:v>
                </c:pt>
                <c:pt idx="461">
                  <c:v>8.4722396290261903E-2</c:v>
                </c:pt>
                <c:pt idx="462">
                  <c:v>8.5223712244642202E-2</c:v>
                </c:pt>
                <c:pt idx="463">
                  <c:v>8.4534402807369124E-2</c:v>
                </c:pt>
                <c:pt idx="464">
                  <c:v>7.8894598320591314E-2</c:v>
                </c:pt>
                <c:pt idx="465">
                  <c:v>8.9422233362576709E-2</c:v>
                </c:pt>
                <c:pt idx="466">
                  <c:v>8.6852989096377842E-2</c:v>
                </c:pt>
                <c:pt idx="467">
                  <c:v>8.3719764381501305E-2</c:v>
                </c:pt>
                <c:pt idx="468">
                  <c:v>8.0273217195137025E-2</c:v>
                </c:pt>
                <c:pt idx="469">
                  <c:v>9.0424865271337085E-2</c:v>
                </c:pt>
                <c:pt idx="470">
                  <c:v>8.089986213811251E-2</c:v>
                </c:pt>
                <c:pt idx="471">
                  <c:v>4.8690312069181507E-2</c:v>
                </c:pt>
                <c:pt idx="472">
                  <c:v>4.0355934327609866E-2</c:v>
                </c:pt>
                <c:pt idx="473">
                  <c:v>2.2684546935705985E-2</c:v>
                </c:pt>
                <c:pt idx="474">
                  <c:v>3.4528136357939498E-2</c:v>
                </c:pt>
                <c:pt idx="475">
                  <c:v>4.1797217696453171E-2</c:v>
                </c:pt>
                <c:pt idx="476">
                  <c:v>2.9514976814136951E-2</c:v>
                </c:pt>
                <c:pt idx="477">
                  <c:v>2.9640305802732136E-2</c:v>
                </c:pt>
                <c:pt idx="478">
                  <c:v>2.60057651334753E-2</c:v>
                </c:pt>
                <c:pt idx="479">
                  <c:v>1.315954380248141E-2</c:v>
                </c:pt>
                <c:pt idx="480">
                  <c:v>5.6398044867775887E-3</c:v>
                </c:pt>
                <c:pt idx="481">
                  <c:v>6.8930943727283367E-3</c:v>
                </c:pt>
                <c:pt idx="482">
                  <c:v>-9.8383256047125389E-3</c:v>
                </c:pt>
                <c:pt idx="483">
                  <c:v>2.8199022433887944E-3</c:v>
                </c:pt>
                <c:pt idx="484">
                  <c:v>6.1411204411578879E-3</c:v>
                </c:pt>
                <c:pt idx="485">
                  <c:v>1.930066424363952E-2</c:v>
                </c:pt>
                <c:pt idx="486">
                  <c:v>2.5065797719012295E-2</c:v>
                </c:pt>
                <c:pt idx="487">
                  <c:v>2.7635041985211162E-2</c:v>
                </c:pt>
                <c:pt idx="488">
                  <c:v>2.6068429627772893E-2</c:v>
                </c:pt>
                <c:pt idx="489">
                  <c:v>1.1718260433638106E-2</c:v>
                </c:pt>
                <c:pt idx="490">
                  <c:v>1.8110038851986365E-2</c:v>
                </c:pt>
                <c:pt idx="491">
                  <c:v>1.6418097505952911E-2</c:v>
                </c:pt>
                <c:pt idx="492">
                  <c:v>2.0867276601077789E-2</c:v>
                </c:pt>
                <c:pt idx="493">
                  <c:v>1.3034214813886447E-2</c:v>
                </c:pt>
                <c:pt idx="494">
                  <c:v>5.7651334753727745E-3</c:v>
                </c:pt>
                <c:pt idx="495">
                  <c:v>4.261185612231877E-3</c:v>
                </c:pt>
                <c:pt idx="496">
                  <c:v>-3.5092116806617613E-3</c:v>
                </c:pt>
                <c:pt idx="497">
                  <c:v>-1.5478130091490128E-2</c:v>
                </c:pt>
                <c:pt idx="498">
                  <c:v>-1.6919413460333432E-2</c:v>
                </c:pt>
                <c:pt idx="499">
                  <c:v>-2.4000501315954437E-2</c:v>
                </c:pt>
                <c:pt idx="500">
                  <c:v>-2.7760370973806237E-2</c:v>
                </c:pt>
                <c:pt idx="501">
                  <c:v>-2.6569745582153192E-2</c:v>
                </c:pt>
                <c:pt idx="502">
                  <c:v>-2.544178468479763E-2</c:v>
                </c:pt>
                <c:pt idx="503">
                  <c:v>-1.5290136608597682E-2</c:v>
                </c:pt>
                <c:pt idx="504">
                  <c:v>-1.2156911893721145E-2</c:v>
                </c:pt>
                <c:pt idx="505">
                  <c:v>-6.5171074069433343E-3</c:v>
                </c:pt>
                <c:pt idx="506">
                  <c:v>-7.6450683042987855E-3</c:v>
                </c:pt>
                <c:pt idx="507">
                  <c:v>-2.1305928061160606E-2</c:v>
                </c:pt>
                <c:pt idx="508">
                  <c:v>-2.0365960646697601E-2</c:v>
                </c:pt>
                <c:pt idx="509">
                  <c:v>-1.71074069432261E-2</c:v>
                </c:pt>
                <c:pt idx="510">
                  <c:v>-1.284622133099389E-2</c:v>
                </c:pt>
                <c:pt idx="511">
                  <c:v>-2.1869908509838387E-2</c:v>
                </c:pt>
                <c:pt idx="512">
                  <c:v>-4.2925178593808844E-2</c:v>
                </c:pt>
                <c:pt idx="513">
                  <c:v>-4.5494422860007599E-2</c:v>
                </c:pt>
                <c:pt idx="514">
                  <c:v>-4.12332372477755E-2</c:v>
                </c:pt>
                <c:pt idx="515">
                  <c:v>-5.1322220829678078E-2</c:v>
                </c:pt>
                <c:pt idx="516">
                  <c:v>-5.2324852738438565E-2</c:v>
                </c:pt>
                <c:pt idx="517">
                  <c:v>-5.0194259932322516E-2</c:v>
                </c:pt>
                <c:pt idx="518">
                  <c:v>-6.6299034966787906E-2</c:v>
                </c:pt>
                <c:pt idx="519">
                  <c:v>-8.7604963027948513E-2</c:v>
                </c:pt>
                <c:pt idx="520">
                  <c:v>-7.8643940343401497E-2</c:v>
                </c:pt>
                <c:pt idx="521">
                  <c:v>-7.0434891590424931E-2</c:v>
                </c:pt>
                <c:pt idx="522">
                  <c:v>-6.8241634290011399E-2</c:v>
                </c:pt>
                <c:pt idx="523">
                  <c:v>-5.8528637673893935E-2</c:v>
                </c:pt>
                <c:pt idx="524">
                  <c:v>-5.1635543301165598E-2</c:v>
                </c:pt>
                <c:pt idx="525">
                  <c:v>-4.9379621506454585E-2</c:v>
                </c:pt>
                <c:pt idx="526">
                  <c:v>-5.4392781050256911E-2</c:v>
                </c:pt>
                <c:pt idx="527">
                  <c:v>-5.783932823662119E-2</c:v>
                </c:pt>
                <c:pt idx="528">
                  <c:v>-7.6200025065797816E-2</c:v>
                </c:pt>
                <c:pt idx="529">
                  <c:v>-7.7265321468855785E-2</c:v>
                </c:pt>
                <c:pt idx="530">
                  <c:v>-7.4884070685549697E-2</c:v>
                </c:pt>
                <c:pt idx="531">
                  <c:v>-7.469607720265703E-2</c:v>
                </c:pt>
                <c:pt idx="532">
                  <c:v>-6.7552324852738432E-2</c:v>
                </c:pt>
                <c:pt idx="533">
                  <c:v>-5.940594059405957E-2</c:v>
                </c:pt>
                <c:pt idx="534">
                  <c:v>-6.1348539917282952E-2</c:v>
                </c:pt>
                <c:pt idx="535">
                  <c:v>-6.0596565985712614E-2</c:v>
                </c:pt>
                <c:pt idx="536">
                  <c:v>-5.301416217571131E-2</c:v>
                </c:pt>
                <c:pt idx="537">
                  <c:v>-5.4894097004637321E-2</c:v>
                </c:pt>
                <c:pt idx="538">
                  <c:v>-4.4366461962652037E-2</c:v>
                </c:pt>
                <c:pt idx="539">
                  <c:v>-5.2011530266950823E-2</c:v>
                </c:pt>
                <c:pt idx="540">
                  <c:v>-4.9818272966537291E-2</c:v>
                </c:pt>
                <c:pt idx="541">
                  <c:v>-4.6810377240255607E-2</c:v>
                </c:pt>
                <c:pt idx="542">
                  <c:v>-3.0830931194385403E-2</c:v>
                </c:pt>
                <c:pt idx="543">
                  <c:v>-7.5197393157038217E-3</c:v>
                </c:pt>
                <c:pt idx="544">
                  <c:v>-4.3865146008272848E-3</c:v>
                </c:pt>
                <c:pt idx="545">
                  <c:v>-6.4544429126457414E-3</c:v>
                </c:pt>
                <c:pt idx="546">
                  <c:v>-1.8548690312069183E-2</c:v>
                </c:pt>
                <c:pt idx="547">
                  <c:v>-2.6193758616367968E-2</c:v>
                </c:pt>
                <c:pt idx="548">
                  <c:v>-3.2334879057526189E-2</c:v>
                </c:pt>
                <c:pt idx="549">
                  <c:v>-2.8324351422484129E-2</c:v>
                </c:pt>
                <c:pt idx="550">
                  <c:v>-2.8261686928186647E-2</c:v>
                </c:pt>
                <c:pt idx="551">
                  <c:v>-2.3749843338764398E-2</c:v>
                </c:pt>
                <c:pt idx="552">
                  <c:v>-1.6982077954630914E-2</c:v>
                </c:pt>
                <c:pt idx="553">
                  <c:v>-2.7697706479508755E-2</c:v>
                </c:pt>
                <c:pt idx="554">
                  <c:v>-2.594310063917793E-2</c:v>
                </c:pt>
                <c:pt idx="555">
                  <c:v>-1.955132222082967E-2</c:v>
                </c:pt>
                <c:pt idx="556">
                  <c:v>-3.9541295901742046E-2</c:v>
                </c:pt>
                <c:pt idx="557">
                  <c:v>-2.9702970297029729E-2</c:v>
                </c:pt>
                <c:pt idx="558">
                  <c:v>-2.5817771650582855E-2</c:v>
                </c:pt>
                <c:pt idx="559">
                  <c:v>-2.1556586038350867E-2</c:v>
                </c:pt>
                <c:pt idx="560">
                  <c:v>-2.0240631658102637E-2</c:v>
                </c:pt>
                <c:pt idx="561">
                  <c:v>-1.8799348289259332E-2</c:v>
                </c:pt>
                <c:pt idx="562">
                  <c:v>-1.7796716380498845E-2</c:v>
                </c:pt>
                <c:pt idx="563">
                  <c:v>2.443915277603681E-3</c:v>
                </c:pt>
                <c:pt idx="564">
                  <c:v>8.7103647073567547E-3</c:v>
                </c:pt>
                <c:pt idx="565">
                  <c:v>6.5797719012405942E-3</c:v>
                </c:pt>
                <c:pt idx="566">
                  <c:v>9.7129966161171311E-3</c:v>
                </c:pt>
                <c:pt idx="567">
                  <c:v>1.2219576388018405E-2</c:v>
                </c:pt>
                <c:pt idx="568">
                  <c:v>1.2846221330993668E-2</c:v>
                </c:pt>
                <c:pt idx="569">
                  <c:v>1.4350169194134565E-2</c:v>
                </c:pt>
                <c:pt idx="570">
                  <c:v>9.8383256047123169E-3</c:v>
                </c:pt>
                <c:pt idx="571">
                  <c:v>1.7608722897606066E-2</c:v>
                </c:pt>
                <c:pt idx="572">
                  <c:v>5.8904624639679604E-3</c:v>
                </c:pt>
                <c:pt idx="573">
                  <c:v>5.3264820152900683E-3</c:v>
                </c:pt>
                <c:pt idx="574">
                  <c:v>1.021431257049743E-2</c:v>
                </c:pt>
                <c:pt idx="575">
                  <c:v>1.315954380248141E-2</c:v>
                </c:pt>
                <c:pt idx="576">
                  <c:v>1.8110038851986365E-2</c:v>
                </c:pt>
                <c:pt idx="577">
                  <c:v>1.4412833688430826E-3</c:v>
                </c:pt>
                <c:pt idx="578">
                  <c:v>-3.8851986464469856E-3</c:v>
                </c:pt>
                <c:pt idx="579">
                  <c:v>-1.253289885950748E-4</c:v>
                </c:pt>
                <c:pt idx="580">
                  <c:v>-5.0131595438029919E-4</c:v>
                </c:pt>
                <c:pt idx="581">
                  <c:v>-1.3786188745457117E-3</c:v>
                </c:pt>
                <c:pt idx="582">
                  <c:v>-5.0758240381000297E-3</c:v>
                </c:pt>
                <c:pt idx="583">
                  <c:v>-4.261185612232099E-3</c:v>
                </c:pt>
                <c:pt idx="584">
                  <c:v>-7.6450683042987855E-3</c:v>
                </c:pt>
                <c:pt idx="585">
                  <c:v>-1.8611354806366665E-2</c:v>
                </c:pt>
                <c:pt idx="586">
                  <c:v>-2.3687178844466694E-2</c:v>
                </c:pt>
                <c:pt idx="587">
                  <c:v>-9.5250031332247964E-3</c:v>
                </c:pt>
                <c:pt idx="588">
                  <c:v>-1.0026319087605096E-2</c:v>
                </c:pt>
                <c:pt idx="589">
                  <c:v>-1.9927309186614894E-2</c:v>
                </c:pt>
                <c:pt idx="590">
                  <c:v>-1.7671387391903881E-2</c:v>
                </c:pt>
                <c:pt idx="591">
                  <c:v>-1.0840957513473026E-2</c:v>
                </c:pt>
                <c:pt idx="592">
                  <c:v>-1.9488657726532188E-2</c:v>
                </c:pt>
                <c:pt idx="593">
                  <c:v>-2.4063165810251919E-2</c:v>
                </c:pt>
                <c:pt idx="594">
                  <c:v>-1.040230605339032E-2</c:v>
                </c:pt>
                <c:pt idx="595">
                  <c:v>-1.8987341772151889E-2</c:v>
                </c:pt>
                <c:pt idx="596">
                  <c:v>-1.0778293019175322E-2</c:v>
                </c:pt>
                <c:pt idx="597">
                  <c:v>-5.6398044867778108E-3</c:v>
                </c:pt>
                <c:pt idx="598">
                  <c:v>5.451811003885032E-3</c:v>
                </c:pt>
                <c:pt idx="599">
                  <c:v>1.4162175711242009E-2</c:v>
                </c:pt>
                <c:pt idx="600">
                  <c:v>7.5824038100011926E-3</c:v>
                </c:pt>
                <c:pt idx="601">
                  <c:v>8.7730292016541256E-3</c:v>
                </c:pt>
                <c:pt idx="602">
                  <c:v>1.2344905376613591E-2</c:v>
                </c:pt>
                <c:pt idx="603">
                  <c:v>1.1279608973555399E-2</c:v>
                </c:pt>
                <c:pt idx="604">
                  <c:v>1.5916781551572834E-2</c:v>
                </c:pt>
                <c:pt idx="605">
                  <c:v>1.6292768517356393E-3</c:v>
                </c:pt>
                <c:pt idx="606">
                  <c:v>2.443915277603681E-3</c:v>
                </c:pt>
                <c:pt idx="607">
                  <c:v>-1.5039478631407865E-3</c:v>
                </c:pt>
                <c:pt idx="608">
                  <c:v>-4.4491790951247667E-3</c:v>
                </c:pt>
                <c:pt idx="609">
                  <c:v>-3.7598696578522439E-4</c:v>
                </c:pt>
                <c:pt idx="610">
                  <c:v>1.0339641559092394E-2</c:v>
                </c:pt>
                <c:pt idx="611">
                  <c:v>1.980198019801982E-2</c:v>
                </c:pt>
                <c:pt idx="612">
                  <c:v>9.5250031332245744E-3</c:v>
                </c:pt>
                <c:pt idx="613">
                  <c:v>-2.3185862890087172E-3</c:v>
                </c:pt>
                <c:pt idx="614">
                  <c:v>-8.7730292016543476E-3</c:v>
                </c:pt>
                <c:pt idx="615">
                  <c:v>-1.7671387391903881E-2</c:v>
                </c:pt>
                <c:pt idx="616">
                  <c:v>-2.1117934578267938E-2</c:v>
                </c:pt>
                <c:pt idx="617">
                  <c:v>-2.3937836821656955E-2</c:v>
                </c:pt>
                <c:pt idx="618">
                  <c:v>-2.4000501315954437E-2</c:v>
                </c:pt>
                <c:pt idx="619">
                  <c:v>-2.7259055019426159E-2</c:v>
                </c:pt>
                <c:pt idx="620">
                  <c:v>-2.7321719513723641E-2</c:v>
                </c:pt>
                <c:pt idx="621">
                  <c:v>-2.3875172327359362E-2</c:v>
                </c:pt>
                <c:pt idx="622">
                  <c:v>-1.0151648076200059E-2</c:v>
                </c:pt>
                <c:pt idx="623">
                  <c:v>-8.7103647073568657E-3</c:v>
                </c:pt>
                <c:pt idx="624">
                  <c:v>-1.1279608973555622E-2</c:v>
                </c:pt>
                <c:pt idx="625">
                  <c:v>-1.1592931445043364E-2</c:v>
                </c:pt>
                <c:pt idx="626">
                  <c:v>-3.3337510966286676E-2</c:v>
                </c:pt>
                <c:pt idx="627">
                  <c:v>-4.4366461962652037E-2</c:v>
                </c:pt>
                <c:pt idx="628">
                  <c:v>-4.5055771399925004E-2</c:v>
                </c:pt>
                <c:pt idx="629">
                  <c:v>-5.006893094372733E-2</c:v>
                </c:pt>
                <c:pt idx="630">
                  <c:v>-4.5682416342900267E-2</c:v>
                </c:pt>
                <c:pt idx="631">
                  <c:v>-5.8779295651084196E-2</c:v>
                </c:pt>
                <c:pt idx="632">
                  <c:v>-6.7614989347036136E-2</c:v>
                </c:pt>
                <c:pt idx="633">
                  <c:v>-7.5573380122822442E-2</c:v>
                </c:pt>
                <c:pt idx="634">
                  <c:v>-7.5134728662739736E-2</c:v>
                </c:pt>
                <c:pt idx="635">
                  <c:v>-9.4811379872164592E-2</c:v>
                </c:pt>
                <c:pt idx="636">
                  <c:v>-9.2806116054643395E-2</c:v>
                </c:pt>
                <c:pt idx="637">
                  <c:v>-8.6727660107782989E-2</c:v>
                </c:pt>
                <c:pt idx="638">
                  <c:v>-7.3129464845218761E-2</c:v>
                </c:pt>
                <c:pt idx="639">
                  <c:v>-6.5547061035217458E-2</c:v>
                </c:pt>
                <c:pt idx="640">
                  <c:v>-6.2789823286126145E-2</c:v>
                </c:pt>
                <c:pt idx="641">
                  <c:v>-6.9244266198771887E-2</c:v>
                </c:pt>
                <c:pt idx="642">
                  <c:v>-7.9959894723649727E-2</c:v>
                </c:pt>
                <c:pt idx="643">
                  <c:v>-8.4221080335881826E-2</c:v>
                </c:pt>
                <c:pt idx="644">
                  <c:v>-7.9959894723649727E-2</c:v>
                </c:pt>
                <c:pt idx="645">
                  <c:v>-9.3934076951999068E-2</c:v>
                </c:pt>
                <c:pt idx="646">
                  <c:v>-5.2638175209926086E-2</c:v>
                </c:pt>
                <c:pt idx="647">
                  <c:v>-6.0533901491415132E-2</c:v>
                </c:pt>
                <c:pt idx="648">
                  <c:v>-6.4607093620754452E-2</c:v>
                </c:pt>
                <c:pt idx="649">
                  <c:v>-6.8930943727284144E-2</c:v>
                </c:pt>
                <c:pt idx="650">
                  <c:v>-6.8053640807118732E-2</c:v>
                </c:pt>
                <c:pt idx="651">
                  <c:v>-6.6612357438275649E-2</c:v>
                </c:pt>
                <c:pt idx="652">
                  <c:v>-6.0972552951497838E-2</c:v>
                </c:pt>
                <c:pt idx="653">
                  <c:v>-6.0596565985712614E-2</c:v>
                </c:pt>
                <c:pt idx="654">
                  <c:v>-5.2387517232736047E-2</c:v>
                </c:pt>
                <c:pt idx="655">
                  <c:v>-5.138488532397556E-2</c:v>
                </c:pt>
                <c:pt idx="656">
                  <c:v>-4.3301165559594068E-2</c:v>
                </c:pt>
                <c:pt idx="657">
                  <c:v>-3.3212181977691491E-2</c:v>
                </c:pt>
                <c:pt idx="658">
                  <c:v>-3.0956260182980477E-2</c:v>
                </c:pt>
                <c:pt idx="659">
                  <c:v>-5.2074194761248305E-2</c:v>
                </c:pt>
                <c:pt idx="660">
                  <c:v>-5.2262188244140861E-2</c:v>
                </c:pt>
                <c:pt idx="661">
                  <c:v>-3.8100012532898964E-2</c:v>
                </c:pt>
                <c:pt idx="662">
                  <c:v>-6.1912520365960844E-2</c:v>
                </c:pt>
                <c:pt idx="663">
                  <c:v>-7.9019927309186722E-2</c:v>
                </c:pt>
                <c:pt idx="664">
                  <c:v>-9.5250031332247298E-2</c:v>
                </c:pt>
                <c:pt idx="665">
                  <c:v>-9.4874044366462074E-2</c:v>
                </c:pt>
                <c:pt idx="666">
                  <c:v>-8.9610226845469376E-2</c:v>
                </c:pt>
                <c:pt idx="667">
                  <c:v>-8.0899862138112733E-2</c:v>
                </c:pt>
                <c:pt idx="668">
                  <c:v>-7.419476124827673E-2</c:v>
                </c:pt>
                <c:pt idx="669">
                  <c:v>-7.3818774282491506E-2</c:v>
                </c:pt>
                <c:pt idx="670">
                  <c:v>-8.5286376738939795E-2</c:v>
                </c:pt>
                <c:pt idx="671">
                  <c:v>-8.2466474495551001E-2</c:v>
                </c:pt>
                <c:pt idx="672">
                  <c:v>-7.8330617871913755E-2</c:v>
                </c:pt>
                <c:pt idx="673">
                  <c:v>-7.8017295400426234E-2</c:v>
                </c:pt>
                <c:pt idx="674">
                  <c:v>-8.033588168943484E-2</c:v>
                </c:pt>
                <c:pt idx="675">
                  <c:v>-8.8795588419601557E-2</c:v>
                </c:pt>
                <c:pt idx="676">
                  <c:v>-8.8544930442411518E-2</c:v>
                </c:pt>
                <c:pt idx="677">
                  <c:v>-8.7980949993733626E-2</c:v>
                </c:pt>
                <c:pt idx="678">
                  <c:v>-8.541170572753487E-2</c:v>
                </c:pt>
                <c:pt idx="679">
                  <c:v>-8.729164055646077E-2</c:v>
                </c:pt>
                <c:pt idx="680">
                  <c:v>-7.3944103271086692E-2</c:v>
                </c:pt>
                <c:pt idx="681">
                  <c:v>-6.7865647324226175E-2</c:v>
                </c:pt>
                <c:pt idx="682">
                  <c:v>-6.5547061035217458E-2</c:v>
                </c:pt>
                <c:pt idx="683">
                  <c:v>-7.764130843464101E-2</c:v>
                </c:pt>
                <c:pt idx="684">
                  <c:v>-7.9959894723649727E-2</c:v>
                </c:pt>
                <c:pt idx="685">
                  <c:v>-8.6351673141997765E-2</c:v>
                </c:pt>
                <c:pt idx="686">
                  <c:v>-8.4095751347286751E-2</c:v>
                </c:pt>
                <c:pt idx="687">
                  <c:v>-8.2341145506955815E-2</c:v>
                </c:pt>
                <c:pt idx="688">
                  <c:v>-8.4910389773154571E-2</c:v>
                </c:pt>
                <c:pt idx="689">
                  <c:v>-8.704098257927062E-2</c:v>
                </c:pt>
                <c:pt idx="690">
                  <c:v>-8.2090487529765777E-2</c:v>
                </c:pt>
                <c:pt idx="691">
                  <c:v>-8.835693695951885E-2</c:v>
                </c:pt>
                <c:pt idx="692">
                  <c:v>-7.8518611354806422E-2</c:v>
                </c:pt>
                <c:pt idx="693">
                  <c:v>-6.3604461711993965E-2</c:v>
                </c:pt>
                <c:pt idx="694">
                  <c:v>-6.1912520365960844E-2</c:v>
                </c:pt>
                <c:pt idx="695">
                  <c:v>-6.078455946860517E-2</c:v>
                </c:pt>
                <c:pt idx="696">
                  <c:v>-6.479508710364712E-2</c:v>
                </c:pt>
                <c:pt idx="697">
                  <c:v>-5.3703471612984166E-2</c:v>
                </c:pt>
                <c:pt idx="698">
                  <c:v>-1.8799348289259332E-2</c:v>
                </c:pt>
                <c:pt idx="699">
                  <c:v>-2.6068429627773004E-2</c:v>
                </c:pt>
                <c:pt idx="700">
                  <c:v>-3.0642937711492735E-2</c:v>
                </c:pt>
                <c:pt idx="701">
                  <c:v>-3.3462839954881529E-2</c:v>
                </c:pt>
                <c:pt idx="702">
                  <c:v>-4.5306429377115043E-2</c:v>
                </c:pt>
                <c:pt idx="703">
                  <c:v>-2.0679283118185343E-2</c:v>
                </c:pt>
                <c:pt idx="704">
                  <c:v>3.7598696578511337E-4</c:v>
                </c:pt>
                <c:pt idx="705">
                  <c:v>6.6424363955381871E-3</c:v>
                </c:pt>
                <c:pt idx="706">
                  <c:v>-6.3917784183482595E-3</c:v>
                </c:pt>
                <c:pt idx="707">
                  <c:v>1.0966286502067879E-2</c:v>
                </c:pt>
                <c:pt idx="708">
                  <c:v>-1.0840957513473026E-2</c:v>
                </c:pt>
                <c:pt idx="709">
                  <c:v>7.3944103271084138E-3</c:v>
                </c:pt>
                <c:pt idx="710">
                  <c:v>2.8575009399673945E-2</c:v>
                </c:pt>
                <c:pt idx="711">
                  <c:v>1.046497054768758E-2</c:v>
                </c:pt>
                <c:pt idx="712">
                  <c:v>-3.8225341521495038E-3</c:v>
                </c:pt>
                <c:pt idx="713">
                  <c:v>-4.261185612232099E-3</c:v>
                </c:pt>
                <c:pt idx="714">
                  <c:v>4.0105276350419494E-3</c:v>
                </c:pt>
                <c:pt idx="715">
                  <c:v>6.5171074069432233E-3</c:v>
                </c:pt>
                <c:pt idx="716">
                  <c:v>1.8799348289257889E-3</c:v>
                </c:pt>
                <c:pt idx="717">
                  <c:v>-7.4570748214063398E-3</c:v>
                </c:pt>
                <c:pt idx="718">
                  <c:v>-6.8930943727285587E-3</c:v>
                </c:pt>
                <c:pt idx="719">
                  <c:v>-3.070560220579055E-3</c:v>
                </c:pt>
                <c:pt idx="720">
                  <c:v>-1.1906253916532661E-3</c:v>
                </c:pt>
                <c:pt idx="721">
                  <c:v>3.1332247148752046E-4</c:v>
                </c:pt>
                <c:pt idx="722">
                  <c:v>3.634540669256614E-3</c:v>
                </c:pt>
                <c:pt idx="723">
                  <c:v>1.1592931445043142E-2</c:v>
                </c:pt>
                <c:pt idx="724">
                  <c:v>1.7358064920415917E-2</c:v>
                </c:pt>
                <c:pt idx="725">
                  <c:v>2.8512344905376574E-2</c:v>
                </c:pt>
                <c:pt idx="726">
                  <c:v>3.1520240631658147E-2</c:v>
                </c:pt>
                <c:pt idx="727">
                  <c:v>2.1117934578267716E-2</c:v>
                </c:pt>
                <c:pt idx="728">
                  <c:v>2.7196390525128233E-2</c:v>
                </c:pt>
                <c:pt idx="729">
                  <c:v>2.9138989848351837E-2</c:v>
                </c:pt>
                <c:pt idx="730">
                  <c:v>3.935330241884949E-2</c:v>
                </c:pt>
                <c:pt idx="731">
                  <c:v>4.7499686677528352E-2</c:v>
                </c:pt>
                <c:pt idx="732">
                  <c:v>4.87529765634791E-2</c:v>
                </c:pt>
                <c:pt idx="733">
                  <c:v>3.3901491414964235E-2</c:v>
                </c:pt>
                <c:pt idx="734">
                  <c:v>3.0078957262814843E-2</c:v>
                </c:pt>
                <c:pt idx="735">
                  <c:v>4.4053139491164295E-2</c:v>
                </c:pt>
                <c:pt idx="736">
                  <c:v>4.8878305552074064E-2</c:v>
                </c:pt>
                <c:pt idx="737">
                  <c:v>3.2836195011906044E-2</c:v>
                </c:pt>
                <c:pt idx="738">
                  <c:v>3.1708234114550482E-2</c:v>
                </c:pt>
                <c:pt idx="739">
                  <c:v>3.7222709612733329E-2</c:v>
                </c:pt>
                <c:pt idx="740">
                  <c:v>4.6434390274470383E-2</c:v>
                </c:pt>
                <c:pt idx="741">
                  <c:v>4.6935706228850682E-2</c:v>
                </c:pt>
                <c:pt idx="742">
                  <c:v>4.1170572753477908E-2</c:v>
                </c:pt>
                <c:pt idx="743">
                  <c:v>3.2836195011906044E-2</c:v>
                </c:pt>
                <c:pt idx="744">
                  <c:v>2.8700338388269131E-2</c:v>
                </c:pt>
                <c:pt idx="745">
                  <c:v>2.2809875924301171E-2</c:v>
                </c:pt>
                <c:pt idx="746">
                  <c:v>2.0052638175209747E-2</c:v>
                </c:pt>
                <c:pt idx="747">
                  <c:v>6.3917784183480375E-3</c:v>
                </c:pt>
                <c:pt idx="748">
                  <c:v>1.1342273467852992E-2</c:v>
                </c:pt>
                <c:pt idx="749">
                  <c:v>1.1404937962150585E-2</c:v>
                </c:pt>
                <c:pt idx="750">
                  <c:v>1.5540794585787721E-2</c:v>
                </c:pt>
                <c:pt idx="751">
                  <c:v>1.5102143125705014E-2</c:v>
                </c:pt>
                <c:pt idx="752">
                  <c:v>9.9636545933072806E-3</c:v>
                </c:pt>
                <c:pt idx="753">
                  <c:v>5.7651334753727745E-3</c:v>
                </c:pt>
                <c:pt idx="754">
                  <c:v>4.4491790951246557E-3</c:v>
                </c:pt>
                <c:pt idx="755">
                  <c:v>-3.133224714877425E-4</c:v>
                </c:pt>
                <c:pt idx="756">
                  <c:v>6.8930943727285587E-4</c:v>
                </c:pt>
                <c:pt idx="757">
                  <c:v>6.70510088983578E-3</c:v>
                </c:pt>
                <c:pt idx="758">
                  <c:v>5.8277979696701454E-3</c:v>
                </c:pt>
                <c:pt idx="759">
                  <c:v>1.1780924927935699E-2</c:v>
                </c:pt>
                <c:pt idx="760">
                  <c:v>1.2658227848101111E-2</c:v>
                </c:pt>
                <c:pt idx="761">
                  <c:v>2.8324351422483796E-2</c:v>
                </c:pt>
                <c:pt idx="762">
                  <c:v>2.945231231983958E-2</c:v>
                </c:pt>
                <c:pt idx="763">
                  <c:v>3.0642937711492513E-2</c:v>
                </c:pt>
                <c:pt idx="764">
                  <c:v>3.4716129840832055E-2</c:v>
                </c:pt>
                <c:pt idx="765">
                  <c:v>2.036596064669749E-2</c:v>
                </c:pt>
                <c:pt idx="766">
                  <c:v>2.4251159293144253E-2</c:v>
                </c:pt>
                <c:pt idx="767">
                  <c:v>3.935330241884949E-2</c:v>
                </c:pt>
                <c:pt idx="768">
                  <c:v>2.5629778167689965E-2</c:v>
                </c:pt>
                <c:pt idx="769">
                  <c:v>8.1463842586788626E-3</c:v>
                </c:pt>
                <c:pt idx="770">
                  <c:v>1.2658227848101111E-2</c:v>
                </c:pt>
                <c:pt idx="771">
                  <c:v>3.1958892091741298E-3</c:v>
                </c:pt>
                <c:pt idx="772">
                  <c:v>6.4544429126456304E-3</c:v>
                </c:pt>
                <c:pt idx="773">
                  <c:v>1.7546058403308251E-3</c:v>
                </c:pt>
                <c:pt idx="774">
                  <c:v>3.4465471863640573E-3</c:v>
                </c:pt>
                <c:pt idx="775">
                  <c:v>-8.3970422358691232E-3</c:v>
                </c:pt>
                <c:pt idx="776">
                  <c:v>-7.7077327985963784E-3</c:v>
                </c:pt>
                <c:pt idx="777">
                  <c:v>-1.0652964030580359E-2</c:v>
                </c:pt>
                <c:pt idx="778">
                  <c:v>-1.7859380874796438E-2</c:v>
                </c:pt>
                <c:pt idx="779">
                  <c:v>-2.5755107156285373E-2</c:v>
                </c:pt>
                <c:pt idx="780">
                  <c:v>-2.8449680411079203E-2</c:v>
                </c:pt>
                <c:pt idx="781">
                  <c:v>-4.3489159042486736E-2</c:v>
                </c:pt>
                <c:pt idx="782">
                  <c:v>-3.9729289384634714E-2</c:v>
                </c:pt>
                <c:pt idx="783">
                  <c:v>-4.8314325103396505E-2</c:v>
                </c:pt>
                <c:pt idx="784">
                  <c:v>-3.4966787818022427E-2</c:v>
                </c:pt>
                <c:pt idx="785">
                  <c:v>-3.0141621757112436E-2</c:v>
                </c:pt>
                <c:pt idx="786">
                  <c:v>-4.12332372477755E-2</c:v>
                </c:pt>
                <c:pt idx="787">
                  <c:v>-4.0543927810502534E-2</c:v>
                </c:pt>
                <c:pt idx="788">
                  <c:v>-2.5567113673392705E-2</c:v>
                </c:pt>
                <c:pt idx="789">
                  <c:v>-2.7635041985211384E-2</c:v>
                </c:pt>
                <c:pt idx="790">
                  <c:v>-2.381250783306188E-2</c:v>
                </c:pt>
                <c:pt idx="791">
                  <c:v>-3.1708234114550704E-2</c:v>
                </c:pt>
                <c:pt idx="792">
                  <c:v>-2.6193758616367968E-2</c:v>
                </c:pt>
                <c:pt idx="793">
                  <c:v>-2.863767389397176E-2</c:v>
                </c:pt>
                <c:pt idx="794">
                  <c:v>-2.9953628274219879E-2</c:v>
                </c:pt>
                <c:pt idx="795">
                  <c:v>-4.5243764882817339E-2</c:v>
                </c:pt>
                <c:pt idx="796">
                  <c:v>-5.7087354305050853E-2</c:v>
                </c:pt>
                <c:pt idx="797">
                  <c:v>-6.3040481263316184E-2</c:v>
                </c:pt>
                <c:pt idx="798">
                  <c:v>-6.4356435643564414E-2</c:v>
                </c:pt>
                <c:pt idx="799">
                  <c:v>-6.2539165308936107E-2</c:v>
                </c:pt>
                <c:pt idx="800">
                  <c:v>-6.4857751597944713E-2</c:v>
                </c:pt>
                <c:pt idx="801">
                  <c:v>-8.1087855621005289E-2</c:v>
                </c:pt>
                <c:pt idx="802">
                  <c:v>-8.3594435392906341E-2</c:v>
                </c:pt>
                <c:pt idx="803">
                  <c:v>-8.1213184609600253E-2</c:v>
                </c:pt>
                <c:pt idx="804">
                  <c:v>-9.8571249530016392E-2</c:v>
                </c:pt>
                <c:pt idx="805">
                  <c:v>-8.2529138989848483E-2</c:v>
                </c:pt>
                <c:pt idx="806">
                  <c:v>-9.2931445043238581E-2</c:v>
                </c:pt>
                <c:pt idx="807">
                  <c:v>-0.10026319087604962</c:v>
                </c:pt>
                <c:pt idx="808">
                  <c:v>-9.4686050883569406E-2</c:v>
                </c:pt>
                <c:pt idx="809">
                  <c:v>-8.9672891339766858E-2</c:v>
                </c:pt>
                <c:pt idx="810">
                  <c:v>-8.6038350670510244E-2</c:v>
                </c:pt>
                <c:pt idx="811">
                  <c:v>-8.7730292016543365E-2</c:v>
                </c:pt>
                <c:pt idx="812">
                  <c:v>-9.105151021431257E-2</c:v>
                </c:pt>
                <c:pt idx="813">
                  <c:v>-0.10176713873919041</c:v>
                </c:pt>
                <c:pt idx="814">
                  <c:v>-9.37460834691064E-2</c:v>
                </c:pt>
                <c:pt idx="815">
                  <c:v>-9.7505953126958311E-2</c:v>
                </c:pt>
                <c:pt idx="816">
                  <c:v>-9.6440656723900342E-2</c:v>
                </c:pt>
                <c:pt idx="817">
                  <c:v>-9.9761874921669436E-2</c:v>
                </c:pt>
                <c:pt idx="818">
                  <c:v>-8.3657099887204045E-2</c:v>
                </c:pt>
                <c:pt idx="819">
                  <c:v>-0.10847223962902619</c:v>
                </c:pt>
                <c:pt idx="820">
                  <c:v>-0.10978819400927442</c:v>
                </c:pt>
                <c:pt idx="821">
                  <c:v>-9.4686050883569406E-2</c:v>
                </c:pt>
                <c:pt idx="822">
                  <c:v>-9.2931445043238581E-2</c:v>
                </c:pt>
                <c:pt idx="823">
                  <c:v>-9.1552826168692869E-2</c:v>
                </c:pt>
                <c:pt idx="824">
                  <c:v>-7.4006767765384174E-2</c:v>
                </c:pt>
                <c:pt idx="825">
                  <c:v>-7.8643940343401497E-2</c:v>
                </c:pt>
                <c:pt idx="826">
                  <c:v>-7.1625516982077975E-2</c:v>
                </c:pt>
                <c:pt idx="827">
                  <c:v>-8.9672891339766858E-2</c:v>
                </c:pt>
                <c:pt idx="828">
                  <c:v>-8.1087855621005289E-2</c:v>
                </c:pt>
                <c:pt idx="829">
                  <c:v>-7.9959894723649727E-2</c:v>
                </c:pt>
                <c:pt idx="830">
                  <c:v>-4.1922546685048467E-2</c:v>
                </c:pt>
                <c:pt idx="831">
                  <c:v>-5.7651334753728634E-2</c:v>
                </c:pt>
                <c:pt idx="832">
                  <c:v>-5.2826168692818642E-2</c:v>
                </c:pt>
                <c:pt idx="833">
                  <c:v>-4.204787567364332E-2</c:v>
                </c:pt>
                <c:pt idx="834">
                  <c:v>-4.6559719263065569E-2</c:v>
                </c:pt>
                <c:pt idx="835">
                  <c:v>-4.8314325103396505E-2</c:v>
                </c:pt>
                <c:pt idx="836">
                  <c:v>-3.8162677027196446E-2</c:v>
                </c:pt>
                <c:pt idx="837">
                  <c:v>-3.0642937711492735E-2</c:v>
                </c:pt>
                <c:pt idx="838">
                  <c:v>-3.8037348038601482E-2</c:v>
                </c:pt>
                <c:pt idx="839">
                  <c:v>-4.0481263316205052E-2</c:v>
                </c:pt>
                <c:pt idx="840">
                  <c:v>-3.3462839954881529E-2</c:v>
                </c:pt>
                <c:pt idx="841">
                  <c:v>-2.1619250532648349E-2</c:v>
                </c:pt>
                <c:pt idx="842">
                  <c:v>-2.7071061536533492E-2</c:v>
                </c:pt>
                <c:pt idx="843">
                  <c:v>-1.4600827171324826E-2</c:v>
                </c:pt>
                <c:pt idx="844">
                  <c:v>-2.1493921544053163E-2</c:v>
                </c:pt>
                <c:pt idx="845">
                  <c:v>-2.8763002882566724E-2</c:v>
                </c:pt>
                <c:pt idx="846">
                  <c:v>-1.0590299536282877E-2</c:v>
                </c:pt>
                <c:pt idx="847">
                  <c:v>6.2664494297526296E-4</c:v>
                </c:pt>
                <c:pt idx="848">
                  <c:v>1.7044742448928396E-2</c:v>
                </c:pt>
                <c:pt idx="849">
                  <c:v>2.6068429627772893E-2</c:v>
                </c:pt>
                <c:pt idx="850">
                  <c:v>4.0794585787692572E-2</c:v>
                </c:pt>
                <c:pt idx="851">
                  <c:v>2.1932573004135758E-2</c:v>
                </c:pt>
                <c:pt idx="852">
                  <c:v>2.60057651334753E-2</c:v>
                </c:pt>
                <c:pt idx="853">
                  <c:v>3.4089484897856792E-2</c:v>
                </c:pt>
                <c:pt idx="854">
                  <c:v>4.8251660609098801E-2</c:v>
                </c:pt>
                <c:pt idx="855">
                  <c:v>3.6596064669758066E-2</c:v>
                </c:pt>
                <c:pt idx="856">
                  <c:v>3.4716129840832055E-2</c:v>
                </c:pt>
                <c:pt idx="857">
                  <c:v>3.9165308935956933E-2</c:v>
                </c:pt>
                <c:pt idx="858">
                  <c:v>4.4554455445544372E-2</c:v>
                </c:pt>
                <c:pt idx="859">
                  <c:v>5.0883569369595039E-2</c:v>
                </c:pt>
                <c:pt idx="860">
                  <c:v>3.935330241884949E-2</c:v>
                </c:pt>
                <c:pt idx="861">
                  <c:v>2.0491289635292453E-2</c:v>
                </c:pt>
                <c:pt idx="862">
                  <c:v>2.1368592555458088E-2</c:v>
                </c:pt>
                <c:pt idx="863">
                  <c:v>2.0240631658102526E-2</c:v>
                </c:pt>
                <c:pt idx="864">
                  <c:v>2.0428625140995083E-2</c:v>
                </c:pt>
                <c:pt idx="865">
                  <c:v>2.9264318836946801E-2</c:v>
                </c:pt>
                <c:pt idx="866">
                  <c:v>2.1368592555458088E-2</c:v>
                </c:pt>
                <c:pt idx="867">
                  <c:v>2.1556586038350645E-2</c:v>
                </c:pt>
                <c:pt idx="868">
                  <c:v>2.5379120190500037E-2</c:v>
                </c:pt>
                <c:pt idx="869">
                  <c:v>2.3248527384383877E-2</c:v>
                </c:pt>
                <c:pt idx="870">
                  <c:v>9.0236871788444972E-3</c:v>
                </c:pt>
                <c:pt idx="871">
                  <c:v>1.341020177967156E-2</c:v>
                </c:pt>
                <c:pt idx="872">
                  <c:v>2.2245895475623501E-2</c:v>
                </c:pt>
                <c:pt idx="873">
                  <c:v>2.5880436144880337E-2</c:v>
                </c:pt>
                <c:pt idx="874">
                  <c:v>3.9227973430254304E-2</c:v>
                </c:pt>
                <c:pt idx="875">
                  <c:v>-3.9666624890337232E-2</c:v>
                </c:pt>
                <c:pt idx="876">
                  <c:v>-2.6444416593558118E-2</c:v>
                </c:pt>
                <c:pt idx="877">
                  <c:v>1.5039478631406755E-3</c:v>
                </c:pt>
                <c:pt idx="878">
                  <c:v>-3.9729289384634714E-2</c:v>
                </c:pt>
                <c:pt idx="879">
                  <c:v>-5.6147386890587847E-2</c:v>
                </c:pt>
                <c:pt idx="880">
                  <c:v>-6.0032585537034833E-2</c:v>
                </c:pt>
                <c:pt idx="881">
                  <c:v>-5.3954129590174316E-2</c:v>
                </c:pt>
                <c:pt idx="882">
                  <c:v>-6.8241634290011399E-2</c:v>
                </c:pt>
                <c:pt idx="883">
                  <c:v>-4.9191628023562028E-2</c:v>
                </c:pt>
                <c:pt idx="884">
                  <c:v>-3.2710866023311191E-2</c:v>
                </c:pt>
                <c:pt idx="885">
                  <c:v>-3.7348038601328515E-2</c:v>
                </c:pt>
                <c:pt idx="886">
                  <c:v>-3.5530768266700208E-2</c:v>
                </c:pt>
                <c:pt idx="887">
                  <c:v>-1.3222208296779114E-2</c:v>
                </c:pt>
                <c:pt idx="888">
                  <c:v>-1.6668755483143394E-2</c:v>
                </c:pt>
                <c:pt idx="889">
                  <c:v>-1.1467602456448289E-2</c:v>
                </c:pt>
                <c:pt idx="890">
                  <c:v>-2.6319087604963154E-2</c:v>
                </c:pt>
                <c:pt idx="891">
                  <c:v>-2.9138989848351948E-2</c:v>
                </c:pt>
                <c:pt idx="892">
                  <c:v>-3.133224714876548E-2</c:v>
                </c:pt>
                <c:pt idx="893">
                  <c:v>-2.6507081087855711E-2</c:v>
                </c:pt>
                <c:pt idx="894">
                  <c:v>-2.2997869407193949E-2</c:v>
                </c:pt>
                <c:pt idx="895">
                  <c:v>-2.0491289635292675E-2</c:v>
                </c:pt>
                <c:pt idx="896">
                  <c:v>-3.2084221080335928E-2</c:v>
                </c:pt>
                <c:pt idx="897">
                  <c:v>-2.1681915026945831E-2</c:v>
                </c:pt>
                <c:pt idx="898">
                  <c:v>-2.8700338388269242E-2</c:v>
                </c:pt>
                <c:pt idx="899">
                  <c:v>-3.2021556586038447E-2</c:v>
                </c:pt>
                <c:pt idx="900">
                  <c:v>-1.4287504699837084E-2</c:v>
                </c:pt>
                <c:pt idx="901">
                  <c:v>-2.4564481764632218E-2</c:v>
                </c:pt>
                <c:pt idx="902">
                  <c:v>-3.3588168943476715E-2</c:v>
                </c:pt>
                <c:pt idx="903">
                  <c:v>-3.4089484897857014E-2</c:v>
                </c:pt>
                <c:pt idx="904">
                  <c:v>-6.9808246647449668E-2</c:v>
                </c:pt>
                <c:pt idx="905">
                  <c:v>-8.2842461461336003E-2</c:v>
                </c:pt>
                <c:pt idx="906">
                  <c:v>-6.2476500814638403E-2</c:v>
                </c:pt>
                <c:pt idx="907">
                  <c:v>-5.169820779546308E-2</c:v>
                </c:pt>
                <c:pt idx="908">
                  <c:v>-4.4429126456949519E-2</c:v>
                </c:pt>
                <c:pt idx="909">
                  <c:v>-3.7097380624138476E-2</c:v>
                </c:pt>
                <c:pt idx="910">
                  <c:v>-4.0105276350419938E-2</c:v>
                </c:pt>
                <c:pt idx="911">
                  <c:v>-4.367715252537907E-2</c:v>
                </c:pt>
                <c:pt idx="912">
                  <c:v>-4.1609224213560725E-2</c:v>
                </c:pt>
                <c:pt idx="913">
                  <c:v>-3.9666624890337232E-2</c:v>
                </c:pt>
                <c:pt idx="914">
                  <c:v>-4.4805113422734744E-2</c:v>
                </c:pt>
                <c:pt idx="915">
                  <c:v>-3.7598696578518553E-2</c:v>
                </c:pt>
                <c:pt idx="916">
                  <c:v>-2.7384384008021123E-2</c:v>
                </c:pt>
                <c:pt idx="917">
                  <c:v>-2.6193758616367968E-2</c:v>
                </c:pt>
                <c:pt idx="918">
                  <c:v>-3.2334879057526189E-2</c:v>
                </c:pt>
                <c:pt idx="919">
                  <c:v>-3.9854618373229789E-2</c:v>
                </c:pt>
                <c:pt idx="920">
                  <c:v>-3.7097380624138476E-2</c:v>
                </c:pt>
                <c:pt idx="921">
                  <c:v>-2.8512344905376685E-2</c:v>
                </c:pt>
                <c:pt idx="922">
                  <c:v>-2.7259055019426159E-2</c:v>
                </c:pt>
                <c:pt idx="923">
                  <c:v>-1.9613986715127374E-2</c:v>
                </c:pt>
                <c:pt idx="924">
                  <c:v>-2.7071061536533492E-2</c:v>
                </c:pt>
                <c:pt idx="925">
                  <c:v>-1.8298032334879144E-2</c:v>
                </c:pt>
                <c:pt idx="926">
                  <c:v>-1.5540794585787832E-2</c:v>
                </c:pt>
                <c:pt idx="927">
                  <c:v>-2.7321719513723641E-2</c:v>
                </c:pt>
                <c:pt idx="928">
                  <c:v>-4.5118435894222486E-2</c:v>
                </c:pt>
                <c:pt idx="929">
                  <c:v>-5.5458077453315102E-2</c:v>
                </c:pt>
                <c:pt idx="930">
                  <c:v>-6.1348539917282952E-2</c:v>
                </c:pt>
                <c:pt idx="931">
                  <c:v>-5.1760872289760784E-2</c:v>
                </c:pt>
                <c:pt idx="932">
                  <c:v>-4.630906128587553E-2</c:v>
                </c:pt>
                <c:pt idx="933">
                  <c:v>-4.5745080837197749E-2</c:v>
                </c:pt>
                <c:pt idx="934">
                  <c:v>-4.7437022183231092E-2</c:v>
                </c:pt>
                <c:pt idx="935">
                  <c:v>-4.4930442411329818E-2</c:v>
                </c:pt>
                <c:pt idx="936">
                  <c:v>-4.2799849605213769E-2</c:v>
                </c:pt>
                <c:pt idx="937">
                  <c:v>-2.2935204912896467E-2</c:v>
                </c:pt>
                <c:pt idx="938">
                  <c:v>-2.5191126707607481E-2</c:v>
                </c:pt>
                <c:pt idx="939">
                  <c:v>-2.2371224464218686E-2</c:v>
                </c:pt>
                <c:pt idx="940">
                  <c:v>-2.7008397042235899E-2</c:v>
                </c:pt>
                <c:pt idx="941">
                  <c:v>-2.3749843338764398E-2</c:v>
                </c:pt>
                <c:pt idx="942">
                  <c:v>-2.0679283118185343E-2</c:v>
                </c:pt>
                <c:pt idx="943">
                  <c:v>-1.1843589422233403E-2</c:v>
                </c:pt>
                <c:pt idx="944">
                  <c:v>-1.6794084471738358E-2</c:v>
                </c:pt>
                <c:pt idx="945">
                  <c:v>-1.7295400426118657E-2</c:v>
                </c:pt>
                <c:pt idx="946">
                  <c:v>-2.7635041985211384E-2</c:v>
                </c:pt>
                <c:pt idx="947">
                  <c:v>3.2585537034716117E-2</c:v>
                </c:pt>
                <c:pt idx="948">
                  <c:v>2.1305928061160495E-2</c:v>
                </c:pt>
                <c:pt idx="949">
                  <c:v>2.5817771650582522E-2</c:v>
                </c:pt>
                <c:pt idx="950">
                  <c:v>2.9953628274219879E-2</c:v>
                </c:pt>
                <c:pt idx="951">
                  <c:v>5.2324852738438343E-2</c:v>
                </c:pt>
                <c:pt idx="952">
                  <c:v>5.9656598571249386E-2</c:v>
                </c:pt>
                <c:pt idx="953">
                  <c:v>6.2539165308935996E-2</c:v>
                </c:pt>
                <c:pt idx="954">
                  <c:v>5.464343902744706E-2</c:v>
                </c:pt>
                <c:pt idx="955">
                  <c:v>4.1609224213560614E-2</c:v>
                </c:pt>
                <c:pt idx="956">
                  <c:v>5.3452813635793905E-2</c:v>
                </c:pt>
                <c:pt idx="957">
                  <c:v>4.8126331620503615E-2</c:v>
                </c:pt>
                <c:pt idx="958">
                  <c:v>3.2334879057525967E-2</c:v>
                </c:pt>
                <c:pt idx="959">
                  <c:v>4.8564983080586543E-2</c:v>
                </c:pt>
                <c:pt idx="960">
                  <c:v>7.181351046497042E-2</c:v>
                </c:pt>
                <c:pt idx="961">
                  <c:v>6.9933575636044631E-2</c:v>
                </c:pt>
                <c:pt idx="962">
                  <c:v>6.8993608221581626E-2</c:v>
                </c:pt>
                <c:pt idx="963">
                  <c:v>7.4884070685549586E-2</c:v>
                </c:pt>
                <c:pt idx="964">
                  <c:v>8.6163679659105208E-2</c:v>
                </c:pt>
                <c:pt idx="965">
                  <c:v>8.9234239879684152E-2</c:v>
                </c:pt>
                <c:pt idx="966">
                  <c:v>8.2717132472740929E-2</c:v>
                </c:pt>
                <c:pt idx="967">
                  <c:v>9.2994109537535952E-2</c:v>
                </c:pt>
                <c:pt idx="968">
                  <c:v>9.4874044366461963E-2</c:v>
                </c:pt>
                <c:pt idx="969">
                  <c:v>0.10690562727158781</c:v>
                </c:pt>
                <c:pt idx="970">
                  <c:v>0.10446171199398413</c:v>
                </c:pt>
                <c:pt idx="971">
                  <c:v>0.11417470861010148</c:v>
                </c:pt>
                <c:pt idx="972">
                  <c:v>0.12069181601704471</c:v>
                </c:pt>
                <c:pt idx="973">
                  <c:v>0.12125579646572238</c:v>
                </c:pt>
                <c:pt idx="974">
                  <c:v>0.1235117182604335</c:v>
                </c:pt>
                <c:pt idx="975">
                  <c:v>0.11799724276225088</c:v>
                </c:pt>
                <c:pt idx="976">
                  <c:v>0.10596565985712503</c:v>
                </c:pt>
                <c:pt idx="977">
                  <c:v>0.10784559468605082</c:v>
                </c:pt>
                <c:pt idx="978">
                  <c:v>9.9448552450181582E-2</c:v>
                </c:pt>
                <c:pt idx="979">
                  <c:v>0.1102268454693569</c:v>
                </c:pt>
                <c:pt idx="980">
                  <c:v>0.11580398546183734</c:v>
                </c:pt>
                <c:pt idx="981">
                  <c:v>0.11542799849605201</c:v>
                </c:pt>
                <c:pt idx="982">
                  <c:v>0.12019050006266441</c:v>
                </c:pt>
                <c:pt idx="983">
                  <c:v>0.11812257175084584</c:v>
                </c:pt>
                <c:pt idx="984">
                  <c:v>0.11624263692191983</c:v>
                </c:pt>
                <c:pt idx="985">
                  <c:v>0.10891089108910879</c:v>
                </c:pt>
                <c:pt idx="986">
                  <c:v>0.10157914525629774</c:v>
                </c:pt>
                <c:pt idx="987">
                  <c:v>0.11856122321092855</c:v>
                </c:pt>
                <c:pt idx="988">
                  <c:v>0.11580398546183734</c:v>
                </c:pt>
                <c:pt idx="989">
                  <c:v>0.11166812883820021</c:v>
                </c:pt>
                <c:pt idx="990">
                  <c:v>0.10577766637423225</c:v>
                </c:pt>
                <c:pt idx="991">
                  <c:v>0.11041483895224946</c:v>
                </c:pt>
                <c:pt idx="992">
                  <c:v>9.136483268580009E-2</c:v>
                </c:pt>
                <c:pt idx="993">
                  <c:v>0.10408572502819902</c:v>
                </c:pt>
                <c:pt idx="994">
                  <c:v>9.1678155157287833E-2</c:v>
                </c:pt>
                <c:pt idx="995">
                  <c:v>0.1065296403058027</c:v>
                </c:pt>
                <c:pt idx="996">
                  <c:v>0.10721894974307555</c:v>
                </c:pt>
                <c:pt idx="997">
                  <c:v>0.11373605715001855</c:v>
                </c:pt>
                <c:pt idx="998">
                  <c:v>0.12614362702092996</c:v>
                </c:pt>
                <c:pt idx="999">
                  <c:v>0.13811254543175822</c:v>
                </c:pt>
                <c:pt idx="1000">
                  <c:v>0.16192505326481998</c:v>
                </c:pt>
                <c:pt idx="1001">
                  <c:v>0.16587291640556456</c:v>
                </c:pt>
                <c:pt idx="1002">
                  <c:v>0.16543426494548163</c:v>
                </c:pt>
                <c:pt idx="1003">
                  <c:v>0.18210302042862492</c:v>
                </c:pt>
                <c:pt idx="1004">
                  <c:v>0.17909512470234357</c:v>
                </c:pt>
                <c:pt idx="1005">
                  <c:v>0.18366963278606319</c:v>
                </c:pt>
                <c:pt idx="1006">
                  <c:v>0.18868279232986573</c:v>
                </c:pt>
                <c:pt idx="1007">
                  <c:v>0.19739315703722271</c:v>
                </c:pt>
                <c:pt idx="1008">
                  <c:v>0.19513723524251159</c:v>
                </c:pt>
                <c:pt idx="1009">
                  <c:v>0.19626519613986715</c:v>
                </c:pt>
                <c:pt idx="1010">
                  <c:v>0.19595187366837941</c:v>
                </c:pt>
                <c:pt idx="1011">
                  <c:v>0.19795713748590038</c:v>
                </c:pt>
                <c:pt idx="1012">
                  <c:v>0.20391026444416593</c:v>
                </c:pt>
                <c:pt idx="1013">
                  <c:v>0.21080335881689427</c:v>
                </c:pt>
                <c:pt idx="1014">
                  <c:v>0.21393658353177081</c:v>
                </c:pt>
                <c:pt idx="1015">
                  <c:v>0.20240631658102504</c:v>
                </c:pt>
                <c:pt idx="1016">
                  <c:v>0.20904875297656345</c:v>
                </c:pt>
                <c:pt idx="1017">
                  <c:v>0.20610352174457947</c:v>
                </c:pt>
                <c:pt idx="1018">
                  <c:v>0.19313197142499061</c:v>
                </c:pt>
                <c:pt idx="1019">
                  <c:v>0.19250532648201535</c:v>
                </c:pt>
                <c:pt idx="1020">
                  <c:v>0.17138739190374719</c:v>
                </c:pt>
                <c:pt idx="1021">
                  <c:v>0.16931946359192862</c:v>
                </c:pt>
                <c:pt idx="1022">
                  <c:v>0.18467226469482378</c:v>
                </c:pt>
                <c:pt idx="1023">
                  <c:v>0.18354430379746822</c:v>
                </c:pt>
                <c:pt idx="1024">
                  <c:v>0.16718887078581268</c:v>
                </c:pt>
                <c:pt idx="1025">
                  <c:v>0.1709487404436647</c:v>
                </c:pt>
                <c:pt idx="1026">
                  <c:v>0.16555959393407682</c:v>
                </c:pt>
                <c:pt idx="1027">
                  <c:v>0.17163804988093734</c:v>
                </c:pt>
                <c:pt idx="1028">
                  <c:v>0.16913147010903606</c:v>
                </c:pt>
                <c:pt idx="1029">
                  <c:v>0.18066173705978184</c:v>
                </c:pt>
                <c:pt idx="1030">
                  <c:v>0.21462589296904366</c:v>
                </c:pt>
                <c:pt idx="1031">
                  <c:v>0.21813510464970531</c:v>
                </c:pt>
                <c:pt idx="1032">
                  <c:v>0.22352425115929297</c:v>
                </c:pt>
                <c:pt idx="1033">
                  <c:v>0.2277854367715253</c:v>
                </c:pt>
                <c:pt idx="1034">
                  <c:v>0.25065797719012406</c:v>
                </c:pt>
                <c:pt idx="1035">
                  <c:v>0.2532898859506203</c:v>
                </c:pt>
                <c:pt idx="1036">
                  <c:v>0.26901867401930057</c:v>
                </c:pt>
                <c:pt idx="1037">
                  <c:v>0.27252788569996222</c:v>
                </c:pt>
                <c:pt idx="1038">
                  <c:v>0.27772903872665733</c:v>
                </c:pt>
                <c:pt idx="1039">
                  <c:v>0.2912019050006267</c:v>
                </c:pt>
                <c:pt idx="1040">
                  <c:v>0.29508710364707347</c:v>
                </c:pt>
                <c:pt idx="1041">
                  <c:v>0.30066424363955369</c:v>
                </c:pt>
                <c:pt idx="1042">
                  <c:v>0.29665371600451174</c:v>
                </c:pt>
                <c:pt idx="1043">
                  <c:v>0.28675272590550183</c:v>
                </c:pt>
                <c:pt idx="1044">
                  <c:v>0.2872540418598819</c:v>
                </c:pt>
                <c:pt idx="1045">
                  <c:v>0.28669006141120446</c:v>
                </c:pt>
                <c:pt idx="1046">
                  <c:v>0.26883068053640802</c:v>
                </c:pt>
                <c:pt idx="1047">
                  <c:v>0.26538413335004374</c:v>
                </c:pt>
                <c:pt idx="1048">
                  <c:v>0.26344153402682036</c:v>
                </c:pt>
                <c:pt idx="1049">
                  <c:v>0.25303922797343015</c:v>
                </c:pt>
                <c:pt idx="1050">
                  <c:v>0.29427246522120543</c:v>
                </c:pt>
                <c:pt idx="1051">
                  <c:v>0.31601704474244885</c:v>
                </c:pt>
                <c:pt idx="1052">
                  <c:v>0.32585537034716117</c:v>
                </c:pt>
                <c:pt idx="1053">
                  <c:v>0.34208547437022174</c:v>
                </c:pt>
                <c:pt idx="1054">
                  <c:v>0.31156786564732419</c:v>
                </c:pt>
                <c:pt idx="1055">
                  <c:v>0.31802230855996982</c:v>
                </c:pt>
                <c:pt idx="1056">
                  <c:v>0.30536408071186849</c:v>
                </c:pt>
                <c:pt idx="1057">
                  <c:v>0.29320716881814746</c:v>
                </c:pt>
                <c:pt idx="1058">
                  <c:v>0.29916029577641301</c:v>
                </c:pt>
                <c:pt idx="1059">
                  <c:v>0.28950996365459325</c:v>
                </c:pt>
                <c:pt idx="1060">
                  <c:v>0.3020428625140994</c:v>
                </c:pt>
                <c:pt idx="1061">
                  <c:v>0.30110289509963639</c:v>
                </c:pt>
                <c:pt idx="1062">
                  <c:v>0.30066424363955369</c:v>
                </c:pt>
                <c:pt idx="1063">
                  <c:v>0.29659105151021414</c:v>
                </c:pt>
                <c:pt idx="1064">
                  <c:v>0.29684170948740429</c:v>
                </c:pt>
                <c:pt idx="1065">
                  <c:v>0.29934828925930557</c:v>
                </c:pt>
                <c:pt idx="1066">
                  <c:v>0.2802982829928562</c:v>
                </c:pt>
                <c:pt idx="1067">
                  <c:v>0.28330617871913755</c:v>
                </c:pt>
                <c:pt idx="1068">
                  <c:v>0.30022559217947098</c:v>
                </c:pt>
                <c:pt idx="1069">
                  <c:v>0.28932197017170069</c:v>
                </c:pt>
                <c:pt idx="1070">
                  <c:v>0.28079959894723627</c:v>
                </c:pt>
                <c:pt idx="1071">
                  <c:v>0.31419977440782043</c:v>
                </c:pt>
                <c:pt idx="1072">
                  <c:v>0.33882692066675024</c:v>
                </c:pt>
                <c:pt idx="1073">
                  <c:v>0.36953252287254035</c:v>
                </c:pt>
                <c:pt idx="1074">
                  <c:v>0.37592430129088839</c:v>
                </c:pt>
                <c:pt idx="1075">
                  <c:v>0.3702218323098132</c:v>
                </c:pt>
                <c:pt idx="1076">
                  <c:v>0.36740193006642441</c:v>
                </c:pt>
                <c:pt idx="1077">
                  <c:v>0.36614864018047366</c:v>
                </c:pt>
                <c:pt idx="1078">
                  <c:v>0.36915653590675523</c:v>
                </c:pt>
                <c:pt idx="1079">
                  <c:v>0.37949617746584763</c:v>
                </c:pt>
                <c:pt idx="1080">
                  <c:v>0.38795588419601446</c:v>
                </c:pt>
                <c:pt idx="1081">
                  <c:v>0.40644191001378616</c:v>
                </c:pt>
                <c:pt idx="1082">
                  <c:v>0.4269958641433762</c:v>
                </c:pt>
                <c:pt idx="1083">
                  <c:v>0.42430129088858237</c:v>
                </c:pt>
                <c:pt idx="1084">
                  <c:v>0.42405063291139222</c:v>
                </c:pt>
                <c:pt idx="1085">
                  <c:v>0.4459832059155282</c:v>
                </c:pt>
                <c:pt idx="1086">
                  <c:v>0.46070936207544788</c:v>
                </c:pt>
                <c:pt idx="1087">
                  <c:v>0.46929439779420967</c:v>
                </c:pt>
                <c:pt idx="1088">
                  <c:v>0.49009900990098987</c:v>
                </c:pt>
                <c:pt idx="1089">
                  <c:v>0.50388519864644676</c:v>
                </c:pt>
                <c:pt idx="1090">
                  <c:v>0.49542549191627994</c:v>
                </c:pt>
                <c:pt idx="1091">
                  <c:v>0.49360822158165174</c:v>
                </c:pt>
                <c:pt idx="1092">
                  <c:v>0.50933700965033202</c:v>
                </c:pt>
                <c:pt idx="1093">
                  <c:v>0.53246020804612093</c:v>
                </c:pt>
                <c:pt idx="1094">
                  <c:v>0.52556711367339237</c:v>
                </c:pt>
                <c:pt idx="1095">
                  <c:v>0.52481513974182215</c:v>
                </c:pt>
                <c:pt idx="1096">
                  <c:v>0.53521744579521235</c:v>
                </c:pt>
                <c:pt idx="1097">
                  <c:v>0.5472490287003382</c:v>
                </c:pt>
                <c:pt idx="1098">
                  <c:v>0.51955132222082967</c:v>
                </c:pt>
                <c:pt idx="1099">
                  <c:v>0.54054392781050242</c:v>
                </c:pt>
                <c:pt idx="1100">
                  <c:v>0.54330116555959385</c:v>
                </c:pt>
                <c:pt idx="1101">
                  <c:v>0.53634540669256769</c:v>
                </c:pt>
                <c:pt idx="1102">
                  <c:v>0.52569244266198756</c:v>
                </c:pt>
                <c:pt idx="1103">
                  <c:v>0.556774031833563</c:v>
                </c:pt>
                <c:pt idx="1104">
                  <c:v>0.55758867025943082</c:v>
                </c:pt>
                <c:pt idx="1105">
                  <c:v>0.54624639679157783</c:v>
                </c:pt>
                <c:pt idx="1106">
                  <c:v>0.53716004511843574</c:v>
                </c:pt>
                <c:pt idx="1107">
                  <c:v>0.50162927685173564</c:v>
                </c:pt>
                <c:pt idx="1108">
                  <c:v>0.50645444291264563</c:v>
                </c:pt>
                <c:pt idx="1109">
                  <c:v>0.52017796716380493</c:v>
                </c:pt>
                <c:pt idx="1110">
                  <c:v>0.52719639052512846</c:v>
                </c:pt>
                <c:pt idx="1111">
                  <c:v>0.52268454693570621</c:v>
                </c:pt>
                <c:pt idx="1112">
                  <c:v>0.51673141997744065</c:v>
                </c:pt>
                <c:pt idx="1113">
                  <c:v>0.51347286627396915</c:v>
                </c:pt>
                <c:pt idx="1114">
                  <c:v>0.52393783682165673</c:v>
                </c:pt>
                <c:pt idx="1115">
                  <c:v>0.49210427371851106</c:v>
                </c:pt>
                <c:pt idx="1116">
                  <c:v>0.48690312069181596</c:v>
                </c:pt>
                <c:pt idx="1117">
                  <c:v>0.48890838450933694</c:v>
                </c:pt>
                <c:pt idx="1118">
                  <c:v>0.47493420228098748</c:v>
                </c:pt>
                <c:pt idx="1119">
                  <c:v>0.475247524752475</c:v>
                </c:pt>
                <c:pt idx="1120">
                  <c:v>0.47430755733801222</c:v>
                </c:pt>
                <c:pt idx="1121">
                  <c:v>0.50350921168066165</c:v>
                </c:pt>
                <c:pt idx="1122">
                  <c:v>0.49918536157413196</c:v>
                </c:pt>
                <c:pt idx="1123">
                  <c:v>0.50676776538413315</c:v>
                </c:pt>
                <c:pt idx="1124">
                  <c:v>0.51955132222082967</c:v>
                </c:pt>
                <c:pt idx="1125">
                  <c:v>0.53177089860884807</c:v>
                </c:pt>
                <c:pt idx="1126">
                  <c:v>0.5297656347913271</c:v>
                </c:pt>
                <c:pt idx="1127">
                  <c:v>0.52299786940719373</c:v>
                </c:pt>
                <c:pt idx="1128">
                  <c:v>0.51002631908760487</c:v>
                </c:pt>
                <c:pt idx="1129">
                  <c:v>0.49398420854743685</c:v>
                </c:pt>
                <c:pt idx="1130">
                  <c:v>0.51209424739942344</c:v>
                </c:pt>
                <c:pt idx="1131">
                  <c:v>0.51215691189372081</c:v>
                </c:pt>
                <c:pt idx="1132">
                  <c:v>0.4942975310189246</c:v>
                </c:pt>
                <c:pt idx="1133">
                  <c:v>0.49116430630404806</c:v>
                </c:pt>
                <c:pt idx="1134">
                  <c:v>0.50457450808371962</c:v>
                </c:pt>
                <c:pt idx="1135">
                  <c:v>0.49561348539917272</c:v>
                </c:pt>
                <c:pt idx="1136">
                  <c:v>0.46973304925429238</c:v>
                </c:pt>
                <c:pt idx="1137">
                  <c:v>0.46747712745958125</c:v>
                </c:pt>
                <c:pt idx="1138">
                  <c:v>0.44560721894974287</c:v>
                </c:pt>
                <c:pt idx="1139">
                  <c:v>0.41722020303296148</c:v>
                </c:pt>
                <c:pt idx="1140">
                  <c:v>0.41684421606717614</c:v>
                </c:pt>
                <c:pt idx="1141">
                  <c:v>0.44535656097255294</c:v>
                </c:pt>
                <c:pt idx="1142">
                  <c:v>0.42561724526883049</c:v>
                </c:pt>
                <c:pt idx="1143">
                  <c:v>0.41208171450056397</c:v>
                </c:pt>
                <c:pt idx="1144">
                  <c:v>0.42743451560345891</c:v>
                </c:pt>
                <c:pt idx="1145">
                  <c:v>0.42467727785436749</c:v>
                </c:pt>
                <c:pt idx="1146">
                  <c:v>0.44034340142875039</c:v>
                </c:pt>
                <c:pt idx="1147">
                  <c:v>0.42367464594560711</c:v>
                </c:pt>
                <c:pt idx="1148">
                  <c:v>0.40493796215064526</c:v>
                </c:pt>
                <c:pt idx="1149">
                  <c:v>0.41339766888081209</c:v>
                </c:pt>
                <c:pt idx="1150">
                  <c:v>0.40756987091114172</c:v>
                </c:pt>
                <c:pt idx="1151">
                  <c:v>0.39434766261436249</c:v>
                </c:pt>
                <c:pt idx="1152">
                  <c:v>0.38689058779295626</c:v>
                </c:pt>
                <c:pt idx="1153">
                  <c:v>0.38757989723022934</c:v>
                </c:pt>
                <c:pt idx="1154">
                  <c:v>0.40531394911643037</c:v>
                </c:pt>
                <c:pt idx="1155">
                  <c:v>0.44391527760370963</c:v>
                </c:pt>
                <c:pt idx="1156">
                  <c:v>0.44629652838701594</c:v>
                </c:pt>
                <c:pt idx="1157">
                  <c:v>0.42066675021932576</c:v>
                </c:pt>
                <c:pt idx="1158">
                  <c:v>0.4345156034590798</c:v>
                </c:pt>
                <c:pt idx="1159">
                  <c:v>0.4412833688432134</c:v>
                </c:pt>
                <c:pt idx="1160">
                  <c:v>0.43702218323098108</c:v>
                </c:pt>
                <c:pt idx="1161">
                  <c:v>0.45212432635668609</c:v>
                </c:pt>
                <c:pt idx="1162">
                  <c:v>0.46847975936834185</c:v>
                </c:pt>
                <c:pt idx="1163">
                  <c:v>0.44241132974056896</c:v>
                </c:pt>
                <c:pt idx="1164">
                  <c:v>0.44936708860759467</c:v>
                </c:pt>
                <c:pt idx="1165">
                  <c:v>0.44629652838701594</c:v>
                </c:pt>
                <c:pt idx="1166">
                  <c:v>0.41201905000626637</c:v>
                </c:pt>
                <c:pt idx="1167">
                  <c:v>0.40061411204411557</c:v>
                </c:pt>
                <c:pt idx="1168">
                  <c:v>0.39672891339766858</c:v>
                </c:pt>
                <c:pt idx="1169">
                  <c:v>0.39892217069808233</c:v>
                </c:pt>
                <c:pt idx="1170">
                  <c:v>0.429815766386765</c:v>
                </c:pt>
                <c:pt idx="1171">
                  <c:v>0.45864143376362954</c:v>
                </c:pt>
                <c:pt idx="1172">
                  <c:v>0.45481889961147992</c:v>
                </c:pt>
                <c:pt idx="1173">
                  <c:v>0.48514851485148514</c:v>
                </c:pt>
                <c:pt idx="1174">
                  <c:v>0.49448552450181715</c:v>
                </c:pt>
                <c:pt idx="1175">
                  <c:v>0.49348289259305678</c:v>
                </c:pt>
                <c:pt idx="1176">
                  <c:v>0.50939967414462961</c:v>
                </c:pt>
                <c:pt idx="1177">
                  <c:v>0.4767514726156159</c:v>
                </c:pt>
                <c:pt idx="1178">
                  <c:v>0.47374357688933433</c:v>
                </c:pt>
                <c:pt idx="1179">
                  <c:v>0.46760245644817622</c:v>
                </c:pt>
                <c:pt idx="1180">
                  <c:v>0.43119438526131071</c:v>
                </c:pt>
                <c:pt idx="1181">
                  <c:v>0.44936708860759467</c:v>
                </c:pt>
                <c:pt idx="1182">
                  <c:v>0.49818272966537158</c:v>
                </c:pt>
                <c:pt idx="1183">
                  <c:v>0.51021431257049743</c:v>
                </c:pt>
                <c:pt idx="1184">
                  <c:v>0.5345281363579395</c:v>
                </c:pt>
                <c:pt idx="1185">
                  <c:v>0.59581401178092475</c:v>
                </c:pt>
                <c:pt idx="1186">
                  <c:v>0.61993984208547426</c:v>
                </c:pt>
                <c:pt idx="1187">
                  <c:v>0.59149016167439505</c:v>
                </c:pt>
                <c:pt idx="1188">
                  <c:v>0.59155282616869265</c:v>
                </c:pt>
                <c:pt idx="1189">
                  <c:v>0.64832685800225587</c:v>
                </c:pt>
                <c:pt idx="1190">
                  <c:v>0.62507833061787177</c:v>
                </c:pt>
                <c:pt idx="1191">
                  <c:v>0.67464594560721891</c:v>
                </c:pt>
                <c:pt idx="1192">
                  <c:v>0.65058277979696677</c:v>
                </c:pt>
                <c:pt idx="1193">
                  <c:v>0.62363704724902869</c:v>
                </c:pt>
                <c:pt idx="1194">
                  <c:v>0.61035217445795209</c:v>
                </c:pt>
                <c:pt idx="1195">
                  <c:v>0.61530266950745682</c:v>
                </c:pt>
                <c:pt idx="1196">
                  <c:v>0.59073818774282483</c:v>
                </c:pt>
                <c:pt idx="1197">
                  <c:v>0.54793833813761128</c:v>
                </c:pt>
                <c:pt idx="1198">
                  <c:v>0.56642436395538276</c:v>
                </c:pt>
                <c:pt idx="1199">
                  <c:v>0.58566236370472469</c:v>
                </c:pt>
                <c:pt idx="1200">
                  <c:v>0.55921794711116668</c:v>
                </c:pt>
                <c:pt idx="1201">
                  <c:v>0.57043489159042493</c:v>
                </c:pt>
                <c:pt idx="1202">
                  <c:v>0.60189246772778526</c:v>
                </c:pt>
                <c:pt idx="1203">
                  <c:v>0.62470234365208643</c:v>
                </c:pt>
                <c:pt idx="1204">
                  <c:v>0.65058277979696677</c:v>
                </c:pt>
                <c:pt idx="1205">
                  <c:v>0.6665622258428372</c:v>
                </c:pt>
                <c:pt idx="1206">
                  <c:v>0.67145005639804478</c:v>
                </c:pt>
                <c:pt idx="1207">
                  <c:v>0.66393031708234074</c:v>
                </c:pt>
                <c:pt idx="1208">
                  <c:v>0.60308309311943842</c:v>
                </c:pt>
                <c:pt idx="1209">
                  <c:v>0.60640431131720773</c:v>
                </c:pt>
                <c:pt idx="1210">
                  <c:v>0.59424739942348648</c:v>
                </c:pt>
                <c:pt idx="1211">
                  <c:v>0.5975059531269582</c:v>
                </c:pt>
                <c:pt idx="1212">
                  <c:v>0.61417470861010126</c:v>
                </c:pt>
                <c:pt idx="1213">
                  <c:v>0.61035217445795209</c:v>
                </c:pt>
                <c:pt idx="1214">
                  <c:v>0.6245143501691941</c:v>
                </c:pt>
                <c:pt idx="1215">
                  <c:v>0.64061912520365949</c:v>
                </c:pt>
                <c:pt idx="1216">
                  <c:v>0.62802356184985575</c:v>
                </c:pt>
                <c:pt idx="1217">
                  <c:v>0.63466599824539416</c:v>
                </c:pt>
                <c:pt idx="1218">
                  <c:v>0.64231106654969272</c:v>
                </c:pt>
                <c:pt idx="1219">
                  <c:v>0.63147010903622003</c:v>
                </c:pt>
                <c:pt idx="1220">
                  <c:v>0.64412833688432114</c:v>
                </c:pt>
                <c:pt idx="1221">
                  <c:v>0.69889710490036339</c:v>
                </c:pt>
                <c:pt idx="1222">
                  <c:v>0.71330993858879554</c:v>
                </c:pt>
                <c:pt idx="1223">
                  <c:v>0.67546058403308673</c:v>
                </c:pt>
                <c:pt idx="1224">
                  <c:v>0.69344529389647813</c:v>
                </c:pt>
                <c:pt idx="1225">
                  <c:v>0.71099135229978683</c:v>
                </c:pt>
                <c:pt idx="1226">
                  <c:v>0.71161799724276209</c:v>
                </c:pt>
                <c:pt idx="1227">
                  <c:v>0.69194134603333746</c:v>
                </c:pt>
                <c:pt idx="1228">
                  <c:v>0.66543426494548163</c:v>
                </c:pt>
                <c:pt idx="1229">
                  <c:v>0.67965910515102146</c:v>
                </c:pt>
                <c:pt idx="1230">
                  <c:v>0.66593558089986216</c:v>
                </c:pt>
                <c:pt idx="1231">
                  <c:v>0.69939842085474346</c:v>
                </c:pt>
                <c:pt idx="1232">
                  <c:v>0.72458954756235094</c:v>
                </c:pt>
                <c:pt idx="1233">
                  <c:v>0.7447675147261561</c:v>
                </c:pt>
                <c:pt idx="1234">
                  <c:v>0.72471487655094613</c:v>
                </c:pt>
                <c:pt idx="1235">
                  <c:v>0.68642687053515461</c:v>
                </c:pt>
                <c:pt idx="1236">
                  <c:v>0.67364331369845831</c:v>
                </c:pt>
                <c:pt idx="1237">
                  <c:v>0.66906880561473869</c:v>
                </c:pt>
                <c:pt idx="1238">
                  <c:v>0.66424363955382848</c:v>
                </c:pt>
                <c:pt idx="1239">
                  <c:v>0.66888081213184591</c:v>
                </c:pt>
                <c:pt idx="1240">
                  <c:v>0.67439528763002854</c:v>
                </c:pt>
                <c:pt idx="1241">
                  <c:v>0.67489660358440884</c:v>
                </c:pt>
                <c:pt idx="1242">
                  <c:v>0.69331996490788317</c:v>
                </c:pt>
                <c:pt idx="1243">
                  <c:v>0.69187868153903986</c:v>
                </c:pt>
                <c:pt idx="1244">
                  <c:v>0.68862012783556836</c:v>
                </c:pt>
                <c:pt idx="1245">
                  <c:v>0.68686552199523732</c:v>
                </c:pt>
                <c:pt idx="1246">
                  <c:v>0.68674019300664235</c:v>
                </c:pt>
                <c:pt idx="1247">
                  <c:v>0.69620253164556956</c:v>
                </c:pt>
                <c:pt idx="1248">
                  <c:v>0.69958641433763624</c:v>
                </c:pt>
                <c:pt idx="1249">
                  <c:v>0.70416092242135586</c:v>
                </c:pt>
                <c:pt idx="1250">
                  <c:v>0.67671387391903726</c:v>
                </c:pt>
                <c:pt idx="1251">
                  <c:v>0.65897982203283623</c:v>
                </c:pt>
                <c:pt idx="1252">
                  <c:v>0.62087980949993726</c:v>
                </c:pt>
                <c:pt idx="1253">
                  <c:v>0.60439904749968631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C3E-4676-8C1C-3263E4778DA2}"/>
            </c:ext>
          </c:extLst>
        </c:ser>
        <c:ser>
          <c:idx val="10"/>
          <c:order val="10"/>
          <c:tx>
            <c:v>ABBV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[0]!PeerPct_ABBV</c:f>
              <c:numCache>
                <c:formatCode>0.0%;\(0.0%\);0.0%</c:formatCode>
                <c:ptCount val="1254"/>
                <c:pt idx="0">
                  <c:v>0</c:v>
                </c:pt>
                <c:pt idx="1">
                  <c:v>-1.7350013697380318E-3</c:v>
                </c:pt>
                <c:pt idx="2">
                  <c:v>1.2418957172861012E-2</c:v>
                </c:pt>
                <c:pt idx="3">
                  <c:v>1.5249748881380754E-2</c:v>
                </c:pt>
                <c:pt idx="4">
                  <c:v>7.5792165099077824E-3</c:v>
                </c:pt>
                <c:pt idx="5">
                  <c:v>-8.5836909871245259E-3</c:v>
                </c:pt>
                <c:pt idx="6">
                  <c:v>-8.94895443338517E-3</c:v>
                </c:pt>
                <c:pt idx="7">
                  <c:v>-5.4789516939093286E-3</c:v>
                </c:pt>
                <c:pt idx="8">
                  <c:v>-1.643685508172843E-3</c:v>
                </c:pt>
                <c:pt idx="9">
                  <c:v>-1.8993699205551939E-2</c:v>
                </c:pt>
                <c:pt idx="10">
                  <c:v>-1.8811067482421673E-2</c:v>
                </c:pt>
                <c:pt idx="11">
                  <c:v>-1.0044744772166991E-2</c:v>
                </c:pt>
                <c:pt idx="12">
                  <c:v>-6.8486896173864942E-3</c:v>
                </c:pt>
                <c:pt idx="13">
                  <c:v>-3.3786868779107637E-3</c:v>
                </c:pt>
                <c:pt idx="14">
                  <c:v>-9.2229020180806254E-3</c:v>
                </c:pt>
                <c:pt idx="15">
                  <c:v>-1.8263172313037757E-4</c:v>
                </c:pt>
                <c:pt idx="16">
                  <c:v>-1.0136060633732069E-2</c:v>
                </c:pt>
                <c:pt idx="17">
                  <c:v>1.4610537850423544E-3</c:v>
                </c:pt>
                <c:pt idx="18">
                  <c:v>4.7118984567619426E-2</c:v>
                </c:pt>
                <c:pt idx="19">
                  <c:v>4.8397406629531625E-2</c:v>
                </c:pt>
                <c:pt idx="20">
                  <c:v>6.4103734818737879E-2</c:v>
                </c:pt>
                <c:pt idx="21">
                  <c:v>7.3600584421513959E-2</c:v>
                </c:pt>
                <c:pt idx="22">
                  <c:v>6.8943475481691108E-2</c:v>
                </c:pt>
                <c:pt idx="23">
                  <c:v>7.0039265820472929E-2</c:v>
                </c:pt>
                <c:pt idx="24">
                  <c:v>5.9811889325175782E-2</c:v>
                </c:pt>
                <c:pt idx="25">
                  <c:v>5.5702675554743841E-2</c:v>
                </c:pt>
                <c:pt idx="26">
                  <c:v>6.6112683773171366E-2</c:v>
                </c:pt>
                <c:pt idx="27">
                  <c:v>6.5016893434389544E-2</c:v>
                </c:pt>
                <c:pt idx="28">
                  <c:v>6.8121632727604631E-2</c:v>
                </c:pt>
                <c:pt idx="29">
                  <c:v>6.6934526527257843E-2</c:v>
                </c:pt>
                <c:pt idx="30">
                  <c:v>6.3099260341521246E-2</c:v>
                </c:pt>
                <c:pt idx="31">
                  <c:v>7.1591635467080472E-2</c:v>
                </c:pt>
                <c:pt idx="32">
                  <c:v>6.9034791343256297E-2</c:v>
                </c:pt>
                <c:pt idx="33">
                  <c:v>6.1455574833348514E-2</c:v>
                </c:pt>
                <c:pt idx="34">
                  <c:v>5.6067939001004374E-2</c:v>
                </c:pt>
                <c:pt idx="35">
                  <c:v>8.5562962286549027E-2</c:v>
                </c:pt>
                <c:pt idx="36">
                  <c:v>8.3554013332115762E-2</c:v>
                </c:pt>
                <c:pt idx="37">
                  <c:v>6.3921103095607723E-2</c:v>
                </c:pt>
                <c:pt idx="38">
                  <c:v>6.7391105835083565E-2</c:v>
                </c:pt>
                <c:pt idx="39">
                  <c:v>5.2689252123093722E-2</c:v>
                </c:pt>
                <c:pt idx="40">
                  <c:v>5.8442151401698395E-2</c:v>
                </c:pt>
                <c:pt idx="41">
                  <c:v>6.7208474111953187E-2</c:v>
                </c:pt>
                <c:pt idx="42">
                  <c:v>8.5289014701853683E-2</c:v>
                </c:pt>
                <c:pt idx="43">
                  <c:v>0.108117980093142</c:v>
                </c:pt>
                <c:pt idx="44">
                  <c:v>0.10957903387818457</c:v>
                </c:pt>
                <c:pt idx="45">
                  <c:v>0.11286640489453026</c:v>
                </c:pt>
                <c:pt idx="46">
                  <c:v>0.13368642133138531</c:v>
                </c:pt>
                <c:pt idx="47">
                  <c:v>0.14574011505798556</c:v>
                </c:pt>
                <c:pt idx="48">
                  <c:v>0.15523696466076164</c:v>
                </c:pt>
                <c:pt idx="49">
                  <c:v>0.16235960186284348</c:v>
                </c:pt>
                <c:pt idx="50">
                  <c:v>0.18920646516299877</c:v>
                </c:pt>
                <c:pt idx="51">
                  <c:v>0.2033604237055977</c:v>
                </c:pt>
                <c:pt idx="52">
                  <c:v>0.182814354853438</c:v>
                </c:pt>
                <c:pt idx="53">
                  <c:v>0.19495936444160367</c:v>
                </c:pt>
                <c:pt idx="54">
                  <c:v>0.18664962103917437</c:v>
                </c:pt>
                <c:pt idx="55">
                  <c:v>0.20582595196785691</c:v>
                </c:pt>
                <c:pt idx="56">
                  <c:v>0.21532280157063277</c:v>
                </c:pt>
                <c:pt idx="57">
                  <c:v>0.22737649529723303</c:v>
                </c:pt>
                <c:pt idx="58">
                  <c:v>0.22719386357410265</c:v>
                </c:pt>
                <c:pt idx="59">
                  <c:v>0.23605150214592285</c:v>
                </c:pt>
                <c:pt idx="60">
                  <c:v>0.24125650625513662</c:v>
                </c:pt>
                <c:pt idx="61">
                  <c:v>0.23641676559218339</c:v>
                </c:pt>
                <c:pt idx="62">
                  <c:v>0.23659939731531354</c:v>
                </c:pt>
                <c:pt idx="63">
                  <c:v>0.23422518491461952</c:v>
                </c:pt>
                <c:pt idx="64">
                  <c:v>0.24070861108574548</c:v>
                </c:pt>
                <c:pt idx="65">
                  <c:v>0.23486439594557562</c:v>
                </c:pt>
                <c:pt idx="66">
                  <c:v>0.23166834079079535</c:v>
                </c:pt>
                <c:pt idx="67">
                  <c:v>0.2454570358871333</c:v>
                </c:pt>
                <c:pt idx="68">
                  <c:v>0.25075335585791247</c:v>
                </c:pt>
                <c:pt idx="69">
                  <c:v>0.25367546342799741</c:v>
                </c:pt>
                <c:pt idx="70">
                  <c:v>0.21924938361793456</c:v>
                </c:pt>
                <c:pt idx="71">
                  <c:v>0.24070861108574548</c:v>
                </c:pt>
                <c:pt idx="72">
                  <c:v>0.24901835448817455</c:v>
                </c:pt>
                <c:pt idx="73">
                  <c:v>0.23468176422244547</c:v>
                </c:pt>
                <c:pt idx="74">
                  <c:v>0.21477490640124186</c:v>
                </c:pt>
                <c:pt idx="75">
                  <c:v>0.20518674093690059</c:v>
                </c:pt>
                <c:pt idx="76">
                  <c:v>0.20683042644507332</c:v>
                </c:pt>
                <c:pt idx="77">
                  <c:v>0.21532280157063277</c:v>
                </c:pt>
                <c:pt idx="78">
                  <c:v>0.2257328097890603</c:v>
                </c:pt>
                <c:pt idx="79">
                  <c:v>0.24162176970139715</c:v>
                </c:pt>
                <c:pt idx="80">
                  <c:v>0.25942836270660186</c:v>
                </c:pt>
                <c:pt idx="81">
                  <c:v>0.25002282896539119</c:v>
                </c:pt>
                <c:pt idx="82">
                  <c:v>0.25102730344260782</c:v>
                </c:pt>
                <c:pt idx="83">
                  <c:v>0.26582047301616285</c:v>
                </c:pt>
                <c:pt idx="84">
                  <c:v>0.28508811980641013</c:v>
                </c:pt>
                <c:pt idx="85">
                  <c:v>0.28435759291388907</c:v>
                </c:pt>
                <c:pt idx="86">
                  <c:v>0.30152497488813812</c:v>
                </c:pt>
                <c:pt idx="87">
                  <c:v>0.31047392932152307</c:v>
                </c:pt>
                <c:pt idx="88">
                  <c:v>0.3076431376130031</c:v>
                </c:pt>
                <c:pt idx="89">
                  <c:v>0.30316866039631085</c:v>
                </c:pt>
                <c:pt idx="90">
                  <c:v>0.29677655008674986</c:v>
                </c:pt>
                <c:pt idx="91">
                  <c:v>0.30581682038170022</c:v>
                </c:pt>
                <c:pt idx="92">
                  <c:v>0.32188841201716722</c:v>
                </c:pt>
                <c:pt idx="93">
                  <c:v>0.3320244726508994</c:v>
                </c:pt>
                <c:pt idx="94">
                  <c:v>0.32380604511003552</c:v>
                </c:pt>
                <c:pt idx="95">
                  <c:v>0.31522235412291111</c:v>
                </c:pt>
                <c:pt idx="96">
                  <c:v>0.32919368094237966</c:v>
                </c:pt>
                <c:pt idx="97">
                  <c:v>0.3401515843301981</c:v>
                </c:pt>
                <c:pt idx="98">
                  <c:v>0.3265455209569903</c:v>
                </c:pt>
                <c:pt idx="99">
                  <c:v>0.36553739384531081</c:v>
                </c:pt>
                <c:pt idx="100">
                  <c:v>0.34937448634827883</c:v>
                </c:pt>
                <c:pt idx="101">
                  <c:v>0.34864395945575732</c:v>
                </c:pt>
                <c:pt idx="102">
                  <c:v>0.36581134143000638</c:v>
                </c:pt>
                <c:pt idx="103">
                  <c:v>0.37348187380147913</c:v>
                </c:pt>
                <c:pt idx="104">
                  <c:v>0.37485161172495651</c:v>
                </c:pt>
                <c:pt idx="105">
                  <c:v>0.36471555109122433</c:v>
                </c:pt>
                <c:pt idx="106">
                  <c:v>0.34371290293123913</c:v>
                </c:pt>
                <c:pt idx="107">
                  <c:v>0.35914528353575004</c:v>
                </c:pt>
                <c:pt idx="108">
                  <c:v>0.36215870696740016</c:v>
                </c:pt>
                <c:pt idx="109">
                  <c:v>0.36115423249018352</c:v>
                </c:pt>
                <c:pt idx="110">
                  <c:v>0.38891425440599026</c:v>
                </c:pt>
                <c:pt idx="111">
                  <c:v>0.42343165007761829</c:v>
                </c:pt>
                <c:pt idx="112">
                  <c:v>0.42498401972422606</c:v>
                </c:pt>
                <c:pt idx="113">
                  <c:v>0.44817824856177513</c:v>
                </c:pt>
                <c:pt idx="114">
                  <c:v>0.45374851611724942</c:v>
                </c:pt>
                <c:pt idx="115">
                  <c:v>0.46151036435028758</c:v>
                </c:pt>
                <c:pt idx="116">
                  <c:v>0.46114510090402683</c:v>
                </c:pt>
                <c:pt idx="117">
                  <c:v>0.44662587891516736</c:v>
                </c:pt>
                <c:pt idx="118">
                  <c:v>0.46361062916628604</c:v>
                </c:pt>
                <c:pt idx="119">
                  <c:v>0.47319879463062731</c:v>
                </c:pt>
                <c:pt idx="120">
                  <c:v>0.47904300977079717</c:v>
                </c:pt>
                <c:pt idx="121">
                  <c:v>0.48096064286366547</c:v>
                </c:pt>
                <c:pt idx="122">
                  <c:v>0.49529723312939455</c:v>
                </c:pt>
                <c:pt idx="123">
                  <c:v>0.48032143183270937</c:v>
                </c:pt>
                <c:pt idx="124">
                  <c:v>0.48552643594192313</c:v>
                </c:pt>
                <c:pt idx="125">
                  <c:v>0.47831248287827566</c:v>
                </c:pt>
                <c:pt idx="126">
                  <c:v>0.49237512555930962</c:v>
                </c:pt>
                <c:pt idx="127">
                  <c:v>0.54241621769701376</c:v>
                </c:pt>
                <c:pt idx="128">
                  <c:v>0.58232124920098616</c:v>
                </c:pt>
                <c:pt idx="129">
                  <c:v>0.5976623139439321</c:v>
                </c:pt>
                <c:pt idx="130">
                  <c:v>0.55081727696100824</c:v>
                </c:pt>
                <c:pt idx="131">
                  <c:v>0.52780567984658933</c:v>
                </c:pt>
                <c:pt idx="132">
                  <c:v>0.45146561957812059</c:v>
                </c:pt>
                <c:pt idx="133">
                  <c:v>0.48214774906401248</c:v>
                </c:pt>
                <c:pt idx="134">
                  <c:v>0.455209569902292</c:v>
                </c:pt>
                <c:pt idx="135">
                  <c:v>0.42772349557118061</c:v>
                </c:pt>
                <c:pt idx="136">
                  <c:v>0.43091955072596089</c:v>
                </c:pt>
                <c:pt idx="137">
                  <c:v>0.44753903753081903</c:v>
                </c:pt>
                <c:pt idx="138">
                  <c:v>0.41530453839831982</c:v>
                </c:pt>
                <c:pt idx="139">
                  <c:v>0.42726691626335489</c:v>
                </c:pt>
                <c:pt idx="140">
                  <c:v>0.42617112592457307</c:v>
                </c:pt>
                <c:pt idx="141">
                  <c:v>0.43932060998995515</c:v>
                </c:pt>
                <c:pt idx="142">
                  <c:v>0.42735823212492008</c:v>
                </c:pt>
                <c:pt idx="143">
                  <c:v>0.34124737466897992</c:v>
                </c:pt>
                <c:pt idx="144">
                  <c:v>0.35028764496393028</c:v>
                </c:pt>
                <c:pt idx="145">
                  <c:v>0.36608528901470172</c:v>
                </c:pt>
                <c:pt idx="146">
                  <c:v>0.3842571454661674</c:v>
                </c:pt>
                <c:pt idx="147">
                  <c:v>0.38964478129851154</c:v>
                </c:pt>
                <c:pt idx="148">
                  <c:v>0.39558031230024659</c:v>
                </c:pt>
                <c:pt idx="149">
                  <c:v>0.37850424618756273</c:v>
                </c:pt>
                <c:pt idx="150">
                  <c:v>0.38882293854442507</c:v>
                </c:pt>
                <c:pt idx="151">
                  <c:v>0.38763583234407828</c:v>
                </c:pt>
                <c:pt idx="152">
                  <c:v>0.40891242808875883</c:v>
                </c:pt>
                <c:pt idx="153">
                  <c:v>0.4016984750251118</c:v>
                </c:pt>
                <c:pt idx="154">
                  <c:v>0.41968769975344711</c:v>
                </c:pt>
                <c:pt idx="155">
                  <c:v>0.41338690530545152</c:v>
                </c:pt>
                <c:pt idx="156">
                  <c:v>0.39192767783764038</c:v>
                </c:pt>
                <c:pt idx="157">
                  <c:v>0.38544425166651441</c:v>
                </c:pt>
                <c:pt idx="158">
                  <c:v>0.37896082549538845</c:v>
                </c:pt>
                <c:pt idx="159">
                  <c:v>0.35174869874897263</c:v>
                </c:pt>
                <c:pt idx="160">
                  <c:v>0.36161081179800947</c:v>
                </c:pt>
                <c:pt idx="161">
                  <c:v>0.38763583234407828</c:v>
                </c:pt>
                <c:pt idx="162">
                  <c:v>0.3749429275865217</c:v>
                </c:pt>
                <c:pt idx="163">
                  <c:v>0.36973792347730794</c:v>
                </c:pt>
                <c:pt idx="164">
                  <c:v>0.34572185188567262</c:v>
                </c:pt>
                <c:pt idx="165">
                  <c:v>0.33339421057437679</c:v>
                </c:pt>
                <c:pt idx="166">
                  <c:v>0.34006026846863291</c:v>
                </c:pt>
                <c:pt idx="167">
                  <c:v>0.34389553465436928</c:v>
                </c:pt>
                <c:pt idx="168">
                  <c:v>0.33805131951419964</c:v>
                </c:pt>
                <c:pt idx="169">
                  <c:v>0.36188475938270459</c:v>
                </c:pt>
                <c:pt idx="170">
                  <c:v>0.36288923385992145</c:v>
                </c:pt>
                <c:pt idx="171">
                  <c:v>0.32800657474203265</c:v>
                </c:pt>
                <c:pt idx="172">
                  <c:v>0.3076431376130031</c:v>
                </c:pt>
                <c:pt idx="173">
                  <c:v>0.27312574194137507</c:v>
                </c:pt>
                <c:pt idx="174">
                  <c:v>0.25668888685964752</c:v>
                </c:pt>
                <c:pt idx="175">
                  <c:v>0.26098073235320962</c:v>
                </c:pt>
                <c:pt idx="176">
                  <c:v>0.27066021367911608</c:v>
                </c:pt>
                <c:pt idx="177">
                  <c:v>0.26271573372294754</c:v>
                </c:pt>
                <c:pt idx="178">
                  <c:v>0.31010866587526253</c:v>
                </c:pt>
                <c:pt idx="179">
                  <c:v>0.34745685325541031</c:v>
                </c:pt>
                <c:pt idx="180">
                  <c:v>0.36471555109122433</c:v>
                </c:pt>
                <c:pt idx="181">
                  <c:v>0.3911058350835539</c:v>
                </c:pt>
                <c:pt idx="182">
                  <c:v>0.39841110400876611</c:v>
                </c:pt>
                <c:pt idx="183">
                  <c:v>0.39247557300703129</c:v>
                </c:pt>
                <c:pt idx="184">
                  <c:v>0.40754269016528144</c:v>
                </c:pt>
                <c:pt idx="185">
                  <c:v>0.39859373573189649</c:v>
                </c:pt>
                <c:pt idx="186">
                  <c:v>0.40443795087206658</c:v>
                </c:pt>
                <c:pt idx="187">
                  <c:v>0.40562505707241336</c:v>
                </c:pt>
                <c:pt idx="188">
                  <c:v>0.39284083645329182</c:v>
                </c:pt>
                <c:pt idx="189">
                  <c:v>0.38800109579033881</c:v>
                </c:pt>
                <c:pt idx="190">
                  <c:v>0.39576294402337675</c:v>
                </c:pt>
                <c:pt idx="191">
                  <c:v>0.39923294676285259</c:v>
                </c:pt>
                <c:pt idx="192">
                  <c:v>0.39220162542233594</c:v>
                </c:pt>
                <c:pt idx="193">
                  <c:v>0.38937083371381598</c:v>
                </c:pt>
                <c:pt idx="194">
                  <c:v>0.37375582138617469</c:v>
                </c:pt>
                <c:pt idx="195">
                  <c:v>0.40279426536389362</c:v>
                </c:pt>
                <c:pt idx="196">
                  <c:v>0.36581134143000638</c:v>
                </c:pt>
                <c:pt idx="197">
                  <c:v>0.36736371107661392</c:v>
                </c:pt>
                <c:pt idx="198">
                  <c:v>0.34864395945575732</c:v>
                </c:pt>
                <c:pt idx="199">
                  <c:v>0.34919185462514823</c:v>
                </c:pt>
                <c:pt idx="200">
                  <c:v>0.35576659665783938</c:v>
                </c:pt>
                <c:pt idx="201">
                  <c:v>0.37174687243174143</c:v>
                </c:pt>
                <c:pt idx="202">
                  <c:v>0.37768240343347648</c:v>
                </c:pt>
                <c:pt idx="203">
                  <c:v>0.38023924755730065</c:v>
                </c:pt>
                <c:pt idx="204">
                  <c:v>0.36745502693817911</c:v>
                </c:pt>
                <c:pt idx="205">
                  <c:v>0.31047392932152307</c:v>
                </c:pt>
                <c:pt idx="206">
                  <c:v>0.2804310108665875</c:v>
                </c:pt>
                <c:pt idx="207">
                  <c:v>0.28198338051319505</c:v>
                </c:pt>
                <c:pt idx="208">
                  <c:v>0.28937996529997245</c:v>
                </c:pt>
                <c:pt idx="209">
                  <c:v>0.2685599488631174</c:v>
                </c:pt>
                <c:pt idx="210">
                  <c:v>0.2605241530453839</c:v>
                </c:pt>
                <c:pt idx="211">
                  <c:v>0.28152680120536933</c:v>
                </c:pt>
                <c:pt idx="212">
                  <c:v>0.28070495845128285</c:v>
                </c:pt>
                <c:pt idx="213">
                  <c:v>0.28700575289927843</c:v>
                </c:pt>
                <c:pt idx="214">
                  <c:v>0.29741576111770618</c:v>
                </c:pt>
                <c:pt idx="215">
                  <c:v>0.302164185919094</c:v>
                </c:pt>
                <c:pt idx="216">
                  <c:v>0.29933339421057426</c:v>
                </c:pt>
                <c:pt idx="217">
                  <c:v>0.3017076066112685</c:v>
                </c:pt>
                <c:pt idx="218">
                  <c:v>0.29157154597753632</c:v>
                </c:pt>
                <c:pt idx="219">
                  <c:v>0.29020180805405893</c:v>
                </c:pt>
                <c:pt idx="220">
                  <c:v>0.2953154963017075</c:v>
                </c:pt>
                <c:pt idx="221">
                  <c:v>0.28152680120536933</c:v>
                </c:pt>
                <c:pt idx="222">
                  <c:v>0.26947310747876907</c:v>
                </c:pt>
                <c:pt idx="223">
                  <c:v>0.25933704684503689</c:v>
                </c:pt>
                <c:pt idx="224">
                  <c:v>0.27230389918728881</c:v>
                </c:pt>
                <c:pt idx="225">
                  <c:v>0.24509177244087277</c:v>
                </c:pt>
                <c:pt idx="226">
                  <c:v>0.23924755730070313</c:v>
                </c:pt>
                <c:pt idx="227">
                  <c:v>0.23778650351566077</c:v>
                </c:pt>
                <c:pt idx="228">
                  <c:v>0.22783307460505897</c:v>
                </c:pt>
                <c:pt idx="229">
                  <c:v>0.26426810336955509</c:v>
                </c:pt>
                <c:pt idx="230">
                  <c:v>0.24445256140991689</c:v>
                </c:pt>
                <c:pt idx="231">
                  <c:v>0.25641493927495196</c:v>
                </c:pt>
                <c:pt idx="232">
                  <c:v>0.26664231577024933</c:v>
                </c:pt>
                <c:pt idx="233">
                  <c:v>0.28317048671354228</c:v>
                </c:pt>
                <c:pt idx="234">
                  <c:v>0.29138891425440572</c:v>
                </c:pt>
                <c:pt idx="235">
                  <c:v>0.29887681490274853</c:v>
                </c:pt>
                <c:pt idx="236">
                  <c:v>0.26499863026207637</c:v>
                </c:pt>
                <c:pt idx="237">
                  <c:v>0.2743128481417223</c:v>
                </c:pt>
                <c:pt idx="238">
                  <c:v>0.30134234316500752</c:v>
                </c:pt>
                <c:pt idx="239">
                  <c:v>0.31549630170760667</c:v>
                </c:pt>
                <c:pt idx="240">
                  <c:v>0.30271208108848491</c:v>
                </c:pt>
                <c:pt idx="241">
                  <c:v>0.29458496940918644</c:v>
                </c:pt>
                <c:pt idx="242">
                  <c:v>0.28125285362067398</c:v>
                </c:pt>
                <c:pt idx="243">
                  <c:v>0.3059081362432654</c:v>
                </c:pt>
                <c:pt idx="244">
                  <c:v>0.30636471555109113</c:v>
                </c:pt>
                <c:pt idx="245">
                  <c:v>0.28947128116153786</c:v>
                </c:pt>
                <c:pt idx="246">
                  <c:v>0.29412839010136049</c:v>
                </c:pt>
                <c:pt idx="247">
                  <c:v>0.32042735823212487</c:v>
                </c:pt>
                <c:pt idx="248">
                  <c:v>0.30325997625787582</c:v>
                </c:pt>
                <c:pt idx="249">
                  <c:v>0.22555017806593014</c:v>
                </c:pt>
                <c:pt idx="250">
                  <c:v>0.26308099716920808</c:v>
                </c:pt>
                <c:pt idx="251">
                  <c:v>0.2965939183636197</c:v>
                </c:pt>
                <c:pt idx="252">
                  <c:v>0.30883024381335034</c:v>
                </c:pt>
                <c:pt idx="253">
                  <c:v>0.28107022189754338</c:v>
                </c:pt>
                <c:pt idx="254">
                  <c:v>0.26709889507807483</c:v>
                </c:pt>
                <c:pt idx="255">
                  <c:v>0.26298968130764311</c:v>
                </c:pt>
                <c:pt idx="256">
                  <c:v>0.29221075700849219</c:v>
                </c:pt>
                <c:pt idx="257">
                  <c:v>0.27823943018902364</c:v>
                </c:pt>
                <c:pt idx="258">
                  <c:v>0.30508629348917893</c:v>
                </c:pt>
                <c:pt idx="259">
                  <c:v>0.30526892521230931</c:v>
                </c:pt>
                <c:pt idx="260">
                  <c:v>0.31869235686238695</c:v>
                </c:pt>
                <c:pt idx="261">
                  <c:v>0.32042735823212487</c:v>
                </c:pt>
                <c:pt idx="262">
                  <c:v>0.30700392658204723</c:v>
                </c:pt>
                <c:pt idx="263">
                  <c:v>0.30517760935074412</c:v>
                </c:pt>
                <c:pt idx="264">
                  <c:v>0.34289106017715265</c:v>
                </c:pt>
                <c:pt idx="265">
                  <c:v>0.37786503515660641</c:v>
                </c:pt>
                <c:pt idx="266">
                  <c:v>0.36809423796913521</c:v>
                </c:pt>
                <c:pt idx="267">
                  <c:v>0.39265820473016144</c:v>
                </c:pt>
                <c:pt idx="268">
                  <c:v>0.4016984750251118</c:v>
                </c:pt>
                <c:pt idx="269">
                  <c:v>0.34791343256323626</c:v>
                </c:pt>
                <c:pt idx="270">
                  <c:v>0.33686421331385263</c:v>
                </c:pt>
                <c:pt idx="271">
                  <c:v>0.34152132225367526</c:v>
                </c:pt>
                <c:pt idx="272">
                  <c:v>0.3196968313396038</c:v>
                </c:pt>
                <c:pt idx="273">
                  <c:v>0.31878367272395192</c:v>
                </c:pt>
                <c:pt idx="274">
                  <c:v>0.32663683681855527</c:v>
                </c:pt>
                <c:pt idx="275">
                  <c:v>0.35238790977992873</c:v>
                </c:pt>
                <c:pt idx="276">
                  <c:v>0.3563144918272303</c:v>
                </c:pt>
                <c:pt idx="277">
                  <c:v>0.34800474842480145</c:v>
                </c:pt>
                <c:pt idx="278">
                  <c:v>0.36718107935348354</c:v>
                </c:pt>
                <c:pt idx="279">
                  <c:v>0.37119897726235029</c:v>
                </c:pt>
                <c:pt idx="280">
                  <c:v>0.38562688338964479</c:v>
                </c:pt>
                <c:pt idx="281">
                  <c:v>0.39749794539311467</c:v>
                </c:pt>
                <c:pt idx="282">
                  <c:v>0.3868139895899918</c:v>
                </c:pt>
                <c:pt idx="283">
                  <c:v>0.38946214957538117</c:v>
                </c:pt>
                <c:pt idx="284">
                  <c:v>0.41521322253675441</c:v>
                </c:pt>
                <c:pt idx="285">
                  <c:v>0.43466350105013252</c:v>
                </c:pt>
                <c:pt idx="286">
                  <c:v>0.45913615194959356</c:v>
                </c:pt>
                <c:pt idx="287">
                  <c:v>0.45548351748698734</c:v>
                </c:pt>
                <c:pt idx="288">
                  <c:v>0.45758378230298602</c:v>
                </c:pt>
                <c:pt idx="289">
                  <c:v>0.44671719477673277</c:v>
                </c:pt>
                <c:pt idx="290">
                  <c:v>0.4446169299607341</c:v>
                </c:pt>
                <c:pt idx="291">
                  <c:v>0.47182905670714992</c:v>
                </c:pt>
                <c:pt idx="292">
                  <c:v>0.47593827047758186</c:v>
                </c:pt>
                <c:pt idx="293">
                  <c:v>0.49447539037530808</c:v>
                </c:pt>
                <c:pt idx="294">
                  <c:v>0.49703223449913247</c:v>
                </c:pt>
                <c:pt idx="295">
                  <c:v>0.49502328554469899</c:v>
                </c:pt>
                <c:pt idx="296">
                  <c:v>0.51036435028764493</c:v>
                </c:pt>
                <c:pt idx="297">
                  <c:v>0.51575198611998907</c:v>
                </c:pt>
                <c:pt idx="298">
                  <c:v>0.48899643868139897</c:v>
                </c:pt>
                <c:pt idx="299">
                  <c:v>0.50963382339512364</c:v>
                </c:pt>
                <c:pt idx="300">
                  <c:v>0.50479408273217041</c:v>
                </c:pt>
                <c:pt idx="301">
                  <c:v>0.50543329376312673</c:v>
                </c:pt>
                <c:pt idx="302">
                  <c:v>0.4893617021276595</c:v>
                </c:pt>
                <c:pt idx="303">
                  <c:v>0.46543694639758915</c:v>
                </c:pt>
                <c:pt idx="304">
                  <c:v>0.47465984841566988</c:v>
                </c:pt>
                <c:pt idx="305">
                  <c:v>0.46635010501324081</c:v>
                </c:pt>
                <c:pt idx="306">
                  <c:v>0.48123459044836081</c:v>
                </c:pt>
                <c:pt idx="307">
                  <c:v>0.49091407177426727</c:v>
                </c:pt>
                <c:pt idx="308">
                  <c:v>0.4893617021276595</c:v>
                </c:pt>
                <c:pt idx="309">
                  <c:v>0.48835722765044287</c:v>
                </c:pt>
                <c:pt idx="310">
                  <c:v>0.48141722217149097</c:v>
                </c:pt>
                <c:pt idx="311">
                  <c:v>0.48443064560314131</c:v>
                </c:pt>
                <c:pt idx="312">
                  <c:v>0.4757556387544517</c:v>
                </c:pt>
                <c:pt idx="313">
                  <c:v>0.48278696009496835</c:v>
                </c:pt>
                <c:pt idx="314">
                  <c:v>0.49474933796000364</c:v>
                </c:pt>
                <c:pt idx="315">
                  <c:v>0.49292302072870053</c:v>
                </c:pt>
                <c:pt idx="316">
                  <c:v>0.52086567436763764</c:v>
                </c:pt>
                <c:pt idx="317">
                  <c:v>0.47621221806227743</c:v>
                </c:pt>
                <c:pt idx="318">
                  <c:v>0.45776641402611618</c:v>
                </c:pt>
                <c:pt idx="319">
                  <c:v>0.43521139621952321</c:v>
                </c:pt>
                <c:pt idx="320">
                  <c:v>0.39001004474477208</c:v>
                </c:pt>
                <c:pt idx="321">
                  <c:v>0.40261163364076324</c:v>
                </c:pt>
                <c:pt idx="322">
                  <c:v>0.39558031230024659</c:v>
                </c:pt>
                <c:pt idx="323">
                  <c:v>0.3624326545520955</c:v>
                </c:pt>
                <c:pt idx="324">
                  <c:v>0.35795817733540325</c:v>
                </c:pt>
                <c:pt idx="325">
                  <c:v>0.36599397315313675</c:v>
                </c:pt>
                <c:pt idx="326">
                  <c:v>0.35649712355036067</c:v>
                </c:pt>
                <c:pt idx="327">
                  <c:v>0.34864395945575732</c:v>
                </c:pt>
                <c:pt idx="328">
                  <c:v>0.34955711807140877</c:v>
                </c:pt>
                <c:pt idx="329">
                  <c:v>0.34599579947036796</c:v>
                </c:pt>
                <c:pt idx="330">
                  <c:v>0.33576842297507081</c:v>
                </c:pt>
                <c:pt idx="331">
                  <c:v>0.33001552369646614</c:v>
                </c:pt>
                <c:pt idx="332">
                  <c:v>0.34919185462514823</c:v>
                </c:pt>
                <c:pt idx="333">
                  <c:v>0.33869053054515552</c:v>
                </c:pt>
                <c:pt idx="334">
                  <c:v>0.32261893890968851</c:v>
                </c:pt>
                <c:pt idx="335">
                  <c:v>0.32590630992603398</c:v>
                </c:pt>
                <c:pt idx="336">
                  <c:v>0.32426262441786147</c:v>
                </c:pt>
                <c:pt idx="337">
                  <c:v>0.32535841475664307</c:v>
                </c:pt>
                <c:pt idx="338">
                  <c:v>0.32051867409369006</c:v>
                </c:pt>
                <c:pt idx="339">
                  <c:v>0.35786686147383784</c:v>
                </c:pt>
                <c:pt idx="340">
                  <c:v>0.38845767509816453</c:v>
                </c:pt>
                <c:pt idx="341">
                  <c:v>0.40379873984111025</c:v>
                </c:pt>
                <c:pt idx="342">
                  <c:v>0.39338873162268273</c:v>
                </c:pt>
                <c:pt idx="343">
                  <c:v>0.37941740480321418</c:v>
                </c:pt>
                <c:pt idx="344">
                  <c:v>0.36544607798374562</c:v>
                </c:pt>
                <c:pt idx="345">
                  <c:v>0.38170030134234323</c:v>
                </c:pt>
                <c:pt idx="346">
                  <c:v>0.38800109579033881</c:v>
                </c:pt>
                <c:pt idx="347">
                  <c:v>0.37585608620217315</c:v>
                </c:pt>
                <c:pt idx="348">
                  <c:v>0.38864030682129469</c:v>
                </c:pt>
                <c:pt idx="349">
                  <c:v>0.39448452196146477</c:v>
                </c:pt>
                <c:pt idx="350">
                  <c:v>0.40882111222719386</c:v>
                </c:pt>
                <c:pt idx="351">
                  <c:v>0.40535110948771802</c:v>
                </c:pt>
                <c:pt idx="352">
                  <c:v>0.41786138252214422</c:v>
                </c:pt>
                <c:pt idx="353">
                  <c:v>0.40973427084284531</c:v>
                </c:pt>
                <c:pt idx="354">
                  <c:v>0.42507533558579125</c:v>
                </c:pt>
                <c:pt idx="355">
                  <c:v>0.41795269838370919</c:v>
                </c:pt>
                <c:pt idx="356">
                  <c:v>0.39649347091589804</c:v>
                </c:pt>
                <c:pt idx="357">
                  <c:v>0.36608528901470172</c:v>
                </c:pt>
                <c:pt idx="358">
                  <c:v>0.34553922016254202</c:v>
                </c:pt>
                <c:pt idx="359">
                  <c:v>0.36708976349191857</c:v>
                </c:pt>
                <c:pt idx="360">
                  <c:v>0.38754451648251287</c:v>
                </c:pt>
                <c:pt idx="361">
                  <c:v>0.40489453017989208</c:v>
                </c:pt>
                <c:pt idx="362">
                  <c:v>0.40681216327276037</c:v>
                </c:pt>
                <c:pt idx="363">
                  <c:v>0.41813533010683956</c:v>
                </c:pt>
                <c:pt idx="364">
                  <c:v>0.40827321705780295</c:v>
                </c:pt>
                <c:pt idx="365">
                  <c:v>0.42562323075518216</c:v>
                </c:pt>
                <c:pt idx="366">
                  <c:v>0.43155876175691721</c:v>
                </c:pt>
                <c:pt idx="367">
                  <c:v>0.40325084467171934</c:v>
                </c:pt>
                <c:pt idx="368">
                  <c:v>0.41813533010683956</c:v>
                </c:pt>
                <c:pt idx="369">
                  <c:v>0.44297324445256137</c:v>
                </c:pt>
                <c:pt idx="370">
                  <c:v>0.43859008309743386</c:v>
                </c:pt>
                <c:pt idx="371">
                  <c:v>0.44507350926855982</c:v>
                </c:pt>
                <c:pt idx="372">
                  <c:v>0.44279061272943099</c:v>
                </c:pt>
                <c:pt idx="373">
                  <c:v>0.4420600858369097</c:v>
                </c:pt>
                <c:pt idx="374">
                  <c:v>0.45530088576385719</c:v>
                </c:pt>
                <c:pt idx="375">
                  <c:v>0.46488905122819824</c:v>
                </c:pt>
                <c:pt idx="376">
                  <c:v>0.45904483608802837</c:v>
                </c:pt>
                <c:pt idx="377">
                  <c:v>0.4683590539676743</c:v>
                </c:pt>
                <c:pt idx="378">
                  <c:v>0.47520774358506079</c:v>
                </c:pt>
                <c:pt idx="379">
                  <c:v>0.47274221532280158</c:v>
                </c:pt>
                <c:pt idx="380">
                  <c:v>0.47365537393845303</c:v>
                </c:pt>
                <c:pt idx="381">
                  <c:v>0.4826043283718382</c:v>
                </c:pt>
                <c:pt idx="382">
                  <c:v>0.4856177518034881</c:v>
                </c:pt>
                <c:pt idx="383">
                  <c:v>0.47557300703132133</c:v>
                </c:pt>
                <c:pt idx="384">
                  <c:v>0.47182905670714992</c:v>
                </c:pt>
                <c:pt idx="385">
                  <c:v>0.45730983471829045</c:v>
                </c:pt>
                <c:pt idx="386">
                  <c:v>0.47210300429184548</c:v>
                </c:pt>
                <c:pt idx="387">
                  <c:v>0.47694274495479871</c:v>
                </c:pt>
                <c:pt idx="388">
                  <c:v>0.48306090767966392</c:v>
                </c:pt>
                <c:pt idx="389">
                  <c:v>0.49831065656104467</c:v>
                </c:pt>
                <c:pt idx="390">
                  <c:v>0.50579855720938727</c:v>
                </c:pt>
                <c:pt idx="391">
                  <c:v>0.47749064012418962</c:v>
                </c:pt>
                <c:pt idx="392">
                  <c:v>0.3594192311204456</c:v>
                </c:pt>
                <c:pt idx="393">
                  <c:v>0.37996529997260531</c:v>
                </c:pt>
                <c:pt idx="394">
                  <c:v>0.4036161081179801</c:v>
                </c:pt>
                <c:pt idx="395">
                  <c:v>0.38453109305086297</c:v>
                </c:pt>
                <c:pt idx="396">
                  <c:v>0.36288923385992145</c:v>
                </c:pt>
                <c:pt idx="397">
                  <c:v>0.34563053602410743</c:v>
                </c:pt>
                <c:pt idx="398">
                  <c:v>0.35174869874897263</c:v>
                </c:pt>
                <c:pt idx="399">
                  <c:v>0.34645237877819368</c:v>
                </c:pt>
                <c:pt idx="400">
                  <c:v>0.3407907953611542</c:v>
                </c:pt>
                <c:pt idx="401">
                  <c:v>0.33704684503698279</c:v>
                </c:pt>
                <c:pt idx="402">
                  <c:v>0.33859921468359055</c:v>
                </c:pt>
                <c:pt idx="403">
                  <c:v>0.34371290293123913</c:v>
                </c:pt>
                <c:pt idx="404">
                  <c:v>0.33859921468359055</c:v>
                </c:pt>
                <c:pt idx="405">
                  <c:v>0.30846498036708958</c:v>
                </c:pt>
                <c:pt idx="406">
                  <c:v>0.30901287553648049</c:v>
                </c:pt>
                <c:pt idx="407">
                  <c:v>0.30983471829056697</c:v>
                </c:pt>
                <c:pt idx="408">
                  <c:v>0.32508446717194772</c:v>
                </c:pt>
                <c:pt idx="409">
                  <c:v>0.32316683407907942</c:v>
                </c:pt>
                <c:pt idx="410">
                  <c:v>0.30143365902657293</c:v>
                </c:pt>
                <c:pt idx="411">
                  <c:v>0.28892338599214673</c:v>
                </c:pt>
                <c:pt idx="412">
                  <c:v>0.26582047301616285</c:v>
                </c:pt>
                <c:pt idx="413">
                  <c:v>0.25614099169025661</c:v>
                </c:pt>
                <c:pt idx="414">
                  <c:v>0.24591361519495925</c:v>
                </c:pt>
                <c:pt idx="415">
                  <c:v>0.25979362615286283</c:v>
                </c:pt>
                <c:pt idx="416">
                  <c:v>0.21851885672541305</c:v>
                </c:pt>
                <c:pt idx="417">
                  <c:v>0.24984019724226103</c:v>
                </c:pt>
                <c:pt idx="418">
                  <c:v>0.24974888138069584</c:v>
                </c:pt>
                <c:pt idx="419">
                  <c:v>0.23669071317687873</c:v>
                </c:pt>
                <c:pt idx="420">
                  <c:v>0.24646151036435016</c:v>
                </c:pt>
                <c:pt idx="421">
                  <c:v>0.25687151858277768</c:v>
                </c:pt>
                <c:pt idx="422">
                  <c:v>0.2618025751072961</c:v>
                </c:pt>
                <c:pt idx="423">
                  <c:v>0.25769336133686416</c:v>
                </c:pt>
                <c:pt idx="424">
                  <c:v>0.26298968130764311</c:v>
                </c:pt>
                <c:pt idx="425">
                  <c:v>0.24399598210209095</c:v>
                </c:pt>
                <c:pt idx="426">
                  <c:v>0.24089124280887564</c:v>
                </c:pt>
                <c:pt idx="427">
                  <c:v>0.26600310473929301</c:v>
                </c:pt>
                <c:pt idx="428">
                  <c:v>0.25851520409095041</c:v>
                </c:pt>
                <c:pt idx="429">
                  <c:v>0.24974888138069584</c:v>
                </c:pt>
                <c:pt idx="430">
                  <c:v>0.25477125376677923</c:v>
                </c:pt>
                <c:pt idx="431">
                  <c:v>0.2411651903935712</c:v>
                </c:pt>
                <c:pt idx="432">
                  <c:v>0.23230755182175122</c:v>
                </c:pt>
                <c:pt idx="433">
                  <c:v>0.21084832435394008</c:v>
                </c:pt>
                <c:pt idx="434">
                  <c:v>0.21002648159985382</c:v>
                </c:pt>
                <c:pt idx="435">
                  <c:v>0.21660122363254475</c:v>
                </c:pt>
                <c:pt idx="436">
                  <c:v>0.23029860286731796</c:v>
                </c:pt>
                <c:pt idx="437">
                  <c:v>0.23285544699114213</c:v>
                </c:pt>
                <c:pt idx="438">
                  <c:v>0.25668888685964752</c:v>
                </c:pt>
                <c:pt idx="439">
                  <c:v>0.25331019998173687</c:v>
                </c:pt>
                <c:pt idx="440">
                  <c:v>0.23732992420783483</c:v>
                </c:pt>
                <c:pt idx="441">
                  <c:v>0.22810702218975432</c:v>
                </c:pt>
                <c:pt idx="442">
                  <c:v>0.23796913523879093</c:v>
                </c:pt>
                <c:pt idx="443">
                  <c:v>0.23258149940644679</c:v>
                </c:pt>
                <c:pt idx="444">
                  <c:v>0.21988859464889043</c:v>
                </c:pt>
                <c:pt idx="445">
                  <c:v>0.24198703314765768</c:v>
                </c:pt>
                <c:pt idx="446">
                  <c:v>0.23121176148296962</c:v>
                </c:pt>
                <c:pt idx="447">
                  <c:v>0.24719203725687167</c:v>
                </c:pt>
                <c:pt idx="448">
                  <c:v>0.25723678202903844</c:v>
                </c:pt>
                <c:pt idx="449">
                  <c:v>0.29842023559492281</c:v>
                </c:pt>
                <c:pt idx="450">
                  <c:v>0.31257419413752174</c:v>
                </c:pt>
                <c:pt idx="451">
                  <c:v>0.30746050588987317</c:v>
                </c:pt>
                <c:pt idx="452">
                  <c:v>0.29330654734727402</c:v>
                </c:pt>
                <c:pt idx="453">
                  <c:v>0.29577207560953345</c:v>
                </c:pt>
                <c:pt idx="454">
                  <c:v>0.35923659939731523</c:v>
                </c:pt>
                <c:pt idx="455">
                  <c:v>0.37749977171034588</c:v>
                </c:pt>
                <c:pt idx="456">
                  <c:v>0.36590265729157156</c:v>
                </c:pt>
                <c:pt idx="457">
                  <c:v>0.35640580768879548</c:v>
                </c:pt>
                <c:pt idx="458">
                  <c:v>0.36407634006026846</c:v>
                </c:pt>
                <c:pt idx="459">
                  <c:v>0.36106291662861834</c:v>
                </c:pt>
                <c:pt idx="460">
                  <c:v>0.34900922290201786</c:v>
                </c:pt>
                <c:pt idx="461">
                  <c:v>0.37275134690895806</c:v>
                </c:pt>
                <c:pt idx="462">
                  <c:v>0.3662679207378321</c:v>
                </c:pt>
                <c:pt idx="463">
                  <c:v>0.37676924481782481</c:v>
                </c:pt>
                <c:pt idx="464">
                  <c:v>0.38288740754269002</c:v>
                </c:pt>
                <c:pt idx="465">
                  <c:v>0.38964478129851154</c:v>
                </c:pt>
                <c:pt idx="466">
                  <c:v>0.39046662405259802</c:v>
                </c:pt>
                <c:pt idx="467">
                  <c:v>0.38909688612912063</c:v>
                </c:pt>
                <c:pt idx="468">
                  <c:v>0.38389188201990687</c:v>
                </c:pt>
                <c:pt idx="469">
                  <c:v>0.36992055520043832</c:v>
                </c:pt>
                <c:pt idx="470">
                  <c:v>0.37101634553921992</c:v>
                </c:pt>
                <c:pt idx="471">
                  <c:v>0.37119897726235029</c:v>
                </c:pt>
                <c:pt idx="472">
                  <c:v>0.35366633184184093</c:v>
                </c:pt>
                <c:pt idx="473">
                  <c:v>0.34307369190028303</c:v>
                </c:pt>
                <c:pt idx="474">
                  <c:v>0.33896447812985109</c:v>
                </c:pt>
                <c:pt idx="475">
                  <c:v>0.339512373299242</c:v>
                </c:pt>
                <c:pt idx="476">
                  <c:v>0.34626974705506353</c:v>
                </c:pt>
                <c:pt idx="477">
                  <c:v>0.34773080084010588</c:v>
                </c:pt>
                <c:pt idx="478">
                  <c:v>0.354396858734362</c:v>
                </c:pt>
                <c:pt idx="479">
                  <c:v>0.34197790156150121</c:v>
                </c:pt>
                <c:pt idx="480">
                  <c:v>0.35330106839558018</c:v>
                </c:pt>
                <c:pt idx="481">
                  <c:v>0.33412473746689786</c:v>
                </c:pt>
                <c:pt idx="482">
                  <c:v>0.32965026025020561</c:v>
                </c:pt>
                <c:pt idx="483">
                  <c:v>0.35978449456670614</c:v>
                </c:pt>
                <c:pt idx="484">
                  <c:v>0.36078896904392299</c:v>
                </c:pt>
                <c:pt idx="485">
                  <c:v>0.36097160076705315</c:v>
                </c:pt>
                <c:pt idx="486">
                  <c:v>0.36307186558305182</c:v>
                </c:pt>
                <c:pt idx="487">
                  <c:v>0.38033056341886584</c:v>
                </c:pt>
                <c:pt idx="488">
                  <c:v>0.40297689708702378</c:v>
                </c:pt>
                <c:pt idx="489">
                  <c:v>0.38909688612912063</c:v>
                </c:pt>
                <c:pt idx="490">
                  <c:v>0.40571637293397855</c:v>
                </c:pt>
                <c:pt idx="491">
                  <c:v>0.40160715916354683</c:v>
                </c:pt>
                <c:pt idx="492">
                  <c:v>0.40270294950232866</c:v>
                </c:pt>
                <c:pt idx="493">
                  <c:v>0.4010592639941557</c:v>
                </c:pt>
                <c:pt idx="494">
                  <c:v>0.39475846954616012</c:v>
                </c:pt>
                <c:pt idx="495">
                  <c:v>0.41219979910510451</c:v>
                </c:pt>
                <c:pt idx="496">
                  <c:v>0.40544242534928299</c:v>
                </c:pt>
                <c:pt idx="497">
                  <c:v>0.39831978814720115</c:v>
                </c:pt>
                <c:pt idx="498">
                  <c:v>0.39028399232946764</c:v>
                </c:pt>
                <c:pt idx="499">
                  <c:v>0.36115423249018352</c:v>
                </c:pt>
                <c:pt idx="500">
                  <c:v>0.35375764770340612</c:v>
                </c:pt>
                <c:pt idx="501">
                  <c:v>0.34626974705506353</c:v>
                </c:pt>
                <c:pt idx="502">
                  <c:v>0.34864395945575732</c:v>
                </c:pt>
                <c:pt idx="503">
                  <c:v>0.34645237877819368</c:v>
                </c:pt>
                <c:pt idx="504">
                  <c:v>0.35366633184184093</c:v>
                </c:pt>
                <c:pt idx="505">
                  <c:v>0.36161081179800947</c:v>
                </c:pt>
                <c:pt idx="506">
                  <c:v>0.35960186284357576</c:v>
                </c:pt>
                <c:pt idx="507">
                  <c:v>0.36371107661400792</c:v>
                </c:pt>
                <c:pt idx="508">
                  <c:v>0.35421422701123184</c:v>
                </c:pt>
                <c:pt idx="509">
                  <c:v>0.35110948771801653</c:v>
                </c:pt>
                <c:pt idx="510">
                  <c:v>0.34444342982376019</c:v>
                </c:pt>
                <c:pt idx="511">
                  <c:v>0.36225002282896535</c:v>
                </c:pt>
                <c:pt idx="512">
                  <c:v>0.36316318144461679</c:v>
                </c:pt>
                <c:pt idx="513">
                  <c:v>0.32882841749611913</c:v>
                </c:pt>
                <c:pt idx="514">
                  <c:v>0.33531184366724487</c:v>
                </c:pt>
                <c:pt idx="515">
                  <c:v>0.32161446443247166</c:v>
                </c:pt>
                <c:pt idx="516">
                  <c:v>0.33604237055976616</c:v>
                </c:pt>
                <c:pt idx="517">
                  <c:v>0.32645420509542489</c:v>
                </c:pt>
                <c:pt idx="518">
                  <c:v>0.32590630992603398</c:v>
                </c:pt>
                <c:pt idx="519">
                  <c:v>0.26865126472468259</c:v>
                </c:pt>
                <c:pt idx="520">
                  <c:v>0.29568075974796804</c:v>
                </c:pt>
                <c:pt idx="521">
                  <c:v>0.2891973335768423</c:v>
                </c:pt>
                <c:pt idx="522">
                  <c:v>0.30097707971874699</c:v>
                </c:pt>
                <c:pt idx="523">
                  <c:v>0.30819103278239424</c:v>
                </c:pt>
                <c:pt idx="524">
                  <c:v>0.29138891425440572</c:v>
                </c:pt>
                <c:pt idx="525">
                  <c:v>0.28937996529997245</c:v>
                </c:pt>
                <c:pt idx="526">
                  <c:v>0.29814628801022725</c:v>
                </c:pt>
                <c:pt idx="527">
                  <c:v>0.29695918180988023</c:v>
                </c:pt>
                <c:pt idx="528">
                  <c:v>0.2605241530453839</c:v>
                </c:pt>
                <c:pt idx="529">
                  <c:v>0.26554652543146751</c:v>
                </c:pt>
                <c:pt idx="530">
                  <c:v>0.26600310473929301</c:v>
                </c:pt>
                <c:pt idx="531">
                  <c:v>0.26070678476851428</c:v>
                </c:pt>
                <c:pt idx="532">
                  <c:v>0.25650625513651715</c:v>
                </c:pt>
                <c:pt idx="533">
                  <c:v>0.26271573372294754</c:v>
                </c:pt>
                <c:pt idx="534">
                  <c:v>0.26289836544607792</c:v>
                </c:pt>
                <c:pt idx="535">
                  <c:v>0.26298968130764311</c:v>
                </c:pt>
                <c:pt idx="536">
                  <c:v>0.26682494749337948</c:v>
                </c:pt>
                <c:pt idx="537">
                  <c:v>0.26445073509268546</c:v>
                </c:pt>
                <c:pt idx="538">
                  <c:v>0.26627705232398857</c:v>
                </c:pt>
                <c:pt idx="539">
                  <c:v>0.27011231850972517</c:v>
                </c:pt>
                <c:pt idx="540">
                  <c:v>0.26088941649164465</c:v>
                </c:pt>
                <c:pt idx="541">
                  <c:v>0.26472468267738103</c:v>
                </c:pt>
                <c:pt idx="542">
                  <c:v>0.3002465528262257</c:v>
                </c:pt>
                <c:pt idx="543">
                  <c:v>0.30956077070587162</c:v>
                </c:pt>
                <c:pt idx="544">
                  <c:v>0.31631814446169293</c:v>
                </c:pt>
                <c:pt idx="545">
                  <c:v>0.3201534106474293</c:v>
                </c:pt>
                <c:pt idx="546">
                  <c:v>0.33668158159072226</c:v>
                </c:pt>
                <c:pt idx="547">
                  <c:v>0.35120080357958172</c:v>
                </c:pt>
                <c:pt idx="548">
                  <c:v>0.36316318144461679</c:v>
                </c:pt>
                <c:pt idx="549">
                  <c:v>0.38106109031138713</c:v>
                </c:pt>
                <c:pt idx="550">
                  <c:v>0.39932426262441778</c:v>
                </c:pt>
                <c:pt idx="551">
                  <c:v>0.40900374395032424</c:v>
                </c:pt>
                <c:pt idx="552">
                  <c:v>0.41430006392110297</c:v>
                </c:pt>
                <c:pt idx="553">
                  <c:v>0.40662953154963</c:v>
                </c:pt>
                <c:pt idx="554">
                  <c:v>0.40096794813259051</c:v>
                </c:pt>
                <c:pt idx="555">
                  <c:v>0.40261163364076324</c:v>
                </c:pt>
                <c:pt idx="556">
                  <c:v>0.38517030408181885</c:v>
                </c:pt>
                <c:pt idx="557">
                  <c:v>0.39338873162268273</c:v>
                </c:pt>
                <c:pt idx="558">
                  <c:v>0.41484795909049388</c:v>
                </c:pt>
                <c:pt idx="559">
                  <c:v>0.41192585152040917</c:v>
                </c:pt>
                <c:pt idx="560">
                  <c:v>0.41430006392110297</c:v>
                </c:pt>
                <c:pt idx="561">
                  <c:v>0.41311295772075596</c:v>
                </c:pt>
                <c:pt idx="562">
                  <c:v>0.41512190667518944</c:v>
                </c:pt>
                <c:pt idx="563">
                  <c:v>0.45941009953428891</c:v>
                </c:pt>
                <c:pt idx="564">
                  <c:v>0.46525431467445899</c:v>
                </c:pt>
                <c:pt idx="565">
                  <c:v>0.47438590083097432</c:v>
                </c:pt>
                <c:pt idx="566">
                  <c:v>0.48059537941740471</c:v>
                </c:pt>
                <c:pt idx="567">
                  <c:v>0.47411195324627897</c:v>
                </c:pt>
                <c:pt idx="568">
                  <c:v>0.48214774906401248</c:v>
                </c:pt>
                <c:pt idx="569">
                  <c:v>0.50570724134782186</c:v>
                </c:pt>
                <c:pt idx="570">
                  <c:v>0.4955711807140899</c:v>
                </c:pt>
                <c:pt idx="571">
                  <c:v>0.48296959181809873</c:v>
                </c:pt>
                <c:pt idx="572">
                  <c:v>0.47456853255410447</c:v>
                </c:pt>
                <c:pt idx="573">
                  <c:v>0.47968222080175305</c:v>
                </c:pt>
                <c:pt idx="574">
                  <c:v>0.49118801935896261</c:v>
                </c:pt>
                <c:pt idx="575">
                  <c:v>0.50461145100904026</c:v>
                </c:pt>
                <c:pt idx="576">
                  <c:v>0.51027303442607952</c:v>
                </c:pt>
                <c:pt idx="577">
                  <c:v>0.52954068121632725</c:v>
                </c:pt>
                <c:pt idx="578">
                  <c:v>0.49958907862295665</c:v>
                </c:pt>
                <c:pt idx="579">
                  <c:v>0.50789882202538572</c:v>
                </c:pt>
                <c:pt idx="580">
                  <c:v>0.5012327641311296</c:v>
                </c:pt>
                <c:pt idx="581">
                  <c:v>0.49675828691443691</c:v>
                </c:pt>
                <c:pt idx="582">
                  <c:v>0.50598118893251742</c:v>
                </c:pt>
                <c:pt idx="583">
                  <c:v>0.5012327641311296</c:v>
                </c:pt>
                <c:pt idx="584">
                  <c:v>0.53036252397041372</c:v>
                </c:pt>
                <c:pt idx="585">
                  <c:v>0.54022463701945012</c:v>
                </c:pt>
                <c:pt idx="586">
                  <c:v>0.56387544516482491</c:v>
                </c:pt>
                <c:pt idx="587">
                  <c:v>0.58241256506255112</c:v>
                </c:pt>
                <c:pt idx="588">
                  <c:v>0.5981188932517576</c:v>
                </c:pt>
                <c:pt idx="589">
                  <c:v>0.59610994429732433</c:v>
                </c:pt>
                <c:pt idx="590">
                  <c:v>0.5896265181261986</c:v>
                </c:pt>
                <c:pt idx="591">
                  <c:v>0.58040361610811786</c:v>
                </c:pt>
                <c:pt idx="592">
                  <c:v>0.58241256506255112</c:v>
                </c:pt>
                <c:pt idx="593">
                  <c:v>0.59273125741941346</c:v>
                </c:pt>
                <c:pt idx="594">
                  <c:v>0.6125467993790521</c:v>
                </c:pt>
                <c:pt idx="595">
                  <c:v>0.62076522691991598</c:v>
                </c:pt>
                <c:pt idx="596">
                  <c:v>0.60487626700757913</c:v>
                </c:pt>
                <c:pt idx="597">
                  <c:v>0.59930599945210461</c:v>
                </c:pt>
                <c:pt idx="598">
                  <c:v>0.61400785316409445</c:v>
                </c:pt>
                <c:pt idx="599">
                  <c:v>0.62624417861382509</c:v>
                </c:pt>
                <c:pt idx="600">
                  <c:v>0.63281892064651624</c:v>
                </c:pt>
                <c:pt idx="601">
                  <c:v>0.63446260615468897</c:v>
                </c:pt>
                <c:pt idx="602">
                  <c:v>0.62542233585973883</c:v>
                </c:pt>
                <c:pt idx="603">
                  <c:v>0.6076157428545339</c:v>
                </c:pt>
                <c:pt idx="604">
                  <c:v>0.63373207926216768</c:v>
                </c:pt>
                <c:pt idx="605">
                  <c:v>0.61674732901104923</c:v>
                </c:pt>
                <c:pt idx="606">
                  <c:v>0.63601497580129651</c:v>
                </c:pt>
                <c:pt idx="607">
                  <c:v>0.65336498949867594</c:v>
                </c:pt>
                <c:pt idx="608">
                  <c:v>0.64889051228198324</c:v>
                </c:pt>
                <c:pt idx="609">
                  <c:v>0.63318418409277677</c:v>
                </c:pt>
                <c:pt idx="610">
                  <c:v>0.64030682129485883</c:v>
                </c:pt>
                <c:pt idx="611">
                  <c:v>0.65208656743676352</c:v>
                </c:pt>
                <c:pt idx="612">
                  <c:v>0.64240708611085751</c:v>
                </c:pt>
                <c:pt idx="613">
                  <c:v>0.65464341156058792</c:v>
                </c:pt>
                <c:pt idx="614">
                  <c:v>0.62432654552095679</c:v>
                </c:pt>
                <c:pt idx="615">
                  <c:v>0.62989681307643131</c:v>
                </c:pt>
                <c:pt idx="616">
                  <c:v>0.64058076887955417</c:v>
                </c:pt>
                <c:pt idx="617">
                  <c:v>0.60962469180896717</c:v>
                </c:pt>
                <c:pt idx="618">
                  <c:v>0.62085654278148117</c:v>
                </c:pt>
                <c:pt idx="619">
                  <c:v>0.62953154963017055</c:v>
                </c:pt>
                <c:pt idx="620">
                  <c:v>0.63026207652269184</c:v>
                </c:pt>
                <c:pt idx="621">
                  <c:v>0.63628892338599208</c:v>
                </c:pt>
                <c:pt idx="622">
                  <c:v>0.64688156332754976</c:v>
                </c:pt>
                <c:pt idx="623">
                  <c:v>0.6628618391014518</c:v>
                </c:pt>
                <c:pt idx="624">
                  <c:v>0.65062551365172117</c:v>
                </c:pt>
                <c:pt idx="625">
                  <c:v>0.64998630262076507</c:v>
                </c:pt>
                <c:pt idx="626">
                  <c:v>0.61930417313487363</c:v>
                </c:pt>
                <c:pt idx="627">
                  <c:v>0.53319331567893347</c:v>
                </c:pt>
                <c:pt idx="628">
                  <c:v>0.55236964660761556</c:v>
                </c:pt>
                <c:pt idx="629">
                  <c:v>0.55054332937631267</c:v>
                </c:pt>
                <c:pt idx="630">
                  <c:v>0.55364806866952776</c:v>
                </c:pt>
                <c:pt idx="631">
                  <c:v>0.5435120080357958</c:v>
                </c:pt>
                <c:pt idx="632">
                  <c:v>0.52972331293945762</c:v>
                </c:pt>
                <c:pt idx="633">
                  <c:v>0.48187380147931691</c:v>
                </c:pt>
                <c:pt idx="634">
                  <c:v>0.47630353392384239</c:v>
                </c:pt>
                <c:pt idx="635">
                  <c:v>0.48424801388001071</c:v>
                </c:pt>
                <c:pt idx="636">
                  <c:v>0.49986302620765222</c:v>
                </c:pt>
                <c:pt idx="637">
                  <c:v>0.5036069765318234</c:v>
                </c:pt>
                <c:pt idx="638">
                  <c:v>0.51958725230572544</c:v>
                </c:pt>
                <c:pt idx="639">
                  <c:v>0.53310199981736806</c:v>
                </c:pt>
                <c:pt idx="640">
                  <c:v>0.54816911697561843</c:v>
                </c:pt>
                <c:pt idx="641">
                  <c:v>0.53228015706328202</c:v>
                </c:pt>
                <c:pt idx="642">
                  <c:v>0.52762304812345895</c:v>
                </c:pt>
                <c:pt idx="643">
                  <c:v>0.45758378230298602</c:v>
                </c:pt>
                <c:pt idx="644">
                  <c:v>0.47493379600036523</c:v>
                </c:pt>
                <c:pt idx="645">
                  <c:v>0.48516117249566237</c:v>
                </c:pt>
                <c:pt idx="646">
                  <c:v>0.47676011323166834</c:v>
                </c:pt>
                <c:pt idx="647">
                  <c:v>0.46845036982923927</c:v>
                </c:pt>
                <c:pt idx="648">
                  <c:v>0.49566249657565509</c:v>
                </c:pt>
                <c:pt idx="649">
                  <c:v>0.48598301524974863</c:v>
                </c:pt>
                <c:pt idx="650">
                  <c:v>0.48433932974157612</c:v>
                </c:pt>
                <c:pt idx="651">
                  <c:v>0.46516299881289358</c:v>
                </c:pt>
                <c:pt idx="652">
                  <c:v>0.46470641950506808</c:v>
                </c:pt>
                <c:pt idx="653">
                  <c:v>0.46790247465984836</c:v>
                </c:pt>
                <c:pt idx="654">
                  <c:v>0.47274221532280158</c:v>
                </c:pt>
                <c:pt idx="655">
                  <c:v>0.47557300703132133</c:v>
                </c:pt>
                <c:pt idx="656">
                  <c:v>0.49566249657565509</c:v>
                </c:pt>
                <c:pt idx="657">
                  <c:v>0.50077618482330366</c:v>
                </c:pt>
                <c:pt idx="658">
                  <c:v>0.51967856816729041</c:v>
                </c:pt>
                <c:pt idx="659">
                  <c:v>0.50269381791617196</c:v>
                </c:pt>
                <c:pt idx="660">
                  <c:v>0.48780933248105196</c:v>
                </c:pt>
                <c:pt idx="661">
                  <c:v>0.45749246644142083</c:v>
                </c:pt>
                <c:pt idx="662">
                  <c:v>0.44516482513012501</c:v>
                </c:pt>
                <c:pt idx="663">
                  <c:v>0.43420692174230657</c:v>
                </c:pt>
                <c:pt idx="664">
                  <c:v>0.4185005935531001</c:v>
                </c:pt>
                <c:pt idx="665">
                  <c:v>0.41347822116701649</c:v>
                </c:pt>
                <c:pt idx="666">
                  <c:v>0.42735823212492008</c:v>
                </c:pt>
                <c:pt idx="667">
                  <c:v>0.47237695187654105</c:v>
                </c:pt>
                <c:pt idx="668">
                  <c:v>0.46278878641219978</c:v>
                </c:pt>
                <c:pt idx="669">
                  <c:v>0.48059537941740471</c:v>
                </c:pt>
                <c:pt idx="670">
                  <c:v>0.51072961373390546</c:v>
                </c:pt>
                <c:pt idx="671">
                  <c:v>0.53931147840379867</c:v>
                </c:pt>
                <c:pt idx="672">
                  <c:v>0.54707332663683661</c:v>
                </c:pt>
                <c:pt idx="673">
                  <c:v>0.55657017623961291</c:v>
                </c:pt>
                <c:pt idx="674">
                  <c:v>0.53136699844763013</c:v>
                </c:pt>
                <c:pt idx="675">
                  <c:v>0.51666514473564051</c:v>
                </c:pt>
                <c:pt idx="676">
                  <c:v>0.52095699022920283</c:v>
                </c:pt>
                <c:pt idx="677">
                  <c:v>0.53949411012692905</c:v>
                </c:pt>
                <c:pt idx="678">
                  <c:v>0.54944753903753085</c:v>
                </c:pt>
                <c:pt idx="679">
                  <c:v>0.56478860378047679</c:v>
                </c:pt>
                <c:pt idx="680">
                  <c:v>0.57181992512099344</c:v>
                </c:pt>
                <c:pt idx="681">
                  <c:v>0.55593096520865659</c:v>
                </c:pt>
                <c:pt idx="682">
                  <c:v>0.57739019267646796</c:v>
                </c:pt>
                <c:pt idx="683">
                  <c:v>0.55921833622500228</c:v>
                </c:pt>
                <c:pt idx="684">
                  <c:v>0.5628709706876085</c:v>
                </c:pt>
                <c:pt idx="685">
                  <c:v>0.54314674458953527</c:v>
                </c:pt>
                <c:pt idx="686">
                  <c:v>0.56624965756551915</c:v>
                </c:pt>
                <c:pt idx="687">
                  <c:v>0.55574833348552644</c:v>
                </c:pt>
                <c:pt idx="688">
                  <c:v>0.5154780385352935</c:v>
                </c:pt>
                <c:pt idx="689">
                  <c:v>0.49611907588348103</c:v>
                </c:pt>
                <c:pt idx="690">
                  <c:v>0.52725778467719842</c:v>
                </c:pt>
                <c:pt idx="691">
                  <c:v>0.5205917267829423</c:v>
                </c:pt>
                <c:pt idx="692">
                  <c:v>0.53456305360241085</c:v>
                </c:pt>
                <c:pt idx="693">
                  <c:v>0.53538489635649689</c:v>
                </c:pt>
                <c:pt idx="694">
                  <c:v>0.55154780385352931</c:v>
                </c:pt>
                <c:pt idx="695">
                  <c:v>0.55492649073143996</c:v>
                </c:pt>
                <c:pt idx="696">
                  <c:v>0.53438042187928048</c:v>
                </c:pt>
                <c:pt idx="697">
                  <c:v>0.54506437768240334</c:v>
                </c:pt>
                <c:pt idx="698">
                  <c:v>0.60049310565245184</c:v>
                </c:pt>
                <c:pt idx="699">
                  <c:v>0.56277965482604309</c:v>
                </c:pt>
                <c:pt idx="700">
                  <c:v>0.57355492649073136</c:v>
                </c:pt>
                <c:pt idx="701">
                  <c:v>0.58533467263263628</c:v>
                </c:pt>
                <c:pt idx="702">
                  <c:v>0.58113414300063915</c:v>
                </c:pt>
                <c:pt idx="703">
                  <c:v>0.60907679663957626</c:v>
                </c:pt>
                <c:pt idx="704">
                  <c:v>0.6635010501324079</c:v>
                </c:pt>
                <c:pt idx="705">
                  <c:v>0.69080449274038891</c:v>
                </c:pt>
                <c:pt idx="706">
                  <c:v>0.66140078531640945</c:v>
                </c:pt>
                <c:pt idx="707">
                  <c:v>0.70559766231394394</c:v>
                </c:pt>
                <c:pt idx="708">
                  <c:v>0.69226554652543126</c:v>
                </c:pt>
                <c:pt idx="709">
                  <c:v>0.73235320975253404</c:v>
                </c:pt>
                <c:pt idx="710">
                  <c:v>0.72851794356679744</c:v>
                </c:pt>
                <c:pt idx="711">
                  <c:v>0.68349922381517669</c:v>
                </c:pt>
                <c:pt idx="712">
                  <c:v>0.69582686512647252</c:v>
                </c:pt>
                <c:pt idx="713">
                  <c:v>0.71226372020820006</c:v>
                </c:pt>
                <c:pt idx="714">
                  <c:v>0.73865400420052962</c:v>
                </c:pt>
                <c:pt idx="715">
                  <c:v>0.73436215870696731</c:v>
                </c:pt>
                <c:pt idx="716">
                  <c:v>0.73664505524609614</c:v>
                </c:pt>
                <c:pt idx="717">
                  <c:v>0.74623322071043718</c:v>
                </c:pt>
                <c:pt idx="718">
                  <c:v>0.7623961282074696</c:v>
                </c:pt>
                <c:pt idx="719">
                  <c:v>0.76604876267007582</c:v>
                </c:pt>
                <c:pt idx="720">
                  <c:v>0.77061455574833349</c:v>
                </c:pt>
                <c:pt idx="721">
                  <c:v>0.79773536663318412</c:v>
                </c:pt>
                <c:pt idx="722">
                  <c:v>0.79116062460049297</c:v>
                </c:pt>
                <c:pt idx="723">
                  <c:v>0.79463062733996881</c:v>
                </c:pt>
                <c:pt idx="724">
                  <c:v>0.79316957355492645</c:v>
                </c:pt>
                <c:pt idx="725">
                  <c:v>0.80394484521961473</c:v>
                </c:pt>
                <c:pt idx="726">
                  <c:v>0.80294037074239788</c:v>
                </c:pt>
                <c:pt idx="727">
                  <c:v>0.78906035978449429</c:v>
                </c:pt>
                <c:pt idx="728">
                  <c:v>0.78431193498310647</c:v>
                </c:pt>
                <c:pt idx="729">
                  <c:v>0.78230298602867321</c:v>
                </c:pt>
                <c:pt idx="730">
                  <c:v>0.79262167838553554</c:v>
                </c:pt>
                <c:pt idx="731">
                  <c:v>0.80522326728152671</c:v>
                </c:pt>
                <c:pt idx="732">
                  <c:v>0.79901378869509609</c:v>
                </c:pt>
                <c:pt idx="733">
                  <c:v>0.76111770614555763</c:v>
                </c:pt>
                <c:pt idx="734">
                  <c:v>0.76604876267007582</c:v>
                </c:pt>
                <c:pt idx="735">
                  <c:v>0.79362615286275195</c:v>
                </c:pt>
                <c:pt idx="736">
                  <c:v>0.82038170030134228</c:v>
                </c:pt>
                <c:pt idx="737">
                  <c:v>0.77691535019632907</c:v>
                </c:pt>
                <c:pt idx="738">
                  <c:v>0.77171034608711531</c:v>
                </c:pt>
                <c:pt idx="739">
                  <c:v>0.77344534745685323</c:v>
                </c:pt>
                <c:pt idx="740">
                  <c:v>0.78732535841475637</c:v>
                </c:pt>
                <c:pt idx="741">
                  <c:v>0.76650534197790132</c:v>
                </c:pt>
                <c:pt idx="742">
                  <c:v>0.76184823303807869</c:v>
                </c:pt>
                <c:pt idx="743">
                  <c:v>0.76805771162450909</c:v>
                </c:pt>
                <c:pt idx="744">
                  <c:v>0.7666879737010317</c:v>
                </c:pt>
                <c:pt idx="745">
                  <c:v>0.76997534471737739</c:v>
                </c:pt>
                <c:pt idx="746">
                  <c:v>0.76705323714729223</c:v>
                </c:pt>
                <c:pt idx="747">
                  <c:v>0.74650716829513275</c:v>
                </c:pt>
                <c:pt idx="748">
                  <c:v>0.75235138343530261</c:v>
                </c:pt>
                <c:pt idx="749">
                  <c:v>0.77874166742763196</c:v>
                </c:pt>
                <c:pt idx="750">
                  <c:v>0.80330563418865841</c:v>
                </c:pt>
                <c:pt idx="751">
                  <c:v>0.79855720938727059</c:v>
                </c:pt>
                <c:pt idx="752">
                  <c:v>0.79727878732535817</c:v>
                </c:pt>
                <c:pt idx="753">
                  <c:v>0.7847685142909322</c:v>
                </c:pt>
                <c:pt idx="754">
                  <c:v>0.77417587434937429</c:v>
                </c:pt>
                <c:pt idx="755">
                  <c:v>0.76796639576294412</c:v>
                </c:pt>
                <c:pt idx="756">
                  <c:v>0.76248744406903457</c:v>
                </c:pt>
                <c:pt idx="757">
                  <c:v>0.77837640398137142</c:v>
                </c:pt>
                <c:pt idx="758">
                  <c:v>0.7747237695187652</c:v>
                </c:pt>
                <c:pt idx="759">
                  <c:v>0.77326271573372285</c:v>
                </c:pt>
                <c:pt idx="760">
                  <c:v>0.7865948315222353</c:v>
                </c:pt>
                <c:pt idx="761">
                  <c:v>0.75198611998904208</c:v>
                </c:pt>
                <c:pt idx="762">
                  <c:v>0.73920189936992053</c:v>
                </c:pt>
                <c:pt idx="763">
                  <c:v>0.72194320153410629</c:v>
                </c:pt>
                <c:pt idx="764">
                  <c:v>0.72459136151949588</c:v>
                </c:pt>
                <c:pt idx="765">
                  <c:v>0.70340608163638008</c:v>
                </c:pt>
                <c:pt idx="766">
                  <c:v>0.72367820290384421</c:v>
                </c:pt>
                <c:pt idx="767">
                  <c:v>0.71564240708611071</c:v>
                </c:pt>
                <c:pt idx="768">
                  <c:v>0.73180531458314313</c:v>
                </c:pt>
                <c:pt idx="769">
                  <c:v>0.71536845950141537</c:v>
                </c:pt>
                <c:pt idx="770">
                  <c:v>0.73207926216783847</c:v>
                </c:pt>
                <c:pt idx="771">
                  <c:v>0.7299789973518398</c:v>
                </c:pt>
                <c:pt idx="772">
                  <c:v>0.84001461053785031</c:v>
                </c:pt>
                <c:pt idx="773">
                  <c:v>0.86165646972879184</c:v>
                </c:pt>
                <c:pt idx="774">
                  <c:v>0.85873436215870691</c:v>
                </c:pt>
                <c:pt idx="775">
                  <c:v>0.83060907679663942</c:v>
                </c:pt>
                <c:pt idx="776">
                  <c:v>0.84165829604602327</c:v>
                </c:pt>
                <c:pt idx="777">
                  <c:v>0.83727513469089554</c:v>
                </c:pt>
                <c:pt idx="778">
                  <c:v>0.83097434024289996</c:v>
                </c:pt>
                <c:pt idx="779">
                  <c:v>0.82175143822481966</c:v>
                </c:pt>
                <c:pt idx="780">
                  <c:v>0.59282257328097887</c:v>
                </c:pt>
                <c:pt idx="781">
                  <c:v>0.56232307551821736</c:v>
                </c:pt>
                <c:pt idx="782">
                  <c:v>0.55556570176239606</c:v>
                </c:pt>
                <c:pt idx="783">
                  <c:v>0.54899095972970491</c:v>
                </c:pt>
                <c:pt idx="784">
                  <c:v>0.50662039996347374</c:v>
                </c:pt>
                <c:pt idx="785">
                  <c:v>0.51840014610537843</c:v>
                </c:pt>
                <c:pt idx="786">
                  <c:v>0.5210483060907678</c:v>
                </c:pt>
                <c:pt idx="787">
                  <c:v>0.53191489361702105</c:v>
                </c:pt>
                <c:pt idx="788">
                  <c:v>0.56816729065838723</c:v>
                </c:pt>
                <c:pt idx="789">
                  <c:v>0.61583417039539756</c:v>
                </c:pt>
                <c:pt idx="790">
                  <c:v>0.61683864487261442</c:v>
                </c:pt>
                <c:pt idx="791">
                  <c:v>0.65409551639119701</c:v>
                </c:pt>
                <c:pt idx="792">
                  <c:v>0.67181079353483697</c:v>
                </c:pt>
                <c:pt idx="793">
                  <c:v>0.67044105561135958</c:v>
                </c:pt>
                <c:pt idx="794">
                  <c:v>0.6598484156698019</c:v>
                </c:pt>
                <c:pt idx="795">
                  <c:v>0.65738288740754269</c:v>
                </c:pt>
                <c:pt idx="796">
                  <c:v>0.61135969317870509</c:v>
                </c:pt>
                <c:pt idx="797">
                  <c:v>0.6087115331933155</c:v>
                </c:pt>
                <c:pt idx="798">
                  <c:v>0.60889416491644588</c:v>
                </c:pt>
                <c:pt idx="799">
                  <c:v>0.61236416765592172</c:v>
                </c:pt>
                <c:pt idx="800">
                  <c:v>0.60414574011505784</c:v>
                </c:pt>
                <c:pt idx="801">
                  <c:v>0.59227467811158796</c:v>
                </c:pt>
                <c:pt idx="802">
                  <c:v>0.58149940644689968</c:v>
                </c:pt>
                <c:pt idx="803">
                  <c:v>0.58314309195507263</c:v>
                </c:pt>
                <c:pt idx="804">
                  <c:v>0.56725413204273578</c:v>
                </c:pt>
                <c:pt idx="805">
                  <c:v>0.60149758012966847</c:v>
                </c:pt>
                <c:pt idx="806">
                  <c:v>0.57994703680029214</c:v>
                </c:pt>
                <c:pt idx="807">
                  <c:v>0.56624965756551915</c:v>
                </c:pt>
                <c:pt idx="808">
                  <c:v>0.60332389736097158</c:v>
                </c:pt>
                <c:pt idx="809">
                  <c:v>0.62898365446077964</c:v>
                </c:pt>
                <c:pt idx="810">
                  <c:v>0.64368550817276948</c:v>
                </c:pt>
                <c:pt idx="811">
                  <c:v>0.63638023924755704</c:v>
                </c:pt>
                <c:pt idx="812">
                  <c:v>0.6255136517213038</c:v>
                </c:pt>
                <c:pt idx="813">
                  <c:v>0.60898548077801107</c:v>
                </c:pt>
                <c:pt idx="814">
                  <c:v>0.62268286001278406</c:v>
                </c:pt>
                <c:pt idx="815">
                  <c:v>0.63857181992512091</c:v>
                </c:pt>
                <c:pt idx="816">
                  <c:v>0.6548260432837183</c:v>
                </c:pt>
                <c:pt idx="817">
                  <c:v>0.64459866678842093</c:v>
                </c:pt>
                <c:pt idx="818">
                  <c:v>0.63939366267920739</c:v>
                </c:pt>
                <c:pt idx="819">
                  <c:v>0.62998812893799649</c:v>
                </c:pt>
                <c:pt idx="820">
                  <c:v>0.59957994703680018</c:v>
                </c:pt>
                <c:pt idx="821">
                  <c:v>0.61391653730252949</c:v>
                </c:pt>
                <c:pt idx="822">
                  <c:v>0.60304994977627624</c:v>
                </c:pt>
                <c:pt idx="823">
                  <c:v>0.56469728791891138</c:v>
                </c:pt>
                <c:pt idx="824">
                  <c:v>0.58615651538672253</c:v>
                </c:pt>
                <c:pt idx="825">
                  <c:v>0.56661492101177968</c:v>
                </c:pt>
                <c:pt idx="826">
                  <c:v>0.57620308647612095</c:v>
                </c:pt>
                <c:pt idx="827">
                  <c:v>0.54506437768240334</c:v>
                </c:pt>
                <c:pt idx="828">
                  <c:v>0.55848780933248077</c:v>
                </c:pt>
                <c:pt idx="829">
                  <c:v>0.55510912245457034</c:v>
                </c:pt>
                <c:pt idx="830">
                  <c:v>0.61537759108757184</c:v>
                </c:pt>
                <c:pt idx="831">
                  <c:v>0.59629257602045471</c:v>
                </c:pt>
                <c:pt idx="832">
                  <c:v>0.60040178979088643</c:v>
                </c:pt>
                <c:pt idx="833">
                  <c:v>0.60396310839192768</c:v>
                </c:pt>
                <c:pt idx="834">
                  <c:v>0.67929869418317956</c:v>
                </c:pt>
                <c:pt idx="835">
                  <c:v>0.73627979179983538</c:v>
                </c:pt>
                <c:pt idx="836">
                  <c:v>0.73454479043009746</c:v>
                </c:pt>
                <c:pt idx="837">
                  <c:v>0.75098164551182522</c:v>
                </c:pt>
                <c:pt idx="838">
                  <c:v>0.76212218062277404</c:v>
                </c:pt>
                <c:pt idx="839">
                  <c:v>0.74048032143183251</c:v>
                </c:pt>
                <c:pt idx="840">
                  <c:v>0.73810610903113871</c:v>
                </c:pt>
                <c:pt idx="841">
                  <c:v>0.75171217240434673</c:v>
                </c:pt>
                <c:pt idx="842">
                  <c:v>0.7623961282074696</c:v>
                </c:pt>
                <c:pt idx="843">
                  <c:v>0.76650534197790132</c:v>
                </c:pt>
                <c:pt idx="844">
                  <c:v>0.76120902200712259</c:v>
                </c:pt>
                <c:pt idx="845">
                  <c:v>0.79207378321614463</c:v>
                </c:pt>
                <c:pt idx="846">
                  <c:v>0.8021185279883114</c:v>
                </c:pt>
                <c:pt idx="847">
                  <c:v>0.83435302712081083</c:v>
                </c:pt>
                <c:pt idx="848">
                  <c:v>0.84531093050862949</c:v>
                </c:pt>
                <c:pt idx="849">
                  <c:v>0.86357410282166014</c:v>
                </c:pt>
                <c:pt idx="850">
                  <c:v>0.86412199799105083</c:v>
                </c:pt>
                <c:pt idx="851">
                  <c:v>0.85380330563418849</c:v>
                </c:pt>
                <c:pt idx="852">
                  <c:v>0.87215779380878455</c:v>
                </c:pt>
                <c:pt idx="853">
                  <c:v>0.90877545429641127</c:v>
                </c:pt>
                <c:pt idx="854">
                  <c:v>0.93114784037987386</c:v>
                </c:pt>
                <c:pt idx="855">
                  <c:v>0.89717833987763651</c:v>
                </c:pt>
                <c:pt idx="856">
                  <c:v>0.93169573554926477</c:v>
                </c:pt>
                <c:pt idx="857">
                  <c:v>0.92448178248561774</c:v>
                </c:pt>
                <c:pt idx="858">
                  <c:v>0.95680759747968214</c:v>
                </c:pt>
                <c:pt idx="859">
                  <c:v>0.97844945667062366</c:v>
                </c:pt>
                <c:pt idx="860">
                  <c:v>0.95041548717012136</c:v>
                </c:pt>
                <c:pt idx="861">
                  <c:v>0.93644416035065281</c:v>
                </c:pt>
                <c:pt idx="862">
                  <c:v>0.93178705141083018</c:v>
                </c:pt>
                <c:pt idx="863">
                  <c:v>0.93379600036526345</c:v>
                </c:pt>
                <c:pt idx="864">
                  <c:v>0.95845128298785487</c:v>
                </c:pt>
                <c:pt idx="865">
                  <c:v>0.95278969957081538</c:v>
                </c:pt>
                <c:pt idx="866">
                  <c:v>0.93817916172039073</c:v>
                </c:pt>
                <c:pt idx="867">
                  <c:v>0.93553100173500137</c:v>
                </c:pt>
                <c:pt idx="868">
                  <c:v>0.91772440872979621</c:v>
                </c:pt>
                <c:pt idx="869">
                  <c:v>0.91005387635832324</c:v>
                </c:pt>
                <c:pt idx="870">
                  <c:v>0.83855355675280796</c:v>
                </c:pt>
                <c:pt idx="871">
                  <c:v>0.83818829330654743</c:v>
                </c:pt>
                <c:pt idx="872">
                  <c:v>0.85115514564879913</c:v>
                </c:pt>
                <c:pt idx="873">
                  <c:v>0.87462332207104354</c:v>
                </c:pt>
                <c:pt idx="874">
                  <c:v>0.91324993151310374</c:v>
                </c:pt>
                <c:pt idx="875">
                  <c:v>0.88357227650442893</c:v>
                </c:pt>
                <c:pt idx="876">
                  <c:v>0.8737101634553921</c:v>
                </c:pt>
                <c:pt idx="877">
                  <c:v>0.84129303259976229</c:v>
                </c:pt>
                <c:pt idx="878">
                  <c:v>0.70724134782211667</c:v>
                </c:pt>
                <c:pt idx="879">
                  <c:v>0.70349739749794549</c:v>
                </c:pt>
                <c:pt idx="880">
                  <c:v>0.60414574011505784</c:v>
                </c:pt>
                <c:pt idx="881">
                  <c:v>0.64222445438772713</c:v>
                </c:pt>
                <c:pt idx="882">
                  <c:v>0.59072230846498019</c:v>
                </c:pt>
                <c:pt idx="883">
                  <c:v>0.59848415669801858</c:v>
                </c:pt>
                <c:pt idx="884">
                  <c:v>0.6354670806319056</c:v>
                </c:pt>
                <c:pt idx="885">
                  <c:v>0.6144644324719204</c:v>
                </c:pt>
                <c:pt idx="886">
                  <c:v>0.5677107113505615</c:v>
                </c:pt>
                <c:pt idx="887">
                  <c:v>0.57967308921559679</c:v>
                </c:pt>
                <c:pt idx="888">
                  <c:v>0.55383070039265814</c:v>
                </c:pt>
                <c:pt idx="889">
                  <c:v>0.58688704227924382</c:v>
                </c:pt>
                <c:pt idx="890">
                  <c:v>0.61674732901104923</c:v>
                </c:pt>
                <c:pt idx="891">
                  <c:v>0.64706419505068036</c:v>
                </c:pt>
                <c:pt idx="892">
                  <c:v>0.69902292028125279</c:v>
                </c:pt>
                <c:pt idx="893">
                  <c:v>0.75636928134416936</c:v>
                </c:pt>
                <c:pt idx="894">
                  <c:v>0.76705323714729223</c:v>
                </c:pt>
                <c:pt idx="895">
                  <c:v>0.78157245913615192</c:v>
                </c:pt>
                <c:pt idx="896">
                  <c:v>0.76550086750068491</c:v>
                </c:pt>
                <c:pt idx="897">
                  <c:v>0.81234590448360877</c:v>
                </c:pt>
                <c:pt idx="898">
                  <c:v>0.79043009770797168</c:v>
                </c:pt>
                <c:pt idx="899">
                  <c:v>0.70897634919185459</c:v>
                </c:pt>
                <c:pt idx="900">
                  <c:v>0.71756004017897901</c:v>
                </c:pt>
                <c:pt idx="901">
                  <c:v>0.69463975892612551</c:v>
                </c:pt>
                <c:pt idx="902">
                  <c:v>0.68569080449274034</c:v>
                </c:pt>
                <c:pt idx="903">
                  <c:v>0.7356405807688795</c:v>
                </c:pt>
                <c:pt idx="904">
                  <c:v>0.71673819742489253</c:v>
                </c:pt>
                <c:pt idx="905">
                  <c:v>0.62030864761209004</c:v>
                </c:pt>
                <c:pt idx="906">
                  <c:v>0.65902657291571543</c:v>
                </c:pt>
                <c:pt idx="907">
                  <c:v>0.68039448452196138</c:v>
                </c:pt>
                <c:pt idx="908">
                  <c:v>0.69582686512647252</c:v>
                </c:pt>
                <c:pt idx="909">
                  <c:v>0.68797370103186917</c:v>
                </c:pt>
                <c:pt idx="910">
                  <c:v>0.66012236325449725</c:v>
                </c:pt>
                <c:pt idx="911">
                  <c:v>0.66687973701031855</c:v>
                </c:pt>
                <c:pt idx="912">
                  <c:v>0.6734544790430097</c:v>
                </c:pt>
                <c:pt idx="913">
                  <c:v>0.69591818098803748</c:v>
                </c:pt>
                <c:pt idx="914">
                  <c:v>0.67190210939640216</c:v>
                </c:pt>
                <c:pt idx="915">
                  <c:v>0.69500502237238604</c:v>
                </c:pt>
                <c:pt idx="916">
                  <c:v>0.69947949958907873</c:v>
                </c:pt>
                <c:pt idx="917">
                  <c:v>0.70751529540681224</c:v>
                </c:pt>
                <c:pt idx="918">
                  <c:v>0.70988950780750604</c:v>
                </c:pt>
                <c:pt idx="919">
                  <c:v>0.71071135056159251</c:v>
                </c:pt>
                <c:pt idx="920">
                  <c:v>0.71189845676193952</c:v>
                </c:pt>
                <c:pt idx="921">
                  <c:v>0.73344900009131586</c:v>
                </c:pt>
                <c:pt idx="922">
                  <c:v>0.72733083736645043</c:v>
                </c:pt>
                <c:pt idx="923">
                  <c:v>0.73043557665966574</c:v>
                </c:pt>
                <c:pt idx="924">
                  <c:v>0.74869874897269639</c:v>
                </c:pt>
                <c:pt idx="925">
                  <c:v>0.75709980823669043</c:v>
                </c:pt>
                <c:pt idx="926">
                  <c:v>0.74486348278696002</c:v>
                </c:pt>
                <c:pt idx="927">
                  <c:v>0.74285453383252675</c:v>
                </c:pt>
                <c:pt idx="928">
                  <c:v>0.69372660031047384</c:v>
                </c:pt>
                <c:pt idx="929">
                  <c:v>0.69381791617203903</c:v>
                </c:pt>
                <c:pt idx="930">
                  <c:v>0.69208291480230111</c:v>
                </c:pt>
                <c:pt idx="931">
                  <c:v>0.67802027212126736</c:v>
                </c:pt>
                <c:pt idx="932">
                  <c:v>0.69436581134142994</c:v>
                </c:pt>
                <c:pt idx="933">
                  <c:v>0.69290475755638736</c:v>
                </c:pt>
                <c:pt idx="934">
                  <c:v>0.70568897817550891</c:v>
                </c:pt>
                <c:pt idx="935">
                  <c:v>0.6647794721943201</c:v>
                </c:pt>
                <c:pt idx="936">
                  <c:v>0.69500502237238604</c:v>
                </c:pt>
                <c:pt idx="937">
                  <c:v>0.73491005387635822</c:v>
                </c:pt>
                <c:pt idx="938">
                  <c:v>0.7418500593553099</c:v>
                </c:pt>
                <c:pt idx="939">
                  <c:v>0.72842662770523225</c:v>
                </c:pt>
                <c:pt idx="940">
                  <c:v>0.71335951054698188</c:v>
                </c:pt>
                <c:pt idx="941">
                  <c:v>0.73290110492192495</c:v>
                </c:pt>
                <c:pt idx="942">
                  <c:v>0.74066295315496289</c:v>
                </c:pt>
                <c:pt idx="943">
                  <c:v>0.78065930052050025</c:v>
                </c:pt>
                <c:pt idx="944">
                  <c:v>0.757373755821386</c:v>
                </c:pt>
                <c:pt idx="945">
                  <c:v>0.74888138069582677</c:v>
                </c:pt>
                <c:pt idx="946">
                  <c:v>0.70203634371290269</c:v>
                </c:pt>
                <c:pt idx="947">
                  <c:v>0.74029768970870236</c:v>
                </c:pt>
                <c:pt idx="948">
                  <c:v>0.74778559035704495</c:v>
                </c:pt>
                <c:pt idx="949">
                  <c:v>0.72824399598210188</c:v>
                </c:pt>
                <c:pt idx="950">
                  <c:v>0.68797370103186917</c:v>
                </c:pt>
                <c:pt idx="951">
                  <c:v>0.70861108574559406</c:v>
                </c:pt>
                <c:pt idx="952">
                  <c:v>0.74002374212400701</c:v>
                </c:pt>
                <c:pt idx="953">
                  <c:v>0.74258058624783119</c:v>
                </c:pt>
                <c:pt idx="954">
                  <c:v>0.7375582138617478</c:v>
                </c:pt>
                <c:pt idx="955">
                  <c:v>0.72148662222628079</c:v>
                </c:pt>
                <c:pt idx="956">
                  <c:v>0.74614190484887222</c:v>
                </c:pt>
                <c:pt idx="957">
                  <c:v>0.72870057528992782</c:v>
                </c:pt>
                <c:pt idx="958">
                  <c:v>0.72605241530453846</c:v>
                </c:pt>
                <c:pt idx="959">
                  <c:v>0.78266824947493374</c:v>
                </c:pt>
                <c:pt idx="960">
                  <c:v>0.80065747420326905</c:v>
                </c:pt>
                <c:pt idx="961">
                  <c:v>0.81307643137613006</c:v>
                </c:pt>
                <c:pt idx="962">
                  <c:v>0.79253036252397036</c:v>
                </c:pt>
                <c:pt idx="963">
                  <c:v>0.8159072230846498</c:v>
                </c:pt>
                <c:pt idx="964">
                  <c:v>0.8085106382978724</c:v>
                </c:pt>
                <c:pt idx="965">
                  <c:v>0.81389827413021631</c:v>
                </c:pt>
                <c:pt idx="966">
                  <c:v>0.81389827413021631</c:v>
                </c:pt>
                <c:pt idx="967">
                  <c:v>0.83974066295315497</c:v>
                </c:pt>
                <c:pt idx="968">
                  <c:v>0.86905305451556925</c:v>
                </c:pt>
                <c:pt idx="969">
                  <c:v>0.88740754269016509</c:v>
                </c:pt>
                <c:pt idx="970">
                  <c:v>0.88631175235138326</c:v>
                </c:pt>
                <c:pt idx="971">
                  <c:v>0.88284174961190742</c:v>
                </c:pt>
                <c:pt idx="972">
                  <c:v>0.90987124463519309</c:v>
                </c:pt>
                <c:pt idx="973">
                  <c:v>0.91306729978997336</c:v>
                </c:pt>
                <c:pt idx="974">
                  <c:v>0.92311204456214035</c:v>
                </c:pt>
                <c:pt idx="975">
                  <c:v>0.89526070678476843</c:v>
                </c:pt>
                <c:pt idx="976">
                  <c:v>0.90265729157154606</c:v>
                </c:pt>
                <c:pt idx="977">
                  <c:v>0.89991781572459129</c:v>
                </c:pt>
                <c:pt idx="978">
                  <c:v>0.89863939366267909</c:v>
                </c:pt>
                <c:pt idx="979">
                  <c:v>0.92128572733083725</c:v>
                </c:pt>
                <c:pt idx="980">
                  <c:v>0.93516573828874061</c:v>
                </c:pt>
                <c:pt idx="981">
                  <c:v>0.93461784311934992</c:v>
                </c:pt>
                <c:pt idx="982">
                  <c:v>0.94502785133777722</c:v>
                </c:pt>
                <c:pt idx="983">
                  <c:v>0.94100995342891047</c:v>
                </c:pt>
                <c:pt idx="984">
                  <c:v>0.91571545977536273</c:v>
                </c:pt>
                <c:pt idx="985">
                  <c:v>0.9214683590539674</c:v>
                </c:pt>
                <c:pt idx="986">
                  <c:v>0.93260889416491621</c:v>
                </c:pt>
                <c:pt idx="987">
                  <c:v>1.0109579033878182</c:v>
                </c:pt>
                <c:pt idx="988">
                  <c:v>0.99379052141356938</c:v>
                </c:pt>
                <c:pt idx="989">
                  <c:v>0.98712446351931327</c:v>
                </c:pt>
                <c:pt idx="990">
                  <c:v>0.97479682220801744</c:v>
                </c:pt>
                <c:pt idx="991">
                  <c:v>1.0163455392201626</c:v>
                </c:pt>
                <c:pt idx="992">
                  <c:v>1.0271208108848509</c:v>
                </c:pt>
                <c:pt idx="993">
                  <c:v>1.0315039722399781</c:v>
                </c:pt>
                <c:pt idx="994">
                  <c:v>1.03259976257876</c:v>
                </c:pt>
                <c:pt idx="995">
                  <c:v>1.0327823943018903</c:v>
                </c:pt>
                <c:pt idx="996">
                  <c:v>1.0088576385718198</c:v>
                </c:pt>
                <c:pt idx="997">
                  <c:v>0.99561683864487249</c:v>
                </c:pt>
                <c:pt idx="998">
                  <c:v>1.0145192219888597</c:v>
                </c:pt>
                <c:pt idx="999">
                  <c:v>1.0378047666879735</c:v>
                </c:pt>
                <c:pt idx="1000">
                  <c:v>1.1143274586795724</c:v>
                </c:pt>
                <c:pt idx="1001">
                  <c:v>1.2315770249292299</c:v>
                </c:pt>
                <c:pt idx="1002">
                  <c:v>1.1601680211852798</c:v>
                </c:pt>
                <c:pt idx="1003">
                  <c:v>1.1359693178705141</c:v>
                </c:pt>
                <c:pt idx="1004">
                  <c:v>1.1019998173682768</c:v>
                </c:pt>
                <c:pt idx="1005">
                  <c:v>1.1261072048214773</c:v>
                </c:pt>
                <c:pt idx="1006">
                  <c:v>1.1115879828326181</c:v>
                </c:pt>
                <c:pt idx="1007">
                  <c:v>1.1065656104465345</c:v>
                </c:pt>
                <c:pt idx="1008">
                  <c:v>1.1048306090767968</c:v>
                </c:pt>
                <c:pt idx="1009">
                  <c:v>1.1030042918454934</c:v>
                </c:pt>
                <c:pt idx="1010">
                  <c:v>1.0923203360423703</c:v>
                </c:pt>
                <c:pt idx="1011">
                  <c:v>1.0657474203269106</c:v>
                </c:pt>
                <c:pt idx="1012">
                  <c:v>1.0716829513286457</c:v>
                </c:pt>
                <c:pt idx="1013">
                  <c:v>1.0963382339512373</c:v>
                </c:pt>
                <c:pt idx="1014">
                  <c:v>1.1190758834809604</c:v>
                </c:pt>
                <c:pt idx="1015">
                  <c:v>1.112957720756095</c:v>
                </c:pt>
                <c:pt idx="1016">
                  <c:v>1.0882111222719386</c:v>
                </c:pt>
                <c:pt idx="1017">
                  <c:v>1.0842845402246368</c:v>
                </c:pt>
                <c:pt idx="1018">
                  <c:v>1.0819103278239428</c:v>
                </c:pt>
                <c:pt idx="1019">
                  <c:v>1.0822755912702036</c:v>
                </c:pt>
                <c:pt idx="1020">
                  <c:v>1.0778011140535111</c:v>
                </c:pt>
                <c:pt idx="1021">
                  <c:v>1.0558853072778738</c:v>
                </c:pt>
                <c:pt idx="1022">
                  <c:v>1.0838279609168109</c:v>
                </c:pt>
                <c:pt idx="1023">
                  <c:v>0.99105104556661483</c:v>
                </c:pt>
                <c:pt idx="1024">
                  <c:v>0.93553100173500137</c:v>
                </c:pt>
                <c:pt idx="1025">
                  <c:v>0.97141813533010657</c:v>
                </c:pt>
                <c:pt idx="1026">
                  <c:v>0.9794539311478403</c:v>
                </c:pt>
                <c:pt idx="1027">
                  <c:v>1.0001826317231299</c:v>
                </c:pt>
                <c:pt idx="1028">
                  <c:v>1.0012784220619122</c:v>
                </c:pt>
                <c:pt idx="1029">
                  <c:v>0.99716920829148026</c:v>
                </c:pt>
                <c:pt idx="1030">
                  <c:v>1.0561592548625693</c:v>
                </c:pt>
                <c:pt idx="1031">
                  <c:v>1.1297598392840835</c:v>
                </c:pt>
                <c:pt idx="1032">
                  <c:v>1.1211761482969589</c:v>
                </c:pt>
                <c:pt idx="1033">
                  <c:v>1.1218153593279152</c:v>
                </c:pt>
                <c:pt idx="1034">
                  <c:v>1.1367911606246004</c:v>
                </c:pt>
                <c:pt idx="1035">
                  <c:v>1.1356040544242534</c:v>
                </c:pt>
                <c:pt idx="1036">
                  <c:v>1.1268377317139984</c:v>
                </c:pt>
                <c:pt idx="1037">
                  <c:v>1.0952424436124555</c:v>
                </c:pt>
                <c:pt idx="1038">
                  <c:v>1.1576111770614554</c:v>
                </c:pt>
                <c:pt idx="1039">
                  <c:v>1.0957903387818462</c:v>
                </c:pt>
                <c:pt idx="1040">
                  <c:v>1.1167016710802669</c:v>
                </c:pt>
                <c:pt idx="1041">
                  <c:v>1.0788969043922929</c:v>
                </c:pt>
                <c:pt idx="1042">
                  <c:v>1.0792621678385532</c:v>
                </c:pt>
                <c:pt idx="1043">
                  <c:v>1.0556113596931787</c:v>
                </c:pt>
                <c:pt idx="1044">
                  <c:v>1.0488539859373573</c:v>
                </c:pt>
                <c:pt idx="1045">
                  <c:v>1.1024563966761027</c:v>
                </c:pt>
                <c:pt idx="1046">
                  <c:v>1.0884850698566342</c:v>
                </c:pt>
                <c:pt idx="1047">
                  <c:v>1.0644689982649989</c:v>
                </c:pt>
                <c:pt idx="1048">
                  <c:v>1.0374395032417132</c:v>
                </c:pt>
                <c:pt idx="1049">
                  <c:v>1.0362523970413662</c:v>
                </c:pt>
                <c:pt idx="1050">
                  <c:v>1.0562505707241345</c:v>
                </c:pt>
                <c:pt idx="1051">
                  <c:v>1.0452926673363163</c:v>
                </c:pt>
                <c:pt idx="1052">
                  <c:v>1.0392658204730161</c:v>
                </c:pt>
                <c:pt idx="1053">
                  <c:v>1.0769792712994244</c:v>
                </c:pt>
                <c:pt idx="1054">
                  <c:v>1.0424618756277964</c:v>
                </c:pt>
                <c:pt idx="1055">
                  <c:v>1.0483060907679662</c:v>
                </c:pt>
                <c:pt idx="1056">
                  <c:v>1.0347000273947584</c:v>
                </c:pt>
                <c:pt idx="1057">
                  <c:v>1.0712263720208197</c:v>
                </c:pt>
                <c:pt idx="1058">
                  <c:v>1.0811798009314217</c:v>
                </c:pt>
                <c:pt idx="1059">
                  <c:v>1.0892155967491552</c:v>
                </c:pt>
                <c:pt idx="1060">
                  <c:v>1.099260341521322</c:v>
                </c:pt>
                <c:pt idx="1061">
                  <c:v>1.1000821842754083</c:v>
                </c:pt>
                <c:pt idx="1062">
                  <c:v>1.1079353483700118</c:v>
                </c:pt>
                <c:pt idx="1063">
                  <c:v>1.0978906035978451</c:v>
                </c:pt>
                <c:pt idx="1064">
                  <c:v>1.0864761209022009</c:v>
                </c:pt>
                <c:pt idx="1065">
                  <c:v>1.0939640215505433</c:v>
                </c:pt>
                <c:pt idx="1066">
                  <c:v>1.0105926399415579</c:v>
                </c:pt>
                <c:pt idx="1067">
                  <c:v>1.0448360880284904</c:v>
                </c:pt>
                <c:pt idx="1068">
                  <c:v>1.1314948406538212</c:v>
                </c:pt>
                <c:pt idx="1069">
                  <c:v>1.0466624052597937</c:v>
                </c:pt>
                <c:pt idx="1070">
                  <c:v>1.0096794813259065</c:v>
                </c:pt>
                <c:pt idx="1071">
                  <c:v>1.0093142178796457</c:v>
                </c:pt>
                <c:pt idx="1072">
                  <c:v>1.0157976440507714</c:v>
                </c:pt>
                <c:pt idx="1073">
                  <c:v>1.026207652269199</c:v>
                </c:pt>
                <c:pt idx="1074">
                  <c:v>0.97927129942470992</c:v>
                </c:pt>
                <c:pt idx="1075">
                  <c:v>0.95735549264907305</c:v>
                </c:pt>
                <c:pt idx="1076">
                  <c:v>0.95452470094055331</c:v>
                </c:pt>
                <c:pt idx="1077">
                  <c:v>0.97379234773080081</c:v>
                </c:pt>
                <c:pt idx="1078">
                  <c:v>0.99169025659757093</c:v>
                </c:pt>
                <c:pt idx="1079">
                  <c:v>1.0021915806775636</c:v>
                </c:pt>
                <c:pt idx="1080">
                  <c:v>1.0159802757739018</c:v>
                </c:pt>
                <c:pt idx="1081">
                  <c:v>1.0448360880284904</c:v>
                </c:pt>
                <c:pt idx="1082">
                  <c:v>0.9968039448452195</c:v>
                </c:pt>
                <c:pt idx="1083">
                  <c:v>1.0128755364806867</c:v>
                </c:pt>
                <c:pt idx="1084">
                  <c:v>1.0364350287644961</c:v>
                </c:pt>
                <c:pt idx="1085">
                  <c:v>1.0604511003561314</c:v>
                </c:pt>
                <c:pt idx="1086">
                  <c:v>1.0606337320792623</c:v>
                </c:pt>
                <c:pt idx="1087">
                  <c:v>0.9825586704410556</c:v>
                </c:pt>
                <c:pt idx="1088">
                  <c:v>1</c:v>
                </c:pt>
                <c:pt idx="1089">
                  <c:v>1.0402702949502327</c:v>
                </c:pt>
                <c:pt idx="1090">
                  <c:v>1.0387179253036249</c:v>
                </c:pt>
                <c:pt idx="1091">
                  <c:v>1.0312300246552826</c:v>
                </c:pt>
                <c:pt idx="1092">
                  <c:v>1.0170760661126836</c:v>
                </c:pt>
                <c:pt idx="1093">
                  <c:v>1.0774358506072503</c:v>
                </c:pt>
                <c:pt idx="1094">
                  <c:v>1.1139621952333121</c:v>
                </c:pt>
                <c:pt idx="1095">
                  <c:v>1.1263811524061729</c:v>
                </c:pt>
                <c:pt idx="1096">
                  <c:v>1.0885763857181989</c:v>
                </c:pt>
                <c:pt idx="1097">
                  <c:v>1.048671354214227</c:v>
                </c:pt>
                <c:pt idx="1098">
                  <c:v>1.0528718838462239</c:v>
                </c:pt>
                <c:pt idx="1099">
                  <c:v>1.0955163911971506</c:v>
                </c:pt>
                <c:pt idx="1100">
                  <c:v>1.086019541594375</c:v>
                </c:pt>
                <c:pt idx="1101">
                  <c:v>1.0721395306364712</c:v>
                </c:pt>
                <c:pt idx="1102">
                  <c:v>1.0517760935074421</c:v>
                </c:pt>
                <c:pt idx="1103">
                  <c:v>1.1192585152040908</c:v>
                </c:pt>
                <c:pt idx="1104">
                  <c:v>1.1391653730252944</c:v>
                </c:pt>
                <c:pt idx="1105">
                  <c:v>1.1355127385626882</c:v>
                </c:pt>
                <c:pt idx="1106">
                  <c:v>1.1567893343073692</c:v>
                </c:pt>
                <c:pt idx="1107">
                  <c:v>1.12172404346635</c:v>
                </c:pt>
                <c:pt idx="1108">
                  <c:v>1.1012692904757557</c:v>
                </c:pt>
                <c:pt idx="1109">
                  <c:v>1.0769792712994244</c:v>
                </c:pt>
                <c:pt idx="1110">
                  <c:v>1.0729613733905579</c:v>
                </c:pt>
                <c:pt idx="1111">
                  <c:v>1.0790795361154233</c:v>
                </c:pt>
                <c:pt idx="1112">
                  <c:v>1.0579855720938727</c:v>
                </c:pt>
                <c:pt idx="1113">
                  <c:v>1.0060268468633002</c:v>
                </c:pt>
                <c:pt idx="1114">
                  <c:v>1.022189754360332</c:v>
                </c:pt>
                <c:pt idx="1115">
                  <c:v>1.0067573737558213</c:v>
                </c:pt>
                <c:pt idx="1116">
                  <c:v>0.90247465984841568</c:v>
                </c:pt>
                <c:pt idx="1117">
                  <c:v>0.88320701305816796</c:v>
                </c:pt>
                <c:pt idx="1118">
                  <c:v>0.87261437311661028</c:v>
                </c:pt>
                <c:pt idx="1119">
                  <c:v>0.87133595105469808</c:v>
                </c:pt>
                <c:pt idx="1120">
                  <c:v>0.87380147931695706</c:v>
                </c:pt>
                <c:pt idx="1121">
                  <c:v>0.89188201990685778</c:v>
                </c:pt>
                <c:pt idx="1122">
                  <c:v>0.9278604693635284</c:v>
                </c:pt>
                <c:pt idx="1123">
                  <c:v>0.91215414117432192</c:v>
                </c:pt>
                <c:pt idx="1124">
                  <c:v>0.94612364167655927</c:v>
                </c:pt>
                <c:pt idx="1125">
                  <c:v>0.98602867318053145</c:v>
                </c:pt>
                <c:pt idx="1126">
                  <c:v>0.96310839192767772</c:v>
                </c:pt>
                <c:pt idx="1127">
                  <c:v>0.90704045292667335</c:v>
                </c:pt>
                <c:pt idx="1128">
                  <c:v>0.88740754269016509</c:v>
                </c:pt>
                <c:pt idx="1129">
                  <c:v>0.88448543512008038</c:v>
                </c:pt>
                <c:pt idx="1130">
                  <c:v>0.93215231485709071</c:v>
                </c:pt>
                <c:pt idx="1131">
                  <c:v>0.93954889964386812</c:v>
                </c:pt>
                <c:pt idx="1132">
                  <c:v>0.89882202538580946</c:v>
                </c:pt>
                <c:pt idx="1133">
                  <c:v>0.88539859373573182</c:v>
                </c:pt>
                <c:pt idx="1134">
                  <c:v>0.92000730526892505</c:v>
                </c:pt>
                <c:pt idx="1135">
                  <c:v>0.90320518674093675</c:v>
                </c:pt>
                <c:pt idx="1136">
                  <c:v>0.90841019085015073</c:v>
                </c:pt>
                <c:pt idx="1137">
                  <c:v>0.90283992329467622</c:v>
                </c:pt>
                <c:pt idx="1138">
                  <c:v>0.86019541594374949</c:v>
                </c:pt>
                <c:pt idx="1139">
                  <c:v>0.873070952424436</c:v>
                </c:pt>
                <c:pt idx="1140">
                  <c:v>0.83088302438133499</c:v>
                </c:pt>
                <c:pt idx="1141">
                  <c:v>0.83499223815176671</c:v>
                </c:pt>
                <c:pt idx="1142">
                  <c:v>0.81453748516117241</c:v>
                </c:pt>
                <c:pt idx="1143">
                  <c:v>0.80239247557300697</c:v>
                </c:pt>
                <c:pt idx="1144">
                  <c:v>0.80522326728152671</c:v>
                </c:pt>
                <c:pt idx="1145">
                  <c:v>0.861839101451922</c:v>
                </c:pt>
                <c:pt idx="1146">
                  <c:v>0.92968678659483128</c:v>
                </c:pt>
                <c:pt idx="1147">
                  <c:v>0.88658569993607883</c:v>
                </c:pt>
                <c:pt idx="1148">
                  <c:v>0.90083097434024273</c:v>
                </c:pt>
                <c:pt idx="1149">
                  <c:v>0.88211122271938636</c:v>
                </c:pt>
                <c:pt idx="1150">
                  <c:v>0.87224910967034974</c:v>
                </c:pt>
                <c:pt idx="1151">
                  <c:v>0.85106382978723394</c:v>
                </c:pt>
                <c:pt idx="1152">
                  <c:v>0.84047118984567626</c:v>
                </c:pt>
                <c:pt idx="1153">
                  <c:v>0.85170304081819004</c:v>
                </c:pt>
                <c:pt idx="1154">
                  <c:v>0.8980914984932884</c:v>
                </c:pt>
                <c:pt idx="1155">
                  <c:v>0.90393571363345804</c:v>
                </c:pt>
                <c:pt idx="1156">
                  <c:v>0.92466441420874812</c:v>
                </c:pt>
                <c:pt idx="1157">
                  <c:v>0.92119441146927206</c:v>
                </c:pt>
                <c:pt idx="1158">
                  <c:v>0.91224545703588711</c:v>
                </c:pt>
                <c:pt idx="1159">
                  <c:v>0.95196785681672891</c:v>
                </c:pt>
                <c:pt idx="1160">
                  <c:v>0.93863574102821667</c:v>
                </c:pt>
                <c:pt idx="1161">
                  <c:v>0.95872523057255044</c:v>
                </c:pt>
                <c:pt idx="1162">
                  <c:v>0.96968313396036865</c:v>
                </c:pt>
                <c:pt idx="1163">
                  <c:v>0.94612364167655927</c:v>
                </c:pt>
                <c:pt idx="1164">
                  <c:v>0.96694365811341432</c:v>
                </c:pt>
                <c:pt idx="1165">
                  <c:v>0.99643868139895897</c:v>
                </c:pt>
                <c:pt idx="1166">
                  <c:v>0.9881289379965299</c:v>
                </c:pt>
                <c:pt idx="1167">
                  <c:v>0.94438864030682135</c:v>
                </c:pt>
                <c:pt idx="1168">
                  <c:v>0.96694365811341432</c:v>
                </c:pt>
                <c:pt idx="1169">
                  <c:v>0.98274130216418576</c:v>
                </c:pt>
                <c:pt idx="1170">
                  <c:v>1.0540589900465709</c:v>
                </c:pt>
                <c:pt idx="1171">
                  <c:v>1.0749703223449911</c:v>
                </c:pt>
                <c:pt idx="1172">
                  <c:v>1.0369829239338872</c:v>
                </c:pt>
                <c:pt idx="1173">
                  <c:v>1.0584421514016982</c:v>
                </c:pt>
                <c:pt idx="1174">
                  <c:v>1.0541503059081361</c:v>
                </c:pt>
                <c:pt idx="1175">
                  <c:v>1.0525066203999636</c:v>
                </c:pt>
                <c:pt idx="1176">
                  <c:v>1.0795361154232488</c:v>
                </c:pt>
                <c:pt idx="1177">
                  <c:v>1.0234681764222446</c:v>
                </c:pt>
                <c:pt idx="1178">
                  <c:v>1.0315039722399781</c:v>
                </c:pt>
                <c:pt idx="1179">
                  <c:v>1.0201808054058987</c:v>
                </c:pt>
                <c:pt idx="1180">
                  <c:v>0.97689708702401612</c:v>
                </c:pt>
                <c:pt idx="1181">
                  <c:v>1.1003561318601038</c:v>
                </c:pt>
                <c:pt idx="1182">
                  <c:v>1.1437311661035521</c:v>
                </c:pt>
                <c:pt idx="1183">
                  <c:v>1.1449182723038991</c:v>
                </c:pt>
                <c:pt idx="1184">
                  <c:v>1.220253858095151</c:v>
                </c:pt>
                <c:pt idx="1185">
                  <c:v>1.3134873527531732</c:v>
                </c:pt>
                <c:pt idx="1186">
                  <c:v>1.3222536754634278</c:v>
                </c:pt>
                <c:pt idx="1187">
                  <c:v>1.2978723404255317</c:v>
                </c:pt>
                <c:pt idx="1188">
                  <c:v>1.2925760204547529</c:v>
                </c:pt>
                <c:pt idx="1189">
                  <c:v>1.3839831978814718</c:v>
                </c:pt>
                <c:pt idx="1190">
                  <c:v>1.3263628892338599</c:v>
                </c:pt>
                <c:pt idx="1191">
                  <c:v>1.3253584147566433</c:v>
                </c:pt>
                <c:pt idx="1192">
                  <c:v>1.3079170851976989</c:v>
                </c:pt>
                <c:pt idx="1193">
                  <c:v>1.2820746963747602</c:v>
                </c:pt>
                <c:pt idx="1194">
                  <c:v>1.2653638937083374</c:v>
                </c:pt>
                <c:pt idx="1195">
                  <c:v>1.2646333668158158</c:v>
                </c:pt>
                <c:pt idx="1196">
                  <c:v>1.2352296593918362</c:v>
                </c:pt>
                <c:pt idx="1197">
                  <c:v>1.2291114966669712</c:v>
                </c:pt>
                <c:pt idx="1198">
                  <c:v>1.3229842023559488</c:v>
                </c:pt>
                <c:pt idx="1199">
                  <c:v>1.3238973609716007</c:v>
                </c:pt>
                <c:pt idx="1200">
                  <c:v>1.3137613003378688</c:v>
                </c:pt>
                <c:pt idx="1201">
                  <c:v>1.3385992146835908</c:v>
                </c:pt>
                <c:pt idx="1202">
                  <c:v>1.3130307734453472</c:v>
                </c:pt>
                <c:pt idx="1203">
                  <c:v>1.3460871153319331</c:v>
                </c:pt>
                <c:pt idx="1204">
                  <c:v>1.3683681855538308</c:v>
                </c:pt>
                <c:pt idx="1205">
                  <c:v>1.345995799470368</c:v>
                </c:pt>
                <c:pt idx="1206">
                  <c:v>1.4034334763948495</c:v>
                </c:pt>
                <c:pt idx="1207">
                  <c:v>1.4043466350105014</c:v>
                </c:pt>
                <c:pt idx="1208">
                  <c:v>1.3505615925486256</c:v>
                </c:pt>
                <c:pt idx="1209">
                  <c:v>1.2914802301159711</c:v>
                </c:pt>
                <c:pt idx="1210">
                  <c:v>1.2381517669619213</c:v>
                </c:pt>
                <c:pt idx="1211">
                  <c:v>1.2262807049584512</c:v>
                </c:pt>
                <c:pt idx="1212">
                  <c:v>1.2481965117340881</c:v>
                </c:pt>
                <c:pt idx="1213">
                  <c:v>1.2269199159894071</c:v>
                </c:pt>
                <c:pt idx="1214">
                  <c:v>1.2467354579490455</c:v>
                </c:pt>
                <c:pt idx="1215">
                  <c:v>1.2643594192311203</c:v>
                </c:pt>
                <c:pt idx="1216">
                  <c:v>1.2837183818829332</c:v>
                </c:pt>
                <c:pt idx="1217">
                  <c:v>1.2715733722947675</c:v>
                </c:pt>
                <c:pt idx="1218">
                  <c:v>1.2903844397771893</c:v>
                </c:pt>
                <c:pt idx="1219">
                  <c:v>1.2779654826043285</c:v>
                </c:pt>
                <c:pt idx="1220">
                  <c:v>1.2859099625604968</c:v>
                </c:pt>
                <c:pt idx="1221">
                  <c:v>1.3643502876449638</c:v>
                </c:pt>
                <c:pt idx="1222">
                  <c:v>1.4287279700483975</c:v>
                </c:pt>
                <c:pt idx="1223">
                  <c:v>1.3909232033604235</c:v>
                </c:pt>
                <c:pt idx="1224">
                  <c:v>1.4195050680303165</c:v>
                </c:pt>
                <c:pt idx="1225">
                  <c:v>1.41548717012145</c:v>
                </c:pt>
                <c:pt idx="1226">
                  <c:v>1.4270842845402245</c:v>
                </c:pt>
                <c:pt idx="1227">
                  <c:v>1.4006940005478947</c:v>
                </c:pt>
                <c:pt idx="1228">
                  <c:v>1.3573189663044469</c:v>
                </c:pt>
                <c:pt idx="1229">
                  <c:v>1.3329376312665508</c:v>
                </c:pt>
                <c:pt idx="1230">
                  <c:v>1.3415213222536755</c:v>
                </c:pt>
                <c:pt idx="1231">
                  <c:v>1.3741210848324354</c:v>
                </c:pt>
                <c:pt idx="1232">
                  <c:v>1.3899187288832073</c:v>
                </c:pt>
                <c:pt idx="1233">
                  <c:v>1.3761300337868683</c:v>
                </c:pt>
                <c:pt idx="1234">
                  <c:v>1.3418865856999358</c:v>
                </c:pt>
                <c:pt idx="1235">
                  <c:v>1.2717560040178979</c:v>
                </c:pt>
                <c:pt idx="1236">
                  <c:v>1.2912062825312756</c:v>
                </c:pt>
                <c:pt idx="1237">
                  <c:v>1.3285544699114236</c:v>
                </c:pt>
                <c:pt idx="1238">
                  <c:v>1.347913432563236</c:v>
                </c:pt>
                <c:pt idx="1239">
                  <c:v>1.3903753081910324</c:v>
                </c:pt>
                <c:pt idx="1240">
                  <c:v>1.4019724226098074</c:v>
                </c:pt>
                <c:pt idx="1241">
                  <c:v>1.3971326819468541</c:v>
                </c:pt>
                <c:pt idx="1242">
                  <c:v>1.4109213770431923</c:v>
                </c:pt>
                <c:pt idx="1243">
                  <c:v>1.4103734818738012</c:v>
                </c:pt>
                <c:pt idx="1244">
                  <c:v>1.4151219066751897</c:v>
                </c:pt>
                <c:pt idx="1245">
                  <c:v>1.4217879645694453</c:v>
                </c:pt>
                <c:pt idx="1246">
                  <c:v>1.4206008583690983</c:v>
                </c:pt>
                <c:pt idx="1247">
                  <c:v>1.4209661218153591</c:v>
                </c:pt>
                <c:pt idx="1248">
                  <c:v>1.413843484613277</c:v>
                </c:pt>
                <c:pt idx="1249">
                  <c:v>1.431558761756917</c:v>
                </c:pt>
                <c:pt idx="1250">
                  <c:v>1.4042553191489362</c:v>
                </c:pt>
                <c:pt idx="1251">
                  <c:v>1.3887316226828599</c:v>
                </c:pt>
                <c:pt idx="1252">
                  <c:v>1.3735731896630443</c:v>
                </c:pt>
                <c:pt idx="1253">
                  <c:v>1.3999634736553737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C3E-4676-8C1C-3263E4778DA2}"/>
            </c:ext>
          </c:extLst>
        </c:ser>
        <c:ser>
          <c:idx val="11"/>
          <c:order val="11"/>
          <c:tx>
            <c:v>ROG</c:v>
          </c:tx>
          <c:spPr>
            <a:ln w="31750">
              <a:solidFill>
                <a:srgbClr val="2A78D6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[0]!PeerPct_ROG</c:f>
              <c:numCache>
                <c:formatCode>0.0%;\(0.0%\);0.0%</c:formatCode>
                <c:ptCount val="1254"/>
                <c:pt idx="0">
                  <c:v>0</c:v>
                </c:pt>
                <c:pt idx="1">
                  <c:v>1.1349036402569457E-2</c:v>
                </c:pt>
                <c:pt idx="2">
                  <c:v>2.8907922912205342E-2</c:v>
                </c:pt>
                <c:pt idx="3">
                  <c:v>6.8308351177730042E-2</c:v>
                </c:pt>
                <c:pt idx="4">
                  <c:v>4.5610278372590907E-2</c:v>
                </c:pt>
                <c:pt idx="5">
                  <c:v>3.276231263383278E-2</c:v>
                </c:pt>
                <c:pt idx="6">
                  <c:v>3.2548179871520366E-2</c:v>
                </c:pt>
                <c:pt idx="7">
                  <c:v>3.3190578158458273E-2</c:v>
                </c:pt>
                <c:pt idx="8">
                  <c:v>4.7537473233404626E-2</c:v>
                </c:pt>
                <c:pt idx="9">
                  <c:v>5.2676659528907877E-2</c:v>
                </c:pt>
                <c:pt idx="10">
                  <c:v>3.9614561027837114E-2</c:v>
                </c:pt>
                <c:pt idx="11">
                  <c:v>2.2698072805139136E-2</c:v>
                </c:pt>
                <c:pt idx="12">
                  <c:v>4.5824411134903542E-2</c:v>
                </c:pt>
                <c:pt idx="13">
                  <c:v>4.3683083511777188E-2</c:v>
                </c:pt>
                <c:pt idx="14">
                  <c:v>3.8115631691648666E-2</c:v>
                </c:pt>
                <c:pt idx="15">
                  <c:v>3.9186295503211843E-2</c:v>
                </c:pt>
                <c:pt idx="16">
                  <c:v>2.8693790149892928E-2</c:v>
                </c:pt>
                <c:pt idx="17">
                  <c:v>4.3897216274089823E-2</c:v>
                </c:pt>
                <c:pt idx="18">
                  <c:v>3.4903640256959134E-2</c:v>
                </c:pt>
                <c:pt idx="19">
                  <c:v>5.6531049250535315E-2</c:v>
                </c:pt>
                <c:pt idx="20">
                  <c:v>7.216274089935748E-2</c:v>
                </c:pt>
                <c:pt idx="21">
                  <c:v>8.0299785867237627E-2</c:v>
                </c:pt>
                <c:pt idx="22">
                  <c:v>9.2505353319057848E-2</c:v>
                </c:pt>
                <c:pt idx="23">
                  <c:v>7.4946466809421741E-2</c:v>
                </c:pt>
                <c:pt idx="24">
                  <c:v>7.5160599571734377E-2</c:v>
                </c:pt>
                <c:pt idx="25">
                  <c:v>7.9871520342612357E-2</c:v>
                </c:pt>
                <c:pt idx="26">
                  <c:v>7.5374732334047012E-2</c:v>
                </c:pt>
                <c:pt idx="27">
                  <c:v>7.9014989293361815E-2</c:v>
                </c:pt>
                <c:pt idx="28">
                  <c:v>7.1734475374732209E-2</c:v>
                </c:pt>
                <c:pt idx="29">
                  <c:v>6.4453961456102826E-2</c:v>
                </c:pt>
                <c:pt idx="30">
                  <c:v>6.2312633832976472E-2</c:v>
                </c:pt>
                <c:pt idx="31">
                  <c:v>6.7665952890792136E-2</c:v>
                </c:pt>
                <c:pt idx="32">
                  <c:v>6.6809421841541594E-2</c:v>
                </c:pt>
                <c:pt idx="33">
                  <c:v>6.5310492505353146E-2</c:v>
                </c:pt>
                <c:pt idx="34">
                  <c:v>4.7965738758029897E-2</c:v>
                </c:pt>
                <c:pt idx="35">
                  <c:v>3.0835117773019283E-2</c:v>
                </c:pt>
                <c:pt idx="36">
                  <c:v>3.4903640256959134E-2</c:v>
                </c:pt>
                <c:pt idx="37">
                  <c:v>3.6616702355460218E-2</c:v>
                </c:pt>
                <c:pt idx="38">
                  <c:v>3.4903640256959134E-2</c:v>
                </c:pt>
                <c:pt idx="39">
                  <c:v>4.4539614561027729E-2</c:v>
                </c:pt>
                <c:pt idx="40">
                  <c:v>5.2248394004282606E-2</c:v>
                </c:pt>
                <c:pt idx="41">
                  <c:v>6.0385438972162753E-2</c:v>
                </c:pt>
                <c:pt idx="42">
                  <c:v>5.674518201284795E-2</c:v>
                </c:pt>
                <c:pt idx="43">
                  <c:v>6.4882226980727875E-2</c:v>
                </c:pt>
                <c:pt idx="44">
                  <c:v>6.5738758029978639E-2</c:v>
                </c:pt>
                <c:pt idx="45">
                  <c:v>8.5224839400428243E-2</c:v>
                </c:pt>
                <c:pt idx="46">
                  <c:v>8.0728051391862898E-2</c:v>
                </c:pt>
                <c:pt idx="47">
                  <c:v>9.4646680942183981E-2</c:v>
                </c:pt>
                <c:pt idx="48">
                  <c:v>8.4368308351177701E-2</c:v>
                </c:pt>
                <c:pt idx="49">
                  <c:v>5.7173447537473221E-2</c:v>
                </c:pt>
                <c:pt idx="50">
                  <c:v>8.394004282655243E-2</c:v>
                </c:pt>
                <c:pt idx="51">
                  <c:v>9.8501070663811419E-2</c:v>
                </c:pt>
                <c:pt idx="52">
                  <c:v>9.6145610278372429E-2</c:v>
                </c:pt>
                <c:pt idx="53">
                  <c:v>8.9721627408993587E-2</c:v>
                </c:pt>
                <c:pt idx="54">
                  <c:v>0.1032119914346894</c:v>
                </c:pt>
                <c:pt idx="55">
                  <c:v>0.1032119914346894</c:v>
                </c:pt>
                <c:pt idx="56">
                  <c:v>9.571734475374738E-2</c:v>
                </c:pt>
                <c:pt idx="57">
                  <c:v>0.11263383297644536</c:v>
                </c:pt>
                <c:pt idx="58">
                  <c:v>0.11991434689507474</c:v>
                </c:pt>
                <c:pt idx="59">
                  <c:v>0.11991434689507474</c:v>
                </c:pt>
                <c:pt idx="60">
                  <c:v>0.10620985010706629</c:v>
                </c:pt>
                <c:pt idx="61">
                  <c:v>0.1068522483940042</c:v>
                </c:pt>
                <c:pt idx="62">
                  <c:v>0.10620985010706629</c:v>
                </c:pt>
                <c:pt idx="63">
                  <c:v>8.6081370449678785E-2</c:v>
                </c:pt>
                <c:pt idx="64">
                  <c:v>8.1156316916488169E-2</c:v>
                </c:pt>
                <c:pt idx="65">
                  <c:v>7.7944325481798638E-2</c:v>
                </c:pt>
                <c:pt idx="66">
                  <c:v>0.10877944325481792</c:v>
                </c:pt>
                <c:pt idx="67">
                  <c:v>8.5010706638115607E-2</c:v>
                </c:pt>
                <c:pt idx="68">
                  <c:v>9.2291220556744991E-2</c:v>
                </c:pt>
                <c:pt idx="69">
                  <c:v>7.2805139186295387E-2</c:v>
                </c:pt>
                <c:pt idx="70">
                  <c:v>5.9528907922911989E-2</c:v>
                </c:pt>
                <c:pt idx="71">
                  <c:v>7.7087794432548096E-2</c:v>
                </c:pt>
                <c:pt idx="72">
                  <c:v>7.1306209850106939E-2</c:v>
                </c:pt>
                <c:pt idx="73">
                  <c:v>7.1092077087794525E-2</c:v>
                </c:pt>
                <c:pt idx="74">
                  <c:v>5.7815845824411127E-2</c:v>
                </c:pt>
                <c:pt idx="75">
                  <c:v>5.1820128479657335E-2</c:v>
                </c:pt>
                <c:pt idx="76">
                  <c:v>2.3554603854389677E-2</c:v>
                </c:pt>
                <c:pt idx="77">
                  <c:v>9.6359743040683732E-3</c:v>
                </c:pt>
                <c:pt idx="78">
                  <c:v>6.4239828693790635E-3</c:v>
                </c:pt>
                <c:pt idx="79">
                  <c:v>2.1413276231263323E-2</c:v>
                </c:pt>
                <c:pt idx="80">
                  <c:v>3.4475374732334085E-2</c:v>
                </c:pt>
                <c:pt idx="81">
                  <c:v>4.0471092077087878E-2</c:v>
                </c:pt>
                <c:pt idx="82">
                  <c:v>4.9250535331905709E-2</c:v>
                </c:pt>
                <c:pt idx="83">
                  <c:v>4.4325481798715316E-2</c:v>
                </c:pt>
                <c:pt idx="84">
                  <c:v>8.7794432548178314E-3</c:v>
                </c:pt>
                <c:pt idx="85">
                  <c:v>0</c:v>
                </c:pt>
                <c:pt idx="86">
                  <c:v>8.565310492505418E-4</c:v>
                </c:pt>
                <c:pt idx="87">
                  <c:v>7.7087794432548762E-3</c:v>
                </c:pt>
                <c:pt idx="88">
                  <c:v>3.1905781584582238E-2</c:v>
                </c:pt>
                <c:pt idx="89">
                  <c:v>2.0985010706638052E-2</c:v>
                </c:pt>
                <c:pt idx="90">
                  <c:v>4.282655246252709E-4</c:v>
                </c:pt>
                <c:pt idx="91">
                  <c:v>-1.0064239828693866E-2</c:v>
                </c:pt>
                <c:pt idx="92">
                  <c:v>4.7109207708779799E-3</c:v>
                </c:pt>
                <c:pt idx="93">
                  <c:v>1.8629550321199062E-2</c:v>
                </c:pt>
                <c:pt idx="94">
                  <c:v>-6.4239828693790635E-4</c:v>
                </c:pt>
                <c:pt idx="95">
                  <c:v>-7.7087794432547652E-3</c:v>
                </c:pt>
                <c:pt idx="96">
                  <c:v>-6.4239828693790635E-4</c:v>
                </c:pt>
                <c:pt idx="97">
                  <c:v>-4.0685224839401846E-3</c:v>
                </c:pt>
                <c:pt idx="98">
                  <c:v>-5.9957173447537926E-3</c:v>
                </c:pt>
                <c:pt idx="99">
                  <c:v>1.9914346895074875E-2</c:v>
                </c:pt>
                <c:pt idx="100">
                  <c:v>1.1349036402569457E-2</c:v>
                </c:pt>
                <c:pt idx="101">
                  <c:v>1.5203426124196895E-2</c:v>
                </c:pt>
                <c:pt idx="102">
                  <c:v>6.8522483940043344E-3</c:v>
                </c:pt>
                <c:pt idx="103">
                  <c:v>-7.9229122055675116E-3</c:v>
                </c:pt>
                <c:pt idx="104">
                  <c:v>-1.413276231263394E-2</c:v>
                </c:pt>
                <c:pt idx="105">
                  <c:v>-2.9764453961456105E-2</c:v>
                </c:pt>
                <c:pt idx="106">
                  <c:v>-8.3511777301927825E-3</c:v>
                </c:pt>
                <c:pt idx="107">
                  <c:v>2.719486081370448E-2</c:v>
                </c:pt>
                <c:pt idx="108">
                  <c:v>5.5674518201285217E-3</c:v>
                </c:pt>
                <c:pt idx="109">
                  <c:v>-5.9957173447537926E-3</c:v>
                </c:pt>
                <c:pt idx="110">
                  <c:v>1.2419700214132634E-2</c:v>
                </c:pt>
                <c:pt idx="111">
                  <c:v>2.4625267665952855E-2</c:v>
                </c:pt>
                <c:pt idx="112">
                  <c:v>2.9122055674518199E-2</c:v>
                </c:pt>
                <c:pt idx="113">
                  <c:v>2.7623126338329751E-2</c:v>
                </c:pt>
                <c:pt idx="114">
                  <c:v>5.2462526766595241E-2</c:v>
                </c:pt>
                <c:pt idx="115">
                  <c:v>4.7537473233404626E-2</c:v>
                </c:pt>
                <c:pt idx="116">
                  <c:v>5.0963597430406793E-2</c:v>
                </c:pt>
                <c:pt idx="117">
                  <c:v>5.1391862955032064E-2</c:v>
                </c:pt>
                <c:pt idx="118">
                  <c:v>7.2805139186295387E-2</c:v>
                </c:pt>
                <c:pt idx="119">
                  <c:v>8.158458244111344E-2</c:v>
                </c:pt>
                <c:pt idx="120">
                  <c:v>7.3019271948608022E-2</c:v>
                </c:pt>
                <c:pt idx="121">
                  <c:v>7.3875802997858564E-2</c:v>
                </c:pt>
                <c:pt idx="122">
                  <c:v>7.1948608137044845E-2</c:v>
                </c:pt>
                <c:pt idx="123">
                  <c:v>5.8029978586723541E-2</c:v>
                </c:pt>
                <c:pt idx="124">
                  <c:v>8.1156316916488169E-2</c:v>
                </c:pt>
                <c:pt idx="125">
                  <c:v>0.10513918629550312</c:v>
                </c:pt>
                <c:pt idx="126">
                  <c:v>0.10813704496788001</c:v>
                </c:pt>
                <c:pt idx="127">
                  <c:v>0.12698072805139193</c:v>
                </c:pt>
                <c:pt idx="128">
                  <c:v>0.14004282655246247</c:v>
                </c:pt>
                <c:pt idx="129">
                  <c:v>0.14432548179871518</c:v>
                </c:pt>
                <c:pt idx="130">
                  <c:v>0.14025695931477511</c:v>
                </c:pt>
                <c:pt idx="131">
                  <c:v>0.11456102783725908</c:v>
                </c:pt>
                <c:pt idx="132">
                  <c:v>0.1190578158458242</c:v>
                </c:pt>
                <c:pt idx="133">
                  <c:v>0.10556745182012839</c:v>
                </c:pt>
                <c:pt idx="134">
                  <c:v>9.9785867237687231E-2</c:v>
                </c:pt>
                <c:pt idx="135">
                  <c:v>6.3597430406852284E-2</c:v>
                </c:pt>
                <c:pt idx="136">
                  <c:v>5.2462526766595241E-2</c:v>
                </c:pt>
                <c:pt idx="137">
                  <c:v>1.6488222698072708E-2</c:v>
                </c:pt>
                <c:pt idx="138">
                  <c:v>2.5267665952890761E-2</c:v>
                </c:pt>
                <c:pt idx="139">
                  <c:v>2.955032119914347E-2</c:v>
                </c:pt>
                <c:pt idx="140">
                  <c:v>-9.6359743040685952E-3</c:v>
                </c:pt>
                <c:pt idx="141">
                  <c:v>6.4239828693790635E-3</c:v>
                </c:pt>
                <c:pt idx="142">
                  <c:v>-2.5695931477517364E-3</c:v>
                </c:pt>
                <c:pt idx="143">
                  <c:v>-1.1134903640257043E-2</c:v>
                </c:pt>
                <c:pt idx="144">
                  <c:v>-2.5695931477516143E-2</c:v>
                </c:pt>
                <c:pt idx="145">
                  <c:v>-3.3618843683083544E-2</c:v>
                </c:pt>
                <c:pt idx="146">
                  <c:v>-3.6188436830835169E-2</c:v>
                </c:pt>
                <c:pt idx="147">
                  <c:v>-6.3169164882227014E-2</c:v>
                </c:pt>
                <c:pt idx="148">
                  <c:v>-5.9100642398287051E-2</c:v>
                </c:pt>
                <c:pt idx="149">
                  <c:v>-6.6381156316916545E-2</c:v>
                </c:pt>
                <c:pt idx="150">
                  <c:v>-4.4539614561027951E-2</c:v>
                </c:pt>
                <c:pt idx="151">
                  <c:v>-0.13147751605995717</c:v>
                </c:pt>
                <c:pt idx="152">
                  <c:v>-0.15331905781584587</c:v>
                </c:pt>
                <c:pt idx="153">
                  <c:v>-0.14882226980728053</c:v>
                </c:pt>
                <c:pt idx="154">
                  <c:v>-0.14089935760171313</c:v>
                </c:pt>
                <c:pt idx="155">
                  <c:v>-0.13554603854389735</c:v>
                </c:pt>
                <c:pt idx="156">
                  <c:v>-0.13618843683083515</c:v>
                </c:pt>
                <c:pt idx="157">
                  <c:v>-0.12762312633832973</c:v>
                </c:pt>
                <c:pt idx="158">
                  <c:v>-0.11970021413276233</c:v>
                </c:pt>
                <c:pt idx="159">
                  <c:v>-0.10364025695931489</c:v>
                </c:pt>
                <c:pt idx="160">
                  <c:v>-7.4304068522484057E-2</c:v>
                </c:pt>
                <c:pt idx="161">
                  <c:v>-7.9443254817987197E-2</c:v>
                </c:pt>
                <c:pt idx="162">
                  <c:v>-7.2162740899357702E-2</c:v>
                </c:pt>
                <c:pt idx="163">
                  <c:v>-7.7944325481798749E-2</c:v>
                </c:pt>
                <c:pt idx="164">
                  <c:v>-8.9079229122055792E-2</c:v>
                </c:pt>
                <c:pt idx="165">
                  <c:v>-0.10578158458244125</c:v>
                </c:pt>
                <c:pt idx="166">
                  <c:v>-9.5289079229122109E-2</c:v>
                </c:pt>
                <c:pt idx="167">
                  <c:v>-0.11027837259100659</c:v>
                </c:pt>
                <c:pt idx="168">
                  <c:v>-0.11713062098501081</c:v>
                </c:pt>
                <c:pt idx="169">
                  <c:v>-0.12334047109207724</c:v>
                </c:pt>
                <c:pt idx="170">
                  <c:v>-0.1304068522483941</c:v>
                </c:pt>
                <c:pt idx="171">
                  <c:v>-0.13811563169164887</c:v>
                </c:pt>
                <c:pt idx="172">
                  <c:v>-0.15246252676659533</c:v>
                </c:pt>
                <c:pt idx="173">
                  <c:v>-0.17344753747323338</c:v>
                </c:pt>
                <c:pt idx="174">
                  <c:v>-0.18179871520342616</c:v>
                </c:pt>
                <c:pt idx="175">
                  <c:v>-0.17494646680942183</c:v>
                </c:pt>
                <c:pt idx="176">
                  <c:v>-0.16188436830835118</c:v>
                </c:pt>
                <c:pt idx="177">
                  <c:v>-0.16552462526766598</c:v>
                </c:pt>
                <c:pt idx="178">
                  <c:v>-0.16552462526766598</c:v>
                </c:pt>
                <c:pt idx="179">
                  <c:v>-0.15117773019271952</c:v>
                </c:pt>
                <c:pt idx="180">
                  <c:v>-0.14325481798715212</c:v>
                </c:pt>
                <c:pt idx="181">
                  <c:v>-0.10835117773019276</c:v>
                </c:pt>
                <c:pt idx="182">
                  <c:v>-9.5931477516060015E-2</c:v>
                </c:pt>
                <c:pt idx="183">
                  <c:v>-0.11434689507494655</c:v>
                </c:pt>
                <c:pt idx="184">
                  <c:v>-0.10471092077087796</c:v>
                </c:pt>
                <c:pt idx="185">
                  <c:v>-0.10685224839400431</c:v>
                </c:pt>
                <c:pt idx="186">
                  <c:v>-0.10042826552462536</c:v>
                </c:pt>
                <c:pt idx="187">
                  <c:v>-0.10985010706638121</c:v>
                </c:pt>
                <c:pt idx="188">
                  <c:v>-0.10449678800856532</c:v>
                </c:pt>
                <c:pt idx="189">
                  <c:v>-0.10471092077087796</c:v>
                </c:pt>
                <c:pt idx="190">
                  <c:v>-0.11927194860813706</c:v>
                </c:pt>
                <c:pt idx="191">
                  <c:v>-0.11027837259100659</c:v>
                </c:pt>
                <c:pt idx="192">
                  <c:v>-0.1085653104925054</c:v>
                </c:pt>
                <c:pt idx="193">
                  <c:v>-0.10985010706638121</c:v>
                </c:pt>
                <c:pt idx="194">
                  <c:v>-0.1128479657387581</c:v>
                </c:pt>
                <c:pt idx="195">
                  <c:v>-9.0792291220556764E-2</c:v>
                </c:pt>
                <c:pt idx="196">
                  <c:v>-0.1049250535331907</c:v>
                </c:pt>
                <c:pt idx="197">
                  <c:v>-8.4154175588865066E-2</c:v>
                </c:pt>
                <c:pt idx="198">
                  <c:v>-9.6788008565310557E-2</c:v>
                </c:pt>
                <c:pt idx="199">
                  <c:v>-0.10149892933618843</c:v>
                </c:pt>
                <c:pt idx="200">
                  <c:v>-9.8929336188436912E-2</c:v>
                </c:pt>
                <c:pt idx="201">
                  <c:v>-9.0149892933618858E-2</c:v>
                </c:pt>
                <c:pt idx="202">
                  <c:v>-8.0728051391863009E-2</c:v>
                </c:pt>
                <c:pt idx="203">
                  <c:v>-8.6937901498929326E-2</c:v>
                </c:pt>
                <c:pt idx="204">
                  <c:v>-9.1862955032120053E-2</c:v>
                </c:pt>
                <c:pt idx="205">
                  <c:v>-0.11199143468950756</c:v>
                </c:pt>
                <c:pt idx="206">
                  <c:v>-0.11563169164882237</c:v>
                </c:pt>
                <c:pt idx="207">
                  <c:v>-0.11605995717344753</c:v>
                </c:pt>
                <c:pt idx="208">
                  <c:v>-0.10985010706638121</c:v>
                </c:pt>
                <c:pt idx="209">
                  <c:v>-0.11777301927194861</c:v>
                </c:pt>
                <c:pt idx="210">
                  <c:v>-0.11862955032119926</c:v>
                </c:pt>
                <c:pt idx="211">
                  <c:v>-0.11434689507494655</c:v>
                </c:pt>
                <c:pt idx="212">
                  <c:v>-0.11027837259100659</c:v>
                </c:pt>
                <c:pt idx="213">
                  <c:v>-9.8715203426124165E-2</c:v>
                </c:pt>
                <c:pt idx="214">
                  <c:v>-0.12119914346895078</c:v>
                </c:pt>
                <c:pt idx="215">
                  <c:v>-0.100642398286938</c:v>
                </c:pt>
                <c:pt idx="216">
                  <c:v>-9.4646680942184203E-2</c:v>
                </c:pt>
                <c:pt idx="217">
                  <c:v>-0.10985010706638121</c:v>
                </c:pt>
                <c:pt idx="218">
                  <c:v>-0.10835117773019276</c:v>
                </c:pt>
                <c:pt idx="219">
                  <c:v>-0.10149892933618843</c:v>
                </c:pt>
                <c:pt idx="220">
                  <c:v>-9.7002141327623193E-2</c:v>
                </c:pt>
                <c:pt idx="221">
                  <c:v>-0.10471092077087796</c:v>
                </c:pt>
                <c:pt idx="222">
                  <c:v>-0.11648822269807291</c:v>
                </c:pt>
                <c:pt idx="223">
                  <c:v>-0.12119914346895078</c:v>
                </c:pt>
                <c:pt idx="224">
                  <c:v>-0.11027837259100659</c:v>
                </c:pt>
                <c:pt idx="225">
                  <c:v>-0.13019271948608147</c:v>
                </c:pt>
                <c:pt idx="226">
                  <c:v>-0.13169164882226991</c:v>
                </c:pt>
                <c:pt idx="227">
                  <c:v>-0.13618843683083515</c:v>
                </c:pt>
                <c:pt idx="228">
                  <c:v>-0.1340471092077089</c:v>
                </c:pt>
                <c:pt idx="229">
                  <c:v>-0.13725910064239832</c:v>
                </c:pt>
                <c:pt idx="230">
                  <c:v>-0.14346895074946475</c:v>
                </c:pt>
                <c:pt idx="231">
                  <c:v>-0.12355460385438977</c:v>
                </c:pt>
                <c:pt idx="232">
                  <c:v>-0.10877944325481814</c:v>
                </c:pt>
                <c:pt idx="233">
                  <c:v>-0.10578158458244125</c:v>
                </c:pt>
                <c:pt idx="234">
                  <c:v>-9.6359743040685175E-2</c:v>
                </c:pt>
                <c:pt idx="235">
                  <c:v>-9.6573875802997922E-2</c:v>
                </c:pt>
                <c:pt idx="236">
                  <c:v>-0.1012847965738759</c:v>
                </c:pt>
                <c:pt idx="237">
                  <c:v>-0.100642398286938</c:v>
                </c:pt>
                <c:pt idx="238">
                  <c:v>-8.7366167023554708E-2</c:v>
                </c:pt>
                <c:pt idx="239">
                  <c:v>-9.3147751605995754E-2</c:v>
                </c:pt>
                <c:pt idx="240">
                  <c:v>-0.1055674518201285</c:v>
                </c:pt>
                <c:pt idx="241">
                  <c:v>-0.11991434689507496</c:v>
                </c:pt>
                <c:pt idx="242">
                  <c:v>-0.14154175588865092</c:v>
                </c:pt>
                <c:pt idx="243">
                  <c:v>-0.14261241970021421</c:v>
                </c:pt>
                <c:pt idx="244">
                  <c:v>-0.15203426124197006</c:v>
                </c:pt>
                <c:pt idx="245">
                  <c:v>-0.17152034261241977</c:v>
                </c:pt>
                <c:pt idx="246">
                  <c:v>-0.16381156316916501</c:v>
                </c:pt>
                <c:pt idx="247">
                  <c:v>-0.10599571734475377</c:v>
                </c:pt>
                <c:pt idx="248">
                  <c:v>-0.11970021413276233</c:v>
                </c:pt>
                <c:pt idx="249">
                  <c:v>-0.13019271948608147</c:v>
                </c:pt>
                <c:pt idx="250">
                  <c:v>-0.133404710920771</c:v>
                </c:pt>
                <c:pt idx="251">
                  <c:v>-9.1434689507494671E-2</c:v>
                </c:pt>
                <c:pt idx="252">
                  <c:v>-0.10642398286937915</c:v>
                </c:pt>
                <c:pt idx="253">
                  <c:v>-0.12098501070663825</c:v>
                </c:pt>
                <c:pt idx="254">
                  <c:v>-0.13019271948608147</c:v>
                </c:pt>
                <c:pt idx="255">
                  <c:v>-0.14411134903640266</c:v>
                </c:pt>
                <c:pt idx="256">
                  <c:v>-0.13211991434689507</c:v>
                </c:pt>
                <c:pt idx="257">
                  <c:v>-0.14175588865096367</c:v>
                </c:pt>
                <c:pt idx="258">
                  <c:v>-0.1353319057815846</c:v>
                </c:pt>
                <c:pt idx="259">
                  <c:v>-0.13319057815845836</c:v>
                </c:pt>
                <c:pt idx="260">
                  <c:v>-0.11777301927194861</c:v>
                </c:pt>
                <c:pt idx="261">
                  <c:v>-0.12034261241970035</c:v>
                </c:pt>
                <c:pt idx="262">
                  <c:v>-0.13276231263383298</c:v>
                </c:pt>
                <c:pt idx="263">
                  <c:v>-0.14218415417558883</c:v>
                </c:pt>
                <c:pt idx="264">
                  <c:v>-0.12719486081370457</c:v>
                </c:pt>
                <c:pt idx="265">
                  <c:v>-0.12912205567451818</c:v>
                </c:pt>
                <c:pt idx="266">
                  <c:v>-0.10706638115631695</c:v>
                </c:pt>
                <c:pt idx="267">
                  <c:v>-0.10620985010706641</c:v>
                </c:pt>
                <c:pt idx="268">
                  <c:v>-0.12098501070663825</c:v>
                </c:pt>
                <c:pt idx="269">
                  <c:v>-0.10899357601713067</c:v>
                </c:pt>
                <c:pt idx="270">
                  <c:v>-0.11477516059957171</c:v>
                </c:pt>
                <c:pt idx="271">
                  <c:v>-0.11820128479657399</c:v>
                </c:pt>
                <c:pt idx="272">
                  <c:v>-0.11798715203426136</c:v>
                </c:pt>
                <c:pt idx="273">
                  <c:v>-0.12398286937901515</c:v>
                </c:pt>
                <c:pt idx="274">
                  <c:v>-0.12098501070663825</c:v>
                </c:pt>
                <c:pt idx="275">
                  <c:v>-0.12569593147751612</c:v>
                </c:pt>
                <c:pt idx="276">
                  <c:v>-0.12548179871520337</c:v>
                </c:pt>
                <c:pt idx="277">
                  <c:v>-0.11434689507494655</c:v>
                </c:pt>
                <c:pt idx="278">
                  <c:v>-8.9293361884368316E-2</c:v>
                </c:pt>
                <c:pt idx="279">
                  <c:v>-7.3875802997858675E-2</c:v>
                </c:pt>
                <c:pt idx="280">
                  <c:v>-0.11627408993576016</c:v>
                </c:pt>
                <c:pt idx="281">
                  <c:v>-0.11434689507494655</c:v>
                </c:pt>
                <c:pt idx="282">
                  <c:v>-0.12205567451820132</c:v>
                </c:pt>
                <c:pt idx="283">
                  <c:v>-0.13961456102783731</c:v>
                </c:pt>
                <c:pt idx="284">
                  <c:v>-0.14025695931477522</c:v>
                </c:pt>
                <c:pt idx="285">
                  <c:v>-0.14539614561027847</c:v>
                </c:pt>
                <c:pt idx="286">
                  <c:v>-0.14646680942184165</c:v>
                </c:pt>
                <c:pt idx="287">
                  <c:v>-0.13019271948608147</c:v>
                </c:pt>
                <c:pt idx="288">
                  <c:v>-0.12077087794432551</c:v>
                </c:pt>
                <c:pt idx="289">
                  <c:v>-0.1201284796573876</c:v>
                </c:pt>
                <c:pt idx="290">
                  <c:v>-0.12933618843683092</c:v>
                </c:pt>
                <c:pt idx="291">
                  <c:v>-0.1237687366167024</c:v>
                </c:pt>
                <c:pt idx="292">
                  <c:v>-0.11905781584582442</c:v>
                </c:pt>
                <c:pt idx="293">
                  <c:v>-0.12034261241970035</c:v>
                </c:pt>
                <c:pt idx="294">
                  <c:v>-0.12591006423982876</c:v>
                </c:pt>
                <c:pt idx="295">
                  <c:v>-0.13768736616702359</c:v>
                </c:pt>
                <c:pt idx="296">
                  <c:v>-0.14453961456102782</c:v>
                </c:pt>
                <c:pt idx="297">
                  <c:v>-0.133404710920771</c:v>
                </c:pt>
                <c:pt idx="298">
                  <c:v>-0.13254817987152046</c:v>
                </c:pt>
                <c:pt idx="299">
                  <c:v>-0.13297644539614561</c:v>
                </c:pt>
                <c:pt idx="300">
                  <c:v>-0.11841541755888652</c:v>
                </c:pt>
                <c:pt idx="301">
                  <c:v>-0.11734475374732345</c:v>
                </c:pt>
                <c:pt idx="302">
                  <c:v>-0.13147751605995717</c:v>
                </c:pt>
                <c:pt idx="303">
                  <c:v>-0.13618843683083515</c:v>
                </c:pt>
                <c:pt idx="304">
                  <c:v>-0.14025695931477522</c:v>
                </c:pt>
                <c:pt idx="305">
                  <c:v>-0.14668094218415417</c:v>
                </c:pt>
                <c:pt idx="306">
                  <c:v>-0.1449678800856532</c:v>
                </c:pt>
                <c:pt idx="307">
                  <c:v>-0.15374732334047103</c:v>
                </c:pt>
                <c:pt idx="308">
                  <c:v>-0.1565310492505354</c:v>
                </c:pt>
                <c:pt idx="309">
                  <c:v>-0.1565310492505354</c:v>
                </c:pt>
                <c:pt idx="310">
                  <c:v>-0.16124197002141327</c:v>
                </c:pt>
                <c:pt idx="311">
                  <c:v>-0.15224839400428258</c:v>
                </c:pt>
                <c:pt idx="312">
                  <c:v>-0.16167023554603865</c:v>
                </c:pt>
                <c:pt idx="313">
                  <c:v>-0.15910064239828692</c:v>
                </c:pt>
                <c:pt idx="314">
                  <c:v>-0.14582441113490363</c:v>
                </c:pt>
                <c:pt idx="315">
                  <c:v>-0.166167023554604</c:v>
                </c:pt>
                <c:pt idx="316">
                  <c:v>-0.15246252676659533</c:v>
                </c:pt>
                <c:pt idx="317">
                  <c:v>-0.15674518201284793</c:v>
                </c:pt>
                <c:pt idx="318">
                  <c:v>-0.1528907922912206</c:v>
                </c:pt>
                <c:pt idx="319">
                  <c:v>-0.1644539614561028</c:v>
                </c:pt>
                <c:pt idx="320">
                  <c:v>-0.16852248394004288</c:v>
                </c:pt>
                <c:pt idx="321">
                  <c:v>-0.15567451820128486</c:v>
                </c:pt>
                <c:pt idx="322">
                  <c:v>-0.14539614561027847</c:v>
                </c:pt>
                <c:pt idx="323">
                  <c:v>-0.14925053533190591</c:v>
                </c:pt>
                <c:pt idx="324">
                  <c:v>-0.13854389721627425</c:v>
                </c:pt>
                <c:pt idx="325">
                  <c:v>-0.14261241970021421</c:v>
                </c:pt>
                <c:pt idx="326">
                  <c:v>-0.13961456102783731</c:v>
                </c:pt>
                <c:pt idx="327">
                  <c:v>-0.14453961456102782</c:v>
                </c:pt>
                <c:pt idx="328">
                  <c:v>-0.14239828693790157</c:v>
                </c:pt>
                <c:pt idx="329">
                  <c:v>-0.15674518201284793</c:v>
                </c:pt>
                <c:pt idx="330">
                  <c:v>-0.15867237687366176</c:v>
                </c:pt>
                <c:pt idx="331">
                  <c:v>-0.1668094218415419</c:v>
                </c:pt>
                <c:pt idx="332">
                  <c:v>-0.16167023554603865</c:v>
                </c:pt>
                <c:pt idx="333">
                  <c:v>-0.17944325481798717</c:v>
                </c:pt>
                <c:pt idx="334">
                  <c:v>-0.19357601713062111</c:v>
                </c:pt>
                <c:pt idx="335">
                  <c:v>-0.18394004282655252</c:v>
                </c:pt>
                <c:pt idx="336">
                  <c:v>-0.17880085653104927</c:v>
                </c:pt>
                <c:pt idx="337">
                  <c:v>-0.16937901498929342</c:v>
                </c:pt>
                <c:pt idx="338">
                  <c:v>-0.16766595289079245</c:v>
                </c:pt>
                <c:pt idx="339">
                  <c:v>-0.17837259100642411</c:v>
                </c:pt>
                <c:pt idx="340">
                  <c:v>-0.18394004282655252</c:v>
                </c:pt>
                <c:pt idx="341">
                  <c:v>-0.18736616702355458</c:v>
                </c:pt>
                <c:pt idx="342">
                  <c:v>-0.18972162740899357</c:v>
                </c:pt>
                <c:pt idx="343">
                  <c:v>-0.19464668094218418</c:v>
                </c:pt>
                <c:pt idx="344">
                  <c:v>-0.20321199143468949</c:v>
                </c:pt>
                <c:pt idx="345">
                  <c:v>-0.18886509635974302</c:v>
                </c:pt>
                <c:pt idx="346">
                  <c:v>-0.1886509635974305</c:v>
                </c:pt>
                <c:pt idx="347">
                  <c:v>-0.18779443254817996</c:v>
                </c:pt>
                <c:pt idx="348">
                  <c:v>-0.19314775160599573</c:v>
                </c:pt>
                <c:pt idx="349">
                  <c:v>-0.21177730192719491</c:v>
                </c:pt>
                <c:pt idx="350">
                  <c:v>-0.21327623126338335</c:v>
                </c:pt>
                <c:pt idx="351">
                  <c:v>-0.22805139186295509</c:v>
                </c:pt>
                <c:pt idx="352">
                  <c:v>-0.22997858672376881</c:v>
                </c:pt>
                <c:pt idx="353">
                  <c:v>-0.22055674518201296</c:v>
                </c:pt>
                <c:pt idx="354">
                  <c:v>-0.2184154175588866</c:v>
                </c:pt>
                <c:pt idx="355">
                  <c:v>-0.22334047109207711</c:v>
                </c:pt>
                <c:pt idx="356">
                  <c:v>-0.24261241970021419</c:v>
                </c:pt>
                <c:pt idx="357">
                  <c:v>-0.25074946466809422</c:v>
                </c:pt>
                <c:pt idx="358">
                  <c:v>-0.24775160599571733</c:v>
                </c:pt>
                <c:pt idx="359">
                  <c:v>-0.23447537473233404</c:v>
                </c:pt>
                <c:pt idx="360">
                  <c:v>-0.22162740899357602</c:v>
                </c:pt>
                <c:pt idx="361">
                  <c:v>-0.22119914346895087</c:v>
                </c:pt>
                <c:pt idx="362">
                  <c:v>-0.22997858672376881</c:v>
                </c:pt>
                <c:pt idx="363">
                  <c:v>-0.25010706638115632</c:v>
                </c:pt>
                <c:pt idx="364">
                  <c:v>-0.24903640256959314</c:v>
                </c:pt>
                <c:pt idx="365">
                  <c:v>-0.24753747323340469</c:v>
                </c:pt>
                <c:pt idx="366">
                  <c:v>-0.23725910064239841</c:v>
                </c:pt>
                <c:pt idx="367">
                  <c:v>-0.24389721627408989</c:v>
                </c:pt>
                <c:pt idx="368">
                  <c:v>-0.25010706638115632</c:v>
                </c:pt>
                <c:pt idx="369">
                  <c:v>-0.24261241970021419</c:v>
                </c:pt>
                <c:pt idx="370">
                  <c:v>-0.24839400428265523</c:v>
                </c:pt>
                <c:pt idx="371">
                  <c:v>-0.25310492505353321</c:v>
                </c:pt>
                <c:pt idx="372">
                  <c:v>-0.24089935760171299</c:v>
                </c:pt>
                <c:pt idx="373">
                  <c:v>-0.23340471092077097</c:v>
                </c:pt>
                <c:pt idx="374">
                  <c:v>-0.23211991434689516</c:v>
                </c:pt>
                <c:pt idx="375">
                  <c:v>-0.2329764453961457</c:v>
                </c:pt>
                <c:pt idx="376">
                  <c:v>-0.22676659528907928</c:v>
                </c:pt>
                <c:pt idx="377">
                  <c:v>-0.20428265524625278</c:v>
                </c:pt>
                <c:pt idx="378">
                  <c:v>-0.18308351177730198</c:v>
                </c:pt>
                <c:pt idx="379">
                  <c:v>-0.18522483940042833</c:v>
                </c:pt>
                <c:pt idx="380">
                  <c:v>-0.18822269807280523</c:v>
                </c:pt>
                <c:pt idx="381">
                  <c:v>-0.17580299785867237</c:v>
                </c:pt>
                <c:pt idx="382">
                  <c:v>-0.16466809421841555</c:v>
                </c:pt>
                <c:pt idx="383">
                  <c:v>-0.17066381156316923</c:v>
                </c:pt>
                <c:pt idx="384">
                  <c:v>-0.17323340471092086</c:v>
                </c:pt>
                <c:pt idx="385">
                  <c:v>-0.17473233404710931</c:v>
                </c:pt>
                <c:pt idx="386">
                  <c:v>-0.17708779443254818</c:v>
                </c:pt>
                <c:pt idx="387">
                  <c:v>-0.16595289079229125</c:v>
                </c:pt>
                <c:pt idx="388">
                  <c:v>-0.15481798715203432</c:v>
                </c:pt>
                <c:pt idx="389">
                  <c:v>-0.15096359743040688</c:v>
                </c:pt>
                <c:pt idx="390">
                  <c:v>-0.14668094218415417</c:v>
                </c:pt>
                <c:pt idx="391">
                  <c:v>-0.17173447537473241</c:v>
                </c:pt>
                <c:pt idx="392">
                  <c:v>-0.17216274089935768</c:v>
                </c:pt>
                <c:pt idx="393">
                  <c:v>-0.16017130620985021</c:v>
                </c:pt>
                <c:pt idx="394">
                  <c:v>-0.1595289079229123</c:v>
                </c:pt>
                <c:pt idx="395">
                  <c:v>-0.15524625267665948</c:v>
                </c:pt>
                <c:pt idx="396">
                  <c:v>-0.15331905781584587</c:v>
                </c:pt>
                <c:pt idx="397">
                  <c:v>-0.15117773019271952</c:v>
                </c:pt>
                <c:pt idx="398">
                  <c:v>-0.1479657387580301</c:v>
                </c:pt>
                <c:pt idx="399">
                  <c:v>-0.14432548179871518</c:v>
                </c:pt>
                <c:pt idx="400">
                  <c:v>-0.14775160599571746</c:v>
                </c:pt>
                <c:pt idx="401">
                  <c:v>-0.15310492505353335</c:v>
                </c:pt>
                <c:pt idx="402">
                  <c:v>-0.1528907922912206</c:v>
                </c:pt>
                <c:pt idx="403">
                  <c:v>-0.14710920770877955</c:v>
                </c:pt>
                <c:pt idx="404">
                  <c:v>-0.1479657387580301</c:v>
                </c:pt>
                <c:pt idx="405">
                  <c:v>-0.15824411134903638</c:v>
                </c:pt>
                <c:pt idx="406">
                  <c:v>-0.14732334047109208</c:v>
                </c:pt>
                <c:pt idx="407">
                  <c:v>-0.15224839400428258</c:v>
                </c:pt>
                <c:pt idx="408">
                  <c:v>-0.14304068522483937</c:v>
                </c:pt>
                <c:pt idx="409">
                  <c:v>-0.148608137044968</c:v>
                </c:pt>
                <c:pt idx="410">
                  <c:v>-0.15096359743040688</c:v>
                </c:pt>
                <c:pt idx="411">
                  <c:v>-0.14668094218415417</c:v>
                </c:pt>
                <c:pt idx="412">
                  <c:v>-0.14561027837259111</c:v>
                </c:pt>
                <c:pt idx="413">
                  <c:v>-0.13790149892933623</c:v>
                </c:pt>
                <c:pt idx="414">
                  <c:v>-0.14668094218415417</c:v>
                </c:pt>
                <c:pt idx="415">
                  <c:v>-0.15224839400428258</c:v>
                </c:pt>
                <c:pt idx="416">
                  <c:v>-0.14411134903640266</c:v>
                </c:pt>
                <c:pt idx="417">
                  <c:v>-0.13511777301927197</c:v>
                </c:pt>
                <c:pt idx="418">
                  <c:v>-0.13897216274089941</c:v>
                </c:pt>
                <c:pt idx="419">
                  <c:v>-0.13897216274089941</c:v>
                </c:pt>
                <c:pt idx="420">
                  <c:v>-0.15546038543897223</c:v>
                </c:pt>
                <c:pt idx="421">
                  <c:v>-0.15631691648822277</c:v>
                </c:pt>
                <c:pt idx="422">
                  <c:v>-0.16167023554603865</c:v>
                </c:pt>
                <c:pt idx="423">
                  <c:v>-0.17173447537473241</c:v>
                </c:pt>
                <c:pt idx="424">
                  <c:v>-0.17066381156316923</c:v>
                </c:pt>
                <c:pt idx="425">
                  <c:v>-0.18436830835117768</c:v>
                </c:pt>
                <c:pt idx="426">
                  <c:v>-0.17280513918629548</c:v>
                </c:pt>
                <c:pt idx="427">
                  <c:v>-0.16488222698072807</c:v>
                </c:pt>
                <c:pt idx="428">
                  <c:v>-0.17644539614561028</c:v>
                </c:pt>
                <c:pt idx="429">
                  <c:v>-0.181370449678801</c:v>
                </c:pt>
                <c:pt idx="430">
                  <c:v>-0.18051391862955035</c:v>
                </c:pt>
                <c:pt idx="431">
                  <c:v>-0.17708779443254818</c:v>
                </c:pt>
                <c:pt idx="432">
                  <c:v>-0.18029978586723772</c:v>
                </c:pt>
                <c:pt idx="433">
                  <c:v>-0.15074946466809436</c:v>
                </c:pt>
                <c:pt idx="434">
                  <c:v>-0.17794432548179873</c:v>
                </c:pt>
                <c:pt idx="435">
                  <c:v>-0.18394004282655252</c:v>
                </c:pt>
                <c:pt idx="436">
                  <c:v>-0.1820128479657388</c:v>
                </c:pt>
                <c:pt idx="437">
                  <c:v>-0.18244111349036407</c:v>
                </c:pt>
                <c:pt idx="438">
                  <c:v>-0.17580299785867237</c:v>
                </c:pt>
                <c:pt idx="439">
                  <c:v>-0.19079229122055685</c:v>
                </c:pt>
                <c:pt idx="440">
                  <c:v>-0.20406852248394003</c:v>
                </c:pt>
                <c:pt idx="441">
                  <c:v>-0.20064239828693797</c:v>
                </c:pt>
                <c:pt idx="442">
                  <c:v>-0.19657387580299779</c:v>
                </c:pt>
                <c:pt idx="443">
                  <c:v>-0.17987152034261256</c:v>
                </c:pt>
                <c:pt idx="444">
                  <c:v>-0.16766595289079245</c:v>
                </c:pt>
                <c:pt idx="445">
                  <c:v>-0.15717344753747331</c:v>
                </c:pt>
                <c:pt idx="446">
                  <c:v>-0.16766595289079245</c:v>
                </c:pt>
                <c:pt idx="447">
                  <c:v>-0.16038543897216273</c:v>
                </c:pt>
                <c:pt idx="448">
                  <c:v>-0.15631691648822277</c:v>
                </c:pt>
                <c:pt idx="449">
                  <c:v>-0.15438972162740905</c:v>
                </c:pt>
                <c:pt idx="450">
                  <c:v>-0.14775160599571746</c:v>
                </c:pt>
                <c:pt idx="451">
                  <c:v>-0.1595289079229123</c:v>
                </c:pt>
                <c:pt idx="452">
                  <c:v>-0.15824411134903638</c:v>
                </c:pt>
                <c:pt idx="453">
                  <c:v>-0.16167023554603865</c:v>
                </c:pt>
                <c:pt idx="454">
                  <c:v>-0.16766595289079245</c:v>
                </c:pt>
                <c:pt idx="455">
                  <c:v>-0.17301927194860822</c:v>
                </c:pt>
                <c:pt idx="456">
                  <c:v>-0.17130620985010703</c:v>
                </c:pt>
                <c:pt idx="457">
                  <c:v>-0.17987152034261256</c:v>
                </c:pt>
                <c:pt idx="458">
                  <c:v>-0.18008565310492508</c:v>
                </c:pt>
                <c:pt idx="459">
                  <c:v>-0.18522483940042833</c:v>
                </c:pt>
                <c:pt idx="460">
                  <c:v>-0.19100642398286938</c:v>
                </c:pt>
                <c:pt idx="461">
                  <c:v>-0.18886509635974302</c:v>
                </c:pt>
                <c:pt idx="462">
                  <c:v>-0.18693790149892942</c:v>
                </c:pt>
                <c:pt idx="463">
                  <c:v>-0.19100642398286938</c:v>
                </c:pt>
                <c:pt idx="464">
                  <c:v>-0.18929336188436841</c:v>
                </c:pt>
                <c:pt idx="465">
                  <c:v>-0.18822269807280523</c:v>
                </c:pt>
                <c:pt idx="466">
                  <c:v>-0.19186295503211992</c:v>
                </c:pt>
                <c:pt idx="467">
                  <c:v>-0.20364025695931487</c:v>
                </c:pt>
                <c:pt idx="468">
                  <c:v>-0.21156316916488227</c:v>
                </c:pt>
                <c:pt idx="469">
                  <c:v>-0.21434689507494653</c:v>
                </c:pt>
                <c:pt idx="470">
                  <c:v>-0.22976445396145617</c:v>
                </c:pt>
                <c:pt idx="471">
                  <c:v>-0.22591006423982873</c:v>
                </c:pt>
                <c:pt idx="472">
                  <c:v>-0.23447537473233404</c:v>
                </c:pt>
                <c:pt idx="473">
                  <c:v>-0.20128479657387588</c:v>
                </c:pt>
                <c:pt idx="474">
                  <c:v>-0.21691648822269816</c:v>
                </c:pt>
                <c:pt idx="475">
                  <c:v>-0.21456102783725917</c:v>
                </c:pt>
                <c:pt idx="476">
                  <c:v>-0.21434689507494653</c:v>
                </c:pt>
                <c:pt idx="477">
                  <c:v>-0.2038543897216275</c:v>
                </c:pt>
                <c:pt idx="478">
                  <c:v>-0.20128479657387588</c:v>
                </c:pt>
                <c:pt idx="479">
                  <c:v>-0.21563169164882223</c:v>
                </c:pt>
                <c:pt idx="480">
                  <c:v>-0.21798715203426122</c:v>
                </c:pt>
                <c:pt idx="481">
                  <c:v>-0.24004282655246256</c:v>
                </c:pt>
                <c:pt idx="482">
                  <c:v>-0.24239828693790144</c:v>
                </c:pt>
                <c:pt idx="483">
                  <c:v>-0.23340471092077097</c:v>
                </c:pt>
                <c:pt idx="484">
                  <c:v>-0.23254817987152032</c:v>
                </c:pt>
                <c:pt idx="485">
                  <c:v>-0.24004282655246256</c:v>
                </c:pt>
                <c:pt idx="486">
                  <c:v>-0.23725910064239841</c:v>
                </c:pt>
                <c:pt idx="487">
                  <c:v>-0.23276231263383307</c:v>
                </c:pt>
                <c:pt idx="488">
                  <c:v>-0.226338329764454</c:v>
                </c:pt>
                <c:pt idx="489">
                  <c:v>-0.22098501070663812</c:v>
                </c:pt>
                <c:pt idx="490">
                  <c:v>-0.23211991434689516</c:v>
                </c:pt>
                <c:pt idx="491">
                  <c:v>-0.23147751605995726</c:v>
                </c:pt>
                <c:pt idx="492">
                  <c:v>-0.24089935760171299</c:v>
                </c:pt>
                <c:pt idx="493">
                  <c:v>-0.26081370449678798</c:v>
                </c:pt>
                <c:pt idx="494">
                  <c:v>-0.26616702355460387</c:v>
                </c:pt>
                <c:pt idx="495">
                  <c:v>-0.26852248394004297</c:v>
                </c:pt>
                <c:pt idx="496">
                  <c:v>-0.27130620985010712</c:v>
                </c:pt>
                <c:pt idx="497">
                  <c:v>-0.26766595289079231</c:v>
                </c:pt>
                <c:pt idx="498">
                  <c:v>-0.27301927194860809</c:v>
                </c:pt>
                <c:pt idx="499">
                  <c:v>-0.27344753747323347</c:v>
                </c:pt>
                <c:pt idx="500">
                  <c:v>-0.27751605995717343</c:v>
                </c:pt>
                <c:pt idx="501">
                  <c:v>-0.28672376873661665</c:v>
                </c:pt>
                <c:pt idx="502">
                  <c:v>-0.28565310492505358</c:v>
                </c:pt>
                <c:pt idx="503">
                  <c:v>-0.27687366167023553</c:v>
                </c:pt>
                <c:pt idx="504">
                  <c:v>-0.26937901498929351</c:v>
                </c:pt>
                <c:pt idx="505">
                  <c:v>-0.25931477516059953</c:v>
                </c:pt>
                <c:pt idx="506">
                  <c:v>-0.25289079229122058</c:v>
                </c:pt>
                <c:pt idx="507">
                  <c:v>-0.24817987152034271</c:v>
                </c:pt>
                <c:pt idx="508">
                  <c:v>-0.25631691648822286</c:v>
                </c:pt>
                <c:pt idx="509">
                  <c:v>-0.24197002141327628</c:v>
                </c:pt>
                <c:pt idx="510">
                  <c:v>-0.25310492505353321</c:v>
                </c:pt>
                <c:pt idx="511">
                  <c:v>-0.25203426124197004</c:v>
                </c:pt>
                <c:pt idx="512">
                  <c:v>-0.26552462526766607</c:v>
                </c:pt>
                <c:pt idx="513">
                  <c:v>-0.28929336188436838</c:v>
                </c:pt>
                <c:pt idx="514">
                  <c:v>-0.28565310492505358</c:v>
                </c:pt>
                <c:pt idx="515">
                  <c:v>-0.29122055674518199</c:v>
                </c:pt>
                <c:pt idx="516">
                  <c:v>-0.29528907922912218</c:v>
                </c:pt>
                <c:pt idx="517">
                  <c:v>-0.29593147751605997</c:v>
                </c:pt>
                <c:pt idx="518">
                  <c:v>-0.29336188436830835</c:v>
                </c:pt>
                <c:pt idx="519">
                  <c:v>-0.29614561027837272</c:v>
                </c:pt>
                <c:pt idx="520">
                  <c:v>-0.28265524625267668</c:v>
                </c:pt>
                <c:pt idx="521">
                  <c:v>-0.30770877944325492</c:v>
                </c:pt>
                <c:pt idx="522">
                  <c:v>-0.29614561027837272</c:v>
                </c:pt>
                <c:pt idx="523">
                  <c:v>-0.29635974304068524</c:v>
                </c:pt>
                <c:pt idx="524">
                  <c:v>-0.29507494646680943</c:v>
                </c:pt>
                <c:pt idx="525">
                  <c:v>-0.29657387580299788</c:v>
                </c:pt>
                <c:pt idx="526">
                  <c:v>-0.29935760171306214</c:v>
                </c:pt>
                <c:pt idx="527">
                  <c:v>-0.29464668094218427</c:v>
                </c:pt>
                <c:pt idx="528">
                  <c:v>-0.29785867237687369</c:v>
                </c:pt>
                <c:pt idx="529">
                  <c:v>-0.29785867237687369</c:v>
                </c:pt>
                <c:pt idx="530">
                  <c:v>-0.29079229122055683</c:v>
                </c:pt>
                <c:pt idx="531">
                  <c:v>-0.28072805139186296</c:v>
                </c:pt>
                <c:pt idx="532">
                  <c:v>-0.28629550321199149</c:v>
                </c:pt>
                <c:pt idx="533">
                  <c:v>-0.28693790149892939</c:v>
                </c:pt>
                <c:pt idx="534">
                  <c:v>-0.28501070663811567</c:v>
                </c:pt>
                <c:pt idx="535">
                  <c:v>-0.28479657387580304</c:v>
                </c:pt>
                <c:pt idx="536">
                  <c:v>-0.28115631691648824</c:v>
                </c:pt>
                <c:pt idx="537">
                  <c:v>-0.28586723768736622</c:v>
                </c:pt>
                <c:pt idx="538">
                  <c:v>-0.27580299785867246</c:v>
                </c:pt>
                <c:pt idx="539">
                  <c:v>-0.28543897216274094</c:v>
                </c:pt>
                <c:pt idx="540">
                  <c:v>-0.28137044967880087</c:v>
                </c:pt>
                <c:pt idx="541">
                  <c:v>-0.27601713062098499</c:v>
                </c:pt>
                <c:pt idx="542">
                  <c:v>-0.27858672376873672</c:v>
                </c:pt>
                <c:pt idx="543">
                  <c:v>-0.26423982869379026</c:v>
                </c:pt>
                <c:pt idx="544">
                  <c:v>-0.24154175588865101</c:v>
                </c:pt>
                <c:pt idx="545">
                  <c:v>-0.23211991434689516</c:v>
                </c:pt>
                <c:pt idx="546">
                  <c:v>-0.23233404710920769</c:v>
                </c:pt>
                <c:pt idx="547">
                  <c:v>-0.23811563169164895</c:v>
                </c:pt>
                <c:pt idx="548">
                  <c:v>-0.22912205567451827</c:v>
                </c:pt>
                <c:pt idx="549">
                  <c:v>-0.226338329764454</c:v>
                </c:pt>
                <c:pt idx="550">
                  <c:v>-0.22441113490364029</c:v>
                </c:pt>
                <c:pt idx="551">
                  <c:v>-0.22483940042826556</c:v>
                </c:pt>
                <c:pt idx="552">
                  <c:v>-0.24197002141327628</c:v>
                </c:pt>
                <c:pt idx="553">
                  <c:v>-0.25631691648822286</c:v>
                </c:pt>
                <c:pt idx="554">
                  <c:v>-0.24710920770877953</c:v>
                </c:pt>
                <c:pt idx="555">
                  <c:v>-0.24047109207708783</c:v>
                </c:pt>
                <c:pt idx="556">
                  <c:v>-0.25032119914346906</c:v>
                </c:pt>
                <c:pt idx="557">
                  <c:v>-0.23661670235546051</c:v>
                </c:pt>
                <c:pt idx="558">
                  <c:v>-0.23897216274089939</c:v>
                </c:pt>
                <c:pt idx="559">
                  <c:v>-0.23725910064239841</c:v>
                </c:pt>
                <c:pt idx="560">
                  <c:v>-0.22933618843683079</c:v>
                </c:pt>
                <c:pt idx="561">
                  <c:v>-0.23319057815845823</c:v>
                </c:pt>
                <c:pt idx="562">
                  <c:v>-0.22419700214132776</c:v>
                </c:pt>
                <c:pt idx="563">
                  <c:v>-0.22162740899357602</c:v>
                </c:pt>
                <c:pt idx="564">
                  <c:v>-0.20299785867237696</c:v>
                </c:pt>
                <c:pt idx="565">
                  <c:v>-0.19785867237687371</c:v>
                </c:pt>
                <c:pt idx="566">
                  <c:v>-0.20706638115631693</c:v>
                </c:pt>
                <c:pt idx="567">
                  <c:v>-0.20128479657387588</c:v>
                </c:pt>
                <c:pt idx="568">
                  <c:v>-0.20899357601713076</c:v>
                </c:pt>
                <c:pt idx="569">
                  <c:v>-0.20449678800856541</c:v>
                </c:pt>
                <c:pt idx="570">
                  <c:v>-0.21391862955032126</c:v>
                </c:pt>
                <c:pt idx="571">
                  <c:v>-0.20835117773019274</c:v>
                </c:pt>
                <c:pt idx="572">
                  <c:v>-0.22269807280513931</c:v>
                </c:pt>
                <c:pt idx="573">
                  <c:v>-0.23768736616702357</c:v>
                </c:pt>
                <c:pt idx="574">
                  <c:v>-0.24132762312633838</c:v>
                </c:pt>
                <c:pt idx="575">
                  <c:v>-0.24325481798715198</c:v>
                </c:pt>
                <c:pt idx="576">
                  <c:v>-0.23918629550321202</c:v>
                </c:pt>
                <c:pt idx="577">
                  <c:v>-0.24839400428265523</c:v>
                </c:pt>
                <c:pt idx="578">
                  <c:v>-0.24453961456102791</c:v>
                </c:pt>
                <c:pt idx="579">
                  <c:v>-0.25353319057815848</c:v>
                </c:pt>
                <c:pt idx="580">
                  <c:v>-0.23683083511777303</c:v>
                </c:pt>
                <c:pt idx="581">
                  <c:v>-0.2329764453961457</c:v>
                </c:pt>
                <c:pt idx="582">
                  <c:v>-0.23169164882226978</c:v>
                </c:pt>
                <c:pt idx="583">
                  <c:v>-0.24753747323340469</c:v>
                </c:pt>
                <c:pt idx="584">
                  <c:v>-0.26509635974304069</c:v>
                </c:pt>
                <c:pt idx="585">
                  <c:v>-0.27301927194860809</c:v>
                </c:pt>
                <c:pt idx="586">
                  <c:v>-0.28993576017130629</c:v>
                </c:pt>
                <c:pt idx="587">
                  <c:v>-0.28758029978586719</c:v>
                </c:pt>
                <c:pt idx="588">
                  <c:v>-0.30299785867237694</c:v>
                </c:pt>
                <c:pt idx="589">
                  <c:v>-0.31263383297644542</c:v>
                </c:pt>
                <c:pt idx="590">
                  <c:v>-0.30813704496788008</c:v>
                </c:pt>
                <c:pt idx="591">
                  <c:v>-0.30192719486081376</c:v>
                </c:pt>
                <c:pt idx="592">
                  <c:v>-0.31199143468950752</c:v>
                </c:pt>
                <c:pt idx="593">
                  <c:v>-0.3143468950749464</c:v>
                </c:pt>
                <c:pt idx="594">
                  <c:v>-0.31263383297644542</c:v>
                </c:pt>
                <c:pt idx="595">
                  <c:v>-0.30877944325481799</c:v>
                </c:pt>
                <c:pt idx="596">
                  <c:v>-0.29892933618843687</c:v>
                </c:pt>
                <c:pt idx="597">
                  <c:v>-0.29528907922912218</c:v>
                </c:pt>
                <c:pt idx="598">
                  <c:v>-0.30428265524625264</c:v>
                </c:pt>
                <c:pt idx="599">
                  <c:v>-0.29421841541755889</c:v>
                </c:pt>
                <c:pt idx="600">
                  <c:v>-0.30364025695931474</c:v>
                </c:pt>
                <c:pt idx="601">
                  <c:v>-0.29271948608137044</c:v>
                </c:pt>
                <c:pt idx="602">
                  <c:v>-0.29486081370449679</c:v>
                </c:pt>
                <c:pt idx="603">
                  <c:v>-0.29914346895074961</c:v>
                </c:pt>
                <c:pt idx="604">
                  <c:v>-0.29164882226980737</c:v>
                </c:pt>
                <c:pt idx="605">
                  <c:v>-0.29593147751605997</c:v>
                </c:pt>
                <c:pt idx="606">
                  <c:v>-0.29014989293361892</c:v>
                </c:pt>
                <c:pt idx="607">
                  <c:v>-0.28329764453961459</c:v>
                </c:pt>
                <c:pt idx="608">
                  <c:v>-0.27687366167023553</c:v>
                </c:pt>
                <c:pt idx="609">
                  <c:v>-0.27408993576017138</c:v>
                </c:pt>
                <c:pt idx="610">
                  <c:v>-0.25888650963597437</c:v>
                </c:pt>
                <c:pt idx="611">
                  <c:v>-0.24732334047109217</c:v>
                </c:pt>
                <c:pt idx="612">
                  <c:v>-0.26723768736616704</c:v>
                </c:pt>
                <c:pt idx="613">
                  <c:v>-0.29571734475374734</c:v>
                </c:pt>
                <c:pt idx="614">
                  <c:v>-0.30107066381156322</c:v>
                </c:pt>
                <c:pt idx="615">
                  <c:v>-0.31092077087794434</c:v>
                </c:pt>
                <c:pt idx="616">
                  <c:v>-0.31220556745182027</c:v>
                </c:pt>
                <c:pt idx="617">
                  <c:v>-0.30149892933618849</c:v>
                </c:pt>
                <c:pt idx="618">
                  <c:v>-0.32933618843683088</c:v>
                </c:pt>
                <c:pt idx="619">
                  <c:v>-0.32933618843683088</c:v>
                </c:pt>
                <c:pt idx="620">
                  <c:v>-0.32997858672376879</c:v>
                </c:pt>
                <c:pt idx="621">
                  <c:v>-0.32955032119914351</c:v>
                </c:pt>
                <c:pt idx="622">
                  <c:v>-0.32955032119914351</c:v>
                </c:pt>
                <c:pt idx="623">
                  <c:v>-0.31648822269807286</c:v>
                </c:pt>
                <c:pt idx="624">
                  <c:v>-0.31584582441113496</c:v>
                </c:pt>
                <c:pt idx="625">
                  <c:v>-0.32805139186295507</c:v>
                </c:pt>
                <c:pt idx="626">
                  <c:v>-0.32976445396145615</c:v>
                </c:pt>
                <c:pt idx="627">
                  <c:v>-0.34154175588865099</c:v>
                </c:pt>
                <c:pt idx="628">
                  <c:v>-0.3524625267665954</c:v>
                </c:pt>
                <c:pt idx="629">
                  <c:v>-0.35353319057815846</c:v>
                </c:pt>
                <c:pt idx="630">
                  <c:v>-0.34346895074946471</c:v>
                </c:pt>
                <c:pt idx="631">
                  <c:v>-0.34496788008565316</c:v>
                </c:pt>
                <c:pt idx="632">
                  <c:v>-0.33704496788008564</c:v>
                </c:pt>
                <c:pt idx="633">
                  <c:v>-0.34496788008565316</c:v>
                </c:pt>
                <c:pt idx="634">
                  <c:v>-0.34518201284796579</c:v>
                </c:pt>
                <c:pt idx="635">
                  <c:v>-0.35267665952890792</c:v>
                </c:pt>
                <c:pt idx="636">
                  <c:v>-0.35588865096359745</c:v>
                </c:pt>
                <c:pt idx="637">
                  <c:v>-0.35653104925053536</c:v>
                </c:pt>
                <c:pt idx="638">
                  <c:v>-0.34882226980728059</c:v>
                </c:pt>
                <c:pt idx="639">
                  <c:v>-0.33811563169164882</c:v>
                </c:pt>
                <c:pt idx="640">
                  <c:v>-0.33104925053533196</c:v>
                </c:pt>
                <c:pt idx="641">
                  <c:v>-0.34603854389721633</c:v>
                </c:pt>
                <c:pt idx="642">
                  <c:v>-0.35717344753747327</c:v>
                </c:pt>
                <c:pt idx="643">
                  <c:v>-0.35224839400428265</c:v>
                </c:pt>
                <c:pt idx="644">
                  <c:v>-0.35053533190578168</c:v>
                </c:pt>
                <c:pt idx="645">
                  <c:v>-0.36145610278372597</c:v>
                </c:pt>
                <c:pt idx="646">
                  <c:v>-0.36295503211991442</c:v>
                </c:pt>
                <c:pt idx="647">
                  <c:v>-0.37344753747323345</c:v>
                </c:pt>
                <c:pt idx="648">
                  <c:v>-0.36124197002141334</c:v>
                </c:pt>
                <c:pt idx="649">
                  <c:v>-0.35567451820128482</c:v>
                </c:pt>
                <c:pt idx="650">
                  <c:v>-0.34732334047109215</c:v>
                </c:pt>
                <c:pt idx="651">
                  <c:v>-0.34860813704496785</c:v>
                </c:pt>
                <c:pt idx="652">
                  <c:v>-0.33832976445396157</c:v>
                </c:pt>
                <c:pt idx="653">
                  <c:v>-0.33725910064239839</c:v>
                </c:pt>
                <c:pt idx="654">
                  <c:v>-0.3501070663811563</c:v>
                </c:pt>
                <c:pt idx="655">
                  <c:v>-0.33725910064239839</c:v>
                </c:pt>
                <c:pt idx="656">
                  <c:v>-0.3276231263383298</c:v>
                </c:pt>
                <c:pt idx="657">
                  <c:v>-0.30085653104925059</c:v>
                </c:pt>
                <c:pt idx="658">
                  <c:v>-0.29743040685224842</c:v>
                </c:pt>
                <c:pt idx="659">
                  <c:v>-0.29828693790149885</c:v>
                </c:pt>
                <c:pt idx="660">
                  <c:v>-0.30792291220556745</c:v>
                </c:pt>
                <c:pt idx="661">
                  <c:v>-0.32184154175588864</c:v>
                </c:pt>
                <c:pt idx="662">
                  <c:v>-0.31927194860813712</c:v>
                </c:pt>
                <c:pt idx="663">
                  <c:v>-0.32334047109207709</c:v>
                </c:pt>
                <c:pt idx="664">
                  <c:v>-0.32976445396145615</c:v>
                </c:pt>
                <c:pt idx="665">
                  <c:v>-0.32912205567451824</c:v>
                </c:pt>
                <c:pt idx="666">
                  <c:v>-0.32398286937901499</c:v>
                </c:pt>
                <c:pt idx="667">
                  <c:v>-0.31456102783725914</c:v>
                </c:pt>
                <c:pt idx="668">
                  <c:v>-0.30749464668094217</c:v>
                </c:pt>
                <c:pt idx="669">
                  <c:v>-0.29571734475374734</c:v>
                </c:pt>
                <c:pt idx="670">
                  <c:v>-0.29250535331905791</c:v>
                </c:pt>
                <c:pt idx="671">
                  <c:v>-0.28308351177730207</c:v>
                </c:pt>
                <c:pt idx="672">
                  <c:v>-0.28158458244111362</c:v>
                </c:pt>
                <c:pt idx="673">
                  <c:v>-0.28351177730192723</c:v>
                </c:pt>
                <c:pt idx="674">
                  <c:v>-0.28244111349036416</c:v>
                </c:pt>
                <c:pt idx="675">
                  <c:v>-0.27002141327623119</c:v>
                </c:pt>
                <c:pt idx="676">
                  <c:v>-0.26081370449678798</c:v>
                </c:pt>
                <c:pt idx="677">
                  <c:v>-0.25760171306209856</c:v>
                </c:pt>
                <c:pt idx="678">
                  <c:v>-0.25952890792291228</c:v>
                </c:pt>
                <c:pt idx="679">
                  <c:v>-0.25096359743040697</c:v>
                </c:pt>
                <c:pt idx="680">
                  <c:v>-0.24582441113490372</c:v>
                </c:pt>
                <c:pt idx="681">
                  <c:v>-0.23790149892933621</c:v>
                </c:pt>
                <c:pt idx="682">
                  <c:v>-0.23533190578158458</c:v>
                </c:pt>
                <c:pt idx="683">
                  <c:v>-0.23832976445396148</c:v>
                </c:pt>
                <c:pt idx="684">
                  <c:v>-0.2578158458244113</c:v>
                </c:pt>
                <c:pt idx="685">
                  <c:v>-0.25246252676659542</c:v>
                </c:pt>
                <c:pt idx="686">
                  <c:v>-0.25760171306209856</c:v>
                </c:pt>
                <c:pt idx="687">
                  <c:v>-0.25824411134903646</c:v>
                </c:pt>
                <c:pt idx="688">
                  <c:v>-0.26274089935760181</c:v>
                </c:pt>
                <c:pt idx="689">
                  <c:v>-0.26959314775160603</c:v>
                </c:pt>
                <c:pt idx="690">
                  <c:v>-0.27130620985010712</c:v>
                </c:pt>
                <c:pt idx="691">
                  <c:v>-0.27430406852248401</c:v>
                </c:pt>
                <c:pt idx="692">
                  <c:v>-0.26659528907922914</c:v>
                </c:pt>
                <c:pt idx="693">
                  <c:v>-0.25481798715203441</c:v>
                </c:pt>
                <c:pt idx="694">
                  <c:v>-0.24710920770877953</c:v>
                </c:pt>
                <c:pt idx="695">
                  <c:v>-0.23576017130620996</c:v>
                </c:pt>
                <c:pt idx="696">
                  <c:v>-0.22997858672376881</c:v>
                </c:pt>
                <c:pt idx="697">
                  <c:v>-0.22334047109207711</c:v>
                </c:pt>
                <c:pt idx="698">
                  <c:v>-0.16488222698072807</c:v>
                </c:pt>
                <c:pt idx="699">
                  <c:v>-0.15760171306209847</c:v>
                </c:pt>
                <c:pt idx="700">
                  <c:v>-0.15910064239828692</c:v>
                </c:pt>
                <c:pt idx="701">
                  <c:v>-0.15717344753747331</c:v>
                </c:pt>
                <c:pt idx="702">
                  <c:v>-0.1820128479657388</c:v>
                </c:pt>
                <c:pt idx="703">
                  <c:v>-0.17473233404710931</c:v>
                </c:pt>
                <c:pt idx="704">
                  <c:v>-0.1528907922912206</c:v>
                </c:pt>
                <c:pt idx="705">
                  <c:v>-0.12719486081370457</c:v>
                </c:pt>
                <c:pt idx="706">
                  <c:v>-0.13490364025695945</c:v>
                </c:pt>
                <c:pt idx="707">
                  <c:v>-0.13683083511777305</c:v>
                </c:pt>
                <c:pt idx="708">
                  <c:v>-0.13254817987152046</c:v>
                </c:pt>
                <c:pt idx="709">
                  <c:v>-0.12805139186295511</c:v>
                </c:pt>
                <c:pt idx="710">
                  <c:v>-0.12826552462526775</c:v>
                </c:pt>
                <c:pt idx="711">
                  <c:v>-0.15760171306209847</c:v>
                </c:pt>
                <c:pt idx="712">
                  <c:v>-0.15931477516059966</c:v>
                </c:pt>
                <c:pt idx="713">
                  <c:v>-0.1546038543897218</c:v>
                </c:pt>
                <c:pt idx="714">
                  <c:v>-0.14710920770877955</c:v>
                </c:pt>
                <c:pt idx="715">
                  <c:v>-0.13961456102783731</c:v>
                </c:pt>
                <c:pt idx="716">
                  <c:v>-0.14089935760171313</c:v>
                </c:pt>
                <c:pt idx="717">
                  <c:v>-0.13468950749464681</c:v>
                </c:pt>
                <c:pt idx="718">
                  <c:v>-0.13083511777301926</c:v>
                </c:pt>
                <c:pt idx="719">
                  <c:v>-0.13511777301927197</c:v>
                </c:pt>
                <c:pt idx="720">
                  <c:v>-0.13147751605995717</c:v>
                </c:pt>
                <c:pt idx="721">
                  <c:v>-0.12162740899357605</c:v>
                </c:pt>
                <c:pt idx="722">
                  <c:v>-0.11241970021413272</c:v>
                </c:pt>
                <c:pt idx="723">
                  <c:v>-0.11134903640256966</c:v>
                </c:pt>
                <c:pt idx="724">
                  <c:v>-0.1128479657387581</c:v>
                </c:pt>
                <c:pt idx="725">
                  <c:v>-0.10685224839400431</c:v>
                </c:pt>
                <c:pt idx="726">
                  <c:v>-0.100642398286938</c:v>
                </c:pt>
                <c:pt idx="727">
                  <c:v>-0.10620985010706641</c:v>
                </c:pt>
                <c:pt idx="728">
                  <c:v>-0.10706638115631695</c:v>
                </c:pt>
                <c:pt idx="729">
                  <c:v>-9.9785867237687453E-2</c:v>
                </c:pt>
                <c:pt idx="730">
                  <c:v>-9.3576017130621025E-2</c:v>
                </c:pt>
                <c:pt idx="731">
                  <c:v>-0.11862955032119926</c:v>
                </c:pt>
                <c:pt idx="732">
                  <c:v>-0.1231263383297645</c:v>
                </c:pt>
                <c:pt idx="733">
                  <c:v>-0.12976445396145619</c:v>
                </c:pt>
                <c:pt idx="734">
                  <c:v>-0.13297644539614561</c:v>
                </c:pt>
                <c:pt idx="735">
                  <c:v>-0.1625267665952892</c:v>
                </c:pt>
                <c:pt idx="736">
                  <c:v>-0.14946466809421854</c:v>
                </c:pt>
                <c:pt idx="737">
                  <c:v>-0.20064239828693797</c:v>
                </c:pt>
                <c:pt idx="738">
                  <c:v>-0.1710920770877945</c:v>
                </c:pt>
                <c:pt idx="739">
                  <c:v>-0.1625267665952892</c:v>
                </c:pt>
                <c:pt idx="740">
                  <c:v>-0.16038543897216273</c:v>
                </c:pt>
                <c:pt idx="741">
                  <c:v>-0.15781584582441122</c:v>
                </c:pt>
                <c:pt idx="742">
                  <c:v>-0.15182012847965742</c:v>
                </c:pt>
                <c:pt idx="743">
                  <c:v>-0.15503211991434696</c:v>
                </c:pt>
                <c:pt idx="744">
                  <c:v>-0.15524625267665948</c:v>
                </c:pt>
                <c:pt idx="745">
                  <c:v>-0.15417558886509641</c:v>
                </c:pt>
                <c:pt idx="746">
                  <c:v>-0.14453961456102782</c:v>
                </c:pt>
                <c:pt idx="747">
                  <c:v>-0.14668094218415417</c:v>
                </c:pt>
                <c:pt idx="748">
                  <c:v>-0.1400428265524627</c:v>
                </c:pt>
                <c:pt idx="749">
                  <c:v>-0.14047109207708786</c:v>
                </c:pt>
                <c:pt idx="750">
                  <c:v>-0.14453961456102782</c:v>
                </c:pt>
                <c:pt idx="751">
                  <c:v>-0.15974304068522482</c:v>
                </c:pt>
                <c:pt idx="752">
                  <c:v>-0.16338329764453963</c:v>
                </c:pt>
                <c:pt idx="753">
                  <c:v>-0.18029978586723772</c:v>
                </c:pt>
                <c:pt idx="754">
                  <c:v>-0.19122055674518201</c:v>
                </c:pt>
                <c:pt idx="755">
                  <c:v>-0.18650963597430403</c:v>
                </c:pt>
                <c:pt idx="756">
                  <c:v>-0.18051391862955035</c:v>
                </c:pt>
                <c:pt idx="757">
                  <c:v>-0.17751605995717357</c:v>
                </c:pt>
                <c:pt idx="758">
                  <c:v>-0.16766595289079245</c:v>
                </c:pt>
                <c:pt idx="759">
                  <c:v>-0.16102783725910075</c:v>
                </c:pt>
                <c:pt idx="760">
                  <c:v>-0.16124197002141327</c:v>
                </c:pt>
                <c:pt idx="761">
                  <c:v>-0.15717344753747331</c:v>
                </c:pt>
                <c:pt idx="762">
                  <c:v>-0.1631691648822271</c:v>
                </c:pt>
                <c:pt idx="763">
                  <c:v>-0.16295503211991436</c:v>
                </c:pt>
                <c:pt idx="764">
                  <c:v>-0.1528907922912206</c:v>
                </c:pt>
                <c:pt idx="765">
                  <c:v>-0.15631691648822277</c:v>
                </c:pt>
                <c:pt idx="766">
                  <c:v>-0.16081370449678811</c:v>
                </c:pt>
                <c:pt idx="767">
                  <c:v>-0.13918629550321193</c:v>
                </c:pt>
                <c:pt idx="768">
                  <c:v>-0.13297644539614561</c:v>
                </c:pt>
                <c:pt idx="769">
                  <c:v>-0.13126338329764453</c:v>
                </c:pt>
                <c:pt idx="770">
                  <c:v>-0.13683083511777305</c:v>
                </c:pt>
                <c:pt idx="771">
                  <c:v>-0.14668094218415417</c:v>
                </c:pt>
                <c:pt idx="772">
                  <c:v>-0.15503211991434696</c:v>
                </c:pt>
                <c:pt idx="773">
                  <c:v>-0.16895074946466815</c:v>
                </c:pt>
                <c:pt idx="774">
                  <c:v>-0.15931477516059966</c:v>
                </c:pt>
                <c:pt idx="775">
                  <c:v>-0.15567451820128486</c:v>
                </c:pt>
                <c:pt idx="776">
                  <c:v>-0.1668094218415419</c:v>
                </c:pt>
                <c:pt idx="777">
                  <c:v>-0.19122055674518201</c:v>
                </c:pt>
                <c:pt idx="778">
                  <c:v>-0.18265524625267671</c:v>
                </c:pt>
                <c:pt idx="779">
                  <c:v>-0.19464668094218418</c:v>
                </c:pt>
                <c:pt idx="780">
                  <c:v>-0.19443254817987166</c:v>
                </c:pt>
                <c:pt idx="781">
                  <c:v>-0.2002141327623127</c:v>
                </c:pt>
                <c:pt idx="782">
                  <c:v>-0.20728051391862956</c:v>
                </c:pt>
                <c:pt idx="783">
                  <c:v>-0.22612419700214137</c:v>
                </c:pt>
                <c:pt idx="784">
                  <c:v>-0.23254817987152032</c:v>
                </c:pt>
                <c:pt idx="785">
                  <c:v>-0.23618843683083512</c:v>
                </c:pt>
                <c:pt idx="786">
                  <c:v>-0.24175588865096376</c:v>
                </c:pt>
                <c:pt idx="787">
                  <c:v>-0.24775160599571733</c:v>
                </c:pt>
                <c:pt idx="788">
                  <c:v>-0.24432548179871527</c:v>
                </c:pt>
                <c:pt idx="789">
                  <c:v>-0.24111349036402574</c:v>
                </c:pt>
                <c:pt idx="790">
                  <c:v>-0.23725910064239841</c:v>
                </c:pt>
                <c:pt idx="791">
                  <c:v>-0.24175588865096376</c:v>
                </c:pt>
                <c:pt idx="792">
                  <c:v>-0.23490364025695942</c:v>
                </c:pt>
                <c:pt idx="793">
                  <c:v>-0.22398286937901501</c:v>
                </c:pt>
                <c:pt idx="794">
                  <c:v>-0.22740899357601718</c:v>
                </c:pt>
                <c:pt idx="795">
                  <c:v>-0.23083511777301924</c:v>
                </c:pt>
                <c:pt idx="796">
                  <c:v>-0.23147751605995726</c:v>
                </c:pt>
                <c:pt idx="797">
                  <c:v>-0.22248394004282657</c:v>
                </c:pt>
                <c:pt idx="798">
                  <c:v>-0.21820128479657397</c:v>
                </c:pt>
                <c:pt idx="799">
                  <c:v>-0.21905781584582451</c:v>
                </c:pt>
                <c:pt idx="800">
                  <c:v>-0.23683083511777303</c:v>
                </c:pt>
                <c:pt idx="801">
                  <c:v>-0.22912205567451827</c:v>
                </c:pt>
                <c:pt idx="802">
                  <c:v>-0.23832976445396148</c:v>
                </c:pt>
                <c:pt idx="803">
                  <c:v>-0.24218415417558892</c:v>
                </c:pt>
                <c:pt idx="804">
                  <c:v>-0.23897216274089939</c:v>
                </c:pt>
                <c:pt idx="805">
                  <c:v>-0.23254817987152032</c:v>
                </c:pt>
                <c:pt idx="806">
                  <c:v>-0.25246252676659542</c:v>
                </c:pt>
                <c:pt idx="807">
                  <c:v>-0.26680942184154177</c:v>
                </c:pt>
                <c:pt idx="808">
                  <c:v>-0.26124197002141336</c:v>
                </c:pt>
                <c:pt idx="809">
                  <c:v>-0.25289079229122058</c:v>
                </c:pt>
                <c:pt idx="810">
                  <c:v>-0.25139186295503213</c:v>
                </c:pt>
                <c:pt idx="811">
                  <c:v>-0.25053533190578159</c:v>
                </c:pt>
                <c:pt idx="812">
                  <c:v>-0.24903640256959314</c:v>
                </c:pt>
                <c:pt idx="813">
                  <c:v>-0.24710920770877953</c:v>
                </c:pt>
                <c:pt idx="814">
                  <c:v>-0.25310492505353321</c:v>
                </c:pt>
                <c:pt idx="815">
                  <c:v>-0.25182012847965751</c:v>
                </c:pt>
                <c:pt idx="816">
                  <c:v>-0.24668094218415426</c:v>
                </c:pt>
                <c:pt idx="817">
                  <c:v>-0.23940042826552466</c:v>
                </c:pt>
                <c:pt idx="818">
                  <c:v>-0.21948608137044967</c:v>
                </c:pt>
                <c:pt idx="819">
                  <c:v>-0.21413276231263378</c:v>
                </c:pt>
                <c:pt idx="820">
                  <c:v>-0.21927194860813704</c:v>
                </c:pt>
                <c:pt idx="821">
                  <c:v>-0.2250535331905783</c:v>
                </c:pt>
                <c:pt idx="822">
                  <c:v>-0.22612419700214137</c:v>
                </c:pt>
                <c:pt idx="823">
                  <c:v>-0.2184154175588866</c:v>
                </c:pt>
                <c:pt idx="824">
                  <c:v>-0.21477516059957169</c:v>
                </c:pt>
                <c:pt idx="825">
                  <c:v>-0.22162740899357602</c:v>
                </c:pt>
                <c:pt idx="826">
                  <c:v>-0.19785867237687371</c:v>
                </c:pt>
                <c:pt idx="827">
                  <c:v>-0.18950749464668093</c:v>
                </c:pt>
                <c:pt idx="828">
                  <c:v>-0.18479657387580306</c:v>
                </c:pt>
                <c:pt idx="829">
                  <c:v>-0.18522483940042833</c:v>
                </c:pt>
                <c:pt idx="830">
                  <c:v>-0.16274089935760172</c:v>
                </c:pt>
                <c:pt idx="831">
                  <c:v>-0.166167023554604</c:v>
                </c:pt>
                <c:pt idx="832">
                  <c:v>-0.16788008565310497</c:v>
                </c:pt>
                <c:pt idx="833">
                  <c:v>-0.14689507494646681</c:v>
                </c:pt>
                <c:pt idx="834">
                  <c:v>-0.1595289079229123</c:v>
                </c:pt>
                <c:pt idx="835">
                  <c:v>-0.15802997858672385</c:v>
                </c:pt>
                <c:pt idx="836">
                  <c:v>-0.1516059957173449</c:v>
                </c:pt>
                <c:pt idx="837">
                  <c:v>-0.13211991434689507</c:v>
                </c:pt>
                <c:pt idx="838">
                  <c:v>-0.15182012847965742</c:v>
                </c:pt>
                <c:pt idx="839">
                  <c:v>-0.14839400428265526</c:v>
                </c:pt>
                <c:pt idx="840">
                  <c:v>-0.14603854389721627</c:v>
                </c:pt>
                <c:pt idx="841">
                  <c:v>-0.15567451820128486</c:v>
                </c:pt>
                <c:pt idx="842">
                  <c:v>-0.13854389721627425</c:v>
                </c:pt>
                <c:pt idx="843">
                  <c:v>-0.115845824411135</c:v>
                </c:pt>
                <c:pt idx="844">
                  <c:v>-0.12098501070663825</c:v>
                </c:pt>
                <c:pt idx="845">
                  <c:v>-0.12526766595289085</c:v>
                </c:pt>
                <c:pt idx="846">
                  <c:v>-0.12890792291220565</c:v>
                </c:pt>
                <c:pt idx="847">
                  <c:v>-0.1188436830835119</c:v>
                </c:pt>
                <c:pt idx="848">
                  <c:v>-0.11306209850107063</c:v>
                </c:pt>
                <c:pt idx="849">
                  <c:v>-0.11113490364025702</c:v>
                </c:pt>
                <c:pt idx="850">
                  <c:v>-0.10513918629550334</c:v>
                </c:pt>
                <c:pt idx="851">
                  <c:v>-9.9785867237687453E-2</c:v>
                </c:pt>
                <c:pt idx="852">
                  <c:v>-0.11263383297644547</c:v>
                </c:pt>
                <c:pt idx="853">
                  <c:v>-0.10620985010706641</c:v>
                </c:pt>
                <c:pt idx="854">
                  <c:v>-0.1042826552462528</c:v>
                </c:pt>
                <c:pt idx="855">
                  <c:v>-8.9721627408993698E-2</c:v>
                </c:pt>
                <c:pt idx="856">
                  <c:v>-9.0364025695931605E-2</c:v>
                </c:pt>
                <c:pt idx="857">
                  <c:v>-7.8158458244111495E-2</c:v>
                </c:pt>
                <c:pt idx="858">
                  <c:v>-6.0171306209850117E-2</c:v>
                </c:pt>
                <c:pt idx="859">
                  <c:v>-7.7944325481798749E-2</c:v>
                </c:pt>
                <c:pt idx="860">
                  <c:v>-0.100642398286938</c:v>
                </c:pt>
                <c:pt idx="861">
                  <c:v>-6.7237687366167087E-2</c:v>
                </c:pt>
                <c:pt idx="862">
                  <c:v>-8.2226980728051458E-2</c:v>
                </c:pt>
                <c:pt idx="863">
                  <c:v>-7.3661670235546151E-2</c:v>
                </c:pt>
                <c:pt idx="864">
                  <c:v>-5.2676659528907988E-2</c:v>
                </c:pt>
                <c:pt idx="865">
                  <c:v>-5.6531049250535315E-2</c:v>
                </c:pt>
                <c:pt idx="866">
                  <c:v>-7.1520342612419796E-2</c:v>
                </c:pt>
                <c:pt idx="867">
                  <c:v>-7.0235546038543872E-2</c:v>
                </c:pt>
                <c:pt idx="868">
                  <c:v>-6.4239828693790191E-2</c:v>
                </c:pt>
                <c:pt idx="869">
                  <c:v>-8.1156316916488391E-2</c:v>
                </c:pt>
                <c:pt idx="870">
                  <c:v>-7.1092077087794414E-2</c:v>
                </c:pt>
                <c:pt idx="871">
                  <c:v>-8.7152034261241962E-2</c:v>
                </c:pt>
                <c:pt idx="872">
                  <c:v>-9.3147751605995754E-2</c:v>
                </c:pt>
                <c:pt idx="873">
                  <c:v>-0.10235546038543897</c:v>
                </c:pt>
                <c:pt idx="874">
                  <c:v>-0.1188436830835119</c:v>
                </c:pt>
                <c:pt idx="875">
                  <c:v>-0.12034261241970035</c:v>
                </c:pt>
                <c:pt idx="876">
                  <c:v>-0.15695931477516067</c:v>
                </c:pt>
                <c:pt idx="877">
                  <c:v>-0.14304068522483937</c:v>
                </c:pt>
                <c:pt idx="878">
                  <c:v>-0.19379014989293375</c:v>
                </c:pt>
                <c:pt idx="879">
                  <c:v>-0.22912205567451827</c:v>
                </c:pt>
                <c:pt idx="880">
                  <c:v>-0.23126338329764462</c:v>
                </c:pt>
                <c:pt idx="881">
                  <c:v>-0.20556745182012848</c:v>
                </c:pt>
                <c:pt idx="882">
                  <c:v>-0.21070663811563173</c:v>
                </c:pt>
                <c:pt idx="883">
                  <c:v>-0.18415417558886515</c:v>
                </c:pt>
                <c:pt idx="884">
                  <c:v>-0.18051391862955035</c:v>
                </c:pt>
                <c:pt idx="885">
                  <c:v>-0.17558886509635985</c:v>
                </c:pt>
                <c:pt idx="886">
                  <c:v>-0.17387580299785876</c:v>
                </c:pt>
                <c:pt idx="887">
                  <c:v>-0.16702355460385443</c:v>
                </c:pt>
                <c:pt idx="888">
                  <c:v>-0.16916488222698089</c:v>
                </c:pt>
                <c:pt idx="889">
                  <c:v>-0.16531049250535346</c:v>
                </c:pt>
                <c:pt idx="890">
                  <c:v>-0.16188436830835118</c:v>
                </c:pt>
                <c:pt idx="891">
                  <c:v>-0.14882226980728053</c:v>
                </c:pt>
                <c:pt idx="892">
                  <c:v>-0.15374732334047103</c:v>
                </c:pt>
                <c:pt idx="893">
                  <c:v>-0.13254817987152046</c:v>
                </c:pt>
                <c:pt idx="894">
                  <c:v>-0.12933618843683092</c:v>
                </c:pt>
                <c:pt idx="895">
                  <c:v>-0.12698072805139182</c:v>
                </c:pt>
                <c:pt idx="896">
                  <c:v>-0.15246252676659533</c:v>
                </c:pt>
                <c:pt idx="897">
                  <c:v>-0.12034261241970035</c:v>
                </c:pt>
                <c:pt idx="898">
                  <c:v>-0.11498929336188446</c:v>
                </c:pt>
                <c:pt idx="899">
                  <c:v>-0.12847965738758027</c:v>
                </c:pt>
                <c:pt idx="900">
                  <c:v>-0.13640256959314789</c:v>
                </c:pt>
                <c:pt idx="901">
                  <c:v>-0.1625267665952892</c:v>
                </c:pt>
                <c:pt idx="902">
                  <c:v>-0.17837259100642411</c:v>
                </c:pt>
                <c:pt idx="903">
                  <c:v>-0.15738758029978583</c:v>
                </c:pt>
                <c:pt idx="904">
                  <c:v>-0.1790149892933619</c:v>
                </c:pt>
                <c:pt idx="905">
                  <c:v>-0.20042826552462523</c:v>
                </c:pt>
                <c:pt idx="906">
                  <c:v>-0.1777301927194862</c:v>
                </c:pt>
                <c:pt idx="907">
                  <c:v>-0.16423982869379017</c:v>
                </c:pt>
                <c:pt idx="908">
                  <c:v>-0.15910064239828692</c:v>
                </c:pt>
                <c:pt idx="909">
                  <c:v>-0.14967880085653107</c:v>
                </c:pt>
                <c:pt idx="910">
                  <c:v>-0.1565310492505354</c:v>
                </c:pt>
                <c:pt idx="911">
                  <c:v>-0.1631691648822271</c:v>
                </c:pt>
                <c:pt idx="912">
                  <c:v>-0.15053533190578161</c:v>
                </c:pt>
                <c:pt idx="913">
                  <c:v>-0.15396145610278378</c:v>
                </c:pt>
                <c:pt idx="914">
                  <c:v>-0.15910064239828692</c:v>
                </c:pt>
                <c:pt idx="915">
                  <c:v>-0.15353319057815851</c:v>
                </c:pt>
                <c:pt idx="916">
                  <c:v>-0.1370449678800858</c:v>
                </c:pt>
                <c:pt idx="917">
                  <c:v>-0.12890792291220565</c:v>
                </c:pt>
                <c:pt idx="918">
                  <c:v>-0.14389721627409002</c:v>
                </c:pt>
                <c:pt idx="919">
                  <c:v>-0.12633832976445403</c:v>
                </c:pt>
                <c:pt idx="920">
                  <c:v>-0.12719486081370457</c:v>
                </c:pt>
                <c:pt idx="921">
                  <c:v>-0.12505353319057821</c:v>
                </c:pt>
                <c:pt idx="922">
                  <c:v>-0.12526766595289085</c:v>
                </c:pt>
                <c:pt idx="923">
                  <c:v>-0.12055674518201287</c:v>
                </c:pt>
                <c:pt idx="924">
                  <c:v>-0.1201284796573876</c:v>
                </c:pt>
                <c:pt idx="925">
                  <c:v>-0.10171306209850106</c:v>
                </c:pt>
                <c:pt idx="926">
                  <c:v>-0.11520342612419709</c:v>
                </c:pt>
                <c:pt idx="927">
                  <c:v>-0.1400428265524627</c:v>
                </c:pt>
                <c:pt idx="928">
                  <c:v>-0.14304068522483937</c:v>
                </c:pt>
                <c:pt idx="929">
                  <c:v>-0.1516059957173449</c:v>
                </c:pt>
                <c:pt idx="930">
                  <c:v>-0.16059957173447537</c:v>
                </c:pt>
                <c:pt idx="931">
                  <c:v>-0.14261241970021421</c:v>
                </c:pt>
                <c:pt idx="932">
                  <c:v>-0.12655246252676666</c:v>
                </c:pt>
                <c:pt idx="933">
                  <c:v>-0.13725910064239832</c:v>
                </c:pt>
                <c:pt idx="934">
                  <c:v>-0.11820128479657399</c:v>
                </c:pt>
                <c:pt idx="935">
                  <c:v>-0.12398286937901515</c:v>
                </c:pt>
                <c:pt idx="936">
                  <c:v>-0.12719486081370457</c:v>
                </c:pt>
                <c:pt idx="937">
                  <c:v>-0.1188436830835119</c:v>
                </c:pt>
                <c:pt idx="938">
                  <c:v>-0.1188436830835119</c:v>
                </c:pt>
                <c:pt idx="939">
                  <c:v>-0.1340471092077089</c:v>
                </c:pt>
                <c:pt idx="940">
                  <c:v>-0.13661670235546042</c:v>
                </c:pt>
                <c:pt idx="941">
                  <c:v>-0.14154175588865092</c:v>
                </c:pt>
                <c:pt idx="942">
                  <c:v>-0.12483940042826558</c:v>
                </c:pt>
                <c:pt idx="943">
                  <c:v>-0.11734475374732345</c:v>
                </c:pt>
                <c:pt idx="944">
                  <c:v>-0.13297644539614561</c:v>
                </c:pt>
                <c:pt idx="945">
                  <c:v>-0.13747323340471096</c:v>
                </c:pt>
                <c:pt idx="946">
                  <c:v>-0.15139186295503215</c:v>
                </c:pt>
                <c:pt idx="947">
                  <c:v>-0.13918629550321193</c:v>
                </c:pt>
                <c:pt idx="948">
                  <c:v>-0.14603854389721627</c:v>
                </c:pt>
                <c:pt idx="949">
                  <c:v>-0.14175588865096367</c:v>
                </c:pt>
                <c:pt idx="950">
                  <c:v>-0.1479657387580301</c:v>
                </c:pt>
                <c:pt idx="951">
                  <c:v>-0.13854389721627425</c:v>
                </c:pt>
                <c:pt idx="952">
                  <c:v>-0.11905781584582442</c:v>
                </c:pt>
                <c:pt idx="953">
                  <c:v>-0.11263383297644547</c:v>
                </c:pt>
                <c:pt idx="954">
                  <c:v>-0.12226980728051395</c:v>
                </c:pt>
                <c:pt idx="955">
                  <c:v>-0.13062098501070663</c:v>
                </c:pt>
                <c:pt idx="956">
                  <c:v>-0.13683083511777305</c:v>
                </c:pt>
                <c:pt idx="957">
                  <c:v>-0.14218415417558883</c:v>
                </c:pt>
                <c:pt idx="958">
                  <c:v>-0.1668094218415419</c:v>
                </c:pt>
                <c:pt idx="959">
                  <c:v>-0.16830835117773013</c:v>
                </c:pt>
                <c:pt idx="960">
                  <c:v>-0.15567451820128486</c:v>
                </c:pt>
                <c:pt idx="961">
                  <c:v>-0.1558886509635975</c:v>
                </c:pt>
                <c:pt idx="962">
                  <c:v>-0.17858672376873663</c:v>
                </c:pt>
                <c:pt idx="963">
                  <c:v>-0.17301927194860822</c:v>
                </c:pt>
                <c:pt idx="964">
                  <c:v>-0.181370449678801</c:v>
                </c:pt>
                <c:pt idx="965">
                  <c:v>-0.19550321199143472</c:v>
                </c:pt>
                <c:pt idx="966">
                  <c:v>-0.18372591006423988</c:v>
                </c:pt>
                <c:pt idx="967">
                  <c:v>-0.17366167023554602</c:v>
                </c:pt>
                <c:pt idx="968">
                  <c:v>-0.17216274089935768</c:v>
                </c:pt>
                <c:pt idx="969">
                  <c:v>-0.15246252676659533</c:v>
                </c:pt>
                <c:pt idx="970">
                  <c:v>-0.15182012847965742</c:v>
                </c:pt>
                <c:pt idx="971">
                  <c:v>-0.1370449678800858</c:v>
                </c:pt>
                <c:pt idx="972">
                  <c:v>-0.1274089935760172</c:v>
                </c:pt>
                <c:pt idx="973">
                  <c:v>-0.13383297644539616</c:v>
                </c:pt>
                <c:pt idx="974">
                  <c:v>-0.12483940042826558</c:v>
                </c:pt>
                <c:pt idx="975">
                  <c:v>-0.14089935760171313</c:v>
                </c:pt>
                <c:pt idx="976">
                  <c:v>-0.13576017130620988</c:v>
                </c:pt>
                <c:pt idx="977">
                  <c:v>-0.12398286937901515</c:v>
                </c:pt>
                <c:pt idx="978">
                  <c:v>-0.12462526766595294</c:v>
                </c:pt>
                <c:pt idx="979">
                  <c:v>-0.12698072805139182</c:v>
                </c:pt>
                <c:pt idx="980">
                  <c:v>-0.12162740899357605</c:v>
                </c:pt>
                <c:pt idx="981">
                  <c:v>-9.9785867237687453E-2</c:v>
                </c:pt>
                <c:pt idx="982">
                  <c:v>-8.4796573875802972E-2</c:v>
                </c:pt>
                <c:pt idx="983">
                  <c:v>-7.9229122055674561E-2</c:v>
                </c:pt>
                <c:pt idx="984">
                  <c:v>-9.057815845824424E-2</c:v>
                </c:pt>
                <c:pt idx="985">
                  <c:v>-9.0364025695931605E-2</c:v>
                </c:pt>
                <c:pt idx="986">
                  <c:v>-0.10385438972162742</c:v>
                </c:pt>
                <c:pt idx="987">
                  <c:v>-9.9143468950749547E-2</c:v>
                </c:pt>
                <c:pt idx="988">
                  <c:v>-0.11456102783725908</c:v>
                </c:pt>
                <c:pt idx="989">
                  <c:v>-0.1224839400428267</c:v>
                </c:pt>
                <c:pt idx="990">
                  <c:v>-0.1188436830835119</c:v>
                </c:pt>
                <c:pt idx="991">
                  <c:v>-0.11841541755888652</c:v>
                </c:pt>
                <c:pt idx="992">
                  <c:v>-0.11798715203426136</c:v>
                </c:pt>
                <c:pt idx="993">
                  <c:v>-0.10513918629550334</c:v>
                </c:pt>
                <c:pt idx="994">
                  <c:v>-8.6509635974304167E-2</c:v>
                </c:pt>
                <c:pt idx="995">
                  <c:v>-0.10599571734475377</c:v>
                </c:pt>
                <c:pt idx="996">
                  <c:v>-0.12077087794432551</c:v>
                </c:pt>
                <c:pt idx="997">
                  <c:v>-0.14432548179871518</c:v>
                </c:pt>
                <c:pt idx="998">
                  <c:v>-0.15224839400428258</c:v>
                </c:pt>
                <c:pt idx="999">
                  <c:v>-0.14239828693790157</c:v>
                </c:pt>
                <c:pt idx="1000">
                  <c:v>-0.10471092077087796</c:v>
                </c:pt>
                <c:pt idx="1001">
                  <c:v>-4.0042826552462607E-2</c:v>
                </c:pt>
                <c:pt idx="1002">
                  <c:v>-4.2826552462526757E-2</c:v>
                </c:pt>
                <c:pt idx="1003">
                  <c:v>-2.9978586723768852E-2</c:v>
                </c:pt>
                <c:pt idx="1004">
                  <c:v>-2.8693790149893039E-2</c:v>
                </c:pt>
                <c:pt idx="1005">
                  <c:v>-3.3190578158458384E-2</c:v>
                </c:pt>
                <c:pt idx="1006">
                  <c:v>-2.955032119914347E-2</c:v>
                </c:pt>
                <c:pt idx="1007">
                  <c:v>-2.4839400428265601E-2</c:v>
                </c:pt>
                <c:pt idx="1008">
                  <c:v>-2.2269807280514087E-2</c:v>
                </c:pt>
                <c:pt idx="1009">
                  <c:v>-3.0406852248394012E-2</c:v>
                </c:pt>
                <c:pt idx="1010">
                  <c:v>-4.1541755888651055E-2</c:v>
                </c:pt>
                <c:pt idx="1011">
                  <c:v>-4.7537473233404848E-2</c:v>
                </c:pt>
                <c:pt idx="1012">
                  <c:v>-4.3468950749464663E-2</c:v>
                </c:pt>
                <c:pt idx="1013">
                  <c:v>-3.8329764453961634E-2</c:v>
                </c:pt>
                <c:pt idx="1014">
                  <c:v>-5.6531049250535315E-2</c:v>
                </c:pt>
                <c:pt idx="1015">
                  <c:v>-5.7387580299785856E-2</c:v>
                </c:pt>
                <c:pt idx="1016">
                  <c:v>-5.9100642398287051E-2</c:v>
                </c:pt>
                <c:pt idx="1017">
                  <c:v>-9.057815845824424E-2</c:v>
                </c:pt>
                <c:pt idx="1018">
                  <c:v>-9.4860813704496727E-2</c:v>
                </c:pt>
                <c:pt idx="1019">
                  <c:v>-9.8715203426124165E-2</c:v>
                </c:pt>
                <c:pt idx="1020">
                  <c:v>-0.12526766595289085</c:v>
                </c:pt>
                <c:pt idx="1021">
                  <c:v>-0.13147751605995717</c:v>
                </c:pt>
                <c:pt idx="1022">
                  <c:v>-0.1304068522483941</c:v>
                </c:pt>
                <c:pt idx="1023">
                  <c:v>-0.13490364025695945</c:v>
                </c:pt>
                <c:pt idx="1024">
                  <c:v>-0.14025695931477522</c:v>
                </c:pt>
                <c:pt idx="1025">
                  <c:v>-0.13276231263383298</c:v>
                </c:pt>
                <c:pt idx="1026">
                  <c:v>-0.12847965738758027</c:v>
                </c:pt>
                <c:pt idx="1027">
                  <c:v>-0.11734475374732345</c:v>
                </c:pt>
                <c:pt idx="1028">
                  <c:v>-0.10149892933618843</c:v>
                </c:pt>
                <c:pt idx="1029">
                  <c:v>-6.1027837259100659E-2</c:v>
                </c:pt>
                <c:pt idx="1030">
                  <c:v>-2.7194860813704591E-2</c:v>
                </c:pt>
                <c:pt idx="1031">
                  <c:v>-2.7194860813704591E-2</c:v>
                </c:pt>
                <c:pt idx="1032">
                  <c:v>-2.5267665952890761E-2</c:v>
                </c:pt>
                <c:pt idx="1033">
                  <c:v>-3.7473233404710871E-2</c:v>
                </c:pt>
                <c:pt idx="1034">
                  <c:v>-4.5396145610278493E-2</c:v>
                </c:pt>
                <c:pt idx="1035">
                  <c:v>4.6466809421841448E-2</c:v>
                </c:pt>
                <c:pt idx="1036">
                  <c:v>3.9400428265524479E-2</c:v>
                </c:pt>
                <c:pt idx="1037">
                  <c:v>2.6124197002141303E-2</c:v>
                </c:pt>
                <c:pt idx="1038">
                  <c:v>4.9464668094218345E-2</c:v>
                </c:pt>
                <c:pt idx="1039">
                  <c:v>1.9057815845824333E-2</c:v>
                </c:pt>
                <c:pt idx="1040">
                  <c:v>4.132762312633842E-2</c:v>
                </c:pt>
                <c:pt idx="1041">
                  <c:v>3.790149892933603E-2</c:v>
                </c:pt>
                <c:pt idx="1042">
                  <c:v>2.4197002141327584E-2</c:v>
                </c:pt>
                <c:pt idx="1043">
                  <c:v>1.7344753747323249E-2</c:v>
                </c:pt>
                <c:pt idx="1044">
                  <c:v>4.2826552462526868E-2</c:v>
                </c:pt>
                <c:pt idx="1045">
                  <c:v>4.7537473233404626E-2</c:v>
                </c:pt>
                <c:pt idx="1046">
                  <c:v>3.2119914346895095E-2</c:v>
                </c:pt>
                <c:pt idx="1047">
                  <c:v>3.897216274089943E-2</c:v>
                </c:pt>
                <c:pt idx="1048">
                  <c:v>4.7109207708779355E-2</c:v>
                </c:pt>
                <c:pt idx="1049">
                  <c:v>4.2826552462526868E-2</c:v>
                </c:pt>
                <c:pt idx="1050">
                  <c:v>7.9871520342612357E-2</c:v>
                </c:pt>
                <c:pt idx="1051">
                  <c:v>7.1092077087794525E-2</c:v>
                </c:pt>
                <c:pt idx="1052">
                  <c:v>7.1520342612419574E-2</c:v>
                </c:pt>
                <c:pt idx="1053">
                  <c:v>9.6788008565310335E-2</c:v>
                </c:pt>
                <c:pt idx="1054">
                  <c:v>7.5588865096359648E-2</c:v>
                </c:pt>
                <c:pt idx="1055">
                  <c:v>6.2098501070663836E-2</c:v>
                </c:pt>
                <c:pt idx="1056">
                  <c:v>7.6445396145610189E-2</c:v>
                </c:pt>
                <c:pt idx="1057">
                  <c:v>9.6359743040685286E-2</c:v>
                </c:pt>
                <c:pt idx="1058">
                  <c:v>0.10042826552462514</c:v>
                </c:pt>
                <c:pt idx="1059">
                  <c:v>0.12612419700214139</c:v>
                </c:pt>
                <c:pt idx="1060">
                  <c:v>0.12483940042826558</c:v>
                </c:pt>
                <c:pt idx="1061">
                  <c:v>0.12419700214132745</c:v>
                </c:pt>
                <c:pt idx="1062">
                  <c:v>0.10920770877944319</c:v>
                </c:pt>
                <c:pt idx="1063">
                  <c:v>0.10642398286937893</c:v>
                </c:pt>
                <c:pt idx="1064">
                  <c:v>0.10428265524625258</c:v>
                </c:pt>
                <c:pt idx="1065">
                  <c:v>0.10171306209850117</c:v>
                </c:pt>
                <c:pt idx="1066">
                  <c:v>9.9999999999999867E-2</c:v>
                </c:pt>
                <c:pt idx="1067">
                  <c:v>0.10513918629550312</c:v>
                </c:pt>
                <c:pt idx="1068">
                  <c:v>0.13661670235546031</c:v>
                </c:pt>
                <c:pt idx="1069">
                  <c:v>0.12997858672376883</c:v>
                </c:pt>
                <c:pt idx="1070">
                  <c:v>0.14346895074946464</c:v>
                </c:pt>
                <c:pt idx="1071">
                  <c:v>0.13918629550321193</c:v>
                </c:pt>
                <c:pt idx="1072">
                  <c:v>0.14218415417558883</c:v>
                </c:pt>
                <c:pt idx="1073">
                  <c:v>0.155460385438972</c:v>
                </c:pt>
                <c:pt idx="1074">
                  <c:v>0.15888650963597417</c:v>
                </c:pt>
                <c:pt idx="1075">
                  <c:v>0.16167023554603843</c:v>
                </c:pt>
                <c:pt idx="1076">
                  <c:v>0.16552462526766587</c:v>
                </c:pt>
                <c:pt idx="1077">
                  <c:v>0.16231263383297634</c:v>
                </c:pt>
                <c:pt idx="1078">
                  <c:v>0.17323340471092075</c:v>
                </c:pt>
                <c:pt idx="1079">
                  <c:v>0.18265524625267648</c:v>
                </c:pt>
                <c:pt idx="1080">
                  <c:v>0.20171306209850104</c:v>
                </c:pt>
                <c:pt idx="1081">
                  <c:v>0.21391862955032104</c:v>
                </c:pt>
                <c:pt idx="1082">
                  <c:v>0.16466809421841533</c:v>
                </c:pt>
                <c:pt idx="1083">
                  <c:v>0.22098501070663801</c:v>
                </c:pt>
                <c:pt idx="1084">
                  <c:v>0.21520342612419685</c:v>
                </c:pt>
                <c:pt idx="1085">
                  <c:v>0.22312633832976436</c:v>
                </c:pt>
                <c:pt idx="1086">
                  <c:v>0.21156316916488205</c:v>
                </c:pt>
                <c:pt idx="1087">
                  <c:v>0.22612419700214126</c:v>
                </c:pt>
                <c:pt idx="1088">
                  <c:v>0.22312633832976436</c:v>
                </c:pt>
                <c:pt idx="1089">
                  <c:v>0.23554603854389722</c:v>
                </c:pt>
                <c:pt idx="1090">
                  <c:v>0.22291220556745173</c:v>
                </c:pt>
                <c:pt idx="1091">
                  <c:v>0.21691648822269793</c:v>
                </c:pt>
                <c:pt idx="1092">
                  <c:v>0.23747323340471094</c:v>
                </c:pt>
                <c:pt idx="1093">
                  <c:v>0.25503211991434682</c:v>
                </c:pt>
                <c:pt idx="1094">
                  <c:v>0.25289079229122047</c:v>
                </c:pt>
                <c:pt idx="1095">
                  <c:v>0.28693790149892928</c:v>
                </c:pt>
                <c:pt idx="1096">
                  <c:v>0.27815845824411123</c:v>
                </c:pt>
                <c:pt idx="1097">
                  <c:v>0.26723768736616704</c:v>
                </c:pt>
                <c:pt idx="1098">
                  <c:v>0.27087794432548185</c:v>
                </c:pt>
                <c:pt idx="1099">
                  <c:v>0.28415417558886502</c:v>
                </c:pt>
                <c:pt idx="1100">
                  <c:v>0.29721627408993556</c:v>
                </c:pt>
                <c:pt idx="1101">
                  <c:v>0.27366167023554588</c:v>
                </c:pt>
                <c:pt idx="1102">
                  <c:v>0.26402569593147751</c:v>
                </c:pt>
                <c:pt idx="1103">
                  <c:v>0.27516059957173433</c:v>
                </c:pt>
                <c:pt idx="1104">
                  <c:v>0.2391862955032118</c:v>
                </c:pt>
                <c:pt idx="1105">
                  <c:v>0.2366167023554604</c:v>
                </c:pt>
                <c:pt idx="1106">
                  <c:v>0.23897216274089916</c:v>
                </c:pt>
                <c:pt idx="1107">
                  <c:v>0.16038543897216262</c:v>
                </c:pt>
                <c:pt idx="1108">
                  <c:v>0.18608137044967865</c:v>
                </c:pt>
                <c:pt idx="1109">
                  <c:v>0.17023554603854385</c:v>
                </c:pt>
                <c:pt idx="1110">
                  <c:v>0.14432548179871518</c:v>
                </c:pt>
                <c:pt idx="1111">
                  <c:v>0.14346895074946464</c:v>
                </c:pt>
                <c:pt idx="1112">
                  <c:v>0.11199143468950745</c:v>
                </c:pt>
                <c:pt idx="1113">
                  <c:v>7.3233404710920658E-2</c:v>
                </c:pt>
                <c:pt idx="1114">
                  <c:v>0.10342612419700203</c:v>
                </c:pt>
                <c:pt idx="1115">
                  <c:v>9.1648822269807084E-2</c:v>
                </c:pt>
                <c:pt idx="1116">
                  <c:v>5.3961456102783689E-2</c:v>
                </c:pt>
                <c:pt idx="1117">
                  <c:v>3.6616702355460218E-2</c:v>
                </c:pt>
                <c:pt idx="1118">
                  <c:v>1.4775160599571624E-2</c:v>
                </c:pt>
                <c:pt idx="1119">
                  <c:v>3.0192719486081376E-2</c:v>
                </c:pt>
                <c:pt idx="1120">
                  <c:v>2.8479657387580293E-2</c:v>
                </c:pt>
                <c:pt idx="1121">
                  <c:v>4.8179871520342532E-2</c:v>
                </c:pt>
                <c:pt idx="1122">
                  <c:v>4.3254817987151917E-2</c:v>
                </c:pt>
                <c:pt idx="1123">
                  <c:v>3.4475374732334085E-2</c:v>
                </c:pt>
                <c:pt idx="1124">
                  <c:v>4.5824411134903542E-2</c:v>
                </c:pt>
                <c:pt idx="1125">
                  <c:v>6.4453961456102826E-2</c:v>
                </c:pt>
                <c:pt idx="1126">
                  <c:v>7.922912205567445E-2</c:v>
                </c:pt>
                <c:pt idx="1127">
                  <c:v>6.7451820128479723E-2</c:v>
                </c:pt>
                <c:pt idx="1128">
                  <c:v>7.0235546038543761E-2</c:v>
                </c:pt>
                <c:pt idx="1129">
                  <c:v>5.674518201284795E-2</c:v>
                </c:pt>
                <c:pt idx="1130">
                  <c:v>7.2376873661670116E-2</c:v>
                </c:pt>
                <c:pt idx="1131">
                  <c:v>7.7301927194860731E-2</c:v>
                </c:pt>
                <c:pt idx="1132">
                  <c:v>7.1520342612419574E-2</c:v>
                </c:pt>
                <c:pt idx="1133">
                  <c:v>8.5438972162740878E-2</c:v>
                </c:pt>
                <c:pt idx="1134">
                  <c:v>9.2719486081370484E-2</c:v>
                </c:pt>
                <c:pt idx="1135">
                  <c:v>9.1862955032119942E-2</c:v>
                </c:pt>
                <c:pt idx="1136">
                  <c:v>6.9164882226980584E-2</c:v>
                </c:pt>
                <c:pt idx="1137">
                  <c:v>9.7858672376873734E-2</c:v>
                </c:pt>
                <c:pt idx="1138">
                  <c:v>9.9143468950749325E-2</c:v>
                </c:pt>
                <c:pt idx="1139">
                  <c:v>6.9164882226980584E-2</c:v>
                </c:pt>
                <c:pt idx="1140">
                  <c:v>9.6359743040685286E-2</c:v>
                </c:pt>
                <c:pt idx="1141">
                  <c:v>0.110492505353319</c:v>
                </c:pt>
                <c:pt idx="1142">
                  <c:v>0.10578158458244102</c:v>
                </c:pt>
                <c:pt idx="1143">
                  <c:v>9.6788008565310335E-2</c:v>
                </c:pt>
                <c:pt idx="1144">
                  <c:v>9.2933618843682897E-2</c:v>
                </c:pt>
                <c:pt idx="1145">
                  <c:v>7.9871520342612357E-2</c:v>
                </c:pt>
                <c:pt idx="1146">
                  <c:v>8.9507494646680952E-2</c:v>
                </c:pt>
                <c:pt idx="1147">
                  <c:v>9.2077087794432577E-2</c:v>
                </c:pt>
                <c:pt idx="1148">
                  <c:v>7.6659528907922825E-2</c:v>
                </c:pt>
                <c:pt idx="1149">
                  <c:v>8.865096359743041E-2</c:v>
                </c:pt>
                <c:pt idx="1150">
                  <c:v>0.10556745182012839</c:v>
                </c:pt>
                <c:pt idx="1151">
                  <c:v>8.3297644539614524E-2</c:v>
                </c:pt>
                <c:pt idx="1152">
                  <c:v>9.4004282655246296E-2</c:v>
                </c:pt>
                <c:pt idx="1153">
                  <c:v>0.10085653104925041</c:v>
                </c:pt>
                <c:pt idx="1154">
                  <c:v>9.5931477516059793E-2</c:v>
                </c:pt>
                <c:pt idx="1155">
                  <c:v>9.7644539614560877E-2</c:v>
                </c:pt>
                <c:pt idx="1156">
                  <c:v>9.8286937901498783E-2</c:v>
                </c:pt>
                <c:pt idx="1157">
                  <c:v>9.4004282655246296E-2</c:v>
                </c:pt>
                <c:pt idx="1158">
                  <c:v>9.4218415417558932E-2</c:v>
                </c:pt>
                <c:pt idx="1159">
                  <c:v>0.110492505353319</c:v>
                </c:pt>
                <c:pt idx="1160">
                  <c:v>0.11220556745182009</c:v>
                </c:pt>
                <c:pt idx="1161">
                  <c:v>0.12869379014989279</c:v>
                </c:pt>
                <c:pt idx="1162">
                  <c:v>0.14218415417558883</c:v>
                </c:pt>
                <c:pt idx="1163">
                  <c:v>0.12633832976445403</c:v>
                </c:pt>
                <c:pt idx="1164">
                  <c:v>0.12355460385438954</c:v>
                </c:pt>
                <c:pt idx="1165">
                  <c:v>0.12119914346895078</c:v>
                </c:pt>
                <c:pt idx="1166">
                  <c:v>0.1220556745182011</c:v>
                </c:pt>
                <c:pt idx="1167">
                  <c:v>7.5374732334047012E-2</c:v>
                </c:pt>
                <c:pt idx="1168">
                  <c:v>5.0749464668094157E-2</c:v>
                </c:pt>
                <c:pt idx="1169">
                  <c:v>4.9250535331905709E-2</c:v>
                </c:pt>
                <c:pt idx="1170">
                  <c:v>0.10428265524625258</c:v>
                </c:pt>
                <c:pt idx="1171">
                  <c:v>0.10235546038543886</c:v>
                </c:pt>
                <c:pt idx="1172">
                  <c:v>8.2441113490363982E-2</c:v>
                </c:pt>
                <c:pt idx="1173">
                  <c:v>7.5588865096359648E-2</c:v>
                </c:pt>
                <c:pt idx="1174">
                  <c:v>7.9657387580299721E-2</c:v>
                </c:pt>
                <c:pt idx="1175">
                  <c:v>9.9571734475374596E-2</c:v>
                </c:pt>
                <c:pt idx="1176">
                  <c:v>0.10599571734475366</c:v>
                </c:pt>
                <c:pt idx="1177">
                  <c:v>9.2291220556744991E-2</c:v>
                </c:pt>
                <c:pt idx="1178">
                  <c:v>9.4860813704496838E-2</c:v>
                </c:pt>
                <c:pt idx="1179">
                  <c:v>9.336188436830839E-2</c:v>
                </c:pt>
                <c:pt idx="1180">
                  <c:v>6.5096359743040733E-2</c:v>
                </c:pt>
                <c:pt idx="1181">
                  <c:v>5.1820128479657335E-2</c:v>
                </c:pt>
                <c:pt idx="1182">
                  <c:v>7.8158458244111273E-2</c:v>
                </c:pt>
                <c:pt idx="1183">
                  <c:v>9.700214132762297E-2</c:v>
                </c:pt>
                <c:pt idx="1184">
                  <c:v>0.110492505353319</c:v>
                </c:pt>
                <c:pt idx="1185">
                  <c:v>0.10792291220556738</c:v>
                </c:pt>
                <c:pt idx="1186">
                  <c:v>0.12591006423982853</c:v>
                </c:pt>
                <c:pt idx="1187">
                  <c:v>9.9571734475374596E-2</c:v>
                </c:pt>
                <c:pt idx="1188">
                  <c:v>7.7516059957173367E-2</c:v>
                </c:pt>
                <c:pt idx="1189">
                  <c:v>0.13576017130620976</c:v>
                </c:pt>
                <c:pt idx="1190">
                  <c:v>0.10471092077087785</c:v>
                </c:pt>
                <c:pt idx="1191">
                  <c:v>0.1171306209850107</c:v>
                </c:pt>
                <c:pt idx="1192">
                  <c:v>0.10835117773019265</c:v>
                </c:pt>
                <c:pt idx="1193">
                  <c:v>0.11391862955032117</c:v>
                </c:pt>
                <c:pt idx="1194">
                  <c:v>0.11134903640256955</c:v>
                </c:pt>
                <c:pt idx="1195">
                  <c:v>8.1370449678800805E-2</c:v>
                </c:pt>
                <c:pt idx="1196">
                  <c:v>7.4089935760171199E-2</c:v>
                </c:pt>
                <c:pt idx="1197">
                  <c:v>9.5931477516059793E-2</c:v>
                </c:pt>
                <c:pt idx="1198">
                  <c:v>0.10171306209850117</c:v>
                </c:pt>
                <c:pt idx="1199">
                  <c:v>0.10492505353319048</c:v>
                </c:pt>
                <c:pt idx="1200">
                  <c:v>9.2077087794432577E-2</c:v>
                </c:pt>
                <c:pt idx="1201">
                  <c:v>9.5074946466809473E-2</c:v>
                </c:pt>
                <c:pt idx="1202">
                  <c:v>0.10706638115631684</c:v>
                </c:pt>
                <c:pt idx="1203">
                  <c:v>0.15460385438972168</c:v>
                </c:pt>
                <c:pt idx="1204">
                  <c:v>0.17130620985010703</c:v>
                </c:pt>
                <c:pt idx="1205">
                  <c:v>0.17280513918629548</c:v>
                </c:pt>
                <c:pt idx="1206">
                  <c:v>0.21027837259100646</c:v>
                </c:pt>
                <c:pt idx="1207">
                  <c:v>0.17708779443254818</c:v>
                </c:pt>
                <c:pt idx="1208">
                  <c:v>0.18351177730192725</c:v>
                </c:pt>
                <c:pt idx="1209">
                  <c:v>0.17066381156316912</c:v>
                </c:pt>
                <c:pt idx="1210">
                  <c:v>0.17944325481798695</c:v>
                </c:pt>
                <c:pt idx="1211">
                  <c:v>0.18672376873661656</c:v>
                </c:pt>
                <c:pt idx="1212">
                  <c:v>0.20792291220556725</c:v>
                </c:pt>
                <c:pt idx="1213">
                  <c:v>0.20278372591006422</c:v>
                </c:pt>
                <c:pt idx="1214">
                  <c:v>0.22612419700214126</c:v>
                </c:pt>
                <c:pt idx="1215">
                  <c:v>0.22976445396145606</c:v>
                </c:pt>
                <c:pt idx="1216">
                  <c:v>0.21241970021413259</c:v>
                </c:pt>
                <c:pt idx="1217">
                  <c:v>0.2100642398286936</c:v>
                </c:pt>
                <c:pt idx="1218">
                  <c:v>0.18822269807280501</c:v>
                </c:pt>
                <c:pt idx="1219">
                  <c:v>0.16745182012847959</c:v>
                </c:pt>
                <c:pt idx="1220">
                  <c:v>0.16937901498929331</c:v>
                </c:pt>
                <c:pt idx="1221">
                  <c:v>0.18907922912205555</c:v>
                </c:pt>
                <c:pt idx="1222">
                  <c:v>0.24625267665952899</c:v>
                </c:pt>
                <c:pt idx="1223">
                  <c:v>0.22591006423982862</c:v>
                </c:pt>
                <c:pt idx="1224">
                  <c:v>0.24411134903640241</c:v>
                </c:pt>
                <c:pt idx="1225">
                  <c:v>0.2306209850107066</c:v>
                </c:pt>
                <c:pt idx="1226">
                  <c:v>0.25203426124196993</c:v>
                </c:pt>
                <c:pt idx="1227">
                  <c:v>0.21820128479657375</c:v>
                </c:pt>
                <c:pt idx="1228">
                  <c:v>0.2074946466809422</c:v>
                </c:pt>
                <c:pt idx="1229">
                  <c:v>0.18179871520342594</c:v>
                </c:pt>
                <c:pt idx="1230">
                  <c:v>0.1498929336188437</c:v>
                </c:pt>
                <c:pt idx="1231">
                  <c:v>0.13683083511777294</c:v>
                </c:pt>
                <c:pt idx="1232">
                  <c:v>0.15267665952890774</c:v>
                </c:pt>
                <c:pt idx="1233">
                  <c:v>0.18244111349036385</c:v>
                </c:pt>
                <c:pt idx="1234">
                  <c:v>0.17708779443254818</c:v>
                </c:pt>
                <c:pt idx="1235">
                  <c:v>0.15781584582441099</c:v>
                </c:pt>
                <c:pt idx="1236">
                  <c:v>0.14304068522483937</c:v>
                </c:pt>
                <c:pt idx="1237">
                  <c:v>0.1389721627408993</c:v>
                </c:pt>
                <c:pt idx="1238">
                  <c:v>0.12955032119914334</c:v>
                </c:pt>
                <c:pt idx="1239">
                  <c:v>0.17344753747323338</c:v>
                </c:pt>
                <c:pt idx="1240">
                  <c:v>0.17665952890792291</c:v>
                </c:pt>
                <c:pt idx="1241">
                  <c:v>0.1809421841541754</c:v>
                </c:pt>
                <c:pt idx="1242">
                  <c:v>0.16980728051391858</c:v>
                </c:pt>
                <c:pt idx="1243">
                  <c:v>0.15952890792291208</c:v>
                </c:pt>
                <c:pt idx="1244">
                  <c:v>0.18415417558886493</c:v>
                </c:pt>
                <c:pt idx="1245">
                  <c:v>0.19186295503211981</c:v>
                </c:pt>
                <c:pt idx="1246">
                  <c:v>0.1790149892933619</c:v>
                </c:pt>
                <c:pt idx="1247">
                  <c:v>0.17344753747323338</c:v>
                </c:pt>
                <c:pt idx="1248">
                  <c:v>0.16595289079229114</c:v>
                </c:pt>
                <c:pt idx="1249">
                  <c:v>0.14282655246252673</c:v>
                </c:pt>
                <c:pt idx="1250">
                  <c:v>0.11884368308351179</c:v>
                </c:pt>
                <c:pt idx="1251">
                  <c:v>0.11092077087794427</c:v>
                </c:pt>
                <c:pt idx="1252">
                  <c:v>0.12098501070663814</c:v>
                </c:pt>
                <c:pt idx="1253">
                  <c:v>0.11884368308351179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C3E-4676-8C1C-3263E4778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923056"/>
        <c:axId val="1149348496"/>
      </c:lineChart>
      <c:scatterChart>
        <c:scatterStyle val="lineMarker"/>
        <c:varyColors val="0"/>
        <c:ser>
          <c:idx val="12"/>
          <c:order val="12"/>
          <c:tx>
            <c:v>NVS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Data'!$AC$6</c:f>
              <c:numCache>
                <c:formatCode>0.0%</c:formatCode>
                <c:ptCount val="1"/>
                <c:pt idx="0">
                  <c:v>0.78110587727043646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C3E-4676-8C1C-3263E4778DA2}"/>
            </c:ext>
          </c:extLst>
        </c:ser>
        <c:ser>
          <c:idx val="13"/>
          <c:order val="13"/>
          <c:tx>
            <c:strRef>
              <c:f>'Peer Data'!$AF$6</c:f>
              <c:strCache>
                <c:ptCount val="1"/>
                <c:pt idx="0">
                  <c:v>NVS +78.1%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Data'!$AG$6</c:f>
              <c:numCache>
                <c:formatCode>0.0%</c:formatCode>
                <c:ptCount val="1"/>
                <c:pt idx="0">
                  <c:v>1.4886393570881782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C3E-4676-8C1C-3263E4778DA2}"/>
            </c:ext>
          </c:extLst>
        </c:ser>
        <c:ser>
          <c:idx val="14"/>
          <c:order val="14"/>
          <c:tx>
            <c:v>AZN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Data'!$AC$7</c:f>
              <c:numCache>
                <c:formatCode>0.0%</c:formatCode>
                <c:ptCount val="1"/>
                <c:pt idx="0">
                  <c:v>0.2966942148760332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C3E-4676-8C1C-3263E4778DA2}"/>
            </c:ext>
          </c:extLst>
        </c:ser>
        <c:ser>
          <c:idx val="15"/>
          <c:order val="15"/>
          <c:tx>
            <c:strRef>
              <c:f>'Peer Data'!$AF$7</c:f>
              <c:strCache>
                <c:ptCount val="1"/>
                <c:pt idx="0">
                  <c:v>AZN +29.7%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Data'!$AG$7</c:f>
              <c:numCache>
                <c:formatCode>0.0%</c:formatCode>
                <c:ptCount val="1"/>
                <c:pt idx="0">
                  <c:v>0.7953433108772987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C3E-4676-8C1C-3263E4778DA2}"/>
            </c:ext>
          </c:extLst>
        </c:ser>
        <c:ser>
          <c:idx val="16"/>
          <c:order val="16"/>
          <c:tx>
            <c:v>GSK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Data'!$AC$8</c:f>
              <c:numCache>
                <c:formatCode>0.0%</c:formatCode>
                <c:ptCount val="1"/>
                <c:pt idx="0">
                  <c:v>-1.5593929879644142E-2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C3E-4676-8C1C-3263E4778DA2}"/>
            </c:ext>
          </c:extLst>
        </c:ser>
        <c:ser>
          <c:idx val="17"/>
          <c:order val="17"/>
          <c:tx>
            <c:strRef>
              <c:f>'Peer Data'!$AF$8</c:f>
              <c:strCache>
                <c:ptCount val="1"/>
                <c:pt idx="0">
                  <c:v>GSK -1.6%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Data'!$AG$8</c:f>
              <c:numCache>
                <c:formatCode>0.0%</c:formatCode>
                <c:ptCount val="1"/>
                <c:pt idx="0">
                  <c:v>0.10204726466641928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C3E-4676-8C1C-3263E4778DA2}"/>
            </c:ext>
          </c:extLst>
        </c:ser>
        <c:ser>
          <c:idx val="18"/>
          <c:order val="18"/>
          <c:tx>
            <c:v>SNY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Data'!$AC$9</c:f>
              <c:numCache>
                <c:formatCode>0.0%</c:formatCode>
                <c:ptCount val="1"/>
                <c:pt idx="0">
                  <c:v>-0.17384105960264895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C3E-4676-8C1C-3263E4778DA2}"/>
            </c:ext>
          </c:extLst>
        </c:ser>
        <c:ser>
          <c:idx val="19"/>
          <c:order val="19"/>
          <c:tx>
            <c:strRef>
              <c:f>'Peer Data'!$AF$9</c:f>
              <c:strCache>
                <c:ptCount val="1"/>
                <c:pt idx="0">
                  <c:v>SNY -17.4%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Data'!$AG$9</c:f>
              <c:numCache>
                <c:formatCode>0.0%</c:formatCode>
                <c:ptCount val="1"/>
                <c:pt idx="0">
                  <c:v>-0.36015009947416693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C3E-4676-8C1C-3263E4778DA2}"/>
            </c:ext>
          </c:extLst>
        </c:ser>
        <c:ser>
          <c:idx val="20"/>
          <c:order val="20"/>
          <c:tx>
            <c:v>BAYNr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Data'!$AC$10</c:f>
              <c:numCache>
                <c:formatCode>0.0%</c:formatCode>
                <c:ptCount val="1"/>
                <c:pt idx="0">
                  <c:v>-2.6535253980288109E-2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C3E-4676-8C1C-3263E4778DA2}"/>
            </c:ext>
          </c:extLst>
        </c:ser>
        <c:ser>
          <c:idx val="21"/>
          <c:order val="21"/>
          <c:tx>
            <c:strRef>
              <c:f>'Peer Data'!$AF$10</c:f>
              <c:strCache>
                <c:ptCount val="1"/>
                <c:pt idx="0">
                  <c:v>BAYNr -2.7%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Data'!$AG$10</c:f>
              <c:numCache>
                <c:formatCode>0.0%</c:formatCode>
                <c:ptCount val="1"/>
                <c:pt idx="0">
                  <c:v>-0.12905141740387382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C3E-4676-8C1C-3263E4778DA2}"/>
            </c:ext>
          </c:extLst>
        </c:ser>
        <c:ser>
          <c:idx val="22"/>
          <c:order val="22"/>
          <c:tx>
            <c:v>MRK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Data'!$AC$11</c:f>
              <c:numCache>
                <c:formatCode>0.0%</c:formatCode>
                <c:ptCount val="1"/>
                <c:pt idx="0">
                  <c:v>0.76838235294117663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C3E-4676-8C1C-3263E4778DA2}"/>
            </c:ext>
          </c:extLst>
        </c:ser>
        <c:ser>
          <c:idx val="23"/>
          <c:order val="23"/>
          <c:tx>
            <c:strRef>
              <c:f>'Peer Data'!$AF$11</c:f>
              <c:strCache>
                <c:ptCount val="1"/>
                <c:pt idx="0">
                  <c:v>MRK +76.8%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Data'!$AG$11</c:f>
              <c:numCache>
                <c:formatCode>0.0%</c:formatCode>
                <c:ptCount val="1"/>
                <c:pt idx="0">
                  <c:v>1.257540675017885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C3E-4676-8C1C-3263E4778DA2}"/>
            </c:ext>
          </c:extLst>
        </c:ser>
        <c:ser>
          <c:idx val="24"/>
          <c:order val="24"/>
          <c:tx>
            <c:v>PFE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Data'!$AC$12</c:f>
              <c:numCache>
                <c:formatCode>0.0%</c:formatCode>
                <c:ptCount val="1"/>
                <c:pt idx="0">
                  <c:v>-0.34310018903591677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C3E-4676-8C1C-3263E4778DA2}"/>
            </c:ext>
          </c:extLst>
        </c:ser>
        <c:ser>
          <c:idx val="25"/>
          <c:order val="25"/>
          <c:tx>
            <c:strRef>
              <c:f>'Peer Data'!$AF$12</c:f>
              <c:strCache>
                <c:ptCount val="1"/>
                <c:pt idx="0">
                  <c:v>PFE -34.3%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Data'!$AG$12</c:f>
              <c:numCache>
                <c:formatCode>0.0%</c:formatCode>
                <c:ptCount val="1"/>
                <c:pt idx="0">
                  <c:v>-0.59124878154446003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C3E-4676-8C1C-3263E4778DA2}"/>
            </c:ext>
          </c:extLst>
        </c:ser>
        <c:ser>
          <c:idx val="26"/>
          <c:order val="26"/>
          <c:tx>
            <c:v>LLY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Data'!$AC$13</c:f>
              <c:numCache>
                <c:formatCode>0.0%</c:formatCode>
                <c:ptCount val="1"/>
                <c:pt idx="0">
                  <c:v>3.9489022647555529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C3E-4676-8C1C-3263E4778DA2}"/>
            </c:ext>
          </c:extLst>
        </c:ser>
        <c:ser>
          <c:idx val="27"/>
          <c:order val="27"/>
          <c:tx>
            <c:strRef>
              <c:f>'Peer Data'!$AF$13</c:f>
              <c:strCache>
                <c:ptCount val="1"/>
                <c:pt idx="0">
                  <c:v>LLY +394.9%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Data'!$AG$13</c:f>
              <c:numCache>
                <c:formatCode>0.0%</c:formatCode>
                <c:ptCount val="1"/>
                <c:pt idx="0">
                  <c:v>3.9489022517555528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C3E-4676-8C1C-3263E4778DA2}"/>
            </c:ext>
          </c:extLst>
        </c:ser>
        <c:ser>
          <c:idx val="28"/>
          <c:order val="28"/>
          <c:tx>
            <c:v>BMY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Data'!$AC$14</c:f>
              <c:numCache>
                <c:formatCode>0.0%</c:formatCode>
                <c:ptCount val="1"/>
                <c:pt idx="0">
                  <c:v>3.3812341504649179E-2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C3E-4676-8C1C-3263E4778DA2}"/>
            </c:ext>
          </c:extLst>
        </c:ser>
        <c:ser>
          <c:idx val="29"/>
          <c:order val="29"/>
          <c:tx>
            <c:strRef>
              <c:f>'Peer Data'!$AF$14</c:f>
              <c:strCache>
                <c:ptCount val="1"/>
                <c:pt idx="0">
                  <c:v>BMY +3.4%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Data'!$AG$14</c:f>
              <c:numCache>
                <c:formatCode>0.0%</c:formatCode>
                <c:ptCount val="1"/>
                <c:pt idx="0">
                  <c:v>0.33314594673671238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2C3E-4676-8C1C-3263E4778DA2}"/>
            </c:ext>
          </c:extLst>
        </c:ser>
        <c:ser>
          <c:idx val="30"/>
          <c:order val="30"/>
          <c:tx>
            <c:v>JnJ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Data'!$AC$15</c:f>
              <c:numCache>
                <c:formatCode>0.0%</c:formatCode>
                <c:ptCount val="1"/>
                <c:pt idx="0">
                  <c:v>0.60439904749968631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C3E-4676-8C1C-3263E4778DA2}"/>
            </c:ext>
          </c:extLst>
        </c:ser>
        <c:ser>
          <c:idx val="31"/>
          <c:order val="31"/>
          <c:tx>
            <c:strRef>
              <c:f>'Peer Data'!$AF$15</c:f>
              <c:strCache>
                <c:ptCount val="1"/>
                <c:pt idx="0">
                  <c:v>JnJ +60.4%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Data'!$AG$15</c:f>
              <c:numCache>
                <c:formatCode>0.0%</c:formatCode>
                <c:ptCount val="1"/>
                <c:pt idx="0">
                  <c:v>1.0264419929475919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2C3E-4676-8C1C-3263E4778DA2}"/>
            </c:ext>
          </c:extLst>
        </c:ser>
        <c:ser>
          <c:idx val="32"/>
          <c:order val="32"/>
          <c:tx>
            <c:v>ABBV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Data'!$AC$16</c:f>
              <c:numCache>
                <c:formatCode>0.0%</c:formatCode>
                <c:ptCount val="1"/>
                <c:pt idx="0">
                  <c:v>1.3999634736553737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C3E-4676-8C1C-3263E4778DA2}"/>
            </c:ext>
          </c:extLst>
        </c:ser>
        <c:ser>
          <c:idx val="33"/>
          <c:order val="33"/>
          <c:tx>
            <c:strRef>
              <c:f>'Peer Data'!$AF$16</c:f>
              <c:strCache>
                <c:ptCount val="1"/>
                <c:pt idx="0">
                  <c:v>ABBV +140.0%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Data'!$AG$16</c:f>
              <c:numCache>
                <c:formatCode>0.0%</c:formatCode>
                <c:ptCount val="1"/>
                <c:pt idx="0">
                  <c:v>1.7197380391584713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C3E-4676-8C1C-3263E4778DA2}"/>
            </c:ext>
          </c:extLst>
        </c:ser>
        <c:ser>
          <c:idx val="34"/>
          <c:order val="34"/>
          <c:tx>
            <c:v>ROG end</c:v>
          </c:tx>
          <c:spPr>
            <a:ln w="38100">
              <a:noFill/>
            </a:ln>
          </c:spPr>
          <c:marker>
            <c:symbol val="circle"/>
            <c:size val="7"/>
            <c: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Data'!$AC$5</c:f>
              <c:numCache>
                <c:formatCode>0.0%</c:formatCode>
                <c:ptCount val="1"/>
                <c:pt idx="0">
                  <c:v>0.11884368308351179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C3E-4676-8C1C-3263E4778DA2}"/>
            </c:ext>
          </c:extLst>
        </c:ser>
        <c:ser>
          <c:idx val="35"/>
          <c:order val="35"/>
          <c:tx>
            <c:strRef>
              <c:f>'Peer Data'!$AF$5</c:f>
              <c:strCache>
                <c:ptCount val="1"/>
                <c:pt idx="0">
                  <c:v>ROG +11.9%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900" b="1">
                      <a:solidFill>
                        <a:srgbClr val="2A78D6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0-2C3E-4676-8C1C-3263E4778DA2}"/>
                </c:ext>
              </c:extLst>
            </c:dLbl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Data'!$AG$5</c:f>
              <c:numCache>
                <c:formatCode>0.0%</c:formatCode>
                <c:ptCount val="1"/>
                <c:pt idx="0">
                  <c:v>0.56424462880700554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C3E-4676-8C1C-3263E4778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923056"/>
        <c:axId val="1149348496"/>
      </c:scatterChart>
      <c:dateAx>
        <c:axId val="1250923056"/>
        <c:scaling>
          <c:orientation val="minMax"/>
        </c:scaling>
        <c:delete val="0"/>
        <c:axPos val="b"/>
        <c:numFmt formatCode="d\ mmm\ yy" sourceLinked="0"/>
        <c:majorTickMark val="out"/>
        <c:minorTickMark val="none"/>
        <c:tickLblPos val="low"/>
        <c:crossAx val="1149348496"/>
        <c:crosses val="autoZero"/>
        <c:auto val="0"/>
        <c:lblOffset val="100"/>
        <c:baseTimeUnit val="days"/>
      </c:dateAx>
      <c:valAx>
        <c:axId val="1149348496"/>
        <c:scaling>
          <c:orientation val="minMax"/>
        </c:scaling>
        <c:delete val="0"/>
        <c:axPos val="l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change since start date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125092305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19</xdr:row>
      <xdr:rowOff>0</xdr:rowOff>
    </xdr:from>
    <xdr:to>
      <xdr:col>18</xdr:col>
      <xdr:colOff>0</xdr:colOff>
      <xdr:row>42</xdr:row>
      <xdr:rowOff>28575</xdr:rowOff>
    </xdr:to>
    <xdr:graphicFrame macro="">
      <xdr:nvGraphicFramePr>
        <xdr:cNvPr id="2" name="RHHBY Price Chart">
          <a:extLst>
            <a:ext uri="{FF2B5EF4-FFF2-40B4-BE49-F238E27FC236}">
              <a16:creationId xmlns:a16="http://schemas.microsoft.com/office/drawing/2014/main" id="{EA5B1BBD-866F-DA82-7E32-1759951C8C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45</xdr:row>
      <xdr:rowOff>0</xdr:rowOff>
    </xdr:from>
    <xdr:to>
      <xdr:col>19</xdr:col>
      <xdr:colOff>0</xdr:colOff>
      <xdr:row>75</xdr:row>
      <xdr:rowOff>120650</xdr:rowOff>
    </xdr:to>
    <xdr:graphicFrame macro="">
      <xdr:nvGraphicFramePr>
        <xdr:cNvPr id="3" name="Peer Comps">
          <a:extLst>
            <a:ext uri="{FF2B5EF4-FFF2-40B4-BE49-F238E27FC236}">
              <a16:creationId xmlns:a16="http://schemas.microsoft.com/office/drawing/2014/main" id="{DCDBCFD5-7AF5-5A90-6D01-D712FED75E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jult\ClaudeCode\biopharma-financial-models\models\MRK.xlsx" TargetMode="External"/><Relationship Id="rId1" Type="http://schemas.openxmlformats.org/officeDocument/2006/relationships/externalLinkPath" Target="MR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ock Price"/>
      <sheetName val="Multiples"/>
      <sheetName val="Peer Data"/>
    </sheetNames>
    <sheetDataSet>
      <sheetData sheetId="0">
        <row r="1">
          <cell r="A1" t="str">
            <v>Merck &amp; Co., Inc. (MRK) - Daily Stock Price, Last 5 Years</v>
          </cell>
        </row>
        <row r="2">
          <cell r="A2" t="str">
            <v>Source: Nasdaq historical quotes (nasdaq.com/market-activity/stocks/mrk), retrieved 2026-10-05. USD per share.</v>
          </cell>
        </row>
        <row r="4">
          <cell r="A4" t="str">
            <v>Date</v>
          </cell>
          <cell r="E4" t="str">
            <v>Close ($)</v>
          </cell>
        </row>
        <row r="5">
          <cell r="A5">
            <v>44474</v>
          </cell>
          <cell r="E5">
            <v>81.599999999999994</v>
          </cell>
        </row>
        <row r="6">
          <cell r="A6">
            <v>44475</v>
          </cell>
          <cell r="E6">
            <v>80.66</v>
          </cell>
        </row>
        <row r="7">
          <cell r="A7">
            <v>44476</v>
          </cell>
          <cell r="E7">
            <v>81.94</v>
          </cell>
        </row>
        <row r="8">
          <cell r="A8">
            <v>44477</v>
          </cell>
          <cell r="E8">
            <v>80.63</v>
          </cell>
        </row>
        <row r="9">
          <cell r="A9">
            <v>44480</v>
          </cell>
          <cell r="E9">
            <v>79.930000000000007</v>
          </cell>
          <cell r="I9">
            <v>1066</v>
          </cell>
        </row>
        <row r="10">
          <cell r="A10">
            <v>44481</v>
          </cell>
          <cell r="E10">
            <v>79.59</v>
          </cell>
          <cell r="I10">
            <v>1254</v>
          </cell>
        </row>
        <row r="11">
          <cell r="A11">
            <v>44482</v>
          </cell>
          <cell r="E11">
            <v>78.95</v>
          </cell>
        </row>
        <row r="12">
          <cell r="A12">
            <v>44483</v>
          </cell>
          <cell r="E12">
            <v>78.33</v>
          </cell>
        </row>
        <row r="13">
          <cell r="A13">
            <v>44484</v>
          </cell>
          <cell r="E13">
            <v>78.33</v>
          </cell>
        </row>
        <row r="14">
          <cell r="A14">
            <v>44487</v>
          </cell>
          <cell r="E14">
            <v>77.150000000000006</v>
          </cell>
        </row>
        <row r="15">
          <cell r="A15">
            <v>44488</v>
          </cell>
          <cell r="E15">
            <v>79.489999999999995</v>
          </cell>
        </row>
        <row r="16">
          <cell r="A16">
            <v>44489</v>
          </cell>
          <cell r="E16">
            <v>81.069999999999993</v>
          </cell>
        </row>
        <row r="17">
          <cell r="A17">
            <v>44490</v>
          </cell>
          <cell r="E17">
            <v>81.17</v>
          </cell>
        </row>
        <row r="18">
          <cell r="A18">
            <v>44491</v>
          </cell>
          <cell r="E18">
            <v>81.150000000000006</v>
          </cell>
        </row>
        <row r="19">
          <cell r="A19">
            <v>44494</v>
          </cell>
          <cell r="E19">
            <v>81.66</v>
          </cell>
        </row>
        <row r="20">
          <cell r="A20">
            <v>44495</v>
          </cell>
          <cell r="E20">
            <v>82.25</v>
          </cell>
        </row>
        <row r="21">
          <cell r="A21">
            <v>44496</v>
          </cell>
          <cell r="E21">
            <v>81.540000000000006</v>
          </cell>
        </row>
        <row r="22">
          <cell r="A22">
            <v>44497</v>
          </cell>
          <cell r="E22">
            <v>86.55</v>
          </cell>
        </row>
        <row r="23">
          <cell r="A23">
            <v>44498</v>
          </cell>
          <cell r="E23">
            <v>88.05</v>
          </cell>
        </row>
        <row r="24">
          <cell r="A24">
            <v>44501</v>
          </cell>
          <cell r="E24">
            <v>87.84</v>
          </cell>
        </row>
        <row r="25">
          <cell r="A25">
            <v>44502</v>
          </cell>
          <cell r="E25">
            <v>89.02</v>
          </cell>
        </row>
        <row r="26">
          <cell r="A26">
            <v>44503</v>
          </cell>
          <cell r="E26">
            <v>88.68</v>
          </cell>
        </row>
        <row r="27">
          <cell r="A27">
            <v>44504</v>
          </cell>
          <cell r="E27">
            <v>90.54</v>
          </cell>
        </row>
        <row r="28">
          <cell r="A28">
            <v>44505</v>
          </cell>
          <cell r="E28">
            <v>81.61</v>
          </cell>
        </row>
        <row r="29">
          <cell r="A29">
            <v>44508</v>
          </cell>
          <cell r="E29">
            <v>82.68</v>
          </cell>
        </row>
        <row r="30">
          <cell r="A30">
            <v>44509</v>
          </cell>
          <cell r="E30">
            <v>82.72</v>
          </cell>
        </row>
        <row r="31">
          <cell r="A31">
            <v>44510</v>
          </cell>
          <cell r="E31">
            <v>84.01</v>
          </cell>
        </row>
        <row r="32">
          <cell r="A32">
            <v>44511</v>
          </cell>
          <cell r="E32">
            <v>84.02</v>
          </cell>
        </row>
        <row r="33">
          <cell r="A33">
            <v>44512</v>
          </cell>
          <cell r="E33">
            <v>84</v>
          </cell>
        </row>
        <row r="34">
          <cell r="A34">
            <v>44515</v>
          </cell>
          <cell r="E34">
            <v>83.69</v>
          </cell>
        </row>
        <row r="35">
          <cell r="A35">
            <v>44516</v>
          </cell>
          <cell r="E35">
            <v>84.11</v>
          </cell>
        </row>
        <row r="36">
          <cell r="A36">
            <v>44517</v>
          </cell>
          <cell r="E36">
            <v>82.6</v>
          </cell>
        </row>
        <row r="37">
          <cell r="A37">
            <v>44518</v>
          </cell>
          <cell r="E37">
            <v>83.05</v>
          </cell>
        </row>
        <row r="38">
          <cell r="A38">
            <v>44519</v>
          </cell>
          <cell r="E38">
            <v>80.7</v>
          </cell>
        </row>
        <row r="39">
          <cell r="A39">
            <v>44522</v>
          </cell>
          <cell r="E39">
            <v>81.64</v>
          </cell>
        </row>
        <row r="40">
          <cell r="A40">
            <v>44523</v>
          </cell>
          <cell r="E40">
            <v>82.8</v>
          </cell>
        </row>
        <row r="41">
          <cell r="A41">
            <v>44524</v>
          </cell>
          <cell r="E41">
            <v>82.28</v>
          </cell>
        </row>
        <row r="42">
          <cell r="A42">
            <v>44526</v>
          </cell>
          <cell r="E42">
            <v>79.16</v>
          </cell>
        </row>
        <row r="43">
          <cell r="A43">
            <v>44529</v>
          </cell>
          <cell r="E43">
            <v>74.89</v>
          </cell>
        </row>
        <row r="44">
          <cell r="A44">
            <v>44530</v>
          </cell>
          <cell r="E44">
            <v>74.91</v>
          </cell>
        </row>
        <row r="45">
          <cell r="A45">
            <v>44531</v>
          </cell>
          <cell r="E45">
            <v>74.44</v>
          </cell>
        </row>
        <row r="46">
          <cell r="A46">
            <v>44532</v>
          </cell>
          <cell r="E46">
            <v>73.89</v>
          </cell>
        </row>
        <row r="47">
          <cell r="A47">
            <v>44533</v>
          </cell>
          <cell r="E47">
            <v>73.34</v>
          </cell>
        </row>
        <row r="48">
          <cell r="A48">
            <v>44536</v>
          </cell>
          <cell r="E48">
            <v>73.42</v>
          </cell>
        </row>
        <row r="49">
          <cell r="A49">
            <v>44537</v>
          </cell>
          <cell r="E49">
            <v>72.28</v>
          </cell>
        </row>
        <row r="50">
          <cell r="A50">
            <v>44538</v>
          </cell>
          <cell r="E50">
            <v>73.209999999999994</v>
          </cell>
        </row>
        <row r="51">
          <cell r="A51">
            <v>44539</v>
          </cell>
          <cell r="E51">
            <v>72.86</v>
          </cell>
        </row>
        <row r="52">
          <cell r="A52">
            <v>44540</v>
          </cell>
          <cell r="E52">
            <v>72.62</v>
          </cell>
        </row>
        <row r="53">
          <cell r="A53">
            <v>44543</v>
          </cell>
          <cell r="E53">
            <v>73.42</v>
          </cell>
        </row>
        <row r="54">
          <cell r="A54">
            <v>44544</v>
          </cell>
          <cell r="E54">
            <v>73.72</v>
          </cell>
        </row>
        <row r="55">
          <cell r="A55">
            <v>44545</v>
          </cell>
          <cell r="E55">
            <v>75.290000000000006</v>
          </cell>
        </row>
        <row r="56">
          <cell r="A56">
            <v>44546</v>
          </cell>
          <cell r="E56">
            <v>75.91</v>
          </cell>
        </row>
        <row r="57">
          <cell r="A57">
            <v>44547</v>
          </cell>
          <cell r="E57">
            <v>75.69</v>
          </cell>
        </row>
        <row r="58">
          <cell r="A58">
            <v>44550</v>
          </cell>
          <cell r="E58">
            <v>76.41</v>
          </cell>
        </row>
        <row r="59">
          <cell r="A59">
            <v>44551</v>
          </cell>
          <cell r="E59">
            <v>75.540000000000006</v>
          </cell>
        </row>
        <row r="60">
          <cell r="A60">
            <v>44552</v>
          </cell>
          <cell r="E60">
            <v>76.16</v>
          </cell>
        </row>
        <row r="61">
          <cell r="A61">
            <v>44553</v>
          </cell>
          <cell r="E61">
            <v>75.73</v>
          </cell>
        </row>
        <row r="62">
          <cell r="A62">
            <v>44557</v>
          </cell>
          <cell r="E62">
            <v>76.569999999999993</v>
          </cell>
        </row>
        <row r="63">
          <cell r="A63">
            <v>44558</v>
          </cell>
          <cell r="E63">
            <v>76.81</v>
          </cell>
        </row>
        <row r="64">
          <cell r="A64">
            <v>44559</v>
          </cell>
          <cell r="E64">
            <v>76.95</v>
          </cell>
        </row>
        <row r="65">
          <cell r="A65">
            <v>44560</v>
          </cell>
          <cell r="E65">
            <v>77.14</v>
          </cell>
        </row>
        <row r="66">
          <cell r="A66">
            <v>44561</v>
          </cell>
          <cell r="E66">
            <v>76.64</v>
          </cell>
        </row>
        <row r="67">
          <cell r="A67">
            <v>44564</v>
          </cell>
          <cell r="E67">
            <v>76.87</v>
          </cell>
        </row>
        <row r="68">
          <cell r="A68">
            <v>44565</v>
          </cell>
          <cell r="E68">
            <v>77.010000000000005</v>
          </cell>
        </row>
        <row r="69">
          <cell r="A69">
            <v>44566</v>
          </cell>
          <cell r="E69">
            <v>78.88</v>
          </cell>
        </row>
        <row r="70">
          <cell r="A70">
            <v>44567</v>
          </cell>
          <cell r="E70">
            <v>78.83</v>
          </cell>
        </row>
        <row r="71">
          <cell r="A71">
            <v>44568</v>
          </cell>
          <cell r="E71">
            <v>80.3</v>
          </cell>
        </row>
        <row r="72">
          <cell r="A72">
            <v>44571</v>
          </cell>
          <cell r="E72">
            <v>82.37</v>
          </cell>
        </row>
        <row r="73">
          <cell r="A73">
            <v>44572</v>
          </cell>
          <cell r="E73">
            <v>81.67</v>
          </cell>
        </row>
        <row r="74">
          <cell r="A74">
            <v>44573</v>
          </cell>
          <cell r="E74">
            <v>81.2</v>
          </cell>
        </row>
        <row r="75">
          <cell r="A75">
            <v>44574</v>
          </cell>
          <cell r="E75">
            <v>81.319999999999993</v>
          </cell>
        </row>
        <row r="76">
          <cell r="A76">
            <v>44575</v>
          </cell>
          <cell r="E76">
            <v>81.38</v>
          </cell>
        </row>
        <row r="77">
          <cell r="A77">
            <v>44579</v>
          </cell>
          <cell r="E77">
            <v>81.540000000000006</v>
          </cell>
        </row>
        <row r="78">
          <cell r="A78">
            <v>44580</v>
          </cell>
          <cell r="E78">
            <v>81.290000000000006</v>
          </cell>
        </row>
        <row r="79">
          <cell r="A79">
            <v>44581</v>
          </cell>
          <cell r="E79">
            <v>80.75</v>
          </cell>
        </row>
        <row r="80">
          <cell r="A80">
            <v>44582</v>
          </cell>
          <cell r="E80">
            <v>79.98</v>
          </cell>
        </row>
        <row r="81">
          <cell r="A81">
            <v>44585</v>
          </cell>
          <cell r="E81">
            <v>78.83</v>
          </cell>
        </row>
        <row r="82">
          <cell r="A82">
            <v>44586</v>
          </cell>
          <cell r="E82">
            <v>79.459999999999994</v>
          </cell>
        </row>
        <row r="83">
          <cell r="A83">
            <v>44587</v>
          </cell>
          <cell r="E83">
            <v>79.14</v>
          </cell>
        </row>
        <row r="84">
          <cell r="A84">
            <v>44588</v>
          </cell>
          <cell r="E84">
            <v>80.58</v>
          </cell>
        </row>
        <row r="85">
          <cell r="A85">
            <v>44589</v>
          </cell>
          <cell r="E85">
            <v>80.900000000000006</v>
          </cell>
        </row>
        <row r="86">
          <cell r="A86">
            <v>44592</v>
          </cell>
          <cell r="E86">
            <v>81.48</v>
          </cell>
        </row>
        <row r="87">
          <cell r="A87">
            <v>44593</v>
          </cell>
          <cell r="E87">
            <v>81.92</v>
          </cell>
        </row>
        <row r="88">
          <cell r="A88">
            <v>44594</v>
          </cell>
          <cell r="E88">
            <v>82.01</v>
          </cell>
        </row>
        <row r="89">
          <cell r="A89">
            <v>44595</v>
          </cell>
          <cell r="E89">
            <v>79.010000000000005</v>
          </cell>
        </row>
        <row r="90">
          <cell r="A90">
            <v>44596</v>
          </cell>
          <cell r="E90">
            <v>78.56</v>
          </cell>
        </row>
        <row r="91">
          <cell r="A91">
            <v>44599</v>
          </cell>
          <cell r="E91">
            <v>77.58</v>
          </cell>
        </row>
        <row r="92">
          <cell r="A92">
            <v>44600</v>
          </cell>
          <cell r="E92">
            <v>76.91</v>
          </cell>
        </row>
        <row r="93">
          <cell r="A93">
            <v>44601</v>
          </cell>
          <cell r="E93">
            <v>76.53</v>
          </cell>
        </row>
        <row r="94">
          <cell r="A94">
            <v>44602</v>
          </cell>
          <cell r="E94">
            <v>76.56</v>
          </cell>
        </row>
        <row r="95">
          <cell r="A95">
            <v>44603</v>
          </cell>
          <cell r="E95">
            <v>76.64</v>
          </cell>
        </row>
        <row r="96">
          <cell r="A96">
            <v>44606</v>
          </cell>
          <cell r="E96">
            <v>76.47</v>
          </cell>
        </row>
        <row r="97">
          <cell r="A97">
            <v>44607</v>
          </cell>
          <cell r="E97">
            <v>77.81</v>
          </cell>
        </row>
        <row r="98">
          <cell r="A98">
            <v>44608</v>
          </cell>
          <cell r="E98">
            <v>77.22</v>
          </cell>
        </row>
        <row r="99">
          <cell r="A99">
            <v>44609</v>
          </cell>
          <cell r="E99">
            <v>76.36</v>
          </cell>
        </row>
        <row r="100">
          <cell r="A100">
            <v>44610</v>
          </cell>
          <cell r="E100">
            <v>76.37</v>
          </cell>
        </row>
        <row r="101">
          <cell r="A101">
            <v>44614</v>
          </cell>
          <cell r="E101">
            <v>75.95</v>
          </cell>
        </row>
        <row r="102">
          <cell r="A102">
            <v>44615</v>
          </cell>
          <cell r="E102">
            <v>75.84</v>
          </cell>
        </row>
        <row r="103">
          <cell r="A103">
            <v>44616</v>
          </cell>
          <cell r="E103">
            <v>73.510000000000005</v>
          </cell>
        </row>
        <row r="104">
          <cell r="A104">
            <v>44617</v>
          </cell>
          <cell r="E104">
            <v>76.319999999999993</v>
          </cell>
        </row>
        <row r="105">
          <cell r="A105">
            <v>44620</v>
          </cell>
          <cell r="E105">
            <v>76.58</v>
          </cell>
        </row>
        <row r="106">
          <cell r="A106">
            <v>44621</v>
          </cell>
          <cell r="E106">
            <v>76.34</v>
          </cell>
        </row>
        <row r="107">
          <cell r="A107">
            <v>44622</v>
          </cell>
          <cell r="E107">
            <v>76.67</v>
          </cell>
        </row>
        <row r="108">
          <cell r="A108">
            <v>44623</v>
          </cell>
          <cell r="E108">
            <v>77.150000000000006</v>
          </cell>
        </row>
        <row r="109">
          <cell r="A109">
            <v>44624</v>
          </cell>
          <cell r="E109">
            <v>77.83</v>
          </cell>
        </row>
        <row r="110">
          <cell r="A110">
            <v>44627</v>
          </cell>
          <cell r="E110">
            <v>77.73</v>
          </cell>
        </row>
        <row r="111">
          <cell r="A111">
            <v>44628</v>
          </cell>
          <cell r="E111">
            <v>76.95</v>
          </cell>
        </row>
        <row r="112">
          <cell r="A112">
            <v>44629</v>
          </cell>
          <cell r="E112">
            <v>77.790000000000006</v>
          </cell>
        </row>
        <row r="113">
          <cell r="A113">
            <v>44630</v>
          </cell>
          <cell r="E113">
            <v>77.89</v>
          </cell>
        </row>
        <row r="114">
          <cell r="A114">
            <v>44631</v>
          </cell>
          <cell r="E114">
            <v>78.260000000000005</v>
          </cell>
        </row>
        <row r="115">
          <cell r="A115">
            <v>44634</v>
          </cell>
          <cell r="E115">
            <v>77.78</v>
          </cell>
        </row>
        <row r="116">
          <cell r="A116">
            <v>44635</v>
          </cell>
          <cell r="E116">
            <v>78.64</v>
          </cell>
        </row>
        <row r="117">
          <cell r="A117">
            <v>44636</v>
          </cell>
          <cell r="E117">
            <v>78.12</v>
          </cell>
        </row>
        <row r="118">
          <cell r="A118">
            <v>44637</v>
          </cell>
          <cell r="E118">
            <v>78.94</v>
          </cell>
        </row>
        <row r="119">
          <cell r="A119">
            <v>44638</v>
          </cell>
          <cell r="E119">
            <v>79.11</v>
          </cell>
        </row>
        <row r="120">
          <cell r="A120">
            <v>44641</v>
          </cell>
          <cell r="E120">
            <v>79.06</v>
          </cell>
        </row>
        <row r="121">
          <cell r="A121">
            <v>44642</v>
          </cell>
          <cell r="E121">
            <v>79.3</v>
          </cell>
        </row>
        <row r="122">
          <cell r="A122">
            <v>44643</v>
          </cell>
          <cell r="E122">
            <v>79.73</v>
          </cell>
        </row>
        <row r="123">
          <cell r="A123">
            <v>44644</v>
          </cell>
          <cell r="E123">
            <v>80.41</v>
          </cell>
        </row>
        <row r="124">
          <cell r="A124">
            <v>44645</v>
          </cell>
          <cell r="E124">
            <v>81.34</v>
          </cell>
        </row>
        <row r="125">
          <cell r="A125">
            <v>44648</v>
          </cell>
          <cell r="E125">
            <v>81.209999999999994</v>
          </cell>
        </row>
        <row r="126">
          <cell r="A126">
            <v>44649</v>
          </cell>
          <cell r="E126">
            <v>81.569999999999993</v>
          </cell>
        </row>
        <row r="127">
          <cell r="A127">
            <v>44650</v>
          </cell>
          <cell r="E127">
            <v>82.4</v>
          </cell>
        </row>
        <row r="128">
          <cell r="A128">
            <v>44651</v>
          </cell>
          <cell r="E128">
            <v>82.05</v>
          </cell>
        </row>
        <row r="129">
          <cell r="A129">
            <v>44652</v>
          </cell>
          <cell r="E129">
            <v>83.52</v>
          </cell>
        </row>
        <row r="130">
          <cell r="A130">
            <v>44655</v>
          </cell>
          <cell r="E130">
            <v>83.49</v>
          </cell>
        </row>
        <row r="131">
          <cell r="A131">
            <v>44656</v>
          </cell>
          <cell r="E131">
            <v>83.72</v>
          </cell>
        </row>
        <row r="132">
          <cell r="A132">
            <v>44657</v>
          </cell>
          <cell r="E132">
            <v>84.97</v>
          </cell>
        </row>
        <row r="133">
          <cell r="A133">
            <v>44658</v>
          </cell>
          <cell r="E133">
            <v>86.8</v>
          </cell>
        </row>
        <row r="134">
          <cell r="A134">
            <v>44659</v>
          </cell>
          <cell r="E134">
            <v>87.68</v>
          </cell>
        </row>
        <row r="135">
          <cell r="A135">
            <v>44662</v>
          </cell>
          <cell r="E135">
            <v>86.63</v>
          </cell>
        </row>
        <row r="136">
          <cell r="A136">
            <v>44663</v>
          </cell>
          <cell r="E136">
            <v>85.63</v>
          </cell>
        </row>
        <row r="137">
          <cell r="A137">
            <v>44664</v>
          </cell>
          <cell r="E137">
            <v>86.13</v>
          </cell>
        </row>
        <row r="138">
          <cell r="A138">
            <v>44665</v>
          </cell>
          <cell r="E138">
            <v>86.91</v>
          </cell>
        </row>
        <row r="139">
          <cell r="A139">
            <v>44669</v>
          </cell>
          <cell r="E139">
            <v>86.07</v>
          </cell>
        </row>
        <row r="140">
          <cell r="A140">
            <v>44670</v>
          </cell>
          <cell r="E140">
            <v>85.79</v>
          </cell>
        </row>
        <row r="141">
          <cell r="A141">
            <v>44671</v>
          </cell>
          <cell r="E141">
            <v>86.46</v>
          </cell>
        </row>
        <row r="142">
          <cell r="A142">
            <v>44672</v>
          </cell>
          <cell r="E142">
            <v>86.23</v>
          </cell>
        </row>
        <row r="143">
          <cell r="A143">
            <v>44673</v>
          </cell>
          <cell r="E143">
            <v>84.59</v>
          </cell>
        </row>
        <row r="144">
          <cell r="A144">
            <v>44676</v>
          </cell>
          <cell r="E144">
            <v>85.44</v>
          </cell>
        </row>
        <row r="145">
          <cell r="A145">
            <v>44677</v>
          </cell>
          <cell r="E145">
            <v>84.48</v>
          </cell>
        </row>
        <row r="146">
          <cell r="A146">
            <v>44678</v>
          </cell>
          <cell r="E146">
            <v>84.41</v>
          </cell>
        </row>
        <row r="147">
          <cell r="A147">
            <v>44679</v>
          </cell>
          <cell r="E147">
            <v>88.58</v>
          </cell>
        </row>
        <row r="148">
          <cell r="A148">
            <v>44680</v>
          </cell>
          <cell r="E148">
            <v>88.69</v>
          </cell>
        </row>
        <row r="149">
          <cell r="A149">
            <v>44683</v>
          </cell>
          <cell r="E149">
            <v>87.65</v>
          </cell>
        </row>
        <row r="150">
          <cell r="A150">
            <v>44684</v>
          </cell>
          <cell r="E150">
            <v>87.1</v>
          </cell>
        </row>
        <row r="151">
          <cell r="A151">
            <v>44685</v>
          </cell>
          <cell r="E151">
            <v>88.52</v>
          </cell>
        </row>
        <row r="152">
          <cell r="A152">
            <v>44686</v>
          </cell>
          <cell r="E152">
            <v>88.01</v>
          </cell>
        </row>
        <row r="153">
          <cell r="A153">
            <v>44687</v>
          </cell>
          <cell r="E153">
            <v>88.39</v>
          </cell>
        </row>
        <row r="154">
          <cell r="A154">
            <v>44690</v>
          </cell>
          <cell r="E154">
            <v>87.64</v>
          </cell>
        </row>
        <row r="155">
          <cell r="A155">
            <v>44691</v>
          </cell>
          <cell r="E155">
            <v>87.81</v>
          </cell>
        </row>
        <row r="156">
          <cell r="A156">
            <v>44692</v>
          </cell>
          <cell r="E156">
            <v>89.19</v>
          </cell>
        </row>
        <row r="157">
          <cell r="A157">
            <v>44693</v>
          </cell>
          <cell r="E157">
            <v>90.83</v>
          </cell>
        </row>
        <row r="158">
          <cell r="A158">
            <v>44694</v>
          </cell>
          <cell r="E158">
            <v>90.41</v>
          </cell>
        </row>
        <row r="159">
          <cell r="A159">
            <v>44697</v>
          </cell>
          <cell r="E159">
            <v>92.32</v>
          </cell>
        </row>
        <row r="160">
          <cell r="A160">
            <v>44698</v>
          </cell>
          <cell r="E160">
            <v>93</v>
          </cell>
        </row>
        <row r="161">
          <cell r="A161">
            <v>44699</v>
          </cell>
          <cell r="E161">
            <v>92.1</v>
          </cell>
        </row>
        <row r="162">
          <cell r="A162">
            <v>44700</v>
          </cell>
          <cell r="E162">
            <v>92.09</v>
          </cell>
        </row>
        <row r="163">
          <cell r="A163">
            <v>44701</v>
          </cell>
          <cell r="E163">
            <v>93.55</v>
          </cell>
        </row>
        <row r="164">
          <cell r="A164">
            <v>44704</v>
          </cell>
          <cell r="E164">
            <v>93.83</v>
          </cell>
        </row>
        <row r="165">
          <cell r="A165">
            <v>44705</v>
          </cell>
          <cell r="E165">
            <v>94.64</v>
          </cell>
        </row>
        <row r="166">
          <cell r="A166">
            <v>44706</v>
          </cell>
          <cell r="E166">
            <v>93.75</v>
          </cell>
        </row>
        <row r="167">
          <cell r="A167">
            <v>44707</v>
          </cell>
          <cell r="E167">
            <v>92.31</v>
          </cell>
        </row>
        <row r="168">
          <cell r="A168">
            <v>44708</v>
          </cell>
          <cell r="E168">
            <v>93.08</v>
          </cell>
        </row>
        <row r="169">
          <cell r="A169">
            <v>44712</v>
          </cell>
          <cell r="E169">
            <v>92.03</v>
          </cell>
        </row>
        <row r="170">
          <cell r="A170">
            <v>44713</v>
          </cell>
          <cell r="E170">
            <v>91.14</v>
          </cell>
        </row>
        <row r="171">
          <cell r="A171">
            <v>44714</v>
          </cell>
          <cell r="E171">
            <v>90</v>
          </cell>
        </row>
        <row r="172">
          <cell r="A172">
            <v>44715</v>
          </cell>
          <cell r="E172">
            <v>89.91</v>
          </cell>
        </row>
        <row r="173">
          <cell r="A173">
            <v>44718</v>
          </cell>
          <cell r="E173">
            <v>89.84</v>
          </cell>
        </row>
        <row r="174">
          <cell r="A174">
            <v>44719</v>
          </cell>
          <cell r="E174">
            <v>90.48</v>
          </cell>
        </row>
        <row r="175">
          <cell r="A175">
            <v>44720</v>
          </cell>
          <cell r="E175">
            <v>89.48</v>
          </cell>
        </row>
        <row r="176">
          <cell r="A176">
            <v>44721</v>
          </cell>
          <cell r="E176">
            <v>88</v>
          </cell>
        </row>
        <row r="177">
          <cell r="A177">
            <v>44722</v>
          </cell>
          <cell r="E177">
            <v>87.18</v>
          </cell>
        </row>
        <row r="178">
          <cell r="A178">
            <v>44725</v>
          </cell>
          <cell r="E178">
            <v>85</v>
          </cell>
        </row>
        <row r="179">
          <cell r="A179">
            <v>44726</v>
          </cell>
          <cell r="E179">
            <v>84.5</v>
          </cell>
        </row>
        <row r="180">
          <cell r="A180">
            <v>44727</v>
          </cell>
          <cell r="E180">
            <v>84.63</v>
          </cell>
        </row>
        <row r="181">
          <cell r="A181">
            <v>44728</v>
          </cell>
          <cell r="E181">
            <v>84.89</v>
          </cell>
        </row>
        <row r="182">
          <cell r="A182">
            <v>44729</v>
          </cell>
          <cell r="E182">
            <v>84.62</v>
          </cell>
        </row>
        <row r="183">
          <cell r="A183">
            <v>44733</v>
          </cell>
          <cell r="E183">
            <v>88.03</v>
          </cell>
        </row>
        <row r="184">
          <cell r="A184">
            <v>44734</v>
          </cell>
          <cell r="E184">
            <v>89.16</v>
          </cell>
        </row>
        <row r="185">
          <cell r="A185">
            <v>44735</v>
          </cell>
          <cell r="E185">
            <v>92</v>
          </cell>
        </row>
        <row r="186">
          <cell r="A186">
            <v>44736</v>
          </cell>
          <cell r="E186">
            <v>93.13</v>
          </cell>
        </row>
        <row r="187">
          <cell r="A187">
            <v>44739</v>
          </cell>
          <cell r="E187">
            <v>94.41</v>
          </cell>
        </row>
        <row r="188">
          <cell r="A188">
            <v>44740</v>
          </cell>
          <cell r="E188">
            <v>91.89</v>
          </cell>
        </row>
        <row r="189">
          <cell r="A189">
            <v>44741</v>
          </cell>
          <cell r="E189">
            <v>92.51</v>
          </cell>
        </row>
        <row r="190">
          <cell r="A190">
            <v>44742</v>
          </cell>
          <cell r="E190">
            <v>91.17</v>
          </cell>
        </row>
        <row r="191">
          <cell r="A191">
            <v>44743</v>
          </cell>
          <cell r="E191">
            <v>92.42</v>
          </cell>
        </row>
        <row r="192">
          <cell r="A192">
            <v>44747</v>
          </cell>
          <cell r="E192">
            <v>92.64</v>
          </cell>
        </row>
        <row r="193">
          <cell r="A193">
            <v>44748</v>
          </cell>
          <cell r="E193">
            <v>93.13</v>
          </cell>
        </row>
        <row r="194">
          <cell r="A194">
            <v>44749</v>
          </cell>
          <cell r="E194">
            <v>93.01</v>
          </cell>
        </row>
        <row r="195">
          <cell r="A195">
            <v>44750</v>
          </cell>
          <cell r="E195">
            <v>92.78</v>
          </cell>
        </row>
        <row r="196">
          <cell r="A196">
            <v>44753</v>
          </cell>
          <cell r="E196">
            <v>94.3</v>
          </cell>
        </row>
        <row r="197">
          <cell r="A197">
            <v>44754</v>
          </cell>
          <cell r="E197">
            <v>93.6</v>
          </cell>
        </row>
        <row r="198">
          <cell r="A198">
            <v>44755</v>
          </cell>
          <cell r="E198">
            <v>93.77</v>
          </cell>
        </row>
        <row r="199">
          <cell r="A199">
            <v>44756</v>
          </cell>
          <cell r="E199">
            <v>93.88</v>
          </cell>
        </row>
        <row r="200">
          <cell r="A200">
            <v>44757</v>
          </cell>
          <cell r="E200">
            <v>94.96</v>
          </cell>
        </row>
        <row r="201">
          <cell r="A201">
            <v>44760</v>
          </cell>
          <cell r="E201">
            <v>92.34</v>
          </cell>
        </row>
        <row r="202">
          <cell r="A202">
            <v>44761</v>
          </cell>
          <cell r="E202">
            <v>92.36</v>
          </cell>
        </row>
        <row r="203">
          <cell r="A203">
            <v>44762</v>
          </cell>
          <cell r="E203">
            <v>89.65</v>
          </cell>
        </row>
        <row r="204">
          <cell r="A204">
            <v>44763</v>
          </cell>
          <cell r="E204">
            <v>90.14</v>
          </cell>
        </row>
        <row r="205">
          <cell r="A205">
            <v>44764</v>
          </cell>
          <cell r="E205">
            <v>90.11</v>
          </cell>
        </row>
        <row r="206">
          <cell r="A206">
            <v>44767</v>
          </cell>
          <cell r="E206">
            <v>90.53</v>
          </cell>
        </row>
        <row r="207">
          <cell r="A207">
            <v>44768</v>
          </cell>
          <cell r="E207">
            <v>91.29</v>
          </cell>
        </row>
        <row r="208">
          <cell r="A208">
            <v>44769</v>
          </cell>
          <cell r="E208">
            <v>91.23</v>
          </cell>
        </row>
        <row r="209">
          <cell r="A209">
            <v>44770</v>
          </cell>
          <cell r="E209">
            <v>89.94</v>
          </cell>
        </row>
        <row r="210">
          <cell r="A210">
            <v>44771</v>
          </cell>
          <cell r="E210">
            <v>89.34</v>
          </cell>
        </row>
        <row r="211">
          <cell r="A211">
            <v>44774</v>
          </cell>
          <cell r="E211">
            <v>88.53</v>
          </cell>
        </row>
        <row r="212">
          <cell r="A212">
            <v>44775</v>
          </cell>
          <cell r="E212">
            <v>87.61</v>
          </cell>
        </row>
        <row r="213">
          <cell r="A213">
            <v>44776</v>
          </cell>
          <cell r="E213">
            <v>87.62</v>
          </cell>
        </row>
        <row r="214">
          <cell r="A214">
            <v>44777</v>
          </cell>
          <cell r="E214">
            <v>86.82</v>
          </cell>
        </row>
        <row r="215">
          <cell r="A215">
            <v>44778</v>
          </cell>
          <cell r="E215">
            <v>87.41</v>
          </cell>
        </row>
        <row r="216">
          <cell r="A216">
            <v>44781</v>
          </cell>
          <cell r="E216">
            <v>88.49</v>
          </cell>
        </row>
        <row r="217">
          <cell r="A217">
            <v>44782</v>
          </cell>
          <cell r="E217">
            <v>89.52</v>
          </cell>
        </row>
        <row r="218">
          <cell r="A218">
            <v>44783</v>
          </cell>
          <cell r="E218">
            <v>89.19</v>
          </cell>
        </row>
        <row r="219">
          <cell r="A219">
            <v>44784</v>
          </cell>
          <cell r="E219">
            <v>88.93</v>
          </cell>
        </row>
        <row r="220">
          <cell r="A220">
            <v>44785</v>
          </cell>
          <cell r="E220">
            <v>91.02</v>
          </cell>
        </row>
        <row r="221">
          <cell r="A221">
            <v>44788</v>
          </cell>
          <cell r="E221">
            <v>90.6</v>
          </cell>
        </row>
        <row r="222">
          <cell r="A222">
            <v>44789</v>
          </cell>
          <cell r="E222">
            <v>90.59</v>
          </cell>
        </row>
        <row r="223">
          <cell r="A223">
            <v>44790</v>
          </cell>
          <cell r="E223">
            <v>91.04</v>
          </cell>
        </row>
        <row r="224">
          <cell r="A224">
            <v>44791</v>
          </cell>
          <cell r="E224">
            <v>91.4</v>
          </cell>
        </row>
        <row r="225">
          <cell r="A225">
            <v>44792</v>
          </cell>
          <cell r="E225">
            <v>92.08</v>
          </cell>
        </row>
        <row r="226">
          <cell r="A226">
            <v>44795</v>
          </cell>
          <cell r="E226">
            <v>91.16</v>
          </cell>
        </row>
        <row r="227">
          <cell r="A227">
            <v>44796</v>
          </cell>
          <cell r="E227">
            <v>90.2</v>
          </cell>
        </row>
        <row r="228">
          <cell r="A228">
            <v>44797</v>
          </cell>
          <cell r="E228">
            <v>90.01</v>
          </cell>
        </row>
        <row r="229">
          <cell r="A229">
            <v>44798</v>
          </cell>
          <cell r="E229">
            <v>90.27</v>
          </cell>
        </row>
        <row r="230">
          <cell r="A230">
            <v>44799</v>
          </cell>
          <cell r="E230">
            <v>89.26</v>
          </cell>
        </row>
        <row r="231">
          <cell r="A231">
            <v>44802</v>
          </cell>
          <cell r="E231">
            <v>87.59</v>
          </cell>
        </row>
        <row r="232">
          <cell r="A232">
            <v>44803</v>
          </cell>
          <cell r="E232">
            <v>86.88</v>
          </cell>
        </row>
        <row r="233">
          <cell r="A233">
            <v>44804</v>
          </cell>
          <cell r="E233">
            <v>85.36</v>
          </cell>
        </row>
        <row r="234">
          <cell r="A234">
            <v>44805</v>
          </cell>
          <cell r="E234">
            <v>87.15</v>
          </cell>
        </row>
        <row r="235">
          <cell r="A235">
            <v>44806</v>
          </cell>
          <cell r="E235">
            <v>86.23</v>
          </cell>
        </row>
        <row r="236">
          <cell r="A236">
            <v>44810</v>
          </cell>
          <cell r="E236">
            <v>86.42</v>
          </cell>
        </row>
        <row r="237">
          <cell r="A237">
            <v>44811</v>
          </cell>
          <cell r="E237">
            <v>86.87</v>
          </cell>
        </row>
        <row r="238">
          <cell r="A238">
            <v>44812</v>
          </cell>
          <cell r="E238">
            <v>87.42</v>
          </cell>
        </row>
        <row r="239">
          <cell r="A239">
            <v>44813</v>
          </cell>
          <cell r="E239">
            <v>87.34</v>
          </cell>
        </row>
        <row r="240">
          <cell r="A240">
            <v>44816</v>
          </cell>
          <cell r="E240">
            <v>88.16</v>
          </cell>
        </row>
        <row r="241">
          <cell r="A241">
            <v>44817</v>
          </cell>
          <cell r="E241">
            <v>86.28</v>
          </cell>
        </row>
        <row r="242">
          <cell r="A242">
            <v>44818</v>
          </cell>
          <cell r="E242">
            <v>86.95</v>
          </cell>
        </row>
        <row r="243">
          <cell r="A243">
            <v>44819</v>
          </cell>
          <cell r="E243">
            <v>86.75</v>
          </cell>
        </row>
        <row r="244">
          <cell r="A244">
            <v>44820</v>
          </cell>
          <cell r="E244">
            <v>87.72</v>
          </cell>
        </row>
        <row r="245">
          <cell r="A245">
            <v>44823</v>
          </cell>
          <cell r="E245">
            <v>86.64</v>
          </cell>
        </row>
        <row r="246">
          <cell r="A246">
            <v>44824</v>
          </cell>
          <cell r="E246">
            <v>86</v>
          </cell>
        </row>
        <row r="247">
          <cell r="A247">
            <v>44825</v>
          </cell>
          <cell r="E247">
            <v>84.53</v>
          </cell>
        </row>
        <row r="248">
          <cell r="A248">
            <v>44826</v>
          </cell>
          <cell r="E248">
            <v>87.51</v>
          </cell>
        </row>
        <row r="249">
          <cell r="A249">
            <v>44827</v>
          </cell>
          <cell r="E249">
            <v>86.78</v>
          </cell>
        </row>
        <row r="250">
          <cell r="A250">
            <v>44830</v>
          </cell>
          <cell r="E250">
            <v>86.18</v>
          </cell>
        </row>
        <row r="251">
          <cell r="A251">
            <v>44831</v>
          </cell>
          <cell r="E251">
            <v>85.84</v>
          </cell>
        </row>
        <row r="252">
          <cell r="A252">
            <v>44832</v>
          </cell>
          <cell r="E252">
            <v>86.78</v>
          </cell>
        </row>
        <row r="253">
          <cell r="A253">
            <v>44833</v>
          </cell>
          <cell r="E253">
            <v>86.64</v>
          </cell>
        </row>
        <row r="254">
          <cell r="A254">
            <v>44834</v>
          </cell>
          <cell r="E254">
            <v>86.12</v>
          </cell>
        </row>
        <row r="255">
          <cell r="A255">
            <v>44837</v>
          </cell>
          <cell r="E255">
            <v>87.55</v>
          </cell>
        </row>
        <row r="256">
          <cell r="A256">
            <v>44838</v>
          </cell>
          <cell r="E256">
            <v>88.39</v>
          </cell>
        </row>
        <row r="257">
          <cell r="A257">
            <v>44839</v>
          </cell>
          <cell r="E257">
            <v>88.39</v>
          </cell>
        </row>
        <row r="258">
          <cell r="A258">
            <v>44840</v>
          </cell>
          <cell r="E258">
            <v>87.44</v>
          </cell>
        </row>
        <row r="259">
          <cell r="A259">
            <v>44841</v>
          </cell>
          <cell r="E259">
            <v>87.6</v>
          </cell>
        </row>
        <row r="260">
          <cell r="A260">
            <v>44844</v>
          </cell>
          <cell r="E260">
            <v>90.48</v>
          </cell>
        </row>
        <row r="261">
          <cell r="A261">
            <v>44845</v>
          </cell>
          <cell r="E261">
            <v>91.05</v>
          </cell>
        </row>
        <row r="262">
          <cell r="A262">
            <v>44846</v>
          </cell>
          <cell r="E262">
            <v>90.42</v>
          </cell>
        </row>
        <row r="263">
          <cell r="A263">
            <v>44847</v>
          </cell>
          <cell r="E263">
            <v>92.49</v>
          </cell>
        </row>
        <row r="264">
          <cell r="A264">
            <v>44848</v>
          </cell>
          <cell r="E264">
            <v>92.18</v>
          </cell>
        </row>
        <row r="265">
          <cell r="A265">
            <v>44851</v>
          </cell>
          <cell r="E265">
            <v>94.12</v>
          </cell>
        </row>
        <row r="266">
          <cell r="A266">
            <v>44852</v>
          </cell>
          <cell r="E266">
            <v>94.61</v>
          </cell>
        </row>
        <row r="267">
          <cell r="A267">
            <v>44853</v>
          </cell>
          <cell r="E267">
            <v>93.26</v>
          </cell>
        </row>
        <row r="268">
          <cell r="A268">
            <v>44854</v>
          </cell>
          <cell r="E268">
            <v>92.94</v>
          </cell>
        </row>
        <row r="269">
          <cell r="A269">
            <v>44855</v>
          </cell>
          <cell r="E269">
            <v>95.67</v>
          </cell>
        </row>
        <row r="270">
          <cell r="A270">
            <v>44858</v>
          </cell>
          <cell r="E270">
            <v>97.37</v>
          </cell>
        </row>
        <row r="271">
          <cell r="A271">
            <v>44859</v>
          </cell>
          <cell r="E271">
            <v>97.71</v>
          </cell>
        </row>
        <row r="272">
          <cell r="A272">
            <v>44860</v>
          </cell>
          <cell r="E272">
            <v>98.41</v>
          </cell>
        </row>
        <row r="273">
          <cell r="A273">
            <v>44861</v>
          </cell>
          <cell r="E273">
            <v>99.74</v>
          </cell>
        </row>
        <row r="274">
          <cell r="A274">
            <v>44862</v>
          </cell>
          <cell r="E274">
            <v>100.77</v>
          </cell>
        </row>
        <row r="275">
          <cell r="A275">
            <v>44865</v>
          </cell>
          <cell r="E275">
            <v>101.2</v>
          </cell>
        </row>
        <row r="276">
          <cell r="A276">
            <v>44866</v>
          </cell>
          <cell r="E276">
            <v>99.76</v>
          </cell>
        </row>
        <row r="277">
          <cell r="A277">
            <v>44867</v>
          </cell>
          <cell r="E277">
            <v>99.4</v>
          </cell>
        </row>
        <row r="278">
          <cell r="A278">
            <v>44868</v>
          </cell>
          <cell r="E278">
            <v>98.75</v>
          </cell>
        </row>
        <row r="279">
          <cell r="A279">
            <v>44869</v>
          </cell>
          <cell r="E279">
            <v>99.2</v>
          </cell>
        </row>
        <row r="280">
          <cell r="A280">
            <v>44872</v>
          </cell>
          <cell r="E280">
            <v>100.07</v>
          </cell>
        </row>
        <row r="281">
          <cell r="A281">
            <v>44873</v>
          </cell>
          <cell r="E281">
            <v>101.5</v>
          </cell>
        </row>
        <row r="282">
          <cell r="A282">
            <v>44874</v>
          </cell>
          <cell r="E282">
            <v>101.59</v>
          </cell>
        </row>
        <row r="283">
          <cell r="A283">
            <v>44875</v>
          </cell>
          <cell r="E283">
            <v>101.89</v>
          </cell>
        </row>
        <row r="284">
          <cell r="A284">
            <v>44876</v>
          </cell>
          <cell r="E284">
            <v>97.96</v>
          </cell>
        </row>
        <row r="285">
          <cell r="A285">
            <v>44879</v>
          </cell>
          <cell r="E285">
            <v>100.35</v>
          </cell>
        </row>
        <row r="286">
          <cell r="A286">
            <v>44880</v>
          </cell>
          <cell r="E286">
            <v>99.6</v>
          </cell>
        </row>
        <row r="287">
          <cell r="A287">
            <v>44881</v>
          </cell>
          <cell r="E287">
            <v>99.93</v>
          </cell>
        </row>
        <row r="288">
          <cell r="A288">
            <v>44882</v>
          </cell>
          <cell r="E288">
            <v>102.31</v>
          </cell>
        </row>
        <row r="289">
          <cell r="A289">
            <v>44883</v>
          </cell>
          <cell r="E289">
            <v>104.23</v>
          </cell>
        </row>
        <row r="290">
          <cell r="A290">
            <v>44886</v>
          </cell>
          <cell r="E290">
            <v>105.61</v>
          </cell>
        </row>
        <row r="291">
          <cell r="A291">
            <v>44887</v>
          </cell>
          <cell r="E291">
            <v>106.9</v>
          </cell>
        </row>
        <row r="292">
          <cell r="A292">
            <v>44888</v>
          </cell>
          <cell r="E292">
            <v>106.82</v>
          </cell>
        </row>
        <row r="293">
          <cell r="A293">
            <v>44890</v>
          </cell>
          <cell r="E293">
            <v>107.5</v>
          </cell>
        </row>
        <row r="294">
          <cell r="A294">
            <v>44893</v>
          </cell>
          <cell r="E294">
            <v>108.45</v>
          </cell>
        </row>
        <row r="295">
          <cell r="A295">
            <v>44894</v>
          </cell>
          <cell r="E295">
            <v>108.84</v>
          </cell>
        </row>
        <row r="296">
          <cell r="A296">
            <v>44895</v>
          </cell>
          <cell r="E296">
            <v>110.12</v>
          </cell>
        </row>
        <row r="297">
          <cell r="A297">
            <v>44896</v>
          </cell>
          <cell r="E297">
            <v>109.8</v>
          </cell>
        </row>
        <row r="298">
          <cell r="A298">
            <v>44897</v>
          </cell>
          <cell r="E298">
            <v>110.04</v>
          </cell>
        </row>
        <row r="299">
          <cell r="A299">
            <v>44900</v>
          </cell>
          <cell r="E299">
            <v>110.01</v>
          </cell>
        </row>
        <row r="300">
          <cell r="A300">
            <v>44901</v>
          </cell>
          <cell r="E300">
            <v>108.93</v>
          </cell>
        </row>
        <row r="301">
          <cell r="A301">
            <v>44902</v>
          </cell>
          <cell r="E301">
            <v>110.09</v>
          </cell>
        </row>
        <row r="302">
          <cell r="A302">
            <v>44903</v>
          </cell>
          <cell r="E302">
            <v>110.85</v>
          </cell>
        </row>
        <row r="303">
          <cell r="A303">
            <v>44904</v>
          </cell>
          <cell r="E303">
            <v>108.78</v>
          </cell>
        </row>
        <row r="304">
          <cell r="A304">
            <v>44907</v>
          </cell>
          <cell r="E304">
            <v>108.97</v>
          </cell>
        </row>
        <row r="305">
          <cell r="A305">
            <v>44908</v>
          </cell>
          <cell r="E305">
            <v>110.91</v>
          </cell>
        </row>
        <row r="306">
          <cell r="A306">
            <v>44909</v>
          </cell>
          <cell r="E306">
            <v>111.55</v>
          </cell>
        </row>
        <row r="307">
          <cell r="A307">
            <v>44910</v>
          </cell>
          <cell r="E307">
            <v>109.63</v>
          </cell>
        </row>
        <row r="308">
          <cell r="A308">
            <v>44911</v>
          </cell>
          <cell r="E308">
            <v>109.2</v>
          </cell>
        </row>
        <row r="309">
          <cell r="A309">
            <v>44914</v>
          </cell>
          <cell r="E309">
            <v>109.44</v>
          </cell>
        </row>
        <row r="310">
          <cell r="A310">
            <v>44915</v>
          </cell>
          <cell r="E310">
            <v>109.71</v>
          </cell>
        </row>
        <row r="311">
          <cell r="A311">
            <v>44916</v>
          </cell>
          <cell r="E311">
            <v>111.11</v>
          </cell>
        </row>
        <row r="312">
          <cell r="A312">
            <v>44917</v>
          </cell>
          <cell r="E312">
            <v>111.24</v>
          </cell>
        </row>
        <row r="313">
          <cell r="A313">
            <v>44918</v>
          </cell>
          <cell r="E313">
            <v>111.86</v>
          </cell>
        </row>
        <row r="314">
          <cell r="A314">
            <v>44922</v>
          </cell>
          <cell r="E314">
            <v>112.12</v>
          </cell>
        </row>
        <row r="315">
          <cell r="A315">
            <v>44923</v>
          </cell>
          <cell r="E315">
            <v>111.08</v>
          </cell>
        </row>
        <row r="316">
          <cell r="A316">
            <v>44924</v>
          </cell>
          <cell r="E316">
            <v>110.82</v>
          </cell>
        </row>
        <row r="317">
          <cell r="A317">
            <v>44925</v>
          </cell>
          <cell r="E317">
            <v>110.95</v>
          </cell>
        </row>
        <row r="318">
          <cell r="A318">
            <v>44929</v>
          </cell>
          <cell r="E318">
            <v>111.14</v>
          </cell>
        </row>
        <row r="319">
          <cell r="A319">
            <v>44930</v>
          </cell>
          <cell r="E319">
            <v>112.08</v>
          </cell>
        </row>
        <row r="320">
          <cell r="A320">
            <v>44931</v>
          </cell>
          <cell r="E320">
            <v>113.64</v>
          </cell>
        </row>
        <row r="321">
          <cell r="A321">
            <v>44932</v>
          </cell>
          <cell r="E321">
            <v>114.84</v>
          </cell>
        </row>
        <row r="322">
          <cell r="A322">
            <v>44935</v>
          </cell>
          <cell r="E322">
            <v>110.38</v>
          </cell>
        </row>
        <row r="323">
          <cell r="A323">
            <v>44936</v>
          </cell>
          <cell r="E323">
            <v>110.81</v>
          </cell>
        </row>
        <row r="324">
          <cell r="A324">
            <v>44937</v>
          </cell>
          <cell r="E324">
            <v>111.07</v>
          </cell>
        </row>
        <row r="325">
          <cell r="A325">
            <v>44938</v>
          </cell>
          <cell r="E325">
            <v>111.77</v>
          </cell>
        </row>
        <row r="326">
          <cell r="A326">
            <v>44939</v>
          </cell>
          <cell r="E326">
            <v>112.25</v>
          </cell>
        </row>
        <row r="327">
          <cell r="A327">
            <v>44943</v>
          </cell>
          <cell r="E327">
            <v>110.45</v>
          </cell>
        </row>
        <row r="328">
          <cell r="A328">
            <v>44944</v>
          </cell>
          <cell r="E328">
            <v>108.79</v>
          </cell>
        </row>
        <row r="329">
          <cell r="A329">
            <v>44945</v>
          </cell>
          <cell r="E329">
            <v>109.9</v>
          </cell>
        </row>
        <row r="330">
          <cell r="A330">
            <v>44946</v>
          </cell>
          <cell r="E330">
            <v>109.94</v>
          </cell>
        </row>
        <row r="331">
          <cell r="A331">
            <v>44949</v>
          </cell>
          <cell r="E331">
            <v>109.88</v>
          </cell>
        </row>
        <row r="332">
          <cell r="A332">
            <v>44950</v>
          </cell>
          <cell r="E332">
            <v>108.52</v>
          </cell>
        </row>
        <row r="333">
          <cell r="A333">
            <v>44951</v>
          </cell>
          <cell r="E333">
            <v>108.59</v>
          </cell>
        </row>
        <row r="334">
          <cell r="A334">
            <v>44952</v>
          </cell>
          <cell r="E334">
            <v>106.87</v>
          </cell>
        </row>
        <row r="335">
          <cell r="A335">
            <v>44953</v>
          </cell>
          <cell r="E335">
            <v>105.38</v>
          </cell>
        </row>
        <row r="336">
          <cell r="A336">
            <v>44956</v>
          </cell>
          <cell r="E336">
            <v>106.09</v>
          </cell>
        </row>
        <row r="337">
          <cell r="A337">
            <v>44957</v>
          </cell>
          <cell r="E337">
            <v>107.41</v>
          </cell>
        </row>
        <row r="338">
          <cell r="A338">
            <v>44958</v>
          </cell>
          <cell r="E338">
            <v>106.98</v>
          </cell>
        </row>
        <row r="339">
          <cell r="A339">
            <v>44959</v>
          </cell>
          <cell r="E339">
            <v>103.46</v>
          </cell>
        </row>
        <row r="340">
          <cell r="A340">
            <v>44960</v>
          </cell>
          <cell r="E340">
            <v>102.94</v>
          </cell>
        </row>
        <row r="341">
          <cell r="A341">
            <v>44963</v>
          </cell>
          <cell r="E341">
            <v>104.03</v>
          </cell>
        </row>
        <row r="342">
          <cell r="A342">
            <v>44964</v>
          </cell>
          <cell r="E342">
            <v>105.68</v>
          </cell>
        </row>
        <row r="343">
          <cell r="A343">
            <v>44965</v>
          </cell>
          <cell r="E343">
            <v>106.64</v>
          </cell>
        </row>
        <row r="344">
          <cell r="A344">
            <v>44966</v>
          </cell>
          <cell r="E344">
            <v>106.72</v>
          </cell>
        </row>
        <row r="345">
          <cell r="A345">
            <v>44967</v>
          </cell>
          <cell r="E345">
            <v>108.57</v>
          </cell>
        </row>
        <row r="346">
          <cell r="A346">
            <v>44970</v>
          </cell>
          <cell r="E346">
            <v>109.55</v>
          </cell>
        </row>
        <row r="347">
          <cell r="A347">
            <v>44971</v>
          </cell>
          <cell r="E347">
            <v>108.74</v>
          </cell>
        </row>
        <row r="348">
          <cell r="A348">
            <v>44972</v>
          </cell>
          <cell r="E348">
            <v>107.68</v>
          </cell>
        </row>
        <row r="349">
          <cell r="A349">
            <v>44973</v>
          </cell>
          <cell r="E349">
            <v>106.51</v>
          </cell>
        </row>
        <row r="350">
          <cell r="A350">
            <v>44974</v>
          </cell>
          <cell r="E350">
            <v>109.52</v>
          </cell>
        </row>
        <row r="351">
          <cell r="A351">
            <v>44978</v>
          </cell>
          <cell r="E351">
            <v>109.07</v>
          </cell>
        </row>
        <row r="352">
          <cell r="A352">
            <v>44979</v>
          </cell>
          <cell r="E352">
            <v>109.16</v>
          </cell>
        </row>
        <row r="353">
          <cell r="A353">
            <v>44980</v>
          </cell>
          <cell r="E353">
            <v>110.59</v>
          </cell>
        </row>
        <row r="354">
          <cell r="A354">
            <v>44981</v>
          </cell>
          <cell r="E354">
            <v>109.89</v>
          </cell>
        </row>
        <row r="355">
          <cell r="A355">
            <v>44984</v>
          </cell>
          <cell r="E355">
            <v>109.36</v>
          </cell>
        </row>
        <row r="356">
          <cell r="A356">
            <v>44985</v>
          </cell>
          <cell r="E356">
            <v>106.24</v>
          </cell>
        </row>
        <row r="357">
          <cell r="A357">
            <v>44986</v>
          </cell>
          <cell r="E357">
            <v>106.65</v>
          </cell>
        </row>
        <row r="358">
          <cell r="A358">
            <v>44987</v>
          </cell>
          <cell r="E358">
            <v>107.01</v>
          </cell>
        </row>
        <row r="359">
          <cell r="A359">
            <v>44988</v>
          </cell>
          <cell r="E359">
            <v>106.88</v>
          </cell>
        </row>
        <row r="360">
          <cell r="A360">
            <v>44991</v>
          </cell>
          <cell r="E360">
            <v>111.1</v>
          </cell>
        </row>
        <row r="361">
          <cell r="A361">
            <v>44992</v>
          </cell>
          <cell r="E361">
            <v>111.27</v>
          </cell>
        </row>
        <row r="362">
          <cell r="A362">
            <v>44993</v>
          </cell>
          <cell r="E362">
            <v>108.28</v>
          </cell>
        </row>
        <row r="363">
          <cell r="A363">
            <v>44994</v>
          </cell>
          <cell r="E363">
            <v>107.6</v>
          </cell>
        </row>
        <row r="364">
          <cell r="A364">
            <v>44995</v>
          </cell>
          <cell r="E364">
            <v>107.69</v>
          </cell>
        </row>
        <row r="365">
          <cell r="A365">
            <v>44998</v>
          </cell>
          <cell r="E365">
            <v>105.73</v>
          </cell>
        </row>
        <row r="366">
          <cell r="A366">
            <v>44999</v>
          </cell>
          <cell r="E366">
            <v>106.97</v>
          </cell>
        </row>
        <row r="367">
          <cell r="A367">
            <v>45000</v>
          </cell>
          <cell r="E367">
            <v>107.63</v>
          </cell>
        </row>
        <row r="368">
          <cell r="A368">
            <v>45001</v>
          </cell>
          <cell r="E368">
            <v>107.34</v>
          </cell>
        </row>
        <row r="369">
          <cell r="A369">
            <v>45002</v>
          </cell>
          <cell r="E369">
            <v>104.1</v>
          </cell>
        </row>
        <row r="370">
          <cell r="A370">
            <v>45005</v>
          </cell>
          <cell r="E370">
            <v>105.85</v>
          </cell>
        </row>
        <row r="371">
          <cell r="A371">
            <v>45006</v>
          </cell>
          <cell r="E371">
            <v>105.54</v>
          </cell>
        </row>
        <row r="372">
          <cell r="A372">
            <v>45007</v>
          </cell>
          <cell r="E372">
            <v>104.4</v>
          </cell>
        </row>
        <row r="373">
          <cell r="A373">
            <v>45008</v>
          </cell>
          <cell r="E373">
            <v>104.23</v>
          </cell>
        </row>
        <row r="374">
          <cell r="A374">
            <v>45009</v>
          </cell>
          <cell r="E374">
            <v>104.8</v>
          </cell>
        </row>
        <row r="375">
          <cell r="A375">
            <v>45012</v>
          </cell>
          <cell r="E375">
            <v>106.93</v>
          </cell>
        </row>
        <row r="376">
          <cell r="A376">
            <v>45013</v>
          </cell>
          <cell r="E376">
            <v>105.53</v>
          </cell>
        </row>
        <row r="377">
          <cell r="A377">
            <v>45014</v>
          </cell>
          <cell r="E377">
            <v>104.92</v>
          </cell>
        </row>
        <row r="378">
          <cell r="A378">
            <v>45015</v>
          </cell>
          <cell r="E378">
            <v>105.92</v>
          </cell>
        </row>
        <row r="379">
          <cell r="A379">
            <v>45016</v>
          </cell>
          <cell r="E379">
            <v>106.39</v>
          </cell>
        </row>
        <row r="380">
          <cell r="A380">
            <v>45019</v>
          </cell>
          <cell r="E380">
            <v>108.87</v>
          </cell>
        </row>
        <row r="381">
          <cell r="A381">
            <v>45020</v>
          </cell>
          <cell r="E381">
            <v>108.83</v>
          </cell>
        </row>
        <row r="382">
          <cell r="A382">
            <v>45021</v>
          </cell>
          <cell r="E382">
            <v>111.91</v>
          </cell>
        </row>
        <row r="383">
          <cell r="A383">
            <v>45022</v>
          </cell>
          <cell r="E383">
            <v>112.33</v>
          </cell>
        </row>
        <row r="384">
          <cell r="A384">
            <v>45026</v>
          </cell>
          <cell r="E384">
            <v>112.61</v>
          </cell>
        </row>
        <row r="385">
          <cell r="A385">
            <v>45027</v>
          </cell>
          <cell r="E385">
            <v>112.49</v>
          </cell>
        </row>
        <row r="386">
          <cell r="A386">
            <v>45028</v>
          </cell>
          <cell r="E386">
            <v>113.75</v>
          </cell>
        </row>
        <row r="387">
          <cell r="A387">
            <v>45029</v>
          </cell>
          <cell r="E387">
            <v>115.58</v>
          </cell>
        </row>
        <row r="388">
          <cell r="A388">
            <v>45030</v>
          </cell>
          <cell r="E388">
            <v>115.31</v>
          </cell>
        </row>
        <row r="389">
          <cell r="A389">
            <v>45033</v>
          </cell>
          <cell r="E389">
            <v>115.01</v>
          </cell>
        </row>
        <row r="390">
          <cell r="A390">
            <v>45034</v>
          </cell>
          <cell r="E390">
            <v>114.83</v>
          </cell>
        </row>
        <row r="391">
          <cell r="A391">
            <v>45035</v>
          </cell>
          <cell r="E391">
            <v>114.13</v>
          </cell>
        </row>
        <row r="392">
          <cell r="A392">
            <v>45036</v>
          </cell>
          <cell r="E392">
            <v>114.17</v>
          </cell>
        </row>
        <row r="393">
          <cell r="A393">
            <v>45037</v>
          </cell>
          <cell r="E393">
            <v>115.37</v>
          </cell>
        </row>
        <row r="394">
          <cell r="A394">
            <v>45040</v>
          </cell>
          <cell r="E394">
            <v>115.94</v>
          </cell>
        </row>
        <row r="395">
          <cell r="A395">
            <v>45041</v>
          </cell>
          <cell r="E395">
            <v>116.53</v>
          </cell>
        </row>
        <row r="396">
          <cell r="A396">
            <v>45042</v>
          </cell>
          <cell r="E396">
            <v>113.43</v>
          </cell>
        </row>
        <row r="397">
          <cell r="A397">
            <v>45043</v>
          </cell>
          <cell r="E397">
            <v>115.16</v>
          </cell>
        </row>
        <row r="398">
          <cell r="A398">
            <v>45044</v>
          </cell>
          <cell r="E398">
            <v>115.47</v>
          </cell>
        </row>
        <row r="399">
          <cell r="A399">
            <v>45047</v>
          </cell>
          <cell r="E399">
            <v>116.34</v>
          </cell>
        </row>
        <row r="400">
          <cell r="A400">
            <v>45048</v>
          </cell>
          <cell r="E400">
            <v>117.89</v>
          </cell>
        </row>
        <row r="401">
          <cell r="A401">
            <v>45049</v>
          </cell>
          <cell r="E401">
            <v>118.22</v>
          </cell>
        </row>
        <row r="402">
          <cell r="A402">
            <v>45050</v>
          </cell>
          <cell r="E402">
            <v>117.37</v>
          </cell>
        </row>
        <row r="403">
          <cell r="A403">
            <v>45051</v>
          </cell>
          <cell r="E403">
            <v>117.68</v>
          </cell>
        </row>
        <row r="404">
          <cell r="A404">
            <v>45054</v>
          </cell>
          <cell r="E404">
            <v>118.38</v>
          </cell>
        </row>
        <row r="405">
          <cell r="A405">
            <v>45055</v>
          </cell>
          <cell r="E405">
            <v>117.43</v>
          </cell>
        </row>
        <row r="406">
          <cell r="A406">
            <v>45056</v>
          </cell>
          <cell r="E406">
            <v>117.9</v>
          </cell>
        </row>
        <row r="407">
          <cell r="A407">
            <v>45057</v>
          </cell>
          <cell r="E407">
            <v>117.55</v>
          </cell>
        </row>
        <row r="408">
          <cell r="A408">
            <v>45058</v>
          </cell>
          <cell r="E408">
            <v>117.14</v>
          </cell>
        </row>
        <row r="409">
          <cell r="A409">
            <v>45061</v>
          </cell>
          <cell r="E409">
            <v>116.37</v>
          </cell>
        </row>
        <row r="410">
          <cell r="A410">
            <v>45062</v>
          </cell>
          <cell r="E410">
            <v>116.08</v>
          </cell>
        </row>
        <row r="411">
          <cell r="A411">
            <v>45063</v>
          </cell>
          <cell r="E411">
            <v>114.76</v>
          </cell>
        </row>
        <row r="412">
          <cell r="A412">
            <v>45064</v>
          </cell>
          <cell r="E412">
            <v>114</v>
          </cell>
        </row>
        <row r="413">
          <cell r="A413">
            <v>45065</v>
          </cell>
          <cell r="E413">
            <v>115.49</v>
          </cell>
        </row>
        <row r="414">
          <cell r="A414">
            <v>45068</v>
          </cell>
          <cell r="E414">
            <v>114.49</v>
          </cell>
        </row>
        <row r="415">
          <cell r="A415">
            <v>45069</v>
          </cell>
          <cell r="E415">
            <v>113.27</v>
          </cell>
        </row>
        <row r="416">
          <cell r="A416">
            <v>45070</v>
          </cell>
          <cell r="E416">
            <v>113.6</v>
          </cell>
        </row>
        <row r="417">
          <cell r="A417">
            <v>45071</v>
          </cell>
          <cell r="E417">
            <v>112.3</v>
          </cell>
        </row>
        <row r="418">
          <cell r="A418">
            <v>45072</v>
          </cell>
          <cell r="E418">
            <v>111.07</v>
          </cell>
        </row>
        <row r="419">
          <cell r="A419">
            <v>45076</v>
          </cell>
          <cell r="E419">
            <v>109.17</v>
          </cell>
        </row>
        <row r="420">
          <cell r="A420">
            <v>45077</v>
          </cell>
          <cell r="E420">
            <v>110.41</v>
          </cell>
        </row>
        <row r="421">
          <cell r="A421">
            <v>45078</v>
          </cell>
          <cell r="E421">
            <v>110.93</v>
          </cell>
        </row>
        <row r="422">
          <cell r="A422">
            <v>45079</v>
          </cell>
          <cell r="E422">
            <v>112.52</v>
          </cell>
        </row>
        <row r="423">
          <cell r="A423">
            <v>45082</v>
          </cell>
          <cell r="E423">
            <v>113.11</v>
          </cell>
        </row>
        <row r="424">
          <cell r="A424">
            <v>45083</v>
          </cell>
          <cell r="E424">
            <v>110.01</v>
          </cell>
        </row>
        <row r="425">
          <cell r="A425">
            <v>45084</v>
          </cell>
          <cell r="E425">
            <v>108.61</v>
          </cell>
        </row>
        <row r="426">
          <cell r="A426">
            <v>45085</v>
          </cell>
          <cell r="E426">
            <v>110.32</v>
          </cell>
        </row>
        <row r="427">
          <cell r="A427">
            <v>45086</v>
          </cell>
          <cell r="E427">
            <v>110.71</v>
          </cell>
        </row>
        <row r="428">
          <cell r="A428">
            <v>45089</v>
          </cell>
          <cell r="E428">
            <v>109.86</v>
          </cell>
        </row>
        <row r="429">
          <cell r="A429">
            <v>45090</v>
          </cell>
          <cell r="E429">
            <v>109.99</v>
          </cell>
        </row>
        <row r="430">
          <cell r="A430">
            <v>45091</v>
          </cell>
          <cell r="E430">
            <v>108.66</v>
          </cell>
        </row>
        <row r="431">
          <cell r="A431">
            <v>45092</v>
          </cell>
          <cell r="E431">
            <v>109.4</v>
          </cell>
        </row>
        <row r="432">
          <cell r="A432">
            <v>45093</v>
          </cell>
          <cell r="E432">
            <v>109.32</v>
          </cell>
        </row>
        <row r="433">
          <cell r="A433">
            <v>45097</v>
          </cell>
          <cell r="E433">
            <v>110.23</v>
          </cell>
        </row>
        <row r="434">
          <cell r="A434">
            <v>45098</v>
          </cell>
          <cell r="E434">
            <v>111.16</v>
          </cell>
        </row>
        <row r="435">
          <cell r="A435">
            <v>45099</v>
          </cell>
          <cell r="E435">
            <v>113.72</v>
          </cell>
        </row>
        <row r="436">
          <cell r="A436">
            <v>45100</v>
          </cell>
          <cell r="E436">
            <v>114.6</v>
          </cell>
        </row>
        <row r="437">
          <cell r="A437">
            <v>45103</v>
          </cell>
          <cell r="E437">
            <v>113.08</v>
          </cell>
        </row>
        <row r="438">
          <cell r="A438">
            <v>45104</v>
          </cell>
          <cell r="E438">
            <v>113.32</v>
          </cell>
        </row>
        <row r="439">
          <cell r="A439">
            <v>45105</v>
          </cell>
          <cell r="E439">
            <v>112.44</v>
          </cell>
        </row>
        <row r="440">
          <cell r="A440">
            <v>45106</v>
          </cell>
          <cell r="E440">
            <v>113.54</v>
          </cell>
        </row>
        <row r="441">
          <cell r="A441">
            <v>45107</v>
          </cell>
          <cell r="E441">
            <v>115.39</v>
          </cell>
        </row>
        <row r="442">
          <cell r="A442">
            <v>45110</v>
          </cell>
          <cell r="E442">
            <v>114.33</v>
          </cell>
        </row>
        <row r="443">
          <cell r="A443">
            <v>45112</v>
          </cell>
          <cell r="E443">
            <v>113.7</v>
          </cell>
        </row>
        <row r="444">
          <cell r="A444">
            <v>45113</v>
          </cell>
          <cell r="E444">
            <v>111.75</v>
          </cell>
        </row>
        <row r="445">
          <cell r="A445">
            <v>45114</v>
          </cell>
          <cell r="E445">
            <v>109</v>
          </cell>
        </row>
        <row r="446">
          <cell r="A446">
            <v>45117</v>
          </cell>
          <cell r="E446">
            <v>109.96</v>
          </cell>
        </row>
        <row r="447">
          <cell r="A447">
            <v>45118</v>
          </cell>
          <cell r="E447">
            <v>108.7</v>
          </cell>
        </row>
        <row r="448">
          <cell r="A448">
            <v>45119</v>
          </cell>
          <cell r="E448">
            <v>107.47</v>
          </cell>
        </row>
        <row r="449">
          <cell r="A449">
            <v>45120</v>
          </cell>
          <cell r="E449">
            <v>106.32</v>
          </cell>
        </row>
        <row r="450">
          <cell r="A450">
            <v>45121</v>
          </cell>
          <cell r="E450">
            <v>107.34</v>
          </cell>
        </row>
        <row r="451">
          <cell r="A451">
            <v>45124</v>
          </cell>
          <cell r="E451">
            <v>105.57</v>
          </cell>
        </row>
        <row r="452">
          <cell r="A452">
            <v>45125</v>
          </cell>
          <cell r="E452">
            <v>105.95</v>
          </cell>
        </row>
        <row r="453">
          <cell r="A453">
            <v>45126</v>
          </cell>
          <cell r="E453">
            <v>105.95</v>
          </cell>
        </row>
        <row r="454">
          <cell r="A454">
            <v>45127</v>
          </cell>
          <cell r="E454">
            <v>108.46</v>
          </cell>
        </row>
        <row r="455">
          <cell r="A455">
            <v>45128</v>
          </cell>
          <cell r="E455">
            <v>110.39</v>
          </cell>
        </row>
        <row r="456">
          <cell r="A456">
            <v>45131</v>
          </cell>
          <cell r="E456">
            <v>108.79</v>
          </cell>
        </row>
        <row r="457">
          <cell r="A457">
            <v>45132</v>
          </cell>
          <cell r="E457">
            <v>107.53</v>
          </cell>
        </row>
        <row r="458">
          <cell r="A458">
            <v>45133</v>
          </cell>
          <cell r="E458">
            <v>107.14</v>
          </cell>
        </row>
        <row r="459">
          <cell r="A459">
            <v>45134</v>
          </cell>
          <cell r="E459">
            <v>105.27</v>
          </cell>
        </row>
        <row r="460">
          <cell r="A460">
            <v>45135</v>
          </cell>
          <cell r="E460">
            <v>106.34</v>
          </cell>
        </row>
        <row r="461">
          <cell r="A461">
            <v>45138</v>
          </cell>
          <cell r="E461">
            <v>106.65</v>
          </cell>
        </row>
        <row r="462">
          <cell r="A462">
            <v>45139</v>
          </cell>
          <cell r="E462">
            <v>105.28</v>
          </cell>
        </row>
        <row r="463">
          <cell r="A463">
            <v>45140</v>
          </cell>
          <cell r="E463">
            <v>105.7</v>
          </cell>
        </row>
        <row r="464">
          <cell r="A464">
            <v>45141</v>
          </cell>
          <cell r="E464">
            <v>105.73</v>
          </cell>
        </row>
        <row r="465">
          <cell r="A465">
            <v>45142</v>
          </cell>
          <cell r="E465">
            <v>105</v>
          </cell>
        </row>
        <row r="466">
          <cell r="A466">
            <v>45145</v>
          </cell>
          <cell r="E466">
            <v>106.09</v>
          </cell>
        </row>
        <row r="467">
          <cell r="A467">
            <v>45146</v>
          </cell>
          <cell r="E467">
            <v>106.41</v>
          </cell>
        </row>
        <row r="468">
          <cell r="A468">
            <v>45147</v>
          </cell>
          <cell r="E468">
            <v>106.1</v>
          </cell>
        </row>
        <row r="469">
          <cell r="A469">
            <v>45148</v>
          </cell>
          <cell r="E469">
            <v>105.57</v>
          </cell>
        </row>
        <row r="470">
          <cell r="A470">
            <v>45149</v>
          </cell>
          <cell r="E470">
            <v>107.44</v>
          </cell>
        </row>
        <row r="471">
          <cell r="A471">
            <v>45152</v>
          </cell>
          <cell r="E471">
            <v>108.91</v>
          </cell>
        </row>
        <row r="472">
          <cell r="A472">
            <v>45153</v>
          </cell>
          <cell r="E472">
            <v>108.66</v>
          </cell>
        </row>
        <row r="473">
          <cell r="A473">
            <v>45154</v>
          </cell>
          <cell r="E473">
            <v>108.73</v>
          </cell>
        </row>
        <row r="474">
          <cell r="A474">
            <v>45155</v>
          </cell>
          <cell r="E474">
            <v>108.92</v>
          </cell>
        </row>
        <row r="475">
          <cell r="A475">
            <v>45156</v>
          </cell>
          <cell r="E475">
            <v>109.2</v>
          </cell>
        </row>
        <row r="476">
          <cell r="A476">
            <v>45159</v>
          </cell>
          <cell r="E476">
            <v>109.64</v>
          </cell>
        </row>
        <row r="477">
          <cell r="A477">
            <v>45160</v>
          </cell>
          <cell r="E477">
            <v>107.23</v>
          </cell>
        </row>
        <row r="478">
          <cell r="A478">
            <v>45161</v>
          </cell>
          <cell r="E478">
            <v>111.3</v>
          </cell>
        </row>
        <row r="479">
          <cell r="A479">
            <v>45162</v>
          </cell>
          <cell r="E479">
            <v>109.45</v>
          </cell>
        </row>
        <row r="480">
          <cell r="A480">
            <v>45163</v>
          </cell>
          <cell r="E480">
            <v>110.21</v>
          </cell>
        </row>
        <row r="481">
          <cell r="A481">
            <v>45166</v>
          </cell>
          <cell r="E481">
            <v>108.93</v>
          </cell>
        </row>
        <row r="482">
          <cell r="A482">
            <v>45167</v>
          </cell>
          <cell r="E482">
            <v>109.99</v>
          </cell>
        </row>
        <row r="483">
          <cell r="A483">
            <v>45168</v>
          </cell>
          <cell r="E483">
            <v>110.21</v>
          </cell>
        </row>
        <row r="484">
          <cell r="A484">
            <v>45169</v>
          </cell>
          <cell r="E484">
            <v>108.98</v>
          </cell>
        </row>
        <row r="485">
          <cell r="A485">
            <v>45170</v>
          </cell>
          <cell r="E485">
            <v>109.84</v>
          </cell>
        </row>
        <row r="486">
          <cell r="A486">
            <v>45174</v>
          </cell>
          <cell r="E486">
            <v>107.51</v>
          </cell>
        </row>
        <row r="487">
          <cell r="A487">
            <v>45175</v>
          </cell>
          <cell r="E487">
            <v>106.49</v>
          </cell>
        </row>
        <row r="488">
          <cell r="A488">
            <v>45176</v>
          </cell>
          <cell r="E488">
            <v>107.94</v>
          </cell>
        </row>
        <row r="489">
          <cell r="A489">
            <v>45177</v>
          </cell>
          <cell r="E489">
            <v>109.05</v>
          </cell>
        </row>
        <row r="490">
          <cell r="A490">
            <v>45180</v>
          </cell>
          <cell r="E490">
            <v>108.6</v>
          </cell>
        </row>
        <row r="491">
          <cell r="A491">
            <v>45181</v>
          </cell>
          <cell r="E491">
            <v>109.02</v>
          </cell>
        </row>
        <row r="492">
          <cell r="A492">
            <v>45182</v>
          </cell>
          <cell r="E492">
            <v>107.81</v>
          </cell>
        </row>
        <row r="493">
          <cell r="A493">
            <v>45183</v>
          </cell>
          <cell r="E493">
            <v>108.24</v>
          </cell>
        </row>
        <row r="494">
          <cell r="A494">
            <v>45184</v>
          </cell>
          <cell r="E494">
            <v>107.52</v>
          </cell>
        </row>
        <row r="495">
          <cell r="A495">
            <v>45187</v>
          </cell>
          <cell r="E495">
            <v>107.82</v>
          </cell>
        </row>
        <row r="496">
          <cell r="A496">
            <v>45188</v>
          </cell>
          <cell r="E496">
            <v>107.36</v>
          </cell>
        </row>
        <row r="497">
          <cell r="A497">
            <v>45189</v>
          </cell>
          <cell r="E497">
            <v>107.31</v>
          </cell>
        </row>
        <row r="498">
          <cell r="A498">
            <v>45190</v>
          </cell>
          <cell r="E498">
            <v>106.73</v>
          </cell>
        </row>
        <row r="499">
          <cell r="A499">
            <v>45191</v>
          </cell>
          <cell r="E499">
            <v>106.34</v>
          </cell>
        </row>
        <row r="500">
          <cell r="A500">
            <v>45194</v>
          </cell>
          <cell r="E500">
            <v>105.84</v>
          </cell>
        </row>
        <row r="501">
          <cell r="A501">
            <v>45195</v>
          </cell>
          <cell r="E501">
            <v>105.39</v>
          </cell>
        </row>
        <row r="502">
          <cell r="A502">
            <v>45196</v>
          </cell>
          <cell r="E502">
            <v>103.94</v>
          </cell>
        </row>
        <row r="503">
          <cell r="A503">
            <v>45197</v>
          </cell>
          <cell r="E503">
            <v>104.3</v>
          </cell>
        </row>
        <row r="504">
          <cell r="A504">
            <v>45198</v>
          </cell>
          <cell r="E504">
            <v>102.95</v>
          </cell>
        </row>
        <row r="505">
          <cell r="A505">
            <v>45201</v>
          </cell>
          <cell r="E505">
            <v>102.55</v>
          </cell>
        </row>
        <row r="506">
          <cell r="A506">
            <v>45202</v>
          </cell>
          <cell r="E506">
            <v>101.77</v>
          </cell>
        </row>
        <row r="507">
          <cell r="A507">
            <v>45203</v>
          </cell>
          <cell r="E507">
            <v>102.17</v>
          </cell>
        </row>
        <row r="508">
          <cell r="A508">
            <v>45204</v>
          </cell>
          <cell r="E508">
            <v>103.6</v>
          </cell>
        </row>
        <row r="509">
          <cell r="A509">
            <v>45205</v>
          </cell>
          <cell r="E509">
            <v>103.88</v>
          </cell>
        </row>
        <row r="510">
          <cell r="A510">
            <v>45208</v>
          </cell>
          <cell r="E510">
            <v>104.5</v>
          </cell>
        </row>
        <row r="511">
          <cell r="A511">
            <v>45209</v>
          </cell>
          <cell r="E511">
            <v>103.61</v>
          </cell>
        </row>
        <row r="512">
          <cell r="A512">
            <v>45210</v>
          </cell>
          <cell r="E512">
            <v>103.46</v>
          </cell>
        </row>
        <row r="513">
          <cell r="A513">
            <v>45211</v>
          </cell>
          <cell r="E513">
            <v>103.59</v>
          </cell>
        </row>
        <row r="514">
          <cell r="A514">
            <v>45212</v>
          </cell>
          <cell r="E514">
            <v>104.01</v>
          </cell>
        </row>
        <row r="515">
          <cell r="A515">
            <v>45215</v>
          </cell>
          <cell r="E515">
            <v>104.14</v>
          </cell>
        </row>
        <row r="516">
          <cell r="A516">
            <v>45216</v>
          </cell>
          <cell r="E516">
            <v>104.17</v>
          </cell>
        </row>
        <row r="517">
          <cell r="A517">
            <v>45217</v>
          </cell>
          <cell r="E517">
            <v>101.99</v>
          </cell>
        </row>
        <row r="518">
          <cell r="A518">
            <v>45218</v>
          </cell>
          <cell r="E518">
            <v>100.43</v>
          </cell>
        </row>
        <row r="519">
          <cell r="A519">
            <v>45219</v>
          </cell>
          <cell r="E519">
            <v>102.67</v>
          </cell>
        </row>
        <row r="520">
          <cell r="A520">
            <v>45222</v>
          </cell>
          <cell r="E520">
            <v>103.35</v>
          </cell>
        </row>
        <row r="521">
          <cell r="A521">
            <v>45223</v>
          </cell>
          <cell r="E521">
            <v>103.03</v>
          </cell>
        </row>
        <row r="522">
          <cell r="A522">
            <v>45224</v>
          </cell>
          <cell r="E522">
            <v>103.63</v>
          </cell>
        </row>
        <row r="523">
          <cell r="A523">
            <v>45225</v>
          </cell>
          <cell r="E523">
            <v>105.55</v>
          </cell>
        </row>
        <row r="524">
          <cell r="A524">
            <v>45226</v>
          </cell>
          <cell r="E524">
            <v>102.82</v>
          </cell>
        </row>
        <row r="525">
          <cell r="A525">
            <v>45229</v>
          </cell>
          <cell r="E525">
            <v>102.68</v>
          </cell>
        </row>
        <row r="526">
          <cell r="A526">
            <v>45230</v>
          </cell>
          <cell r="E526">
            <v>102.7</v>
          </cell>
        </row>
        <row r="527">
          <cell r="A527">
            <v>45231</v>
          </cell>
          <cell r="E527">
            <v>102.85</v>
          </cell>
        </row>
        <row r="528">
          <cell r="A528">
            <v>45232</v>
          </cell>
          <cell r="E528">
            <v>102.85</v>
          </cell>
        </row>
        <row r="529">
          <cell r="A529">
            <v>45233</v>
          </cell>
          <cell r="E529">
            <v>103.38</v>
          </cell>
        </row>
        <row r="530">
          <cell r="A530">
            <v>45236</v>
          </cell>
          <cell r="E530">
            <v>104.34</v>
          </cell>
        </row>
        <row r="531">
          <cell r="A531">
            <v>45237</v>
          </cell>
          <cell r="E531">
            <v>104</v>
          </cell>
        </row>
        <row r="532">
          <cell r="A532">
            <v>45238</v>
          </cell>
          <cell r="E532">
            <v>104.4</v>
          </cell>
        </row>
        <row r="533">
          <cell r="A533">
            <v>45239</v>
          </cell>
          <cell r="E533">
            <v>102.38</v>
          </cell>
        </row>
        <row r="534">
          <cell r="A534">
            <v>45240</v>
          </cell>
          <cell r="E534">
            <v>101.39</v>
          </cell>
        </row>
        <row r="535">
          <cell r="A535">
            <v>45243</v>
          </cell>
          <cell r="E535">
            <v>102.47</v>
          </cell>
        </row>
        <row r="536">
          <cell r="A536">
            <v>45244</v>
          </cell>
          <cell r="E536">
            <v>102.17</v>
          </cell>
        </row>
        <row r="537">
          <cell r="A537">
            <v>45245</v>
          </cell>
          <cell r="E537">
            <v>101.35</v>
          </cell>
        </row>
        <row r="538">
          <cell r="A538">
            <v>45246</v>
          </cell>
          <cell r="E538">
            <v>101.99</v>
          </cell>
        </row>
        <row r="539">
          <cell r="A539">
            <v>45247</v>
          </cell>
          <cell r="E539">
            <v>101.75</v>
          </cell>
        </row>
        <row r="540">
          <cell r="A540">
            <v>45250</v>
          </cell>
          <cell r="E540">
            <v>102.68</v>
          </cell>
        </row>
        <row r="541">
          <cell r="A541">
            <v>45251</v>
          </cell>
          <cell r="E541">
            <v>102.21</v>
          </cell>
        </row>
        <row r="542">
          <cell r="A542">
            <v>45252</v>
          </cell>
          <cell r="E542">
            <v>101.68</v>
          </cell>
        </row>
        <row r="543">
          <cell r="A543">
            <v>45254</v>
          </cell>
          <cell r="E543">
            <v>101.87</v>
          </cell>
        </row>
        <row r="544">
          <cell r="A544">
            <v>45257</v>
          </cell>
          <cell r="E544">
            <v>101.43</v>
          </cell>
        </row>
        <row r="545">
          <cell r="A545">
            <v>45258</v>
          </cell>
          <cell r="E545">
            <v>100.18</v>
          </cell>
        </row>
        <row r="546">
          <cell r="A546">
            <v>45259</v>
          </cell>
          <cell r="E546">
            <v>101.13</v>
          </cell>
        </row>
        <row r="547">
          <cell r="A547">
            <v>45260</v>
          </cell>
          <cell r="E547">
            <v>102.48</v>
          </cell>
        </row>
        <row r="548">
          <cell r="A548">
            <v>45261</v>
          </cell>
          <cell r="E548">
            <v>103.46</v>
          </cell>
        </row>
        <row r="549">
          <cell r="A549">
            <v>45264</v>
          </cell>
          <cell r="E549">
            <v>105.06</v>
          </cell>
        </row>
        <row r="550">
          <cell r="A550">
            <v>45265</v>
          </cell>
          <cell r="E550">
            <v>106.23</v>
          </cell>
        </row>
        <row r="551">
          <cell r="A551">
            <v>45266</v>
          </cell>
          <cell r="E551">
            <v>105.63</v>
          </cell>
        </row>
        <row r="552">
          <cell r="A552">
            <v>45267</v>
          </cell>
          <cell r="E552">
            <v>103.88</v>
          </cell>
        </row>
        <row r="553">
          <cell r="A553">
            <v>45268</v>
          </cell>
          <cell r="E553">
            <v>103.75</v>
          </cell>
        </row>
        <row r="554">
          <cell r="A554">
            <v>45271</v>
          </cell>
          <cell r="E554">
            <v>104.37</v>
          </cell>
        </row>
        <row r="555">
          <cell r="A555">
            <v>45272</v>
          </cell>
          <cell r="E555">
            <v>104.36</v>
          </cell>
        </row>
        <row r="556">
          <cell r="A556">
            <v>45273</v>
          </cell>
          <cell r="E556">
            <v>107.11</v>
          </cell>
        </row>
        <row r="557">
          <cell r="A557">
            <v>45274</v>
          </cell>
          <cell r="E557">
            <v>105.88</v>
          </cell>
        </row>
        <row r="558">
          <cell r="A558">
            <v>45275</v>
          </cell>
          <cell r="E558">
            <v>105.11</v>
          </cell>
        </row>
        <row r="559">
          <cell r="A559">
            <v>45278</v>
          </cell>
          <cell r="E559">
            <v>106.04</v>
          </cell>
        </row>
        <row r="560">
          <cell r="A560">
            <v>45279</v>
          </cell>
          <cell r="E560">
            <v>106.49</v>
          </cell>
        </row>
        <row r="561">
          <cell r="A561">
            <v>45280</v>
          </cell>
          <cell r="E561">
            <v>105.36</v>
          </cell>
        </row>
        <row r="562">
          <cell r="A562">
            <v>45281</v>
          </cell>
          <cell r="E562">
            <v>106.39</v>
          </cell>
        </row>
        <row r="563">
          <cell r="A563">
            <v>45282</v>
          </cell>
          <cell r="E563">
            <v>107.7</v>
          </cell>
        </row>
        <row r="564">
          <cell r="A564">
            <v>45286</v>
          </cell>
          <cell r="E564">
            <v>107.63</v>
          </cell>
        </row>
        <row r="565">
          <cell r="A565">
            <v>45287</v>
          </cell>
          <cell r="E565">
            <v>107.98</v>
          </cell>
        </row>
        <row r="566">
          <cell r="A566">
            <v>45288</v>
          </cell>
          <cell r="E566">
            <v>108.77</v>
          </cell>
        </row>
        <row r="567">
          <cell r="A567">
            <v>45289</v>
          </cell>
          <cell r="E567">
            <v>109.02</v>
          </cell>
        </row>
        <row r="568">
          <cell r="A568">
            <v>45293</v>
          </cell>
          <cell r="E568">
            <v>113.24</v>
          </cell>
        </row>
        <row r="569">
          <cell r="A569">
            <v>45294</v>
          </cell>
          <cell r="E569">
            <v>114.77</v>
          </cell>
        </row>
        <row r="570">
          <cell r="A570">
            <v>45295</v>
          </cell>
          <cell r="E570">
            <v>117.01</v>
          </cell>
        </row>
        <row r="571">
          <cell r="A571">
            <v>45296</v>
          </cell>
          <cell r="E571">
            <v>117.22</v>
          </cell>
        </row>
        <row r="572">
          <cell r="A572">
            <v>45299</v>
          </cell>
          <cell r="E572">
            <v>117.38</v>
          </cell>
        </row>
        <row r="573">
          <cell r="A573">
            <v>45300</v>
          </cell>
          <cell r="E573">
            <v>118.43</v>
          </cell>
        </row>
        <row r="574">
          <cell r="A574">
            <v>45301</v>
          </cell>
          <cell r="E574">
            <v>118.86</v>
          </cell>
        </row>
        <row r="575">
          <cell r="A575">
            <v>45302</v>
          </cell>
          <cell r="E575">
            <v>118.43</v>
          </cell>
        </row>
        <row r="576">
          <cell r="A576">
            <v>45303</v>
          </cell>
          <cell r="E576">
            <v>118.63</v>
          </cell>
        </row>
        <row r="577">
          <cell r="A577">
            <v>45307</v>
          </cell>
          <cell r="E577">
            <v>118.49</v>
          </cell>
        </row>
        <row r="578">
          <cell r="A578">
            <v>45308</v>
          </cell>
          <cell r="E578">
            <v>118.13</v>
          </cell>
        </row>
        <row r="579">
          <cell r="A579">
            <v>45309</v>
          </cell>
          <cell r="E579">
            <v>118.54</v>
          </cell>
        </row>
        <row r="580">
          <cell r="A580">
            <v>45310</v>
          </cell>
          <cell r="E580">
            <v>118.89</v>
          </cell>
        </row>
        <row r="581">
          <cell r="A581">
            <v>45313</v>
          </cell>
          <cell r="E581">
            <v>119.43</v>
          </cell>
        </row>
        <row r="582">
          <cell r="A582">
            <v>45314</v>
          </cell>
          <cell r="E582">
            <v>119.84</v>
          </cell>
        </row>
        <row r="583">
          <cell r="A583">
            <v>45315</v>
          </cell>
          <cell r="E583">
            <v>118.88</v>
          </cell>
        </row>
        <row r="584">
          <cell r="A584">
            <v>45316</v>
          </cell>
          <cell r="E584">
            <v>120.13</v>
          </cell>
        </row>
        <row r="585">
          <cell r="A585">
            <v>45317</v>
          </cell>
          <cell r="E585">
            <v>120.82</v>
          </cell>
        </row>
        <row r="586">
          <cell r="A586">
            <v>45320</v>
          </cell>
          <cell r="E586">
            <v>121.28</v>
          </cell>
        </row>
        <row r="587">
          <cell r="A587">
            <v>45321</v>
          </cell>
          <cell r="E587">
            <v>121.66</v>
          </cell>
        </row>
        <row r="588">
          <cell r="A588">
            <v>45322</v>
          </cell>
          <cell r="E588">
            <v>120.78</v>
          </cell>
        </row>
        <row r="589">
          <cell r="A589">
            <v>45323</v>
          </cell>
          <cell r="E589">
            <v>126.38</v>
          </cell>
        </row>
        <row r="590">
          <cell r="A590">
            <v>45324</v>
          </cell>
          <cell r="E590">
            <v>126.41</v>
          </cell>
        </row>
        <row r="591">
          <cell r="A591">
            <v>45327</v>
          </cell>
          <cell r="E591">
            <v>126.18</v>
          </cell>
        </row>
        <row r="592">
          <cell r="A592">
            <v>45328</v>
          </cell>
          <cell r="E592">
            <v>126.88</v>
          </cell>
        </row>
        <row r="593">
          <cell r="A593">
            <v>45329</v>
          </cell>
          <cell r="E593">
            <v>127.47</v>
          </cell>
        </row>
        <row r="594">
          <cell r="A594">
            <v>45330</v>
          </cell>
          <cell r="E594">
            <v>126.61</v>
          </cell>
        </row>
        <row r="595">
          <cell r="A595">
            <v>45331</v>
          </cell>
          <cell r="E595">
            <v>125.45</v>
          </cell>
        </row>
        <row r="596">
          <cell r="A596">
            <v>45334</v>
          </cell>
          <cell r="E596">
            <v>125.34</v>
          </cell>
        </row>
        <row r="597">
          <cell r="A597">
            <v>45335</v>
          </cell>
          <cell r="E597">
            <v>125.43</v>
          </cell>
        </row>
        <row r="598">
          <cell r="A598">
            <v>45336</v>
          </cell>
          <cell r="E598">
            <v>125.82</v>
          </cell>
        </row>
        <row r="599">
          <cell r="A599">
            <v>45337</v>
          </cell>
          <cell r="E599">
            <v>126.54</v>
          </cell>
        </row>
        <row r="600">
          <cell r="A600">
            <v>45338</v>
          </cell>
          <cell r="E600">
            <v>127.79</v>
          </cell>
        </row>
        <row r="601">
          <cell r="A601">
            <v>45342</v>
          </cell>
          <cell r="E601">
            <v>127.37</v>
          </cell>
        </row>
        <row r="602">
          <cell r="A602">
            <v>45343</v>
          </cell>
          <cell r="E602">
            <v>128.12</v>
          </cell>
        </row>
        <row r="603">
          <cell r="A603">
            <v>45344</v>
          </cell>
          <cell r="E603">
            <v>129.26</v>
          </cell>
        </row>
        <row r="604">
          <cell r="A604">
            <v>45345</v>
          </cell>
          <cell r="E604">
            <v>129.44999999999999</v>
          </cell>
        </row>
        <row r="605">
          <cell r="A605">
            <v>45348</v>
          </cell>
          <cell r="E605">
            <v>128.84</v>
          </cell>
        </row>
        <row r="606">
          <cell r="A606">
            <v>45349</v>
          </cell>
          <cell r="E606">
            <v>129.03</v>
          </cell>
        </row>
        <row r="607">
          <cell r="A607">
            <v>45350</v>
          </cell>
          <cell r="E607">
            <v>128.19</v>
          </cell>
        </row>
        <row r="608">
          <cell r="A608">
            <v>45351</v>
          </cell>
          <cell r="E608">
            <v>127.15</v>
          </cell>
        </row>
        <row r="609">
          <cell r="A609">
            <v>45352</v>
          </cell>
          <cell r="E609">
            <v>126.96</v>
          </cell>
        </row>
        <row r="610">
          <cell r="A610">
            <v>45355</v>
          </cell>
          <cell r="E610">
            <v>124.05</v>
          </cell>
        </row>
        <row r="611">
          <cell r="A611">
            <v>45356</v>
          </cell>
          <cell r="E611">
            <v>122.83</v>
          </cell>
        </row>
        <row r="612">
          <cell r="A612">
            <v>45357</v>
          </cell>
          <cell r="E612">
            <v>123.75</v>
          </cell>
        </row>
        <row r="613">
          <cell r="A613">
            <v>45358</v>
          </cell>
          <cell r="E613">
            <v>123.99</v>
          </cell>
        </row>
        <row r="614">
          <cell r="A614">
            <v>45359</v>
          </cell>
          <cell r="E614">
            <v>123.5</v>
          </cell>
        </row>
        <row r="615">
          <cell r="A615">
            <v>45362</v>
          </cell>
          <cell r="E615">
            <v>122.77</v>
          </cell>
        </row>
        <row r="616">
          <cell r="A616">
            <v>45363</v>
          </cell>
          <cell r="E616">
            <v>122.66</v>
          </cell>
        </row>
        <row r="617">
          <cell r="A617">
            <v>45364</v>
          </cell>
          <cell r="E617">
            <v>122.16</v>
          </cell>
        </row>
        <row r="618">
          <cell r="A618">
            <v>45365</v>
          </cell>
          <cell r="E618">
            <v>120.51</v>
          </cell>
        </row>
        <row r="619">
          <cell r="A619">
            <v>45366</v>
          </cell>
          <cell r="E619">
            <v>121.52</v>
          </cell>
        </row>
        <row r="620">
          <cell r="A620">
            <v>45369</v>
          </cell>
          <cell r="E620">
            <v>121.44</v>
          </cell>
        </row>
        <row r="621">
          <cell r="A621">
            <v>45370</v>
          </cell>
          <cell r="E621">
            <v>122.2</v>
          </cell>
        </row>
        <row r="622">
          <cell r="A622">
            <v>45371</v>
          </cell>
          <cell r="E622">
            <v>123.85</v>
          </cell>
        </row>
        <row r="623">
          <cell r="A623">
            <v>45372</v>
          </cell>
          <cell r="E623">
            <v>123.62</v>
          </cell>
        </row>
        <row r="624">
          <cell r="A624">
            <v>45373</v>
          </cell>
          <cell r="E624">
            <v>123.85</v>
          </cell>
        </row>
        <row r="625">
          <cell r="A625">
            <v>45376</v>
          </cell>
          <cell r="E625">
            <v>125.31</v>
          </cell>
        </row>
        <row r="626">
          <cell r="A626">
            <v>45377</v>
          </cell>
          <cell r="E626">
            <v>125.52</v>
          </cell>
        </row>
        <row r="627">
          <cell r="A627">
            <v>45378</v>
          </cell>
          <cell r="E627">
            <v>131.75</v>
          </cell>
        </row>
        <row r="628">
          <cell r="A628">
            <v>45379</v>
          </cell>
          <cell r="E628">
            <v>131.94999999999999</v>
          </cell>
        </row>
        <row r="629">
          <cell r="A629">
            <v>45383</v>
          </cell>
          <cell r="E629">
            <v>130.99</v>
          </cell>
        </row>
        <row r="630">
          <cell r="A630">
            <v>45384</v>
          </cell>
          <cell r="E630">
            <v>130.35</v>
          </cell>
        </row>
        <row r="631">
          <cell r="A631">
            <v>45385</v>
          </cell>
          <cell r="E631">
            <v>129.9</v>
          </cell>
        </row>
        <row r="632">
          <cell r="A632">
            <v>45386</v>
          </cell>
          <cell r="E632">
            <v>127.66</v>
          </cell>
        </row>
        <row r="633">
          <cell r="A633">
            <v>45387</v>
          </cell>
          <cell r="E633">
            <v>127.99</v>
          </cell>
        </row>
        <row r="634">
          <cell r="A634">
            <v>45390</v>
          </cell>
          <cell r="E634">
            <v>126.56</v>
          </cell>
        </row>
        <row r="635">
          <cell r="A635">
            <v>45391</v>
          </cell>
          <cell r="E635">
            <v>126.71</v>
          </cell>
        </row>
        <row r="636">
          <cell r="A636">
            <v>45392</v>
          </cell>
          <cell r="E636">
            <v>126.75</v>
          </cell>
        </row>
        <row r="637">
          <cell r="A637">
            <v>45393</v>
          </cell>
          <cell r="E637">
            <v>126.15</v>
          </cell>
        </row>
        <row r="638">
          <cell r="A638">
            <v>45394</v>
          </cell>
          <cell r="E638">
            <v>125.74</v>
          </cell>
        </row>
        <row r="639">
          <cell r="A639">
            <v>45397</v>
          </cell>
          <cell r="E639">
            <v>126.19</v>
          </cell>
        </row>
        <row r="640">
          <cell r="A640">
            <v>45398</v>
          </cell>
          <cell r="E640">
            <v>125.06</v>
          </cell>
        </row>
        <row r="641">
          <cell r="A641">
            <v>45399</v>
          </cell>
          <cell r="E641">
            <v>125.37</v>
          </cell>
        </row>
        <row r="642">
          <cell r="A642">
            <v>45400</v>
          </cell>
          <cell r="E642">
            <v>125.23</v>
          </cell>
        </row>
        <row r="643">
          <cell r="A643">
            <v>45401</v>
          </cell>
          <cell r="E643">
            <v>125.78</v>
          </cell>
        </row>
        <row r="644">
          <cell r="A644">
            <v>45404</v>
          </cell>
          <cell r="E644">
            <v>126.94</v>
          </cell>
        </row>
        <row r="645">
          <cell r="A645">
            <v>45405</v>
          </cell>
          <cell r="E645">
            <v>126.88</v>
          </cell>
        </row>
        <row r="646">
          <cell r="A646">
            <v>45406</v>
          </cell>
          <cell r="E646">
            <v>127</v>
          </cell>
        </row>
        <row r="647">
          <cell r="A647">
            <v>45407</v>
          </cell>
          <cell r="E647">
            <v>130.72</v>
          </cell>
        </row>
        <row r="648">
          <cell r="A648">
            <v>45408</v>
          </cell>
          <cell r="E648">
            <v>131.19999999999999</v>
          </cell>
        </row>
        <row r="649">
          <cell r="A649">
            <v>45411</v>
          </cell>
          <cell r="E649">
            <v>130.12</v>
          </cell>
        </row>
        <row r="650">
          <cell r="A650">
            <v>45412</v>
          </cell>
          <cell r="E650">
            <v>129.22</v>
          </cell>
        </row>
        <row r="651">
          <cell r="A651">
            <v>45413</v>
          </cell>
          <cell r="E651">
            <v>128.80000000000001</v>
          </cell>
        </row>
        <row r="652">
          <cell r="A652">
            <v>45414</v>
          </cell>
          <cell r="E652">
            <v>128.26</v>
          </cell>
        </row>
        <row r="653">
          <cell r="A653">
            <v>45415</v>
          </cell>
          <cell r="E653">
            <v>127.51</v>
          </cell>
        </row>
        <row r="654">
          <cell r="A654">
            <v>45418</v>
          </cell>
          <cell r="E654">
            <v>127.57</v>
          </cell>
        </row>
        <row r="655">
          <cell r="A655">
            <v>45419</v>
          </cell>
          <cell r="E655">
            <v>130.38</v>
          </cell>
        </row>
        <row r="656">
          <cell r="A656">
            <v>45420</v>
          </cell>
          <cell r="E656">
            <v>129.55000000000001</v>
          </cell>
        </row>
        <row r="657">
          <cell r="A657">
            <v>45421</v>
          </cell>
          <cell r="E657">
            <v>130.22999999999999</v>
          </cell>
        </row>
        <row r="658">
          <cell r="A658">
            <v>45422</v>
          </cell>
          <cell r="E658">
            <v>130.06</v>
          </cell>
        </row>
        <row r="659">
          <cell r="A659">
            <v>45425</v>
          </cell>
          <cell r="E659">
            <v>129.29</v>
          </cell>
        </row>
        <row r="660">
          <cell r="A660">
            <v>45426</v>
          </cell>
          <cell r="E660">
            <v>128.66</v>
          </cell>
        </row>
        <row r="661">
          <cell r="A661">
            <v>45427</v>
          </cell>
          <cell r="E661">
            <v>131.72999999999999</v>
          </cell>
        </row>
        <row r="662">
          <cell r="A662">
            <v>45428</v>
          </cell>
          <cell r="E662">
            <v>130.88</v>
          </cell>
        </row>
        <row r="663">
          <cell r="A663">
            <v>45429</v>
          </cell>
          <cell r="E663">
            <v>131.19</v>
          </cell>
        </row>
        <row r="664">
          <cell r="A664">
            <v>45432</v>
          </cell>
          <cell r="E664">
            <v>130.99</v>
          </cell>
        </row>
        <row r="665">
          <cell r="A665">
            <v>45433</v>
          </cell>
          <cell r="E665">
            <v>130.76</v>
          </cell>
        </row>
        <row r="666">
          <cell r="A666">
            <v>45434</v>
          </cell>
          <cell r="E666">
            <v>131.1</v>
          </cell>
        </row>
        <row r="667">
          <cell r="A667">
            <v>45435</v>
          </cell>
          <cell r="E667">
            <v>131.09</v>
          </cell>
        </row>
        <row r="668">
          <cell r="A668">
            <v>45436</v>
          </cell>
          <cell r="E668">
            <v>129.49</v>
          </cell>
        </row>
        <row r="669">
          <cell r="A669">
            <v>45440</v>
          </cell>
          <cell r="E669">
            <v>126.09</v>
          </cell>
        </row>
        <row r="670">
          <cell r="A670">
            <v>45441</v>
          </cell>
          <cell r="E670">
            <v>125.9</v>
          </cell>
        </row>
        <row r="671">
          <cell r="A671">
            <v>45442</v>
          </cell>
          <cell r="E671">
            <v>124.53</v>
          </cell>
        </row>
        <row r="672">
          <cell r="A672">
            <v>45443</v>
          </cell>
          <cell r="E672">
            <v>125.54</v>
          </cell>
        </row>
        <row r="673">
          <cell r="A673">
            <v>45446</v>
          </cell>
          <cell r="E673">
            <v>128.41999999999999</v>
          </cell>
        </row>
        <row r="674">
          <cell r="A674">
            <v>45447</v>
          </cell>
          <cell r="E674">
            <v>128.71</v>
          </cell>
        </row>
        <row r="675">
          <cell r="A675">
            <v>45448</v>
          </cell>
          <cell r="E675">
            <v>129.44999999999999</v>
          </cell>
        </row>
        <row r="676">
          <cell r="A676">
            <v>45449</v>
          </cell>
          <cell r="E676">
            <v>130.52000000000001</v>
          </cell>
        </row>
        <row r="677">
          <cell r="A677">
            <v>45450</v>
          </cell>
          <cell r="E677">
            <v>130.66999999999999</v>
          </cell>
        </row>
        <row r="678">
          <cell r="A678">
            <v>45453</v>
          </cell>
          <cell r="E678">
            <v>131.49</v>
          </cell>
        </row>
        <row r="679">
          <cell r="A679">
            <v>45454</v>
          </cell>
          <cell r="E679">
            <v>131.84</v>
          </cell>
        </row>
        <row r="680">
          <cell r="A680">
            <v>45455</v>
          </cell>
          <cell r="E680">
            <v>130.19999999999999</v>
          </cell>
        </row>
        <row r="681">
          <cell r="A681">
            <v>45456</v>
          </cell>
          <cell r="E681">
            <v>129.37</v>
          </cell>
        </row>
        <row r="682">
          <cell r="A682">
            <v>45457</v>
          </cell>
          <cell r="E682">
            <v>129.47999999999999</v>
          </cell>
        </row>
        <row r="683">
          <cell r="A683">
            <v>45460</v>
          </cell>
          <cell r="E683">
            <v>127.5</v>
          </cell>
        </row>
        <row r="684">
          <cell r="A684">
            <v>45461</v>
          </cell>
          <cell r="E684">
            <v>127.99</v>
          </cell>
        </row>
        <row r="685">
          <cell r="A685">
            <v>45463</v>
          </cell>
          <cell r="E685">
            <v>129.66999999999999</v>
          </cell>
        </row>
        <row r="686">
          <cell r="A686">
            <v>45464</v>
          </cell>
          <cell r="E686">
            <v>130.72</v>
          </cell>
        </row>
        <row r="687">
          <cell r="A687">
            <v>45467</v>
          </cell>
          <cell r="E687">
            <v>132.96</v>
          </cell>
        </row>
        <row r="688">
          <cell r="A688">
            <v>45468</v>
          </cell>
          <cell r="E688">
            <v>132.91999999999999</v>
          </cell>
        </row>
        <row r="689">
          <cell r="A689">
            <v>45469</v>
          </cell>
          <cell r="E689">
            <v>131.5</v>
          </cell>
        </row>
        <row r="690">
          <cell r="A690">
            <v>45470</v>
          </cell>
          <cell r="E690">
            <v>129.82</v>
          </cell>
        </row>
        <row r="691">
          <cell r="A691">
            <v>45471</v>
          </cell>
          <cell r="E691">
            <v>123.8</v>
          </cell>
        </row>
        <row r="692">
          <cell r="A692">
            <v>45474</v>
          </cell>
          <cell r="E692">
            <v>127.9</v>
          </cell>
        </row>
        <row r="693">
          <cell r="A693">
            <v>45475</v>
          </cell>
          <cell r="E693">
            <v>127.72</v>
          </cell>
        </row>
        <row r="694">
          <cell r="A694">
            <v>45476</v>
          </cell>
          <cell r="E694">
            <v>125.85</v>
          </cell>
        </row>
        <row r="695">
          <cell r="A695">
            <v>45478</v>
          </cell>
          <cell r="E695">
            <v>126.45</v>
          </cell>
        </row>
        <row r="696">
          <cell r="A696">
            <v>45481</v>
          </cell>
          <cell r="E696">
            <v>125.78</v>
          </cell>
        </row>
        <row r="697">
          <cell r="A697">
            <v>45482</v>
          </cell>
          <cell r="E697">
            <v>126.04</v>
          </cell>
        </row>
        <row r="698">
          <cell r="A698">
            <v>45483</v>
          </cell>
          <cell r="E698">
            <v>127.3</v>
          </cell>
        </row>
        <row r="699">
          <cell r="A699">
            <v>45484</v>
          </cell>
          <cell r="E699">
            <v>128.97</v>
          </cell>
        </row>
        <row r="700">
          <cell r="A700">
            <v>45485</v>
          </cell>
          <cell r="E700">
            <v>127.76</v>
          </cell>
        </row>
        <row r="701">
          <cell r="A701">
            <v>45488</v>
          </cell>
          <cell r="E701">
            <v>128.12</v>
          </cell>
        </row>
        <row r="702">
          <cell r="A702">
            <v>45489</v>
          </cell>
          <cell r="E702">
            <v>125.44</v>
          </cell>
        </row>
        <row r="703">
          <cell r="A703">
            <v>45490</v>
          </cell>
          <cell r="E703">
            <v>125.89</v>
          </cell>
        </row>
        <row r="704">
          <cell r="A704">
            <v>45491</v>
          </cell>
          <cell r="E704">
            <v>124.25</v>
          </cell>
        </row>
        <row r="705">
          <cell r="A705">
            <v>45492</v>
          </cell>
          <cell r="E705">
            <v>125.77</v>
          </cell>
        </row>
        <row r="706">
          <cell r="A706">
            <v>45495</v>
          </cell>
          <cell r="E706">
            <v>125.69</v>
          </cell>
        </row>
        <row r="707">
          <cell r="A707">
            <v>45496</v>
          </cell>
          <cell r="E707">
            <v>124.38</v>
          </cell>
        </row>
        <row r="708">
          <cell r="A708">
            <v>45497</v>
          </cell>
          <cell r="E708">
            <v>125.92</v>
          </cell>
        </row>
        <row r="709">
          <cell r="A709">
            <v>45498</v>
          </cell>
          <cell r="E709">
            <v>125.85</v>
          </cell>
        </row>
        <row r="710">
          <cell r="A710">
            <v>45499</v>
          </cell>
          <cell r="E710">
            <v>125.26</v>
          </cell>
        </row>
        <row r="711">
          <cell r="A711">
            <v>45502</v>
          </cell>
          <cell r="E711">
            <v>127.78</v>
          </cell>
        </row>
        <row r="712">
          <cell r="A712">
            <v>45503</v>
          </cell>
          <cell r="E712">
            <v>115.25</v>
          </cell>
        </row>
        <row r="713">
          <cell r="A713">
            <v>45504</v>
          </cell>
          <cell r="E713">
            <v>113.13</v>
          </cell>
        </row>
        <row r="714">
          <cell r="A714">
            <v>45505</v>
          </cell>
          <cell r="E714">
            <v>113.82</v>
          </cell>
        </row>
        <row r="715">
          <cell r="A715">
            <v>45506</v>
          </cell>
          <cell r="E715">
            <v>115.2</v>
          </cell>
        </row>
        <row r="716">
          <cell r="A716">
            <v>45509</v>
          </cell>
          <cell r="E716">
            <v>112.31</v>
          </cell>
        </row>
        <row r="717">
          <cell r="A717">
            <v>45510</v>
          </cell>
          <cell r="E717">
            <v>111.15</v>
          </cell>
        </row>
        <row r="718">
          <cell r="A718">
            <v>45511</v>
          </cell>
          <cell r="E718">
            <v>112.49</v>
          </cell>
        </row>
        <row r="719">
          <cell r="A719">
            <v>45512</v>
          </cell>
          <cell r="E719">
            <v>113.92</v>
          </cell>
        </row>
        <row r="720">
          <cell r="A720">
            <v>45513</v>
          </cell>
          <cell r="E720">
            <v>114.55</v>
          </cell>
        </row>
        <row r="721">
          <cell r="A721">
            <v>45516</v>
          </cell>
          <cell r="E721">
            <v>113.48</v>
          </cell>
        </row>
        <row r="722">
          <cell r="A722">
            <v>45517</v>
          </cell>
          <cell r="E722">
            <v>114.39</v>
          </cell>
        </row>
        <row r="723">
          <cell r="A723">
            <v>45518</v>
          </cell>
          <cell r="E723">
            <v>113.58</v>
          </cell>
        </row>
        <row r="724">
          <cell r="A724">
            <v>45519</v>
          </cell>
          <cell r="E724">
            <v>113.31</v>
          </cell>
        </row>
        <row r="725">
          <cell r="A725">
            <v>45520</v>
          </cell>
          <cell r="E725">
            <v>113.67</v>
          </cell>
        </row>
        <row r="726">
          <cell r="A726">
            <v>45523</v>
          </cell>
          <cell r="E726">
            <v>114.42</v>
          </cell>
        </row>
        <row r="727">
          <cell r="A727">
            <v>45524</v>
          </cell>
          <cell r="E727">
            <v>115.14</v>
          </cell>
        </row>
        <row r="728">
          <cell r="A728">
            <v>45525</v>
          </cell>
          <cell r="E728">
            <v>116.03</v>
          </cell>
        </row>
        <row r="729">
          <cell r="A729">
            <v>45526</v>
          </cell>
          <cell r="E729">
            <v>116.55</v>
          </cell>
        </row>
        <row r="730">
          <cell r="A730">
            <v>45527</v>
          </cell>
          <cell r="E730">
            <v>116.6</v>
          </cell>
        </row>
        <row r="731">
          <cell r="A731">
            <v>45530</v>
          </cell>
          <cell r="E731">
            <v>116.27</v>
          </cell>
        </row>
        <row r="732">
          <cell r="A732">
            <v>45531</v>
          </cell>
          <cell r="E732">
            <v>116.5</v>
          </cell>
        </row>
        <row r="733">
          <cell r="A733">
            <v>45532</v>
          </cell>
          <cell r="E733">
            <v>117.4</v>
          </cell>
        </row>
        <row r="734">
          <cell r="A734">
            <v>45533</v>
          </cell>
          <cell r="E734">
            <v>117.46</v>
          </cell>
        </row>
        <row r="735">
          <cell r="A735">
            <v>45534</v>
          </cell>
          <cell r="E735">
            <v>118.45</v>
          </cell>
        </row>
        <row r="736">
          <cell r="A736">
            <v>45538</v>
          </cell>
          <cell r="E736">
            <v>116.58</v>
          </cell>
        </row>
        <row r="737">
          <cell r="A737">
            <v>45539</v>
          </cell>
          <cell r="E737">
            <v>115.8</v>
          </cell>
        </row>
        <row r="738">
          <cell r="A738">
            <v>45540</v>
          </cell>
          <cell r="E738">
            <v>118.59</v>
          </cell>
        </row>
        <row r="739">
          <cell r="A739">
            <v>45541</v>
          </cell>
          <cell r="E739">
            <v>117.84</v>
          </cell>
        </row>
        <row r="740">
          <cell r="A740">
            <v>45544</v>
          </cell>
          <cell r="E740">
            <v>115.41</v>
          </cell>
        </row>
        <row r="741">
          <cell r="A741">
            <v>45545</v>
          </cell>
          <cell r="E741">
            <v>115.33</v>
          </cell>
        </row>
        <row r="742">
          <cell r="A742">
            <v>45546</v>
          </cell>
          <cell r="E742">
            <v>114.71</v>
          </cell>
        </row>
        <row r="743">
          <cell r="A743">
            <v>45547</v>
          </cell>
          <cell r="E743">
            <v>115.25</v>
          </cell>
        </row>
        <row r="744">
          <cell r="A744">
            <v>45548</v>
          </cell>
          <cell r="E744">
            <v>115.86</v>
          </cell>
        </row>
        <row r="745">
          <cell r="A745">
            <v>45551</v>
          </cell>
          <cell r="E745">
            <v>117.96</v>
          </cell>
        </row>
        <row r="746">
          <cell r="A746">
            <v>45552</v>
          </cell>
          <cell r="E746">
            <v>118.29</v>
          </cell>
        </row>
        <row r="747">
          <cell r="A747">
            <v>45553</v>
          </cell>
          <cell r="E747">
            <v>118.64</v>
          </cell>
        </row>
        <row r="748">
          <cell r="A748">
            <v>45554</v>
          </cell>
          <cell r="E748">
            <v>117.23</v>
          </cell>
        </row>
        <row r="749">
          <cell r="A749">
            <v>45555</v>
          </cell>
          <cell r="E749">
            <v>117.17</v>
          </cell>
        </row>
        <row r="750">
          <cell r="A750">
            <v>45558</v>
          </cell>
          <cell r="E750">
            <v>115.63</v>
          </cell>
        </row>
        <row r="751">
          <cell r="A751">
            <v>45559</v>
          </cell>
          <cell r="E751">
            <v>114.96</v>
          </cell>
        </row>
        <row r="752">
          <cell r="A752">
            <v>45560</v>
          </cell>
          <cell r="E752">
            <v>114.73</v>
          </cell>
        </row>
        <row r="753">
          <cell r="A753">
            <v>45561</v>
          </cell>
          <cell r="E753">
            <v>113.09</v>
          </cell>
        </row>
        <row r="754">
          <cell r="A754">
            <v>45562</v>
          </cell>
          <cell r="E754">
            <v>113.69</v>
          </cell>
        </row>
        <row r="755">
          <cell r="A755">
            <v>45565</v>
          </cell>
          <cell r="E755">
            <v>113.56</v>
          </cell>
        </row>
        <row r="756">
          <cell r="A756">
            <v>45566</v>
          </cell>
          <cell r="E756">
            <v>114.74</v>
          </cell>
        </row>
        <row r="757">
          <cell r="A757">
            <v>45567</v>
          </cell>
          <cell r="E757">
            <v>112.08</v>
          </cell>
        </row>
        <row r="758">
          <cell r="A758">
            <v>45568</v>
          </cell>
          <cell r="E758">
            <v>110.18</v>
          </cell>
        </row>
        <row r="759">
          <cell r="A759">
            <v>45569</v>
          </cell>
          <cell r="E759">
            <v>109.77</v>
          </cell>
        </row>
        <row r="760">
          <cell r="A760">
            <v>45572</v>
          </cell>
          <cell r="E760">
            <v>108.59</v>
          </cell>
        </row>
        <row r="761">
          <cell r="A761">
            <v>45573</v>
          </cell>
          <cell r="E761">
            <v>108.52</v>
          </cell>
        </row>
        <row r="762">
          <cell r="A762">
            <v>45574</v>
          </cell>
          <cell r="E762">
            <v>110.27</v>
          </cell>
        </row>
        <row r="763">
          <cell r="A763">
            <v>45575</v>
          </cell>
          <cell r="E763">
            <v>109.4</v>
          </cell>
        </row>
        <row r="764">
          <cell r="A764">
            <v>45576</v>
          </cell>
          <cell r="E764">
            <v>109.73</v>
          </cell>
        </row>
        <row r="765">
          <cell r="A765">
            <v>45579</v>
          </cell>
          <cell r="E765">
            <v>109.69</v>
          </cell>
        </row>
        <row r="766">
          <cell r="A766">
            <v>45580</v>
          </cell>
          <cell r="E766">
            <v>111.53</v>
          </cell>
        </row>
        <row r="767">
          <cell r="A767">
            <v>45581</v>
          </cell>
          <cell r="E767">
            <v>110.42</v>
          </cell>
        </row>
        <row r="768">
          <cell r="A768">
            <v>45582</v>
          </cell>
          <cell r="E768">
            <v>109.75</v>
          </cell>
        </row>
        <row r="769">
          <cell r="A769">
            <v>45583</v>
          </cell>
          <cell r="E769">
            <v>108.7</v>
          </cell>
        </row>
        <row r="770">
          <cell r="A770">
            <v>45586</v>
          </cell>
          <cell r="E770">
            <v>106.34</v>
          </cell>
        </row>
        <row r="771">
          <cell r="A771">
            <v>45587</v>
          </cell>
          <cell r="E771">
            <v>106.64</v>
          </cell>
        </row>
        <row r="772">
          <cell r="A772">
            <v>45588</v>
          </cell>
          <cell r="E772">
            <v>106.38</v>
          </cell>
        </row>
        <row r="773">
          <cell r="A773">
            <v>45589</v>
          </cell>
          <cell r="E773">
            <v>105.88</v>
          </cell>
        </row>
        <row r="774">
          <cell r="A774">
            <v>45590</v>
          </cell>
          <cell r="E774">
            <v>103.98</v>
          </cell>
        </row>
        <row r="775">
          <cell r="A775">
            <v>45593</v>
          </cell>
          <cell r="E775">
            <v>104.23</v>
          </cell>
        </row>
        <row r="776">
          <cell r="A776">
            <v>45594</v>
          </cell>
          <cell r="E776">
            <v>103.73</v>
          </cell>
        </row>
        <row r="777">
          <cell r="A777">
            <v>45595</v>
          </cell>
          <cell r="E777">
            <v>104.83</v>
          </cell>
        </row>
        <row r="778">
          <cell r="A778">
            <v>45596</v>
          </cell>
          <cell r="E778">
            <v>102.32</v>
          </cell>
        </row>
        <row r="779">
          <cell r="A779">
            <v>45597</v>
          </cell>
          <cell r="E779">
            <v>101.88</v>
          </cell>
        </row>
        <row r="780">
          <cell r="A780">
            <v>45600</v>
          </cell>
          <cell r="E780">
            <v>101.87</v>
          </cell>
        </row>
        <row r="781">
          <cell r="A781">
            <v>45601</v>
          </cell>
          <cell r="E781">
            <v>101.65</v>
          </cell>
        </row>
        <row r="782">
          <cell r="A782">
            <v>45602</v>
          </cell>
          <cell r="E782">
            <v>100.73</v>
          </cell>
        </row>
        <row r="783">
          <cell r="A783">
            <v>45603</v>
          </cell>
          <cell r="E783">
            <v>101.17</v>
          </cell>
        </row>
        <row r="784">
          <cell r="A784">
            <v>45604</v>
          </cell>
          <cell r="E784">
            <v>102.92</v>
          </cell>
        </row>
        <row r="785">
          <cell r="A785">
            <v>45607</v>
          </cell>
          <cell r="E785">
            <v>100.73</v>
          </cell>
        </row>
        <row r="786">
          <cell r="A786">
            <v>45608</v>
          </cell>
          <cell r="E786">
            <v>98.58</v>
          </cell>
        </row>
        <row r="787">
          <cell r="A787">
            <v>45609</v>
          </cell>
          <cell r="E787">
            <v>98.5</v>
          </cell>
        </row>
        <row r="788">
          <cell r="A788">
            <v>45610</v>
          </cell>
          <cell r="E788">
            <v>98.36</v>
          </cell>
        </row>
        <row r="789">
          <cell r="A789">
            <v>45611</v>
          </cell>
          <cell r="E789">
            <v>96.31</v>
          </cell>
        </row>
        <row r="790">
          <cell r="A790">
            <v>45614</v>
          </cell>
          <cell r="E790">
            <v>96.56</v>
          </cell>
        </row>
        <row r="791">
          <cell r="A791">
            <v>45615</v>
          </cell>
          <cell r="E791">
            <v>96.54</v>
          </cell>
        </row>
        <row r="792">
          <cell r="A792">
            <v>45616</v>
          </cell>
          <cell r="E792">
            <v>97.44</v>
          </cell>
        </row>
        <row r="793">
          <cell r="A793">
            <v>45617</v>
          </cell>
          <cell r="E793">
            <v>99.86</v>
          </cell>
        </row>
        <row r="794">
          <cell r="A794">
            <v>45618</v>
          </cell>
          <cell r="E794">
            <v>99.18</v>
          </cell>
        </row>
        <row r="795">
          <cell r="A795">
            <v>45621</v>
          </cell>
          <cell r="E795">
            <v>101.16</v>
          </cell>
        </row>
        <row r="796">
          <cell r="A796">
            <v>45622</v>
          </cell>
          <cell r="E796">
            <v>101.62</v>
          </cell>
        </row>
        <row r="797">
          <cell r="A797">
            <v>45623</v>
          </cell>
          <cell r="E797">
            <v>103.12</v>
          </cell>
        </row>
        <row r="798">
          <cell r="A798">
            <v>45625</v>
          </cell>
          <cell r="E798">
            <v>101.64</v>
          </cell>
        </row>
        <row r="799">
          <cell r="A799">
            <v>45628</v>
          </cell>
          <cell r="E799">
            <v>100.61</v>
          </cell>
        </row>
        <row r="800">
          <cell r="A800">
            <v>45629</v>
          </cell>
          <cell r="E800">
            <v>101.85</v>
          </cell>
        </row>
        <row r="801">
          <cell r="A801">
            <v>45630</v>
          </cell>
          <cell r="E801">
            <v>101.37</v>
          </cell>
        </row>
        <row r="802">
          <cell r="A802">
            <v>45631</v>
          </cell>
          <cell r="E802">
            <v>103.55</v>
          </cell>
        </row>
        <row r="803">
          <cell r="A803">
            <v>45632</v>
          </cell>
          <cell r="E803">
            <v>103.09</v>
          </cell>
        </row>
        <row r="804">
          <cell r="A804">
            <v>45635</v>
          </cell>
          <cell r="E804">
            <v>103.79</v>
          </cell>
        </row>
        <row r="805">
          <cell r="A805">
            <v>45636</v>
          </cell>
          <cell r="E805">
            <v>101</v>
          </cell>
        </row>
        <row r="806">
          <cell r="A806">
            <v>45637</v>
          </cell>
          <cell r="E806">
            <v>99.75</v>
          </cell>
        </row>
        <row r="807">
          <cell r="A807">
            <v>45638</v>
          </cell>
          <cell r="E807">
            <v>101.25</v>
          </cell>
        </row>
        <row r="808">
          <cell r="A808">
            <v>45639</v>
          </cell>
          <cell r="E808">
            <v>102</v>
          </cell>
        </row>
        <row r="809">
          <cell r="A809">
            <v>45642</v>
          </cell>
          <cell r="E809">
            <v>100.06</v>
          </cell>
        </row>
        <row r="810">
          <cell r="A810">
            <v>45643</v>
          </cell>
          <cell r="E810">
            <v>100.06</v>
          </cell>
        </row>
        <row r="811">
          <cell r="A811">
            <v>45644</v>
          </cell>
          <cell r="E811">
            <v>98.34</v>
          </cell>
        </row>
        <row r="812">
          <cell r="A812">
            <v>45645</v>
          </cell>
          <cell r="E812">
            <v>99.52</v>
          </cell>
        </row>
        <row r="813">
          <cell r="A813">
            <v>45646</v>
          </cell>
          <cell r="E813">
            <v>98.05</v>
          </cell>
        </row>
        <row r="814">
          <cell r="A814">
            <v>45649</v>
          </cell>
          <cell r="E814">
            <v>99.37</v>
          </cell>
        </row>
        <row r="815">
          <cell r="A815">
            <v>45650</v>
          </cell>
          <cell r="E815">
            <v>99.45</v>
          </cell>
        </row>
        <row r="816">
          <cell r="A816">
            <v>45652</v>
          </cell>
          <cell r="E816">
            <v>99.87</v>
          </cell>
        </row>
        <row r="817">
          <cell r="A817">
            <v>45653</v>
          </cell>
          <cell r="E817">
            <v>99.7</v>
          </cell>
        </row>
        <row r="818">
          <cell r="A818">
            <v>45656</v>
          </cell>
          <cell r="E818">
            <v>98.37</v>
          </cell>
        </row>
        <row r="819">
          <cell r="A819">
            <v>45657</v>
          </cell>
          <cell r="E819">
            <v>99.48</v>
          </cell>
        </row>
        <row r="820">
          <cell r="A820">
            <v>45659</v>
          </cell>
          <cell r="E820">
            <v>99.17</v>
          </cell>
        </row>
        <row r="821">
          <cell r="A821">
            <v>45660</v>
          </cell>
          <cell r="E821">
            <v>99.14</v>
          </cell>
        </row>
        <row r="822">
          <cell r="A822">
            <v>45663</v>
          </cell>
          <cell r="E822">
            <v>99.72</v>
          </cell>
        </row>
        <row r="823">
          <cell r="A823">
            <v>45664</v>
          </cell>
          <cell r="E823">
            <v>101.02</v>
          </cell>
        </row>
        <row r="824">
          <cell r="A824">
            <v>45665</v>
          </cell>
          <cell r="E824">
            <v>99.85</v>
          </cell>
        </row>
        <row r="825">
          <cell r="A825">
            <v>45667</v>
          </cell>
          <cell r="E825">
            <v>99.25</v>
          </cell>
        </row>
        <row r="826">
          <cell r="A826">
            <v>45670</v>
          </cell>
          <cell r="E826">
            <v>100.98</v>
          </cell>
        </row>
        <row r="827">
          <cell r="A827">
            <v>45671</v>
          </cell>
          <cell r="E827">
            <v>99.65</v>
          </cell>
        </row>
        <row r="828">
          <cell r="A828">
            <v>45672</v>
          </cell>
          <cell r="E828">
            <v>100.09</v>
          </cell>
        </row>
        <row r="829">
          <cell r="A829">
            <v>45673</v>
          </cell>
          <cell r="E829">
            <v>100.7</v>
          </cell>
        </row>
        <row r="830">
          <cell r="A830">
            <v>45674</v>
          </cell>
          <cell r="E830">
            <v>97.92</v>
          </cell>
        </row>
        <row r="831">
          <cell r="A831">
            <v>45678</v>
          </cell>
          <cell r="E831">
            <v>96.24</v>
          </cell>
        </row>
        <row r="832">
          <cell r="A832">
            <v>45679</v>
          </cell>
          <cell r="E832">
            <v>95.68</v>
          </cell>
        </row>
        <row r="833">
          <cell r="A833">
            <v>45680</v>
          </cell>
          <cell r="E833">
            <v>96.63</v>
          </cell>
        </row>
        <row r="834">
          <cell r="A834">
            <v>45681</v>
          </cell>
          <cell r="E834">
            <v>95.55</v>
          </cell>
        </row>
        <row r="835">
          <cell r="A835">
            <v>45684</v>
          </cell>
          <cell r="E835">
            <v>97.94</v>
          </cell>
        </row>
        <row r="836">
          <cell r="A836">
            <v>45685</v>
          </cell>
          <cell r="E836">
            <v>97.45</v>
          </cell>
        </row>
        <row r="837">
          <cell r="A837">
            <v>45686</v>
          </cell>
          <cell r="E837">
            <v>98.28</v>
          </cell>
        </row>
        <row r="838">
          <cell r="A838">
            <v>45687</v>
          </cell>
          <cell r="E838">
            <v>98.95</v>
          </cell>
        </row>
        <row r="839">
          <cell r="A839">
            <v>45688</v>
          </cell>
          <cell r="E839">
            <v>98.82</v>
          </cell>
        </row>
        <row r="840">
          <cell r="A840">
            <v>45691</v>
          </cell>
          <cell r="E840">
            <v>99.79</v>
          </cell>
        </row>
        <row r="841">
          <cell r="A841">
            <v>45692</v>
          </cell>
          <cell r="E841">
            <v>90.74</v>
          </cell>
        </row>
        <row r="842">
          <cell r="A842">
            <v>45693</v>
          </cell>
          <cell r="E842">
            <v>89.67</v>
          </cell>
        </row>
        <row r="843">
          <cell r="A843">
            <v>45694</v>
          </cell>
          <cell r="E843">
            <v>88.05</v>
          </cell>
        </row>
        <row r="844">
          <cell r="A844">
            <v>45695</v>
          </cell>
          <cell r="E844">
            <v>87.28</v>
          </cell>
        </row>
        <row r="845">
          <cell r="A845">
            <v>45698</v>
          </cell>
          <cell r="E845">
            <v>86.4</v>
          </cell>
        </row>
        <row r="846">
          <cell r="A846">
            <v>45699</v>
          </cell>
          <cell r="E846">
            <v>86.54</v>
          </cell>
        </row>
        <row r="847">
          <cell r="A847">
            <v>45700</v>
          </cell>
          <cell r="E847">
            <v>85.67</v>
          </cell>
        </row>
        <row r="848">
          <cell r="A848">
            <v>45701</v>
          </cell>
          <cell r="E848">
            <v>84.42</v>
          </cell>
        </row>
        <row r="849">
          <cell r="A849">
            <v>45702</v>
          </cell>
          <cell r="E849">
            <v>83.01</v>
          </cell>
        </row>
        <row r="850">
          <cell r="A850">
            <v>45706</v>
          </cell>
          <cell r="E850">
            <v>83.29</v>
          </cell>
        </row>
        <row r="851">
          <cell r="A851">
            <v>45707</v>
          </cell>
          <cell r="E851">
            <v>85.6</v>
          </cell>
        </row>
        <row r="852">
          <cell r="A852">
            <v>45708</v>
          </cell>
          <cell r="E852">
            <v>87.68</v>
          </cell>
        </row>
        <row r="853">
          <cell r="A853">
            <v>45709</v>
          </cell>
          <cell r="E853">
            <v>89.5</v>
          </cell>
        </row>
        <row r="854">
          <cell r="A854">
            <v>45712</v>
          </cell>
          <cell r="E854">
            <v>91.27</v>
          </cell>
        </row>
        <row r="855">
          <cell r="A855">
            <v>45713</v>
          </cell>
          <cell r="E855">
            <v>91.43</v>
          </cell>
        </row>
        <row r="856">
          <cell r="A856">
            <v>45714</v>
          </cell>
          <cell r="E856">
            <v>89.38</v>
          </cell>
        </row>
        <row r="857">
          <cell r="A857">
            <v>45715</v>
          </cell>
          <cell r="E857">
            <v>90.58</v>
          </cell>
        </row>
        <row r="858">
          <cell r="A858">
            <v>45716</v>
          </cell>
          <cell r="E858">
            <v>92.25</v>
          </cell>
        </row>
        <row r="859">
          <cell r="A859">
            <v>45719</v>
          </cell>
          <cell r="E859">
            <v>93.15</v>
          </cell>
        </row>
        <row r="860">
          <cell r="A860">
            <v>45720</v>
          </cell>
          <cell r="E860">
            <v>92.56</v>
          </cell>
        </row>
        <row r="861">
          <cell r="A861">
            <v>45721</v>
          </cell>
          <cell r="E861">
            <v>93.19</v>
          </cell>
        </row>
        <row r="862">
          <cell r="A862">
            <v>45722</v>
          </cell>
          <cell r="E862">
            <v>94</v>
          </cell>
        </row>
        <row r="863">
          <cell r="A863">
            <v>45723</v>
          </cell>
          <cell r="E863">
            <v>94.65</v>
          </cell>
        </row>
        <row r="864">
          <cell r="A864">
            <v>45726</v>
          </cell>
          <cell r="E864">
            <v>95.23</v>
          </cell>
        </row>
        <row r="865">
          <cell r="A865">
            <v>45727</v>
          </cell>
          <cell r="E865">
            <v>94.73</v>
          </cell>
        </row>
        <row r="866">
          <cell r="A866">
            <v>45728</v>
          </cell>
          <cell r="E866">
            <v>93.35</v>
          </cell>
        </row>
        <row r="867">
          <cell r="A867">
            <v>45729</v>
          </cell>
          <cell r="E867">
            <v>94.71</v>
          </cell>
        </row>
        <row r="868">
          <cell r="A868">
            <v>45730</v>
          </cell>
          <cell r="E868">
            <v>94.57</v>
          </cell>
        </row>
        <row r="869">
          <cell r="A869">
            <v>45733</v>
          </cell>
          <cell r="E869">
            <v>94.79</v>
          </cell>
        </row>
        <row r="870">
          <cell r="A870">
            <v>45734</v>
          </cell>
          <cell r="E870">
            <v>94.72</v>
          </cell>
        </row>
        <row r="871">
          <cell r="A871">
            <v>45735</v>
          </cell>
          <cell r="E871">
            <v>94.02</v>
          </cell>
        </row>
        <row r="872">
          <cell r="A872">
            <v>45736</v>
          </cell>
          <cell r="E872">
            <v>94.73</v>
          </cell>
        </row>
        <row r="873">
          <cell r="A873">
            <v>45737</v>
          </cell>
          <cell r="E873">
            <v>93.11</v>
          </cell>
        </row>
        <row r="874">
          <cell r="A874">
            <v>45740</v>
          </cell>
          <cell r="E874">
            <v>92.31</v>
          </cell>
        </row>
        <row r="875">
          <cell r="A875">
            <v>45741</v>
          </cell>
          <cell r="E875">
            <v>87.87</v>
          </cell>
        </row>
        <row r="876">
          <cell r="A876">
            <v>45742</v>
          </cell>
          <cell r="E876">
            <v>88.11</v>
          </cell>
        </row>
        <row r="877">
          <cell r="A877">
            <v>45743</v>
          </cell>
          <cell r="E877">
            <v>87.6</v>
          </cell>
        </row>
        <row r="878">
          <cell r="A878">
            <v>45744</v>
          </cell>
          <cell r="E878">
            <v>89.23</v>
          </cell>
        </row>
        <row r="879">
          <cell r="A879">
            <v>45747</v>
          </cell>
          <cell r="E879">
            <v>89.76</v>
          </cell>
        </row>
        <row r="880">
          <cell r="A880">
            <v>45748</v>
          </cell>
          <cell r="E880">
            <v>87.12</v>
          </cell>
        </row>
        <row r="881">
          <cell r="A881">
            <v>45749</v>
          </cell>
          <cell r="E881">
            <v>86.6</v>
          </cell>
        </row>
        <row r="882">
          <cell r="A882">
            <v>45750</v>
          </cell>
          <cell r="E882">
            <v>86.39</v>
          </cell>
        </row>
        <row r="883">
          <cell r="A883">
            <v>45751</v>
          </cell>
          <cell r="E883">
            <v>81.47</v>
          </cell>
        </row>
        <row r="884">
          <cell r="A884">
            <v>45754</v>
          </cell>
          <cell r="E884">
            <v>81.180000000000007</v>
          </cell>
        </row>
        <row r="885">
          <cell r="A885">
            <v>45755</v>
          </cell>
          <cell r="E885">
            <v>78.95</v>
          </cell>
        </row>
        <row r="886">
          <cell r="A886">
            <v>45756</v>
          </cell>
          <cell r="E886">
            <v>81.91</v>
          </cell>
        </row>
        <row r="887">
          <cell r="A887">
            <v>45757</v>
          </cell>
          <cell r="E887">
            <v>77.55</v>
          </cell>
        </row>
        <row r="888">
          <cell r="A888">
            <v>45758</v>
          </cell>
          <cell r="E888">
            <v>79.180000000000007</v>
          </cell>
        </row>
        <row r="889">
          <cell r="A889">
            <v>45761</v>
          </cell>
          <cell r="E889">
            <v>79.17</v>
          </cell>
        </row>
        <row r="890">
          <cell r="A890">
            <v>45762</v>
          </cell>
          <cell r="E890">
            <v>78.39</v>
          </cell>
        </row>
        <row r="891">
          <cell r="A891">
            <v>45763</v>
          </cell>
          <cell r="E891">
            <v>76.459999999999994</v>
          </cell>
        </row>
        <row r="892">
          <cell r="A892">
            <v>45764</v>
          </cell>
          <cell r="E892">
            <v>78</v>
          </cell>
        </row>
        <row r="893">
          <cell r="A893">
            <v>45768</v>
          </cell>
          <cell r="E893">
            <v>77.849999999999994</v>
          </cell>
        </row>
        <row r="894">
          <cell r="A894">
            <v>45769</v>
          </cell>
          <cell r="E894">
            <v>78.97</v>
          </cell>
        </row>
        <row r="895">
          <cell r="A895">
            <v>45770</v>
          </cell>
          <cell r="E895">
            <v>78.739999999999995</v>
          </cell>
        </row>
        <row r="896">
          <cell r="A896">
            <v>45771</v>
          </cell>
          <cell r="E896">
            <v>79.84</v>
          </cell>
        </row>
        <row r="897">
          <cell r="A897">
            <v>45772</v>
          </cell>
          <cell r="E897">
            <v>82.74</v>
          </cell>
        </row>
        <row r="898">
          <cell r="A898">
            <v>45775</v>
          </cell>
          <cell r="E898">
            <v>83.19</v>
          </cell>
        </row>
        <row r="899">
          <cell r="A899">
            <v>45776</v>
          </cell>
          <cell r="E899">
            <v>84.71</v>
          </cell>
        </row>
        <row r="900">
          <cell r="A900">
            <v>45777</v>
          </cell>
          <cell r="E900">
            <v>85.2</v>
          </cell>
        </row>
        <row r="901">
          <cell r="A901">
            <v>45778</v>
          </cell>
          <cell r="E901">
            <v>83.26</v>
          </cell>
        </row>
        <row r="902">
          <cell r="A902">
            <v>45779</v>
          </cell>
          <cell r="E902">
            <v>83.18</v>
          </cell>
        </row>
        <row r="903">
          <cell r="A903">
            <v>45782</v>
          </cell>
          <cell r="E903">
            <v>82.84</v>
          </cell>
        </row>
        <row r="904">
          <cell r="A904">
            <v>45783</v>
          </cell>
          <cell r="E904">
            <v>79.040000000000006</v>
          </cell>
        </row>
        <row r="905">
          <cell r="A905">
            <v>45784</v>
          </cell>
          <cell r="E905">
            <v>79.12</v>
          </cell>
        </row>
        <row r="906">
          <cell r="A906">
            <v>45785</v>
          </cell>
          <cell r="E906">
            <v>77.650000000000006</v>
          </cell>
        </row>
        <row r="907">
          <cell r="A907">
            <v>45786</v>
          </cell>
          <cell r="E907">
            <v>75.97</v>
          </cell>
        </row>
        <row r="908">
          <cell r="A908">
            <v>45789</v>
          </cell>
          <cell r="E908">
            <v>80.430000000000007</v>
          </cell>
        </row>
        <row r="909">
          <cell r="A909">
            <v>45790</v>
          </cell>
          <cell r="E909">
            <v>76.63</v>
          </cell>
        </row>
        <row r="910">
          <cell r="A910">
            <v>45791</v>
          </cell>
          <cell r="E910">
            <v>73.47</v>
          </cell>
        </row>
        <row r="911">
          <cell r="A911">
            <v>45792</v>
          </cell>
          <cell r="E911">
            <v>74.8</v>
          </cell>
        </row>
        <row r="912">
          <cell r="A912">
            <v>45793</v>
          </cell>
          <cell r="E912">
            <v>76.06</v>
          </cell>
        </row>
        <row r="913">
          <cell r="A913">
            <v>45796</v>
          </cell>
          <cell r="E913">
            <v>77.23</v>
          </cell>
        </row>
        <row r="914">
          <cell r="A914">
            <v>45797</v>
          </cell>
          <cell r="E914">
            <v>77.97</v>
          </cell>
        </row>
        <row r="915">
          <cell r="A915">
            <v>45798</v>
          </cell>
          <cell r="E915">
            <v>76.98</v>
          </cell>
        </row>
        <row r="916">
          <cell r="A916">
            <v>45799</v>
          </cell>
          <cell r="E916">
            <v>77.84</v>
          </cell>
        </row>
        <row r="917">
          <cell r="A917">
            <v>45800</v>
          </cell>
          <cell r="E917">
            <v>77.58</v>
          </cell>
        </row>
        <row r="918">
          <cell r="A918">
            <v>45804</v>
          </cell>
          <cell r="E918">
            <v>77.59</v>
          </cell>
        </row>
        <row r="919">
          <cell r="A919">
            <v>45805</v>
          </cell>
          <cell r="E919">
            <v>76.17</v>
          </cell>
        </row>
        <row r="920">
          <cell r="A920">
            <v>45806</v>
          </cell>
          <cell r="E920">
            <v>76.400000000000006</v>
          </cell>
        </row>
        <row r="921">
          <cell r="A921">
            <v>45807</v>
          </cell>
          <cell r="E921">
            <v>76.84</v>
          </cell>
        </row>
        <row r="922">
          <cell r="A922">
            <v>45810</v>
          </cell>
          <cell r="E922">
            <v>76.25</v>
          </cell>
        </row>
        <row r="923">
          <cell r="A923">
            <v>45811</v>
          </cell>
          <cell r="E923">
            <v>77.14</v>
          </cell>
        </row>
        <row r="924">
          <cell r="A924">
            <v>45812</v>
          </cell>
          <cell r="E924">
            <v>78.27</v>
          </cell>
        </row>
        <row r="925">
          <cell r="A925">
            <v>45813</v>
          </cell>
          <cell r="E925">
            <v>77.62</v>
          </cell>
        </row>
        <row r="926">
          <cell r="A926">
            <v>45814</v>
          </cell>
          <cell r="E926">
            <v>78.97</v>
          </cell>
        </row>
        <row r="927">
          <cell r="A927">
            <v>45817</v>
          </cell>
          <cell r="E927">
            <v>79.33</v>
          </cell>
        </row>
        <row r="928">
          <cell r="A928">
            <v>45818</v>
          </cell>
          <cell r="E928">
            <v>81.349999999999994</v>
          </cell>
        </row>
        <row r="929">
          <cell r="A929">
            <v>45819</v>
          </cell>
          <cell r="E929">
            <v>80.319999999999993</v>
          </cell>
        </row>
        <row r="930">
          <cell r="A930">
            <v>45820</v>
          </cell>
          <cell r="E930">
            <v>81.819999999999993</v>
          </cell>
        </row>
        <row r="931">
          <cell r="A931">
            <v>45821</v>
          </cell>
          <cell r="E931">
            <v>81.709999999999994</v>
          </cell>
        </row>
        <row r="932">
          <cell r="A932">
            <v>45824</v>
          </cell>
          <cell r="E932">
            <v>80.959999999999994</v>
          </cell>
        </row>
        <row r="933">
          <cell r="A933">
            <v>45825</v>
          </cell>
          <cell r="E933">
            <v>78.28</v>
          </cell>
        </row>
        <row r="934">
          <cell r="A934">
            <v>45826</v>
          </cell>
          <cell r="E934">
            <v>79.290000000000006</v>
          </cell>
        </row>
        <row r="935">
          <cell r="A935">
            <v>45828</v>
          </cell>
          <cell r="E935">
            <v>79.06</v>
          </cell>
        </row>
        <row r="936">
          <cell r="A936">
            <v>45831</v>
          </cell>
          <cell r="E936">
            <v>80.16</v>
          </cell>
        </row>
        <row r="937">
          <cell r="A937">
            <v>45832</v>
          </cell>
          <cell r="E937">
            <v>80.319999999999993</v>
          </cell>
        </row>
        <row r="938">
          <cell r="A938">
            <v>45833</v>
          </cell>
          <cell r="E938">
            <v>79.67</v>
          </cell>
        </row>
        <row r="939">
          <cell r="A939">
            <v>45834</v>
          </cell>
          <cell r="E939">
            <v>78.83</v>
          </cell>
        </row>
        <row r="940">
          <cell r="A940">
            <v>45835</v>
          </cell>
          <cell r="E940">
            <v>79.099999999999994</v>
          </cell>
        </row>
        <row r="941">
          <cell r="A941">
            <v>45838</v>
          </cell>
          <cell r="E941">
            <v>79.16</v>
          </cell>
        </row>
        <row r="942">
          <cell r="A942">
            <v>45839</v>
          </cell>
          <cell r="E942">
            <v>81.81</v>
          </cell>
        </row>
        <row r="943">
          <cell r="A943">
            <v>45840</v>
          </cell>
          <cell r="E943">
            <v>82.39</v>
          </cell>
        </row>
        <row r="944">
          <cell r="A944">
            <v>45841</v>
          </cell>
          <cell r="E944">
            <v>80.930000000000007</v>
          </cell>
        </row>
        <row r="945">
          <cell r="A945">
            <v>45845</v>
          </cell>
          <cell r="E945">
            <v>80.900000000000006</v>
          </cell>
        </row>
        <row r="946">
          <cell r="A946">
            <v>45846</v>
          </cell>
          <cell r="E946">
            <v>81.37</v>
          </cell>
        </row>
        <row r="947">
          <cell r="A947">
            <v>45847</v>
          </cell>
          <cell r="E947">
            <v>83.71</v>
          </cell>
        </row>
        <row r="948">
          <cell r="A948">
            <v>45848</v>
          </cell>
          <cell r="E948">
            <v>84.02</v>
          </cell>
        </row>
        <row r="949">
          <cell r="A949">
            <v>45849</v>
          </cell>
          <cell r="E949">
            <v>83.36</v>
          </cell>
        </row>
        <row r="950">
          <cell r="A950">
            <v>45852</v>
          </cell>
          <cell r="E950">
            <v>83.67</v>
          </cell>
        </row>
        <row r="951">
          <cell r="A951">
            <v>45853</v>
          </cell>
          <cell r="E951">
            <v>81.52</v>
          </cell>
        </row>
        <row r="952">
          <cell r="A952">
            <v>45854</v>
          </cell>
          <cell r="E952">
            <v>82.43</v>
          </cell>
        </row>
        <row r="953">
          <cell r="A953">
            <v>45855</v>
          </cell>
          <cell r="E953">
            <v>81.52</v>
          </cell>
        </row>
        <row r="954">
          <cell r="A954">
            <v>45856</v>
          </cell>
          <cell r="E954">
            <v>79.959999999999994</v>
          </cell>
        </row>
        <row r="955">
          <cell r="A955">
            <v>45859</v>
          </cell>
          <cell r="E955">
            <v>79.31</v>
          </cell>
        </row>
        <row r="956">
          <cell r="A956">
            <v>45860</v>
          </cell>
          <cell r="E956">
            <v>81.61</v>
          </cell>
        </row>
        <row r="957">
          <cell r="A957">
            <v>45861</v>
          </cell>
          <cell r="E957">
            <v>83.98</v>
          </cell>
        </row>
        <row r="958">
          <cell r="A958">
            <v>45862</v>
          </cell>
          <cell r="E958">
            <v>84.11</v>
          </cell>
        </row>
        <row r="959">
          <cell r="A959">
            <v>45863</v>
          </cell>
          <cell r="E959">
            <v>84.71</v>
          </cell>
        </row>
        <row r="960">
          <cell r="A960">
            <v>45866</v>
          </cell>
          <cell r="E960">
            <v>84.06</v>
          </cell>
        </row>
        <row r="961">
          <cell r="A961">
            <v>45867</v>
          </cell>
          <cell r="E961">
            <v>82.63</v>
          </cell>
        </row>
        <row r="962">
          <cell r="A962">
            <v>45868</v>
          </cell>
          <cell r="E962">
            <v>81.75</v>
          </cell>
        </row>
        <row r="963">
          <cell r="A963">
            <v>45869</v>
          </cell>
          <cell r="E963">
            <v>78.12</v>
          </cell>
        </row>
        <row r="964">
          <cell r="A964">
            <v>45870</v>
          </cell>
          <cell r="E964">
            <v>79.290000000000006</v>
          </cell>
        </row>
        <row r="965">
          <cell r="A965">
            <v>45873</v>
          </cell>
          <cell r="E965">
            <v>79.86</v>
          </cell>
        </row>
        <row r="966">
          <cell r="A966">
            <v>45874</v>
          </cell>
          <cell r="E966">
            <v>80.790000000000006</v>
          </cell>
        </row>
        <row r="967">
          <cell r="A967">
            <v>45875</v>
          </cell>
          <cell r="E967">
            <v>79.44</v>
          </cell>
        </row>
        <row r="968">
          <cell r="A968">
            <v>45876</v>
          </cell>
          <cell r="E968">
            <v>80.37</v>
          </cell>
        </row>
        <row r="969">
          <cell r="A969">
            <v>45877</v>
          </cell>
          <cell r="E969">
            <v>80.69</v>
          </cell>
        </row>
        <row r="970">
          <cell r="A970">
            <v>45880</v>
          </cell>
          <cell r="E970">
            <v>80.03</v>
          </cell>
        </row>
        <row r="971">
          <cell r="A971">
            <v>45881</v>
          </cell>
          <cell r="E971">
            <v>80.3</v>
          </cell>
        </row>
        <row r="972">
          <cell r="A972">
            <v>45882</v>
          </cell>
          <cell r="E972">
            <v>82.71</v>
          </cell>
        </row>
        <row r="973">
          <cell r="A973">
            <v>45883</v>
          </cell>
          <cell r="E973">
            <v>82.76</v>
          </cell>
        </row>
        <row r="974">
          <cell r="A974">
            <v>45884</v>
          </cell>
          <cell r="E974">
            <v>84.21</v>
          </cell>
        </row>
        <row r="975">
          <cell r="A975">
            <v>45887</v>
          </cell>
          <cell r="E975">
            <v>84.22</v>
          </cell>
        </row>
        <row r="976">
          <cell r="A976">
            <v>45888</v>
          </cell>
          <cell r="E976">
            <v>84.93</v>
          </cell>
        </row>
        <row r="977">
          <cell r="A977">
            <v>45889</v>
          </cell>
          <cell r="E977">
            <v>84.66</v>
          </cell>
        </row>
        <row r="978">
          <cell r="A978">
            <v>45890</v>
          </cell>
          <cell r="E978">
            <v>86.08</v>
          </cell>
        </row>
        <row r="979">
          <cell r="A979">
            <v>45891</v>
          </cell>
          <cell r="E979">
            <v>87.37</v>
          </cell>
        </row>
        <row r="980">
          <cell r="A980">
            <v>45894</v>
          </cell>
          <cell r="E980">
            <v>85.31</v>
          </cell>
        </row>
        <row r="981">
          <cell r="A981">
            <v>45895</v>
          </cell>
          <cell r="E981">
            <v>84.99</v>
          </cell>
        </row>
        <row r="982">
          <cell r="A982">
            <v>45896</v>
          </cell>
          <cell r="E982">
            <v>84.07</v>
          </cell>
        </row>
        <row r="983">
          <cell r="A983">
            <v>45897</v>
          </cell>
          <cell r="E983">
            <v>83.21</v>
          </cell>
        </row>
        <row r="984">
          <cell r="A984">
            <v>45898</v>
          </cell>
          <cell r="E984">
            <v>84.12</v>
          </cell>
        </row>
        <row r="985">
          <cell r="A985">
            <v>45902</v>
          </cell>
          <cell r="E985">
            <v>85.48</v>
          </cell>
        </row>
        <row r="986">
          <cell r="A986">
            <v>45903</v>
          </cell>
          <cell r="E986">
            <v>84.18</v>
          </cell>
        </row>
        <row r="987">
          <cell r="A987">
            <v>45904</v>
          </cell>
          <cell r="E987">
            <v>84.05</v>
          </cell>
        </row>
        <row r="988">
          <cell r="A988">
            <v>45905</v>
          </cell>
          <cell r="E988">
            <v>84.71</v>
          </cell>
        </row>
        <row r="989">
          <cell r="A989">
            <v>45908</v>
          </cell>
          <cell r="E989">
            <v>84.09</v>
          </cell>
        </row>
        <row r="990">
          <cell r="A990">
            <v>45909</v>
          </cell>
          <cell r="E990">
            <v>84.61</v>
          </cell>
        </row>
        <row r="991">
          <cell r="A991">
            <v>45910</v>
          </cell>
          <cell r="E991">
            <v>84.03</v>
          </cell>
        </row>
        <row r="992">
          <cell r="A992">
            <v>45911</v>
          </cell>
          <cell r="E992">
            <v>85.15</v>
          </cell>
        </row>
        <row r="993">
          <cell r="A993">
            <v>45912</v>
          </cell>
          <cell r="E993">
            <v>82.81</v>
          </cell>
        </row>
        <row r="994">
          <cell r="A994">
            <v>45915</v>
          </cell>
          <cell r="E994">
            <v>81.02</v>
          </cell>
        </row>
        <row r="995">
          <cell r="A995">
            <v>45916</v>
          </cell>
          <cell r="E995">
            <v>81.09</v>
          </cell>
        </row>
        <row r="996">
          <cell r="A996">
            <v>45917</v>
          </cell>
          <cell r="E996">
            <v>81.14</v>
          </cell>
        </row>
        <row r="997">
          <cell r="A997">
            <v>45918</v>
          </cell>
          <cell r="E997">
            <v>81.53</v>
          </cell>
        </row>
        <row r="998">
          <cell r="A998">
            <v>45919</v>
          </cell>
          <cell r="E998">
            <v>81.510000000000005</v>
          </cell>
        </row>
        <row r="999">
          <cell r="A999">
            <v>45922</v>
          </cell>
          <cell r="E999">
            <v>80.400000000000006</v>
          </cell>
        </row>
        <row r="1000">
          <cell r="A1000">
            <v>45923</v>
          </cell>
          <cell r="E1000">
            <v>79.959999999999994</v>
          </cell>
        </row>
        <row r="1001">
          <cell r="A1001">
            <v>45924</v>
          </cell>
          <cell r="E1001">
            <v>79.67</v>
          </cell>
        </row>
        <row r="1002">
          <cell r="A1002">
            <v>45925</v>
          </cell>
          <cell r="E1002">
            <v>77.599999999999994</v>
          </cell>
        </row>
        <row r="1003">
          <cell r="A1003">
            <v>45926</v>
          </cell>
          <cell r="E1003">
            <v>78.56</v>
          </cell>
        </row>
        <row r="1004">
          <cell r="A1004">
            <v>45929</v>
          </cell>
          <cell r="E1004">
            <v>78.58</v>
          </cell>
        </row>
        <row r="1005">
          <cell r="A1005">
            <v>45930</v>
          </cell>
          <cell r="E1005">
            <v>83.93</v>
          </cell>
        </row>
        <row r="1006">
          <cell r="A1006">
            <v>45931</v>
          </cell>
          <cell r="E1006">
            <v>90.13</v>
          </cell>
        </row>
        <row r="1007">
          <cell r="A1007">
            <v>45932</v>
          </cell>
          <cell r="E1007">
            <v>89.51</v>
          </cell>
        </row>
        <row r="1008">
          <cell r="A1008">
            <v>45933</v>
          </cell>
          <cell r="E1008">
            <v>89.19</v>
          </cell>
        </row>
        <row r="1009">
          <cell r="A1009">
            <v>45936</v>
          </cell>
          <cell r="E1009">
            <v>88.8</v>
          </cell>
        </row>
        <row r="1010">
          <cell r="A1010">
            <v>45937</v>
          </cell>
          <cell r="E1010">
            <v>87.61</v>
          </cell>
        </row>
        <row r="1011">
          <cell r="A1011">
            <v>45938</v>
          </cell>
          <cell r="E1011">
            <v>86.4</v>
          </cell>
        </row>
        <row r="1012">
          <cell r="A1012">
            <v>45939</v>
          </cell>
          <cell r="E1012">
            <v>87.5</v>
          </cell>
        </row>
        <row r="1013">
          <cell r="A1013">
            <v>45940</v>
          </cell>
          <cell r="E1013">
            <v>85.99</v>
          </cell>
        </row>
        <row r="1014">
          <cell r="A1014">
            <v>45943</v>
          </cell>
          <cell r="E1014">
            <v>85.7</v>
          </cell>
        </row>
        <row r="1015">
          <cell r="A1015">
            <v>45944</v>
          </cell>
          <cell r="E1015">
            <v>84.7</v>
          </cell>
        </row>
        <row r="1016">
          <cell r="A1016">
            <v>45945</v>
          </cell>
          <cell r="E1016">
            <v>84.11</v>
          </cell>
        </row>
        <row r="1017">
          <cell r="A1017">
            <v>45946</v>
          </cell>
          <cell r="E1017">
            <v>83.92</v>
          </cell>
        </row>
        <row r="1018">
          <cell r="A1018">
            <v>45947</v>
          </cell>
          <cell r="E1018">
            <v>84.79</v>
          </cell>
        </row>
        <row r="1019">
          <cell r="A1019">
            <v>45950</v>
          </cell>
          <cell r="E1019">
            <v>86.32</v>
          </cell>
        </row>
        <row r="1020">
          <cell r="A1020">
            <v>45951</v>
          </cell>
          <cell r="E1020">
            <v>87.62</v>
          </cell>
        </row>
        <row r="1021">
          <cell r="A1021">
            <v>45952</v>
          </cell>
          <cell r="E1021">
            <v>87.61</v>
          </cell>
        </row>
        <row r="1022">
          <cell r="A1022">
            <v>45953</v>
          </cell>
          <cell r="E1022">
            <v>87.18</v>
          </cell>
        </row>
        <row r="1023">
          <cell r="A1023">
            <v>45954</v>
          </cell>
          <cell r="E1023">
            <v>87.49</v>
          </cell>
        </row>
        <row r="1024">
          <cell r="A1024">
            <v>45957</v>
          </cell>
          <cell r="E1024">
            <v>88</v>
          </cell>
        </row>
        <row r="1025">
          <cell r="A1025">
            <v>45958</v>
          </cell>
          <cell r="E1025">
            <v>87.03</v>
          </cell>
        </row>
        <row r="1026">
          <cell r="A1026">
            <v>45959</v>
          </cell>
          <cell r="E1026">
            <v>86.58</v>
          </cell>
        </row>
        <row r="1027">
          <cell r="A1027">
            <v>45960</v>
          </cell>
          <cell r="E1027">
            <v>86.28</v>
          </cell>
        </row>
        <row r="1028">
          <cell r="A1028">
            <v>45961</v>
          </cell>
          <cell r="E1028">
            <v>85.98</v>
          </cell>
        </row>
        <row r="1029">
          <cell r="A1029">
            <v>45964</v>
          </cell>
          <cell r="E1029">
            <v>82.49</v>
          </cell>
        </row>
        <row r="1030">
          <cell r="A1030">
            <v>45965</v>
          </cell>
          <cell r="E1030">
            <v>83.86</v>
          </cell>
        </row>
        <row r="1031">
          <cell r="A1031">
            <v>45966</v>
          </cell>
          <cell r="E1031">
            <v>84.39</v>
          </cell>
        </row>
        <row r="1032">
          <cell r="A1032">
            <v>45967</v>
          </cell>
          <cell r="E1032">
            <v>85.78</v>
          </cell>
        </row>
        <row r="1033">
          <cell r="A1033">
            <v>45968</v>
          </cell>
          <cell r="E1033">
            <v>86.28</v>
          </cell>
        </row>
        <row r="1034">
          <cell r="A1034">
            <v>45971</v>
          </cell>
          <cell r="E1034">
            <v>86.75</v>
          </cell>
        </row>
        <row r="1035">
          <cell r="A1035">
            <v>45972</v>
          </cell>
          <cell r="E1035">
            <v>90.95</v>
          </cell>
        </row>
        <row r="1036">
          <cell r="A1036">
            <v>45973</v>
          </cell>
          <cell r="E1036">
            <v>91.45</v>
          </cell>
        </row>
        <row r="1037">
          <cell r="A1037">
            <v>45974</v>
          </cell>
          <cell r="E1037">
            <v>92.93</v>
          </cell>
        </row>
        <row r="1038">
          <cell r="A1038">
            <v>45975</v>
          </cell>
          <cell r="E1038">
            <v>92.92</v>
          </cell>
        </row>
        <row r="1039">
          <cell r="A1039">
            <v>45978</v>
          </cell>
          <cell r="E1039">
            <v>92.86</v>
          </cell>
        </row>
        <row r="1040">
          <cell r="A1040">
            <v>45979</v>
          </cell>
          <cell r="E1040">
            <v>96.43</v>
          </cell>
        </row>
        <row r="1041">
          <cell r="A1041">
            <v>45980</v>
          </cell>
          <cell r="E1041">
            <v>95.05</v>
          </cell>
        </row>
        <row r="1042">
          <cell r="A1042">
            <v>45981</v>
          </cell>
          <cell r="E1042">
            <v>94.97</v>
          </cell>
        </row>
        <row r="1043">
          <cell r="A1043">
            <v>45982</v>
          </cell>
          <cell r="E1043">
            <v>97.76</v>
          </cell>
        </row>
        <row r="1044">
          <cell r="A1044">
            <v>45985</v>
          </cell>
          <cell r="E1044">
            <v>100.4</v>
          </cell>
        </row>
        <row r="1045">
          <cell r="A1045">
            <v>45986</v>
          </cell>
          <cell r="E1045">
            <v>105.66</v>
          </cell>
        </row>
        <row r="1046">
          <cell r="A1046">
            <v>45987</v>
          </cell>
          <cell r="E1046">
            <v>104.63</v>
          </cell>
        </row>
        <row r="1047">
          <cell r="A1047">
            <v>45989</v>
          </cell>
          <cell r="E1047">
            <v>104.83</v>
          </cell>
        </row>
        <row r="1048">
          <cell r="A1048">
            <v>45992</v>
          </cell>
          <cell r="E1048">
            <v>101.83</v>
          </cell>
        </row>
        <row r="1049">
          <cell r="A1049">
            <v>45993</v>
          </cell>
          <cell r="E1049">
            <v>101.03</v>
          </cell>
        </row>
        <row r="1050">
          <cell r="A1050">
            <v>45994</v>
          </cell>
          <cell r="E1050">
            <v>102.27</v>
          </cell>
        </row>
        <row r="1051">
          <cell r="A1051">
            <v>45995</v>
          </cell>
          <cell r="E1051">
            <v>100.89</v>
          </cell>
        </row>
        <row r="1052">
          <cell r="A1052">
            <v>45996</v>
          </cell>
          <cell r="E1052">
            <v>99.72</v>
          </cell>
        </row>
        <row r="1053">
          <cell r="A1053">
            <v>45999</v>
          </cell>
          <cell r="E1053">
            <v>98.93</v>
          </cell>
        </row>
        <row r="1054">
          <cell r="A1054">
            <v>46000</v>
          </cell>
          <cell r="E1054">
            <v>96.89</v>
          </cell>
        </row>
        <row r="1055">
          <cell r="A1055">
            <v>46001</v>
          </cell>
          <cell r="E1055">
            <v>97.62</v>
          </cell>
        </row>
        <row r="1056">
          <cell r="A1056">
            <v>46002</v>
          </cell>
          <cell r="E1056">
            <v>99.01</v>
          </cell>
        </row>
        <row r="1057">
          <cell r="A1057">
            <v>46003</v>
          </cell>
          <cell r="E1057">
            <v>100.3</v>
          </cell>
        </row>
        <row r="1058">
          <cell r="A1058">
            <v>46006</v>
          </cell>
          <cell r="E1058">
            <v>100.26</v>
          </cell>
        </row>
        <row r="1059">
          <cell r="A1059">
            <v>46007</v>
          </cell>
          <cell r="E1059">
            <v>98.27</v>
          </cell>
        </row>
        <row r="1060">
          <cell r="A1060">
            <v>46008</v>
          </cell>
          <cell r="E1060">
            <v>99.18</v>
          </cell>
        </row>
        <row r="1061">
          <cell r="A1061">
            <v>46009</v>
          </cell>
          <cell r="E1061">
            <v>100.69</v>
          </cell>
        </row>
        <row r="1062">
          <cell r="A1062">
            <v>46010</v>
          </cell>
          <cell r="E1062">
            <v>101.09</v>
          </cell>
        </row>
        <row r="1063">
          <cell r="A1063">
            <v>46013</v>
          </cell>
          <cell r="E1063">
            <v>104.72</v>
          </cell>
        </row>
        <row r="1064">
          <cell r="A1064">
            <v>46014</v>
          </cell>
          <cell r="E1064">
            <v>105.04</v>
          </cell>
        </row>
        <row r="1065">
          <cell r="A1065">
            <v>46015</v>
          </cell>
          <cell r="E1065">
            <v>106.45</v>
          </cell>
        </row>
        <row r="1066">
          <cell r="A1066">
            <v>46017</v>
          </cell>
          <cell r="E1066">
            <v>106.78</v>
          </cell>
        </row>
        <row r="1067">
          <cell r="A1067">
            <v>46020</v>
          </cell>
          <cell r="E1067">
            <v>106.62</v>
          </cell>
        </row>
        <row r="1068">
          <cell r="A1068">
            <v>46021</v>
          </cell>
          <cell r="E1068">
            <v>106.06</v>
          </cell>
        </row>
        <row r="1069">
          <cell r="A1069">
            <v>46022</v>
          </cell>
          <cell r="E1069">
            <v>105.26</v>
          </cell>
        </row>
        <row r="1070">
          <cell r="A1070">
            <v>46024</v>
          </cell>
          <cell r="E1070">
            <v>106.45</v>
          </cell>
        </row>
        <row r="1071">
          <cell r="A1071">
            <v>46027</v>
          </cell>
          <cell r="E1071">
            <v>107.44</v>
          </cell>
        </row>
        <row r="1072">
          <cell r="A1072">
            <v>46028</v>
          </cell>
          <cell r="E1072">
            <v>108.87</v>
          </cell>
        </row>
        <row r="1073">
          <cell r="A1073">
            <v>46029</v>
          </cell>
          <cell r="E1073">
            <v>108.6</v>
          </cell>
        </row>
        <row r="1074">
          <cell r="A1074">
            <v>46030</v>
          </cell>
          <cell r="E1074">
            <v>110.99</v>
          </cell>
        </row>
        <row r="1075">
          <cell r="A1075">
            <v>46031</v>
          </cell>
          <cell r="E1075">
            <v>110.53</v>
          </cell>
        </row>
        <row r="1076">
          <cell r="A1076">
            <v>46034</v>
          </cell>
          <cell r="E1076">
            <v>109.19</v>
          </cell>
        </row>
        <row r="1077">
          <cell r="A1077">
            <v>46035</v>
          </cell>
          <cell r="E1077">
            <v>108.26</v>
          </cell>
        </row>
        <row r="1078">
          <cell r="A1078">
            <v>46036</v>
          </cell>
          <cell r="E1078">
            <v>111.01</v>
          </cell>
        </row>
        <row r="1079">
          <cell r="A1079">
            <v>46037</v>
          </cell>
          <cell r="E1079">
            <v>110.97</v>
          </cell>
        </row>
        <row r="1080">
          <cell r="A1080">
            <v>46038</v>
          </cell>
          <cell r="E1080">
            <v>108.83</v>
          </cell>
        </row>
        <row r="1081">
          <cell r="A1081">
            <v>46042</v>
          </cell>
          <cell r="E1081">
            <v>109.45</v>
          </cell>
        </row>
        <row r="1082">
          <cell r="A1082">
            <v>46043</v>
          </cell>
          <cell r="E1082">
            <v>111.11</v>
          </cell>
        </row>
        <row r="1083">
          <cell r="A1083">
            <v>46044</v>
          </cell>
          <cell r="E1083">
            <v>109.18</v>
          </cell>
        </row>
        <row r="1084">
          <cell r="A1084">
            <v>46045</v>
          </cell>
          <cell r="E1084">
            <v>108.18</v>
          </cell>
        </row>
        <row r="1085">
          <cell r="A1085">
            <v>46048</v>
          </cell>
          <cell r="E1085">
            <v>107.4</v>
          </cell>
        </row>
        <row r="1086">
          <cell r="A1086">
            <v>46049</v>
          </cell>
          <cell r="E1086">
            <v>107.92</v>
          </cell>
        </row>
        <row r="1087">
          <cell r="A1087">
            <v>46050</v>
          </cell>
          <cell r="E1087">
            <v>106.9</v>
          </cell>
        </row>
        <row r="1088">
          <cell r="A1088">
            <v>46051</v>
          </cell>
          <cell r="E1088">
            <v>108.34</v>
          </cell>
        </row>
        <row r="1089">
          <cell r="A1089">
            <v>46052</v>
          </cell>
          <cell r="E1089">
            <v>110.27</v>
          </cell>
        </row>
        <row r="1090">
          <cell r="A1090">
            <v>46055</v>
          </cell>
          <cell r="E1090">
            <v>113.37</v>
          </cell>
        </row>
        <row r="1091">
          <cell r="A1091">
            <v>46056</v>
          </cell>
          <cell r="E1091">
            <v>115.84</v>
          </cell>
        </row>
        <row r="1092">
          <cell r="A1092">
            <v>46057</v>
          </cell>
          <cell r="E1092">
            <v>118.33</v>
          </cell>
        </row>
        <row r="1093">
          <cell r="A1093">
            <v>46058</v>
          </cell>
          <cell r="E1093">
            <v>119.75</v>
          </cell>
        </row>
        <row r="1094">
          <cell r="A1094">
            <v>46059</v>
          </cell>
          <cell r="E1094">
            <v>121.93</v>
          </cell>
        </row>
        <row r="1095">
          <cell r="A1095">
            <v>46062</v>
          </cell>
          <cell r="E1095">
            <v>117.65</v>
          </cell>
        </row>
        <row r="1096">
          <cell r="A1096">
            <v>46063</v>
          </cell>
          <cell r="E1096">
            <v>117.15</v>
          </cell>
        </row>
        <row r="1097">
          <cell r="A1097">
            <v>46064</v>
          </cell>
          <cell r="E1097">
            <v>119.31</v>
          </cell>
        </row>
        <row r="1098">
          <cell r="A1098">
            <v>46065</v>
          </cell>
          <cell r="E1098">
            <v>119.24</v>
          </cell>
        </row>
        <row r="1099">
          <cell r="A1099">
            <v>46066</v>
          </cell>
          <cell r="E1099">
            <v>121.41</v>
          </cell>
        </row>
        <row r="1100">
          <cell r="A1100">
            <v>46070</v>
          </cell>
          <cell r="E1100">
            <v>121.57</v>
          </cell>
        </row>
        <row r="1101">
          <cell r="A1101">
            <v>46071</v>
          </cell>
          <cell r="E1101">
            <v>121.66</v>
          </cell>
        </row>
        <row r="1102">
          <cell r="A1102">
            <v>46072</v>
          </cell>
          <cell r="E1102">
            <v>121.86</v>
          </cell>
        </row>
        <row r="1103">
          <cell r="A1103">
            <v>46073</v>
          </cell>
          <cell r="E1103">
            <v>122.26</v>
          </cell>
        </row>
        <row r="1104">
          <cell r="A1104">
            <v>46076</v>
          </cell>
          <cell r="E1104">
            <v>123.82</v>
          </cell>
        </row>
        <row r="1105">
          <cell r="A1105">
            <v>46077</v>
          </cell>
          <cell r="E1105">
            <v>123.93</v>
          </cell>
        </row>
        <row r="1106">
          <cell r="A1106">
            <v>46078</v>
          </cell>
          <cell r="E1106">
            <v>122.46</v>
          </cell>
        </row>
        <row r="1107">
          <cell r="A1107">
            <v>46079</v>
          </cell>
          <cell r="E1107">
            <v>119.3</v>
          </cell>
        </row>
        <row r="1108">
          <cell r="A1108">
            <v>46080</v>
          </cell>
          <cell r="E1108">
            <v>123.82</v>
          </cell>
        </row>
        <row r="1109">
          <cell r="A1109">
            <v>46083</v>
          </cell>
          <cell r="E1109">
            <v>121.41</v>
          </cell>
        </row>
        <row r="1110">
          <cell r="A1110">
            <v>46084</v>
          </cell>
          <cell r="E1110">
            <v>119.83</v>
          </cell>
        </row>
        <row r="1111">
          <cell r="A1111">
            <v>46085</v>
          </cell>
          <cell r="E1111">
            <v>120.28</v>
          </cell>
        </row>
        <row r="1112">
          <cell r="A1112">
            <v>46086</v>
          </cell>
          <cell r="E1112">
            <v>116.07</v>
          </cell>
        </row>
        <row r="1113">
          <cell r="A1113">
            <v>46087</v>
          </cell>
          <cell r="E1113">
            <v>115.79</v>
          </cell>
        </row>
        <row r="1114">
          <cell r="A1114">
            <v>46090</v>
          </cell>
          <cell r="E1114">
            <v>117.11</v>
          </cell>
        </row>
        <row r="1115">
          <cell r="A1115">
            <v>46091</v>
          </cell>
          <cell r="E1115">
            <v>117.09</v>
          </cell>
        </row>
        <row r="1116">
          <cell r="A1116">
            <v>46092</v>
          </cell>
          <cell r="E1116">
            <v>116.21</v>
          </cell>
        </row>
        <row r="1117">
          <cell r="A1117">
            <v>46093</v>
          </cell>
          <cell r="E1117">
            <v>115.91</v>
          </cell>
        </row>
        <row r="1118">
          <cell r="A1118">
            <v>46094</v>
          </cell>
          <cell r="E1118">
            <v>115.61</v>
          </cell>
        </row>
        <row r="1119">
          <cell r="A1119">
            <v>46097</v>
          </cell>
          <cell r="E1119">
            <v>115.43</v>
          </cell>
        </row>
        <row r="1120">
          <cell r="A1120">
            <v>46098</v>
          </cell>
          <cell r="E1120">
            <v>115.87</v>
          </cell>
        </row>
        <row r="1121">
          <cell r="A1121">
            <v>46099</v>
          </cell>
          <cell r="E1121">
            <v>114.5</v>
          </cell>
        </row>
        <row r="1122">
          <cell r="A1122">
            <v>46100</v>
          </cell>
          <cell r="E1122">
            <v>114.2</v>
          </cell>
        </row>
        <row r="1123">
          <cell r="A1123">
            <v>46101</v>
          </cell>
          <cell r="E1123">
            <v>114.18</v>
          </cell>
        </row>
        <row r="1124">
          <cell r="A1124">
            <v>46104</v>
          </cell>
          <cell r="E1124">
            <v>115.68</v>
          </cell>
        </row>
        <row r="1125">
          <cell r="A1125">
            <v>46105</v>
          </cell>
          <cell r="E1125">
            <v>116.37</v>
          </cell>
        </row>
        <row r="1126">
          <cell r="A1126">
            <v>46106</v>
          </cell>
          <cell r="E1126">
            <v>119.37</v>
          </cell>
        </row>
        <row r="1127">
          <cell r="A1127">
            <v>46107</v>
          </cell>
          <cell r="E1127">
            <v>118.93</v>
          </cell>
        </row>
        <row r="1128">
          <cell r="A1128">
            <v>46108</v>
          </cell>
          <cell r="E1128">
            <v>119.63</v>
          </cell>
        </row>
        <row r="1129">
          <cell r="A1129">
            <v>46111</v>
          </cell>
          <cell r="E1129">
            <v>118.1</v>
          </cell>
        </row>
        <row r="1130">
          <cell r="A1130">
            <v>46112</v>
          </cell>
          <cell r="E1130">
            <v>120.29</v>
          </cell>
        </row>
        <row r="1131">
          <cell r="A1131">
            <v>46113</v>
          </cell>
          <cell r="E1131">
            <v>120.84</v>
          </cell>
        </row>
        <row r="1132">
          <cell r="A1132">
            <v>46114</v>
          </cell>
          <cell r="E1132">
            <v>120.87</v>
          </cell>
        </row>
        <row r="1133">
          <cell r="A1133">
            <v>46118</v>
          </cell>
          <cell r="E1133">
            <v>120.85</v>
          </cell>
        </row>
        <row r="1134">
          <cell r="A1134">
            <v>46119</v>
          </cell>
          <cell r="E1134">
            <v>119.28</v>
          </cell>
        </row>
        <row r="1135">
          <cell r="A1135">
            <v>46120</v>
          </cell>
          <cell r="E1135">
            <v>123.18</v>
          </cell>
        </row>
        <row r="1136">
          <cell r="A1136">
            <v>46121</v>
          </cell>
          <cell r="E1136">
            <v>122.68</v>
          </cell>
        </row>
        <row r="1137">
          <cell r="A1137">
            <v>46122</v>
          </cell>
          <cell r="E1137">
            <v>121.42</v>
          </cell>
        </row>
        <row r="1138">
          <cell r="A1138">
            <v>46125</v>
          </cell>
          <cell r="E1138">
            <v>120.15</v>
          </cell>
        </row>
        <row r="1139">
          <cell r="A1139">
            <v>46126</v>
          </cell>
          <cell r="E1139">
            <v>119.96</v>
          </cell>
        </row>
        <row r="1140">
          <cell r="A1140">
            <v>46127</v>
          </cell>
          <cell r="E1140">
            <v>117.9</v>
          </cell>
        </row>
        <row r="1141">
          <cell r="A1141">
            <v>46128</v>
          </cell>
          <cell r="E1141">
            <v>115.46</v>
          </cell>
        </row>
        <row r="1142">
          <cell r="A1142">
            <v>46129</v>
          </cell>
          <cell r="E1142">
            <v>119.07</v>
          </cell>
        </row>
        <row r="1143">
          <cell r="A1143">
            <v>46132</v>
          </cell>
          <cell r="E1143">
            <v>117.1</v>
          </cell>
        </row>
        <row r="1144">
          <cell r="A1144">
            <v>46133</v>
          </cell>
          <cell r="E1144">
            <v>112.56</v>
          </cell>
        </row>
        <row r="1145">
          <cell r="A1145">
            <v>46134</v>
          </cell>
          <cell r="E1145">
            <v>112.89</v>
          </cell>
        </row>
        <row r="1146">
          <cell r="A1146">
            <v>46135</v>
          </cell>
          <cell r="E1146">
            <v>114.62</v>
          </cell>
        </row>
        <row r="1147">
          <cell r="A1147">
            <v>46136</v>
          </cell>
          <cell r="E1147">
            <v>111.9</v>
          </cell>
        </row>
        <row r="1148">
          <cell r="A1148">
            <v>46139</v>
          </cell>
          <cell r="E1148">
            <v>110.23</v>
          </cell>
        </row>
        <row r="1149">
          <cell r="A1149">
            <v>46140</v>
          </cell>
          <cell r="E1149">
            <v>110.03</v>
          </cell>
        </row>
        <row r="1150">
          <cell r="A1150">
            <v>46141</v>
          </cell>
          <cell r="E1150">
            <v>110.95</v>
          </cell>
        </row>
        <row r="1151">
          <cell r="A1151">
            <v>46142</v>
          </cell>
          <cell r="E1151">
            <v>109.18</v>
          </cell>
        </row>
        <row r="1152">
          <cell r="A1152">
            <v>46143</v>
          </cell>
          <cell r="E1152">
            <v>112.16</v>
          </cell>
        </row>
        <row r="1153">
          <cell r="A1153">
            <v>46146</v>
          </cell>
          <cell r="E1153">
            <v>113.11</v>
          </cell>
        </row>
        <row r="1154">
          <cell r="A1154">
            <v>46147</v>
          </cell>
          <cell r="E1154">
            <v>113.15</v>
          </cell>
        </row>
        <row r="1155">
          <cell r="A1155">
            <v>46148</v>
          </cell>
          <cell r="E1155">
            <v>113.56</v>
          </cell>
        </row>
        <row r="1156">
          <cell r="A1156">
            <v>46149</v>
          </cell>
          <cell r="E1156">
            <v>112.3</v>
          </cell>
        </row>
        <row r="1157">
          <cell r="A1157">
            <v>46150</v>
          </cell>
          <cell r="E1157">
            <v>111.38</v>
          </cell>
        </row>
        <row r="1158">
          <cell r="A1158">
            <v>46153</v>
          </cell>
          <cell r="E1158">
            <v>111.28</v>
          </cell>
        </row>
        <row r="1159">
          <cell r="A1159">
            <v>46154</v>
          </cell>
          <cell r="E1159">
            <v>112.37</v>
          </cell>
        </row>
        <row r="1160">
          <cell r="A1160">
            <v>46155</v>
          </cell>
          <cell r="E1160">
            <v>113.45</v>
          </cell>
        </row>
        <row r="1161">
          <cell r="A1161">
            <v>46156</v>
          </cell>
          <cell r="E1161">
            <v>113.41</v>
          </cell>
        </row>
        <row r="1162">
          <cell r="A1162">
            <v>46157</v>
          </cell>
          <cell r="E1162">
            <v>111.38</v>
          </cell>
        </row>
        <row r="1163">
          <cell r="A1163">
            <v>46160</v>
          </cell>
          <cell r="E1163">
            <v>112.56</v>
          </cell>
        </row>
        <row r="1164">
          <cell r="A1164">
            <v>46161</v>
          </cell>
          <cell r="E1164">
            <v>114.24</v>
          </cell>
        </row>
        <row r="1165">
          <cell r="A1165">
            <v>46162</v>
          </cell>
          <cell r="E1165">
            <v>113</v>
          </cell>
        </row>
        <row r="1166">
          <cell r="A1166">
            <v>46163</v>
          </cell>
          <cell r="E1166">
            <v>115.88</v>
          </cell>
        </row>
        <row r="1167">
          <cell r="A1167">
            <v>46164</v>
          </cell>
          <cell r="E1167">
            <v>122.41</v>
          </cell>
        </row>
        <row r="1168">
          <cell r="A1168">
            <v>46168</v>
          </cell>
          <cell r="E1168">
            <v>119.72</v>
          </cell>
        </row>
        <row r="1169">
          <cell r="A1169">
            <v>46169</v>
          </cell>
          <cell r="E1169">
            <v>120.24</v>
          </cell>
        </row>
        <row r="1170">
          <cell r="A1170">
            <v>46170</v>
          </cell>
          <cell r="E1170">
            <v>119.89</v>
          </cell>
        </row>
        <row r="1171">
          <cell r="A1171">
            <v>46171</v>
          </cell>
          <cell r="E1171">
            <v>118.72</v>
          </cell>
        </row>
        <row r="1172">
          <cell r="A1172">
            <v>46174</v>
          </cell>
          <cell r="E1172">
            <v>115.17</v>
          </cell>
        </row>
        <row r="1173">
          <cell r="A1173">
            <v>46175</v>
          </cell>
          <cell r="E1173">
            <v>115.65</v>
          </cell>
        </row>
        <row r="1174">
          <cell r="A1174">
            <v>46176</v>
          </cell>
          <cell r="E1174">
            <v>114.7</v>
          </cell>
        </row>
        <row r="1175">
          <cell r="A1175">
            <v>46177</v>
          </cell>
          <cell r="E1175">
            <v>120.26</v>
          </cell>
        </row>
        <row r="1176">
          <cell r="A1176">
            <v>46178</v>
          </cell>
          <cell r="E1176">
            <v>120.79</v>
          </cell>
        </row>
        <row r="1177">
          <cell r="A1177">
            <v>46181</v>
          </cell>
          <cell r="E1177">
            <v>119.52</v>
          </cell>
        </row>
        <row r="1178">
          <cell r="A1178">
            <v>46182</v>
          </cell>
          <cell r="E1178">
            <v>119.6</v>
          </cell>
        </row>
        <row r="1179">
          <cell r="A1179">
            <v>46183</v>
          </cell>
          <cell r="E1179">
            <v>119.09</v>
          </cell>
        </row>
        <row r="1180">
          <cell r="A1180">
            <v>46184</v>
          </cell>
          <cell r="E1180">
            <v>120.76</v>
          </cell>
        </row>
        <row r="1181">
          <cell r="A1181">
            <v>46185</v>
          </cell>
          <cell r="E1181">
            <v>119.05</v>
          </cell>
        </row>
        <row r="1182">
          <cell r="A1182">
            <v>46188</v>
          </cell>
          <cell r="E1182">
            <v>114.9</v>
          </cell>
        </row>
        <row r="1183">
          <cell r="A1183">
            <v>46189</v>
          </cell>
          <cell r="E1183">
            <v>115.17</v>
          </cell>
        </row>
        <row r="1184">
          <cell r="A1184">
            <v>46190</v>
          </cell>
          <cell r="E1184">
            <v>115.44</v>
          </cell>
        </row>
        <row r="1185">
          <cell r="A1185">
            <v>46191</v>
          </cell>
          <cell r="E1185">
            <v>113.87</v>
          </cell>
        </row>
        <row r="1186">
          <cell r="A1186">
            <v>46195</v>
          </cell>
          <cell r="E1186">
            <v>115.48</v>
          </cell>
        </row>
        <row r="1187">
          <cell r="A1187">
            <v>46196</v>
          </cell>
          <cell r="E1187">
            <v>119.6</v>
          </cell>
        </row>
        <row r="1188">
          <cell r="A1188">
            <v>46197</v>
          </cell>
          <cell r="E1188">
            <v>120.6</v>
          </cell>
        </row>
        <row r="1189">
          <cell r="A1189">
            <v>46198</v>
          </cell>
          <cell r="E1189">
            <v>125.45</v>
          </cell>
        </row>
        <row r="1190">
          <cell r="A1190">
            <v>46199</v>
          </cell>
          <cell r="E1190">
            <v>128.66</v>
          </cell>
        </row>
        <row r="1191">
          <cell r="A1191">
            <v>46202</v>
          </cell>
          <cell r="E1191">
            <v>129.38</v>
          </cell>
        </row>
        <row r="1192">
          <cell r="A1192">
            <v>46203</v>
          </cell>
          <cell r="E1192">
            <v>128.5</v>
          </cell>
        </row>
        <row r="1193">
          <cell r="A1193">
            <v>46204</v>
          </cell>
          <cell r="E1193">
            <v>125.37</v>
          </cell>
        </row>
        <row r="1194">
          <cell r="A1194">
            <v>46205</v>
          </cell>
          <cell r="E1194">
            <v>129.56</v>
          </cell>
        </row>
        <row r="1195">
          <cell r="A1195">
            <v>46209</v>
          </cell>
          <cell r="E1195">
            <v>126.78</v>
          </cell>
        </row>
        <row r="1196">
          <cell r="A1196">
            <v>46210</v>
          </cell>
          <cell r="E1196">
            <v>128.86000000000001</v>
          </cell>
        </row>
        <row r="1197">
          <cell r="A1197">
            <v>46211</v>
          </cell>
          <cell r="E1197">
            <v>125.99</v>
          </cell>
        </row>
        <row r="1198">
          <cell r="A1198">
            <v>46212</v>
          </cell>
          <cell r="E1198">
            <v>125.07</v>
          </cell>
        </row>
        <row r="1199">
          <cell r="A1199">
            <v>46213</v>
          </cell>
          <cell r="E1199">
            <v>123.54</v>
          </cell>
        </row>
        <row r="1200">
          <cell r="A1200">
            <v>46216</v>
          </cell>
          <cell r="E1200">
            <v>124.03</v>
          </cell>
        </row>
        <row r="1201">
          <cell r="A1201">
            <v>46217</v>
          </cell>
          <cell r="E1201">
            <v>120.78</v>
          </cell>
        </row>
        <row r="1202">
          <cell r="A1202">
            <v>46218</v>
          </cell>
          <cell r="E1202">
            <v>123.61</v>
          </cell>
        </row>
        <row r="1203">
          <cell r="A1203">
            <v>46219</v>
          </cell>
          <cell r="E1203">
            <v>127.63</v>
          </cell>
        </row>
        <row r="1204">
          <cell r="A1204">
            <v>46220</v>
          </cell>
          <cell r="E1204">
            <v>127.5</v>
          </cell>
        </row>
        <row r="1205">
          <cell r="A1205">
            <v>46223</v>
          </cell>
          <cell r="E1205">
            <v>124.4</v>
          </cell>
        </row>
        <row r="1206">
          <cell r="A1206">
            <v>46224</v>
          </cell>
          <cell r="E1206">
            <v>126.26</v>
          </cell>
        </row>
        <row r="1207">
          <cell r="A1207">
            <v>46225</v>
          </cell>
          <cell r="E1207">
            <v>127.47</v>
          </cell>
        </row>
        <row r="1208">
          <cell r="A1208">
            <v>46226</v>
          </cell>
          <cell r="E1208">
            <v>130.47999999999999</v>
          </cell>
        </row>
        <row r="1209">
          <cell r="A1209">
            <v>46227</v>
          </cell>
          <cell r="E1209">
            <v>131.07</v>
          </cell>
        </row>
        <row r="1210">
          <cell r="A1210">
            <v>46230</v>
          </cell>
          <cell r="E1210">
            <v>130.76</v>
          </cell>
        </row>
        <row r="1211">
          <cell r="A1211">
            <v>46231</v>
          </cell>
          <cell r="E1211">
            <v>131.82</v>
          </cell>
        </row>
        <row r="1212">
          <cell r="A1212">
            <v>46232</v>
          </cell>
          <cell r="E1212">
            <v>130.36000000000001</v>
          </cell>
        </row>
        <row r="1213">
          <cell r="A1213">
            <v>46233</v>
          </cell>
          <cell r="E1213">
            <v>129.79</v>
          </cell>
        </row>
        <row r="1214">
          <cell r="A1214">
            <v>46234</v>
          </cell>
          <cell r="E1214">
            <v>130.19999999999999</v>
          </cell>
        </row>
        <row r="1215">
          <cell r="A1215">
            <v>46237</v>
          </cell>
          <cell r="E1215">
            <v>127.77</v>
          </cell>
        </row>
        <row r="1216">
          <cell r="A1216">
            <v>46238</v>
          </cell>
          <cell r="E1216">
            <v>128</v>
          </cell>
        </row>
        <row r="1217">
          <cell r="A1217">
            <v>46239</v>
          </cell>
          <cell r="E1217">
            <v>128.33000000000001</v>
          </cell>
        </row>
        <row r="1218">
          <cell r="A1218">
            <v>46240</v>
          </cell>
          <cell r="E1218">
            <v>128.37</v>
          </cell>
        </row>
        <row r="1219">
          <cell r="A1219">
            <v>46241</v>
          </cell>
          <cell r="E1219">
            <v>128.58000000000001</v>
          </cell>
        </row>
        <row r="1220">
          <cell r="A1220">
            <v>46244</v>
          </cell>
          <cell r="E1220">
            <v>130.91999999999999</v>
          </cell>
        </row>
        <row r="1221">
          <cell r="A1221">
            <v>46245</v>
          </cell>
          <cell r="E1221">
            <v>130.41999999999999</v>
          </cell>
        </row>
        <row r="1222">
          <cell r="A1222">
            <v>46246</v>
          </cell>
          <cell r="E1222">
            <v>132.91999999999999</v>
          </cell>
        </row>
        <row r="1223">
          <cell r="A1223">
            <v>46247</v>
          </cell>
          <cell r="E1223">
            <v>135.55000000000001</v>
          </cell>
        </row>
        <row r="1224">
          <cell r="A1224">
            <v>46248</v>
          </cell>
          <cell r="E1224">
            <v>135.84</v>
          </cell>
        </row>
        <row r="1225">
          <cell r="A1225">
            <v>46251</v>
          </cell>
          <cell r="E1225">
            <v>135.97</v>
          </cell>
        </row>
        <row r="1226">
          <cell r="A1226">
            <v>46252</v>
          </cell>
          <cell r="E1226">
            <v>135.16999999999999</v>
          </cell>
        </row>
        <row r="1227">
          <cell r="A1227">
            <v>46253</v>
          </cell>
          <cell r="E1227">
            <v>152.19999999999999</v>
          </cell>
        </row>
        <row r="1228">
          <cell r="A1228">
            <v>46254</v>
          </cell>
          <cell r="E1228">
            <v>148.99</v>
          </cell>
        </row>
        <row r="1229">
          <cell r="A1229">
            <v>46255</v>
          </cell>
          <cell r="E1229">
            <v>152.55000000000001</v>
          </cell>
        </row>
        <row r="1230">
          <cell r="A1230">
            <v>46258</v>
          </cell>
          <cell r="E1230">
            <v>150.66</v>
          </cell>
        </row>
        <row r="1231">
          <cell r="A1231">
            <v>46259</v>
          </cell>
          <cell r="E1231">
            <v>156.44999999999999</v>
          </cell>
        </row>
        <row r="1232">
          <cell r="A1232">
            <v>46260</v>
          </cell>
          <cell r="E1232">
            <v>153.1</v>
          </cell>
        </row>
        <row r="1233">
          <cell r="A1233">
            <v>46261</v>
          </cell>
          <cell r="E1233">
            <v>149.54</v>
          </cell>
        </row>
        <row r="1234">
          <cell r="A1234">
            <v>46262</v>
          </cell>
          <cell r="E1234">
            <v>148.35</v>
          </cell>
        </row>
        <row r="1235">
          <cell r="A1235">
            <v>46265</v>
          </cell>
          <cell r="E1235">
            <v>147.76</v>
          </cell>
        </row>
        <row r="1236">
          <cell r="A1236">
            <v>46266</v>
          </cell>
          <cell r="E1236">
            <v>149.86000000000001</v>
          </cell>
        </row>
        <row r="1237">
          <cell r="A1237">
            <v>46267</v>
          </cell>
          <cell r="E1237">
            <v>151.63999999999999</v>
          </cell>
        </row>
        <row r="1238">
          <cell r="A1238">
            <v>46268</v>
          </cell>
          <cell r="E1238">
            <v>152.34</v>
          </cell>
        </row>
        <row r="1239">
          <cell r="A1239">
            <v>46269</v>
          </cell>
          <cell r="E1239">
            <v>150.33000000000001</v>
          </cell>
        </row>
        <row r="1240">
          <cell r="A1240">
            <v>46273</v>
          </cell>
          <cell r="E1240">
            <v>148.46</v>
          </cell>
        </row>
        <row r="1241">
          <cell r="A1241">
            <v>46274</v>
          </cell>
          <cell r="E1241">
            <v>147.53</v>
          </cell>
        </row>
        <row r="1242">
          <cell r="A1242">
            <v>46275</v>
          </cell>
          <cell r="E1242">
            <v>144.71</v>
          </cell>
        </row>
        <row r="1243">
          <cell r="A1243">
            <v>46276</v>
          </cell>
          <cell r="E1243">
            <v>143.93</v>
          </cell>
        </row>
        <row r="1244">
          <cell r="A1244">
            <v>46279</v>
          </cell>
          <cell r="E1244">
            <v>144.85</v>
          </cell>
        </row>
        <row r="1245">
          <cell r="A1245">
            <v>46280</v>
          </cell>
          <cell r="E1245">
            <v>143.79</v>
          </cell>
        </row>
        <row r="1246">
          <cell r="A1246">
            <v>46281</v>
          </cell>
          <cell r="E1246">
            <v>144.91</v>
          </cell>
        </row>
        <row r="1247">
          <cell r="A1247">
            <v>46282</v>
          </cell>
          <cell r="E1247">
            <v>147.15</v>
          </cell>
        </row>
        <row r="1248">
          <cell r="A1248">
            <v>46283</v>
          </cell>
          <cell r="E1248">
            <v>146.87</v>
          </cell>
        </row>
        <row r="1249">
          <cell r="A1249">
            <v>46286</v>
          </cell>
          <cell r="E1249">
            <v>149.5</v>
          </cell>
        </row>
        <row r="1250">
          <cell r="A1250">
            <v>46287</v>
          </cell>
          <cell r="E1250">
            <v>150.91</v>
          </cell>
        </row>
        <row r="1251">
          <cell r="A1251">
            <v>46288</v>
          </cell>
          <cell r="E1251">
            <v>148.08000000000001</v>
          </cell>
        </row>
        <row r="1252">
          <cell r="A1252">
            <v>46289</v>
          </cell>
          <cell r="E1252">
            <v>147.97999999999999</v>
          </cell>
        </row>
        <row r="1253">
          <cell r="A1253">
            <v>46290</v>
          </cell>
          <cell r="E1253">
            <v>148.78</v>
          </cell>
        </row>
        <row r="1254">
          <cell r="A1254">
            <v>46293</v>
          </cell>
          <cell r="E1254">
            <v>148.69</v>
          </cell>
        </row>
        <row r="1255">
          <cell r="A1255">
            <v>46294</v>
          </cell>
          <cell r="E1255">
            <v>149.28</v>
          </cell>
        </row>
        <row r="1256">
          <cell r="A1256">
            <v>46295</v>
          </cell>
          <cell r="E1256">
            <v>145.31</v>
          </cell>
        </row>
        <row r="1257">
          <cell r="A1257">
            <v>46296</v>
          </cell>
          <cell r="E1257">
            <v>143.81</v>
          </cell>
        </row>
        <row r="1258">
          <cell r="A1258">
            <v>46297</v>
          </cell>
          <cell r="E1258">
            <v>144.30000000000001</v>
          </cell>
        </row>
      </sheetData>
      <sheetData sheetId="1"/>
      <sheetData sheetId="2">
        <row r="5">
          <cell r="O5">
            <v>-0.23344293095349933</v>
          </cell>
          <cell r="P5">
            <v>-0.42858163707232566</v>
          </cell>
          <cell r="Q5">
            <v>-0.33762145887505135</v>
          </cell>
          <cell r="R5">
            <v>-3.7376586741890039E-2</v>
          </cell>
          <cell r="S5">
            <v>-9.2322643343051514E-2</v>
          </cell>
          <cell r="T5">
            <v>1.8660584698322324E-3</v>
          </cell>
          <cell r="U5">
            <v>0.21486842105263149</v>
          </cell>
          <cell r="V5">
            <v>0.68069896743447189</v>
          </cell>
          <cell r="W5">
            <v>-0.78624717686697021</v>
          </cell>
          <cell r="X5">
            <v>0.10643471754582867</v>
          </cell>
          <cell r="Y5">
            <v>-0.23038340969375448</v>
          </cell>
          <cell r="Z5">
            <v>-0.52243687584492604</v>
          </cell>
        </row>
        <row r="6">
          <cell r="O6">
            <v>-0.24227336777829978</v>
          </cell>
          <cell r="P6">
            <v>-0.428860978778692</v>
          </cell>
          <cell r="Q6">
            <v>-0.34161762693307796</v>
          </cell>
          <cell r="R6">
            <v>-3.9643360870441291E-2</v>
          </cell>
          <cell r="S6">
            <v>-8.2021379980563802E-2</v>
          </cell>
          <cell r="T6">
            <v>-6.2201948994389245E-4</v>
          </cell>
          <cell r="U6">
            <v>0.21934210526315789</v>
          </cell>
          <cell r="V6">
            <v>0.66878474980142988</v>
          </cell>
          <cell r="W6">
            <v>-0.78909807841830504</v>
          </cell>
          <cell r="X6">
            <v>0.10718294051627386</v>
          </cell>
          <cell r="Y6">
            <v>-0.22879189775741504</v>
          </cell>
          <cell r="Z6">
            <v>-0.52326544851947143</v>
          </cell>
        </row>
        <row r="7">
          <cell r="O7">
            <v>-0.23024894316580558</v>
          </cell>
          <cell r="P7">
            <v>-0.42404287570376786</v>
          </cell>
          <cell r="Q7">
            <v>-0.33225674011222117</v>
          </cell>
          <cell r="R7">
            <v>-2.629457989119488E-2</v>
          </cell>
          <cell r="S7">
            <v>-6.6083576287658041E-2</v>
          </cell>
          <cell r="T7">
            <v>7.6715737093095981E-3</v>
          </cell>
          <cell r="U7">
            <v>0.24631578947368427</v>
          </cell>
          <cell r="V7">
            <v>0.6973788721207308</v>
          </cell>
          <cell r="W7">
            <v>-0.78416453774667705</v>
          </cell>
          <cell r="X7">
            <v>0.1038159371492704</v>
          </cell>
          <cell r="Y7">
            <v>-0.22189534603327699</v>
          </cell>
          <cell r="Z7">
            <v>-0.51650603985870647</v>
          </cell>
        </row>
        <row r="8">
          <cell r="O8">
            <v>-0.24255519023015504</v>
          </cell>
          <cell r="P8">
            <v>-0.42159881622636064</v>
          </cell>
          <cell r="Q8">
            <v>-0.32212946489667449</v>
          </cell>
          <cell r="R8">
            <v>-2.5035260930888592E-2</v>
          </cell>
          <cell r="S8">
            <v>-3.0320699708454857E-2</v>
          </cell>
          <cell r="T8">
            <v>1.6172506738544534E-2</v>
          </cell>
          <cell r="U8">
            <v>0.25657894736842102</v>
          </cell>
          <cell r="V8">
            <v>0.68586179507545686</v>
          </cell>
          <cell r="W8">
            <v>-0.78346106853271125</v>
          </cell>
          <cell r="X8">
            <v>7.1081182192293202E-2</v>
          </cell>
          <cell r="Y8">
            <v>-0.22387267904509278</v>
          </cell>
          <cell r="Z8">
            <v>-0.51515415812655352</v>
          </cell>
        </row>
        <row r="9">
          <cell r="O9">
            <v>-0.24913104744011272</v>
          </cell>
          <cell r="P9">
            <v>-0.42502021076945284</v>
          </cell>
          <cell r="Q9">
            <v>-0.32397755576844123</v>
          </cell>
          <cell r="R9">
            <v>-3.6872859157767612E-2</v>
          </cell>
          <cell r="S9">
            <v>-5.0923226433430613E-2</v>
          </cell>
          <cell r="T9">
            <v>9.3302923491602741E-3</v>
          </cell>
          <cell r="U9">
            <v>0.27934210526315795</v>
          </cell>
          <cell r="V9">
            <v>0.67037331215250218</v>
          </cell>
          <cell r="W9">
            <v>-0.78371098522714644</v>
          </cell>
          <cell r="X9">
            <v>7.4074074074074181E-2</v>
          </cell>
          <cell r="Y9">
            <v>-0.22715215818664092</v>
          </cell>
          <cell r="Z9">
            <v>-0.51881732152980686</v>
          </cell>
        </row>
        <row r="10">
          <cell r="O10">
            <v>-0.25232503522780647</v>
          </cell>
          <cell r="P10">
            <v>-0.42753428612675037</v>
          </cell>
          <cell r="Q10">
            <v>-0.32711098946215955</v>
          </cell>
          <cell r="R10">
            <v>-2.6798307475317418E-2</v>
          </cell>
          <cell r="S10">
            <v>-6.25850340136056E-2</v>
          </cell>
          <cell r="T10">
            <v>1.4513788098693414E-3</v>
          </cell>
          <cell r="U10">
            <v>0.2556578947368422</v>
          </cell>
          <cell r="V10">
            <v>0.66203335980937261</v>
          </cell>
          <cell r="W10">
            <v>-0.78453478470139582</v>
          </cell>
          <cell r="X10">
            <v>6.7340067340067256E-2</v>
          </cell>
          <cell r="Y10">
            <v>-0.23949843260188086</v>
          </cell>
          <cell r="Z10">
            <v>-0.52653613012951905</v>
          </cell>
        </row>
        <row r="11">
          <cell r="O11">
            <v>-0.25833724753405352</v>
          </cell>
          <cell r="P11">
            <v>-0.42439151147682974</v>
          </cell>
          <cell r="Q11">
            <v>-0.34807718625975093</v>
          </cell>
          <cell r="R11">
            <v>-2.276848680233734E-2</v>
          </cell>
          <cell r="S11">
            <v>-6.27793974732751E-2</v>
          </cell>
          <cell r="T11">
            <v>-2.0733982998133449E-4</v>
          </cell>
          <cell r="U11">
            <v>0.23907894736842117</v>
          </cell>
          <cell r="V11">
            <v>0.64495631453534563</v>
          </cell>
          <cell r="W11">
            <v>-0.78114702506571887</v>
          </cell>
          <cell r="X11">
            <v>6.7527123082678608E-2</v>
          </cell>
          <cell r="Y11">
            <v>-0.23221605980226678</v>
          </cell>
          <cell r="Z11">
            <v>-0.52671056648205483</v>
          </cell>
        </row>
        <row r="12">
          <cell r="O12">
            <v>-0.26416157820573039</v>
          </cell>
          <cell r="P12">
            <v>-0.42320485058466861</v>
          </cell>
          <cell r="Q12">
            <v>-0.33762145887505135</v>
          </cell>
          <cell r="R12">
            <v>-2.4783397138827379E-2</v>
          </cell>
          <cell r="S12">
            <v>-6.2196307094266379E-2</v>
          </cell>
          <cell r="T12">
            <v>7.4642338793282637E-3</v>
          </cell>
          <cell r="U12">
            <v>0.25736842105263169</v>
          </cell>
          <cell r="V12">
            <v>0.65488482922954727</v>
          </cell>
          <cell r="W12">
            <v>-0.78091562071901954</v>
          </cell>
          <cell r="X12">
            <v>7.9311634867190506E-2</v>
          </cell>
          <cell r="Y12">
            <v>-0.22782734506872426</v>
          </cell>
          <cell r="Z12">
            <v>-0.52505342113296405</v>
          </cell>
        </row>
        <row r="13">
          <cell r="O13">
            <v>-0.26416157820573039</v>
          </cell>
          <cell r="P13">
            <v>-0.41810668399018336</v>
          </cell>
          <cell r="Q13">
            <v>-0.35086902969755029</v>
          </cell>
          <cell r="R13">
            <v>-1.7479347169050974E-2</v>
          </cell>
          <cell r="S13">
            <v>-4.9173955296404337E-2</v>
          </cell>
          <cell r="T13">
            <v>1.2855069458843182E-2</v>
          </cell>
          <cell r="U13">
            <v>0.26013157894736838</v>
          </cell>
          <cell r="V13">
            <v>0.64773629864972215</v>
          </cell>
          <cell r="W13">
            <v>-0.77981413602873118</v>
          </cell>
          <cell r="X13">
            <v>9.1657313879536018E-2</v>
          </cell>
          <cell r="Y13">
            <v>-0.22208825657101516</v>
          </cell>
          <cell r="Z13">
            <v>-0.52322183943133749</v>
          </cell>
        </row>
        <row r="14">
          <cell r="O14">
            <v>-0.27524659464537338</v>
          </cell>
          <cell r="P14">
            <v>-0.42502021076945284</v>
          </cell>
          <cell r="Q14">
            <v>-0.34243875735596008</v>
          </cell>
          <cell r="R14">
            <v>-2.6546443683256093E-2</v>
          </cell>
          <cell r="S14">
            <v>-4.4509232264334453E-2</v>
          </cell>
          <cell r="T14">
            <v>-4.1467965996266898E-3</v>
          </cell>
          <cell r="U14">
            <v>0.22671052631578958</v>
          </cell>
          <cell r="V14">
            <v>0.64098490865766489</v>
          </cell>
          <cell r="W14">
            <v>-0.77879595690325443</v>
          </cell>
          <cell r="X14">
            <v>6.5095398428731688E-2</v>
          </cell>
          <cell r="Y14">
            <v>-0.2277791174342898</v>
          </cell>
          <cell r="Z14">
            <v>-0.53150756617679118</v>
          </cell>
        </row>
        <row r="15">
          <cell r="O15">
            <v>-0.25326444340065768</v>
          </cell>
          <cell r="P15">
            <v>-0.41936408257542945</v>
          </cell>
          <cell r="Q15">
            <v>-0.34654440947037091</v>
          </cell>
          <cell r="R15">
            <v>-1.3449526496071007E-2</v>
          </cell>
          <cell r="S15">
            <v>-5.636540330417894E-2</v>
          </cell>
          <cell r="T15">
            <v>-3.5247771096826863E-3</v>
          </cell>
          <cell r="U15">
            <v>0.24421052631578943</v>
          </cell>
          <cell r="V15">
            <v>0.6715647339158064</v>
          </cell>
          <cell r="W15">
            <v>-0.77571365100522049</v>
          </cell>
          <cell r="X15">
            <v>7.7254021698466291E-2</v>
          </cell>
          <cell r="Y15">
            <v>-0.20969375452134065</v>
          </cell>
          <cell r="Z15">
            <v>-0.53142034800052329</v>
          </cell>
        </row>
        <row r="16">
          <cell r="O16">
            <v>-0.23842179426961019</v>
          </cell>
          <cell r="P16">
            <v>-0.41014652807853325</v>
          </cell>
          <cell r="Q16">
            <v>-0.33214725605583695</v>
          </cell>
          <cell r="R16">
            <v>-6.1454765262946021E-3</v>
          </cell>
          <cell r="S16">
            <v>-7.1720116618075869E-2</v>
          </cell>
          <cell r="T16">
            <v>1.7001866058469872E-2</v>
          </cell>
          <cell r="U16">
            <v>0.26776315789473681</v>
          </cell>
          <cell r="V16">
            <v>0.69976171564733902</v>
          </cell>
          <cell r="W16">
            <v>-0.77440853048983671</v>
          </cell>
          <cell r="X16">
            <v>8.623269734380834E-2</v>
          </cell>
          <cell r="Y16">
            <v>-0.21012780323125146</v>
          </cell>
          <cell r="Z16">
            <v>-0.5272338755396625</v>
          </cell>
        </row>
        <row r="17">
          <cell r="O17">
            <v>-0.23748238609675909</v>
          </cell>
          <cell r="P17">
            <v>-0.40874981954670131</v>
          </cell>
          <cell r="Q17">
            <v>-0.32995757492815114</v>
          </cell>
          <cell r="R17">
            <v>-3.8787023977433499E-3</v>
          </cell>
          <cell r="S17">
            <v>-5.0728862973760891E-2</v>
          </cell>
          <cell r="T17">
            <v>2.0319303338171446E-2</v>
          </cell>
          <cell r="U17">
            <v>0.26815789473684215</v>
          </cell>
          <cell r="V17">
            <v>0.70214455917394747</v>
          </cell>
          <cell r="W17">
            <v>-0.77676885482616909</v>
          </cell>
          <cell r="X17">
            <v>8.1369248035914721E-2</v>
          </cell>
          <cell r="Y17">
            <v>-0.21196045333976365</v>
          </cell>
          <cell r="Z17">
            <v>-0.52570755745497366</v>
          </cell>
        </row>
        <row r="18">
          <cell r="O18">
            <v>-0.23767026773132927</v>
          </cell>
          <cell r="P18">
            <v>-0.40700375342861261</v>
          </cell>
          <cell r="Q18">
            <v>-0.32243054605173127</v>
          </cell>
          <cell r="R18">
            <v>1.6623010276042294E-3</v>
          </cell>
          <cell r="S18">
            <v>-5.2672497570456778E-2</v>
          </cell>
          <cell r="T18">
            <v>3.5040431266846417E-2</v>
          </cell>
          <cell r="U18">
            <v>0.27157894736842114</v>
          </cell>
          <cell r="V18">
            <v>0.71405877680698948</v>
          </cell>
          <cell r="W18">
            <v>-0.7743807619682328</v>
          </cell>
          <cell r="X18">
            <v>7.7441077441077422E-2</v>
          </cell>
          <cell r="Y18">
            <v>-0.21041716903785868</v>
          </cell>
          <cell r="Z18">
            <v>-0.52405041210588288</v>
          </cell>
        </row>
        <row r="19">
          <cell r="O19">
            <v>-0.23287928604978869</v>
          </cell>
          <cell r="P19">
            <v>-0.41789735816370721</v>
          </cell>
          <cell r="Q19">
            <v>-0.3167100041056522</v>
          </cell>
          <cell r="R19">
            <v>2.6697561958493043E-3</v>
          </cell>
          <cell r="S19">
            <v>-5.7725947521865995E-2</v>
          </cell>
          <cell r="T19">
            <v>3.2345013477089068E-2</v>
          </cell>
          <cell r="U19">
            <v>0.27513157894736828</v>
          </cell>
          <cell r="V19">
            <v>0.71366163621922163</v>
          </cell>
          <cell r="W19">
            <v>-0.77317745936539672</v>
          </cell>
          <cell r="X19">
            <v>8.1369248035914721E-2</v>
          </cell>
          <cell r="Y19">
            <v>-0.20868097419821552</v>
          </cell>
          <cell r="Z19">
            <v>-0.52684139374645678</v>
          </cell>
        </row>
        <row r="20">
          <cell r="O20">
            <v>-0.2273367778299672</v>
          </cell>
          <cell r="P20">
            <v>-0.40756243684134541</v>
          </cell>
          <cell r="Q20">
            <v>-0.32596140687012465</v>
          </cell>
          <cell r="R20">
            <v>1.1988716502115526E-2</v>
          </cell>
          <cell r="S20">
            <v>-5.6754130223518051E-2</v>
          </cell>
          <cell r="T20">
            <v>3.5869790586771755E-2</v>
          </cell>
          <cell r="U20">
            <v>0.2839473684210525</v>
          </cell>
          <cell r="V20">
            <v>0.72994440031771268</v>
          </cell>
          <cell r="W20">
            <v>-0.77003961642415486</v>
          </cell>
          <cell r="X20">
            <v>8.941264496820045E-2</v>
          </cell>
          <cell r="Y20">
            <v>-0.20062695924764884</v>
          </cell>
          <cell r="Z20">
            <v>-0.52252409402119404</v>
          </cell>
        </row>
        <row r="21">
          <cell r="O21">
            <v>-0.23400657585720996</v>
          </cell>
          <cell r="P21">
            <v>-0.42229680958567917</v>
          </cell>
          <cell r="Q21">
            <v>-0.32771315177227323</v>
          </cell>
          <cell r="R21">
            <v>1.8033447511585754E-2</v>
          </cell>
          <cell r="S21">
            <v>-6.6277939747327541E-2</v>
          </cell>
          <cell r="T21">
            <v>2.7783537217499488E-2</v>
          </cell>
          <cell r="U21">
            <v>0.27881578947368424</v>
          </cell>
          <cell r="V21">
            <v>0.70651310563939629</v>
          </cell>
          <cell r="W21">
            <v>-0.76843829834499611</v>
          </cell>
          <cell r="X21">
            <v>5.6677890011223475E-2</v>
          </cell>
          <cell r="Y21">
            <v>-0.21032071376898953</v>
          </cell>
          <cell r="Z21">
            <v>-0.52727748462779633</v>
          </cell>
        </row>
        <row r="22">
          <cell r="O22">
            <v>-0.18694222639736968</v>
          </cell>
          <cell r="P22">
            <v>-0.41824671574996386</v>
          </cell>
          <cell r="Q22">
            <v>-0.30340769125496103</v>
          </cell>
          <cell r="R22">
            <v>6.0850292161998665E-2</v>
          </cell>
          <cell r="S22">
            <v>-5.2478134110787278E-2</v>
          </cell>
          <cell r="T22">
            <v>3.9601907526435998E-2</v>
          </cell>
          <cell r="U22">
            <v>0.28249999999999997</v>
          </cell>
          <cell r="V22">
            <v>0.71485305798252585</v>
          </cell>
          <cell r="W22">
            <v>-0.76549483505498161</v>
          </cell>
          <cell r="X22">
            <v>6.8649457538346503E-2</v>
          </cell>
          <cell r="Y22">
            <v>-0.21461297323366291</v>
          </cell>
          <cell r="Z22">
            <v>-0.52173913043478259</v>
          </cell>
        </row>
        <row r="23">
          <cell r="O23">
            <v>-0.17285110380460311</v>
          </cell>
          <cell r="P23">
            <v>-0.42208748375920313</v>
          </cell>
          <cell r="Q23">
            <v>-0.3142192418229095</v>
          </cell>
          <cell r="R23">
            <v>6.6139431795285031E-2</v>
          </cell>
          <cell r="S23">
            <v>-6.0641399416909714E-2</v>
          </cell>
          <cell r="T23">
            <v>4.5614762595894698E-2</v>
          </cell>
          <cell r="U23">
            <v>0.28078947368421048</v>
          </cell>
          <cell r="V23">
            <v>0.7370929308975378</v>
          </cell>
          <cell r="W23">
            <v>-0.76418971453959794</v>
          </cell>
          <cell r="X23">
            <v>9.2405536849981207E-2</v>
          </cell>
          <cell r="Y23">
            <v>-0.2144682903303593</v>
          </cell>
          <cell r="Z23">
            <v>-0.49993458636779908</v>
          </cell>
        </row>
        <row r="24">
          <cell r="O24">
            <v>-0.17482386096759039</v>
          </cell>
          <cell r="P24">
            <v>-0.41307925508878296</v>
          </cell>
          <cell r="Q24">
            <v>-0.30384562748049815</v>
          </cell>
          <cell r="R24">
            <v>7.2687890388877685E-2</v>
          </cell>
          <cell r="S24">
            <v>-4.101068999028179E-2</v>
          </cell>
          <cell r="T24">
            <v>6.3653327804271242E-2</v>
          </cell>
          <cell r="U24">
            <v>0.30210526315789465</v>
          </cell>
          <cell r="V24">
            <v>0.73312152501985706</v>
          </cell>
          <cell r="W24">
            <v>-0.76923432929764157</v>
          </cell>
          <cell r="X24">
            <v>9.7643097643097532E-2</v>
          </cell>
          <cell r="Y24">
            <v>-0.21379310344827585</v>
          </cell>
          <cell r="Z24">
            <v>-0.49932405913392353</v>
          </cell>
        </row>
        <row r="25">
          <cell r="O25">
            <v>-0.1637388445279474</v>
          </cell>
          <cell r="P25">
            <v>-0.41517395697993353</v>
          </cell>
          <cell r="Q25">
            <v>-0.30778705351033253</v>
          </cell>
          <cell r="R25">
            <v>7.7977030022164051E-2</v>
          </cell>
          <cell r="S25">
            <v>-2.6822157434402416E-2</v>
          </cell>
          <cell r="T25">
            <v>7.6715737093095537E-2</v>
          </cell>
          <cell r="U25">
            <v>0.31539473684210528</v>
          </cell>
          <cell r="V25">
            <v>0.80500397140587787</v>
          </cell>
          <cell r="W25">
            <v>-0.76225517420119215</v>
          </cell>
          <cell r="X25">
            <v>9.6707818930041212E-2</v>
          </cell>
          <cell r="Y25">
            <v>-0.20139860139860133</v>
          </cell>
          <cell r="Z25">
            <v>-0.49182329597488117</v>
          </cell>
        </row>
        <row r="26">
          <cell r="O26">
            <v>-0.16693283231564116</v>
          </cell>
          <cell r="P26">
            <v>-0.41629132380539913</v>
          </cell>
          <cell r="Q26">
            <v>-0.2938278363213358</v>
          </cell>
          <cell r="R26">
            <v>9.6363086842635504E-2</v>
          </cell>
          <cell r="S26">
            <v>-1.9436345966958202E-2</v>
          </cell>
          <cell r="T26">
            <v>8.542400995231203E-2</v>
          </cell>
          <cell r="U26">
            <v>0.32236842105263164</v>
          </cell>
          <cell r="V26">
            <v>0.7799841143764894</v>
          </cell>
          <cell r="W26">
            <v>-0.75354511459143247</v>
          </cell>
          <cell r="X26">
            <v>0.11036288814066597</v>
          </cell>
          <cell r="Y26">
            <v>-0.20395466602363155</v>
          </cell>
          <cell r="Z26">
            <v>-0.4872879508089486</v>
          </cell>
        </row>
        <row r="27">
          <cell r="O27">
            <v>-0.14945984030061055</v>
          </cell>
          <cell r="P27">
            <v>-0.41559333044608049</v>
          </cell>
          <cell r="Q27">
            <v>-0.28879156972765851</v>
          </cell>
          <cell r="R27">
            <v>8.3014305863388982E-2</v>
          </cell>
          <cell r="S27">
            <v>-8.3576287657920467E-3</v>
          </cell>
          <cell r="T27">
            <v>7.3812979473356854E-2</v>
          </cell>
          <cell r="U27">
            <v>0.31447368421052646</v>
          </cell>
          <cell r="V27">
            <v>0.74146147736298662</v>
          </cell>
          <cell r="W27">
            <v>-0.74915768817801465</v>
          </cell>
          <cell r="X27">
            <v>0.10830527497194153</v>
          </cell>
          <cell r="Y27">
            <v>-0.20617313720761998</v>
          </cell>
          <cell r="Z27">
            <v>-0.48951201430378088</v>
          </cell>
        </row>
        <row r="28">
          <cell r="O28">
            <v>-0.23334899013621424</v>
          </cell>
          <cell r="P28">
            <v>-0.41587267215244694</v>
          </cell>
          <cell r="Q28">
            <v>-0.31315177227316282</v>
          </cell>
          <cell r="R28">
            <v>9.5355631674390429E-2</v>
          </cell>
          <cell r="S28">
            <v>-2.4295432458697808E-2</v>
          </cell>
          <cell r="T28">
            <v>6.3445987974289908E-2</v>
          </cell>
          <cell r="U28">
            <v>0.3085526315789473</v>
          </cell>
          <cell r="V28">
            <v>0.93050039714058785</v>
          </cell>
          <cell r="W28">
            <v>-0.75471139249879671</v>
          </cell>
          <cell r="X28">
            <v>0.1120463898241677</v>
          </cell>
          <cell r="Y28">
            <v>-0.21181577043646005</v>
          </cell>
          <cell r="Z28">
            <v>-0.48898870524617333</v>
          </cell>
        </row>
        <row r="29">
          <cell r="O29">
            <v>-0.22329732268670732</v>
          </cell>
          <cell r="P29">
            <v>-0.41887541504258696</v>
          </cell>
          <cell r="Q29">
            <v>-0.29727658409744084</v>
          </cell>
          <cell r="R29">
            <v>7.7221438645980189E-2</v>
          </cell>
          <cell r="S29">
            <v>-2.4101068999028197E-2</v>
          </cell>
          <cell r="T29">
            <v>5.9713871034625887E-2</v>
          </cell>
          <cell r="U29">
            <v>0.31605263157894736</v>
          </cell>
          <cell r="V29">
            <v>0.91938046068308177</v>
          </cell>
          <cell r="W29">
            <v>-0.75884890221777923</v>
          </cell>
          <cell r="X29">
            <v>0.11129816685372229</v>
          </cell>
          <cell r="Y29">
            <v>-0.21451651796479376</v>
          </cell>
          <cell r="Z29">
            <v>-0.49387292311717756</v>
          </cell>
        </row>
        <row r="30">
          <cell r="O30">
            <v>-0.22292155941756697</v>
          </cell>
          <cell r="P30">
            <v>-0.41978273422838164</v>
          </cell>
          <cell r="Q30">
            <v>-0.30795127959490898</v>
          </cell>
          <cell r="R30">
            <v>7.6213983477735114E-2</v>
          </cell>
          <cell r="S30">
            <v>-1.9825072886297423E-2</v>
          </cell>
          <cell r="T30">
            <v>6.2823968484345905E-2</v>
          </cell>
          <cell r="U30">
            <v>0.33552631578947367</v>
          </cell>
          <cell r="V30">
            <v>0.87847498014297054</v>
          </cell>
          <cell r="W30">
            <v>-0.75746973231145176</v>
          </cell>
          <cell r="X30">
            <v>0.11223344556677883</v>
          </cell>
          <cell r="Y30">
            <v>-0.21625271280443692</v>
          </cell>
          <cell r="Z30">
            <v>-0.49583533208320618</v>
          </cell>
        </row>
        <row r="31">
          <cell r="O31">
            <v>-0.21080319398778768</v>
          </cell>
          <cell r="P31">
            <v>-0.41922405081564884</v>
          </cell>
          <cell r="Q31">
            <v>-0.30603530860818395</v>
          </cell>
          <cell r="R31">
            <v>8.7547854120491708E-2</v>
          </cell>
          <cell r="S31">
            <v>-2.3906705539358697E-2</v>
          </cell>
          <cell r="T31">
            <v>6.4482687124196802E-2</v>
          </cell>
          <cell r="U31">
            <v>0.34868421052631571</v>
          </cell>
          <cell r="V31">
            <v>0.94678316123907869</v>
          </cell>
          <cell r="W31">
            <v>-0.75503535858417559</v>
          </cell>
          <cell r="X31">
            <v>0.11092405536849981</v>
          </cell>
          <cell r="Y31">
            <v>-0.20776464914395942</v>
          </cell>
          <cell r="Z31">
            <v>-0.49086389603593394</v>
          </cell>
        </row>
        <row r="32">
          <cell r="O32">
            <v>-0.2107092531705026</v>
          </cell>
          <cell r="P32">
            <v>-0.42152880034647022</v>
          </cell>
          <cell r="Q32">
            <v>-0.30521417818530183</v>
          </cell>
          <cell r="R32">
            <v>8.8807173080797774E-2</v>
          </cell>
          <cell r="S32">
            <v>-2.0602526724975756E-2</v>
          </cell>
          <cell r="T32">
            <v>6.8836823553804605E-2</v>
          </cell>
          <cell r="U32">
            <v>0.33842105263157896</v>
          </cell>
          <cell r="V32">
            <v>0.99285146942017466</v>
          </cell>
          <cell r="W32">
            <v>-0.75690510570550562</v>
          </cell>
          <cell r="X32">
            <v>0.10718294051627386</v>
          </cell>
          <cell r="Y32">
            <v>-0.21360019291053767</v>
          </cell>
          <cell r="Z32">
            <v>-0.4913872050935415</v>
          </cell>
        </row>
        <row r="33">
          <cell r="O33">
            <v>-0.21089713480507277</v>
          </cell>
          <cell r="P33">
            <v>-0.42397285982387756</v>
          </cell>
          <cell r="Q33">
            <v>-0.35190912823320109</v>
          </cell>
          <cell r="R33">
            <v>9.2081402377594213E-2</v>
          </cell>
          <cell r="S33">
            <v>-2.7210884353741638E-2</v>
          </cell>
          <cell r="T33">
            <v>5.2664316815260293E-2</v>
          </cell>
          <cell r="U33">
            <v>0.33657894736842109</v>
          </cell>
          <cell r="V33">
            <v>0.97498014297061153</v>
          </cell>
          <cell r="W33">
            <v>-0.75966344551816056</v>
          </cell>
          <cell r="X33">
            <v>0.111672278338945</v>
          </cell>
          <cell r="Y33">
            <v>-0.20419580419580419</v>
          </cell>
          <cell r="Z33">
            <v>-0.48990449609698661</v>
          </cell>
        </row>
        <row r="34">
          <cell r="O34">
            <v>-0.21380930014091126</v>
          </cell>
          <cell r="P34">
            <v>-0.42543886242240503</v>
          </cell>
          <cell r="Q34">
            <v>-0.32596140687012465</v>
          </cell>
          <cell r="R34">
            <v>8.7295990328430273E-2</v>
          </cell>
          <cell r="S34">
            <v>-3.3819241982507298E-2</v>
          </cell>
          <cell r="T34">
            <v>5.9506531204644553E-2</v>
          </cell>
          <cell r="U34">
            <v>0.32552631578947366</v>
          </cell>
          <cell r="V34">
            <v>0.97180301826846693</v>
          </cell>
          <cell r="W34">
            <v>-0.76079269873005295</v>
          </cell>
          <cell r="X34">
            <v>0.11522633744855959</v>
          </cell>
          <cell r="Y34">
            <v>-0.21138172172654923</v>
          </cell>
          <cell r="Z34">
            <v>-0.49047141424272822</v>
          </cell>
        </row>
        <row r="35">
          <cell r="O35">
            <v>-0.20986378581493659</v>
          </cell>
          <cell r="P35">
            <v>-0.42802295365959286</v>
          </cell>
          <cell r="Q35">
            <v>-0.36055836868755986</v>
          </cell>
          <cell r="R35">
            <v>6.9161797300020034E-2</v>
          </cell>
          <cell r="S35">
            <v>-3.5762876579203184E-2</v>
          </cell>
          <cell r="T35">
            <v>5.5567074434998975E-2</v>
          </cell>
          <cell r="U35">
            <v>0.31894736842105265</v>
          </cell>
          <cell r="V35">
            <v>0.96981731532962678</v>
          </cell>
          <cell r="W35">
            <v>-0.76144988707467876</v>
          </cell>
          <cell r="X35">
            <v>0.10549943883277213</v>
          </cell>
          <cell r="Y35">
            <v>-0.21548107065348443</v>
          </cell>
          <cell r="Z35">
            <v>-0.49230299594435478</v>
          </cell>
        </row>
        <row r="36">
          <cell r="O36">
            <v>-0.22404884922498836</v>
          </cell>
          <cell r="P36">
            <v>-0.42809296953948317</v>
          </cell>
          <cell r="Q36">
            <v>-0.36532092514027648</v>
          </cell>
          <cell r="R36">
            <v>7.168043522063261E-2</v>
          </cell>
          <cell r="S36">
            <v>-3.0903790087463578E-2</v>
          </cell>
          <cell r="T36">
            <v>5.764047273481232E-2</v>
          </cell>
          <cell r="U36">
            <v>0.31302631578947371</v>
          </cell>
          <cell r="V36">
            <v>1.0202541699761714</v>
          </cell>
          <cell r="W36">
            <v>-0.75824725091636114</v>
          </cell>
          <cell r="X36">
            <v>0.11185933408155635</v>
          </cell>
          <cell r="Y36">
            <v>-0.21253918495297808</v>
          </cell>
          <cell r="Z36">
            <v>-0.48824735074789594</v>
          </cell>
        </row>
        <row r="37">
          <cell r="O37">
            <v>-0.21982151244715831</v>
          </cell>
          <cell r="P37">
            <v>-0.42760358019344591</v>
          </cell>
          <cell r="Q37">
            <v>-0.38459011906391138</v>
          </cell>
          <cell r="R37">
            <v>4.5234737054201002E-2</v>
          </cell>
          <cell r="S37">
            <v>-3.1681243926141911E-2</v>
          </cell>
          <cell r="T37">
            <v>4.0223927016380001E-2</v>
          </cell>
          <cell r="U37">
            <v>0.2973684210526315</v>
          </cell>
          <cell r="V37">
            <v>1.0416997617156474</v>
          </cell>
          <cell r="W37">
            <v>-0.7581084083083417</v>
          </cell>
          <cell r="X37">
            <v>0.10437710437710424</v>
          </cell>
          <cell r="Y37">
            <v>-0.21678321678321677</v>
          </cell>
          <cell r="Z37">
            <v>-0.48946840521564694</v>
          </cell>
        </row>
        <row r="38">
          <cell r="O38">
            <v>-0.2418976045091592</v>
          </cell>
          <cell r="P38">
            <v>-0.42976829796448679</v>
          </cell>
          <cell r="Q38">
            <v>-0.38360476255645282</v>
          </cell>
          <cell r="R38">
            <v>4.7501511182752365E-2</v>
          </cell>
          <cell r="S38">
            <v>-3.3041788143828965E-2</v>
          </cell>
          <cell r="T38">
            <v>4.976155919552161E-2</v>
          </cell>
          <cell r="U38">
            <v>0.2667105263157894</v>
          </cell>
          <cell r="V38">
            <v>1.0174741858617948</v>
          </cell>
          <cell r="W38">
            <v>-0.7586915472620237</v>
          </cell>
          <cell r="X38">
            <v>8.1743359521137204E-2</v>
          </cell>
          <cell r="Y38">
            <v>-0.21442006269592484</v>
          </cell>
          <cell r="Z38">
            <v>-0.49308795953076623</v>
          </cell>
        </row>
        <row r="39">
          <cell r="O39">
            <v>-0.23306716768435887</v>
          </cell>
          <cell r="P39">
            <v>-0.43214306337519848</v>
          </cell>
          <cell r="Q39">
            <v>-0.37479129601751748</v>
          </cell>
          <cell r="R39">
            <v>3.9945597420914636E-2</v>
          </cell>
          <cell r="S39">
            <v>-4.8785228377065226E-2</v>
          </cell>
          <cell r="T39">
            <v>3.6077130416753089E-2</v>
          </cell>
          <cell r="U39">
            <v>0.26842105263157912</v>
          </cell>
          <cell r="V39">
            <v>1.0333598093725178</v>
          </cell>
          <cell r="W39">
            <v>-0.75893220778259096</v>
          </cell>
          <cell r="X39">
            <v>6.6965955854844772E-2</v>
          </cell>
          <cell r="Y39">
            <v>-0.22980467808054017</v>
          </cell>
          <cell r="Z39">
            <v>-0.49566089573067029</v>
          </cell>
        </row>
        <row r="40">
          <cell r="O40">
            <v>-0.22217003287928605</v>
          </cell>
          <cell r="P40">
            <v>-0.42271546123863135</v>
          </cell>
          <cell r="Q40">
            <v>-0.38552073354317784</v>
          </cell>
          <cell r="R40">
            <v>4.7753374974813578E-2</v>
          </cell>
          <cell r="S40">
            <v>-6.4334305150631765E-2</v>
          </cell>
          <cell r="T40">
            <v>3.4833091436865082E-2</v>
          </cell>
          <cell r="U40">
            <v>0.28118421052631581</v>
          </cell>
          <cell r="V40">
            <v>1.0285941223193009</v>
          </cell>
          <cell r="W40">
            <v>-0.75752526935465958</v>
          </cell>
          <cell r="X40">
            <v>7.4635241301908017E-2</v>
          </cell>
          <cell r="Y40">
            <v>-0.22503014227152152</v>
          </cell>
          <cell r="Z40">
            <v>-0.48157516026339897</v>
          </cell>
        </row>
        <row r="41">
          <cell r="O41">
            <v>-0.22705495537811182</v>
          </cell>
          <cell r="P41">
            <v>-0.42802295365959286</v>
          </cell>
          <cell r="Q41">
            <v>-0.37747365539893263</v>
          </cell>
          <cell r="R41">
            <v>4.7753374974813578E-2</v>
          </cell>
          <cell r="S41">
            <v>-6.0641399416909714E-2</v>
          </cell>
          <cell r="T41">
            <v>1.866058469832077E-2</v>
          </cell>
          <cell r="U41">
            <v>0.24921052631578955</v>
          </cell>
          <cell r="V41">
            <v>1.0210484511517079</v>
          </cell>
          <cell r="W41">
            <v>-0.75748824465918763</v>
          </cell>
          <cell r="X41">
            <v>6.2663673774784989E-2</v>
          </cell>
          <cell r="Y41">
            <v>-0.22720038582107538</v>
          </cell>
          <cell r="Z41">
            <v>-0.4825345602023462</v>
          </cell>
        </row>
        <row r="42">
          <cell r="O42">
            <v>-0.25636449037106623</v>
          </cell>
          <cell r="P42">
            <v>-0.43647249891728013</v>
          </cell>
          <cell r="Q42">
            <v>-0.38494594224716028</v>
          </cell>
          <cell r="R42">
            <v>3.3145275035260768E-2</v>
          </cell>
          <cell r="S42">
            <v>-5.9086491739553049E-2</v>
          </cell>
          <cell r="T42">
            <v>1.4513788098693414E-3</v>
          </cell>
          <cell r="U42">
            <v>0.19842105263157883</v>
          </cell>
          <cell r="V42">
            <v>1.1445591739475773</v>
          </cell>
          <cell r="W42">
            <v>-0.75899700099966672</v>
          </cell>
          <cell r="X42">
            <v>5.7426112981668442E-2</v>
          </cell>
          <cell r="Y42">
            <v>-0.23221605980226678</v>
          </cell>
          <cell r="Z42">
            <v>-0.49191051415114906</v>
          </cell>
        </row>
        <row r="43">
          <cell r="O43">
            <v>-0.29647721935180837</v>
          </cell>
          <cell r="P43">
            <v>-0.43947524180742015</v>
          </cell>
          <cell r="Q43">
            <v>-0.38497331326125639</v>
          </cell>
          <cell r="R43">
            <v>4.1708643965343573E-2</v>
          </cell>
          <cell r="S43">
            <v>-6.0641399416909714E-2</v>
          </cell>
          <cell r="T43">
            <v>-4.1467965996255796E-4</v>
          </cell>
          <cell r="U43">
            <v>0.19263157894736849</v>
          </cell>
          <cell r="V43">
            <v>1.0810166799046863</v>
          </cell>
          <cell r="W43">
            <v>-0.76412492132252208</v>
          </cell>
          <cell r="X43">
            <v>2.2072577628133194E-2</v>
          </cell>
          <cell r="Y43">
            <v>-0.22956353990836742</v>
          </cell>
          <cell r="Z43">
            <v>-0.49025336880205839</v>
          </cell>
        </row>
        <row r="44">
          <cell r="O44">
            <v>-0.2962893377172382</v>
          </cell>
          <cell r="P44">
            <v>-0.44345531976324526</v>
          </cell>
          <cell r="Q44">
            <v>-0.38924319146024366</v>
          </cell>
          <cell r="R44">
            <v>3.5663912955873345E-2</v>
          </cell>
          <cell r="S44">
            <v>-5.1895043731778445E-2</v>
          </cell>
          <cell r="T44">
            <v>-1.3684428778768298E-2</v>
          </cell>
          <cell r="U44">
            <v>0.17157894736842105</v>
          </cell>
          <cell r="V44">
            <v>1.1338363780778393</v>
          </cell>
          <cell r="W44">
            <v>-0.77040986337887363</v>
          </cell>
          <cell r="X44">
            <v>3.1799476243921099E-3</v>
          </cell>
          <cell r="Y44">
            <v>-0.24798649626235825</v>
          </cell>
          <cell r="Z44">
            <v>-0.49727443199162702</v>
          </cell>
        </row>
        <row r="45">
          <cell r="O45">
            <v>-0.30070455612963842</v>
          </cell>
          <cell r="P45">
            <v>-0.44261729464414601</v>
          </cell>
          <cell r="Q45">
            <v>-0.40139592171889971</v>
          </cell>
          <cell r="R45">
            <v>4.1960507757404786E-2</v>
          </cell>
          <cell r="S45">
            <v>-4.4897959183673564E-2</v>
          </cell>
          <cell r="T45">
            <v>-3.5247771096826863E-3</v>
          </cell>
          <cell r="U45">
            <v>0.19394736842105265</v>
          </cell>
          <cell r="V45">
            <v>1.1715647339158064</v>
          </cell>
          <cell r="W45">
            <v>-0.76940094042726503</v>
          </cell>
          <cell r="X45">
            <v>2.7871305649083356E-2</v>
          </cell>
          <cell r="Y45">
            <v>-0.2376175548589341</v>
          </cell>
          <cell r="Z45">
            <v>-0.49452705943918718</v>
          </cell>
        </row>
        <row r="46">
          <cell r="O46">
            <v>-0.30587130108031946</v>
          </cell>
          <cell r="P46">
            <v>-0.44170925364515656</v>
          </cell>
          <cell r="Q46">
            <v>-0.39006432188312579</v>
          </cell>
          <cell r="R46">
            <v>4.447914567801714E-2</v>
          </cell>
          <cell r="S46">
            <v>-3.7512147716229349E-2</v>
          </cell>
          <cell r="T46">
            <v>-1.1196350818992284E-2</v>
          </cell>
          <cell r="U46">
            <v>0.18250000000000011</v>
          </cell>
          <cell r="V46">
            <v>1.1064336775218426</v>
          </cell>
          <cell r="W46">
            <v>-0.77055796216076122</v>
          </cell>
          <cell r="X46">
            <v>3.6475869809203143E-2</v>
          </cell>
          <cell r="Y46">
            <v>-0.24239209066795275</v>
          </cell>
          <cell r="Z46">
            <v>-0.49034058697832628</v>
          </cell>
        </row>
        <row r="47">
          <cell r="O47">
            <v>-0.31103804603100049</v>
          </cell>
          <cell r="P47">
            <v>-0.44136061787209468</v>
          </cell>
          <cell r="Q47">
            <v>-0.39969891884494324</v>
          </cell>
          <cell r="R47">
            <v>3.8938142252669783E-2</v>
          </cell>
          <cell r="S47">
            <v>-4.081632653061229E-2</v>
          </cell>
          <cell r="T47">
            <v>-2.4051420277835356E-2</v>
          </cell>
          <cell r="U47">
            <v>0.1646052631578947</v>
          </cell>
          <cell r="V47">
            <v>1.1552819698173153</v>
          </cell>
          <cell r="W47">
            <v>-0.77268688215039427</v>
          </cell>
          <cell r="X47">
            <v>5.3497942386831365E-2</v>
          </cell>
          <cell r="Y47">
            <v>-0.23134796238244515</v>
          </cell>
          <cell r="Z47">
            <v>-0.48170598752780081</v>
          </cell>
        </row>
        <row r="48">
          <cell r="O48">
            <v>-0.31028651949271957</v>
          </cell>
          <cell r="P48">
            <v>-0.43765915980944126</v>
          </cell>
          <cell r="Q48">
            <v>-0.39274668126454082</v>
          </cell>
          <cell r="R48">
            <v>5.1783195647793656E-2</v>
          </cell>
          <cell r="S48">
            <v>-3.3430515063168187E-2</v>
          </cell>
          <cell r="T48">
            <v>-1.3891768608749633E-2</v>
          </cell>
          <cell r="U48">
            <v>0.17328947368421055</v>
          </cell>
          <cell r="V48">
            <v>1.0444797458300239</v>
          </cell>
          <cell r="W48">
            <v>-0.77199266911029651</v>
          </cell>
          <cell r="X48">
            <v>6.3037785260007473E-2</v>
          </cell>
          <cell r="Y48">
            <v>-0.21417892452375209</v>
          </cell>
          <cell r="Z48">
            <v>-0.47080371549430899</v>
          </cell>
        </row>
        <row r="49">
          <cell r="O49">
            <v>-0.32099577266322221</v>
          </cell>
          <cell r="P49">
            <v>-0.43661180886386597</v>
          </cell>
          <cell r="Q49">
            <v>-0.4053373477487342</v>
          </cell>
          <cell r="R49">
            <v>6.7398750755591319E-2</v>
          </cell>
          <cell r="S49">
            <v>-3.2653061224489743E-2</v>
          </cell>
          <cell r="T49">
            <v>-6.6348745594028147E-3</v>
          </cell>
          <cell r="U49">
            <v>0.20289473684210524</v>
          </cell>
          <cell r="V49">
            <v>1.0540111199364577</v>
          </cell>
          <cell r="W49">
            <v>-0.7731219223221889</v>
          </cell>
          <cell r="X49">
            <v>6.8649457538346503E-2</v>
          </cell>
          <cell r="Y49">
            <v>-0.21215336387750172</v>
          </cell>
          <cell r="Z49">
            <v>-0.47010597008416555</v>
          </cell>
        </row>
        <row r="50">
          <cell r="O50">
            <v>-0.31225927665570696</v>
          </cell>
          <cell r="P50">
            <v>-0.43186372166883213</v>
          </cell>
          <cell r="Q50">
            <v>-0.3843164089229506</v>
          </cell>
          <cell r="R50">
            <v>7.4954664517429048E-2</v>
          </cell>
          <cell r="S50">
            <v>-1.4965986394557929E-2</v>
          </cell>
          <cell r="T50">
            <v>-4.9761559195520277E-3</v>
          </cell>
          <cell r="U50">
            <v>0.20368421052631591</v>
          </cell>
          <cell r="V50">
            <v>1.0413026211278793</v>
          </cell>
          <cell r="W50">
            <v>-0.7738531600577585</v>
          </cell>
          <cell r="X50">
            <v>7.7441077441077422E-2</v>
          </cell>
          <cell r="Y50">
            <v>-0.20742705570291775</v>
          </cell>
          <cell r="Z50">
            <v>-0.46853604291134265</v>
          </cell>
        </row>
        <row r="51">
          <cell r="O51">
            <v>-0.3155472052606858</v>
          </cell>
          <cell r="P51">
            <v>-0.43828785910206436</v>
          </cell>
          <cell r="Q51">
            <v>-0.40194334200082116</v>
          </cell>
          <cell r="R51">
            <v>7.7977030022164051E-2</v>
          </cell>
          <cell r="S51">
            <v>-1.9047619047619091E-2</v>
          </cell>
          <cell r="T51">
            <v>-1.9075264358283106E-2</v>
          </cell>
          <cell r="U51">
            <v>0.20486842105263148</v>
          </cell>
          <cell r="V51">
            <v>1.0683081810961079</v>
          </cell>
          <cell r="W51">
            <v>-0.77516753674701022</v>
          </cell>
          <cell r="X51">
            <v>7.6318742985409527E-2</v>
          </cell>
          <cell r="Y51">
            <v>-0.19990354473113092</v>
          </cell>
          <cell r="Z51">
            <v>-0.45859317081679818</v>
          </cell>
        </row>
        <row r="52">
          <cell r="O52">
            <v>-0.31780178487552835</v>
          </cell>
          <cell r="P52">
            <v>-0.43668182474375627</v>
          </cell>
          <cell r="Q52">
            <v>-0.39548378267414808</v>
          </cell>
          <cell r="R52">
            <v>8.7295990328430273E-2</v>
          </cell>
          <cell r="S52">
            <v>-6.413994169096271E-3</v>
          </cell>
          <cell r="T52">
            <v>1.7416545718432541E-2</v>
          </cell>
          <cell r="U52">
            <v>0.22657894736842099</v>
          </cell>
          <cell r="V52">
            <v>1.0961080222398731</v>
          </cell>
          <cell r="W52">
            <v>-0.77401977118738197</v>
          </cell>
          <cell r="X52">
            <v>5.4246165357276332E-2</v>
          </cell>
          <cell r="Y52">
            <v>-0.20188087774294661</v>
          </cell>
          <cell r="Z52">
            <v>-0.45283677118311461</v>
          </cell>
        </row>
        <row r="53">
          <cell r="O53">
            <v>-0.31028651949271957</v>
          </cell>
          <cell r="P53">
            <v>-0.43542514797170484</v>
          </cell>
          <cell r="Q53">
            <v>-0.41272752155467363</v>
          </cell>
          <cell r="R53">
            <v>8.5784807576062772E-2</v>
          </cell>
          <cell r="S53">
            <v>-1.574344023323615E-2</v>
          </cell>
          <cell r="T53">
            <v>1.1196350818992507E-2</v>
          </cell>
          <cell r="U53">
            <v>0.22565789473684217</v>
          </cell>
          <cell r="V53">
            <v>1.1922160444797458</v>
          </cell>
          <cell r="W53">
            <v>-0.76995631085934313</v>
          </cell>
          <cell r="X53">
            <v>0.10456416011971559</v>
          </cell>
          <cell r="Y53">
            <v>-0.18760549795032555</v>
          </cell>
          <cell r="Z53">
            <v>-0.44830142601718193</v>
          </cell>
        </row>
        <row r="54">
          <cell r="O54">
            <v>-0.30746829497416628</v>
          </cell>
          <cell r="P54">
            <v>-0.43724050815648907</v>
          </cell>
          <cell r="Q54">
            <v>-0.4100999042014507</v>
          </cell>
          <cell r="R54">
            <v>8.0495667942776405E-2</v>
          </cell>
          <cell r="S54">
            <v>-4.0427599611273179E-2</v>
          </cell>
          <cell r="T54">
            <v>-3.7321169396641318E-3</v>
          </cell>
          <cell r="U54">
            <v>0.22118421052631576</v>
          </cell>
          <cell r="V54">
            <v>1.2057188244638604</v>
          </cell>
          <cell r="W54">
            <v>-0.76916953608056571</v>
          </cell>
          <cell r="X54">
            <v>0.11316872427983538</v>
          </cell>
          <cell r="Y54">
            <v>-0.17873161321437181</v>
          </cell>
          <cell r="Z54">
            <v>-0.44489991714273247</v>
          </cell>
        </row>
        <row r="55">
          <cell r="O55">
            <v>-0.29271958666040387</v>
          </cell>
          <cell r="P55">
            <v>-0.43074635484336643</v>
          </cell>
          <cell r="Q55">
            <v>-0.39597646092787742</v>
          </cell>
          <cell r="R55">
            <v>9.963731613943172E-2</v>
          </cell>
          <cell r="S55">
            <v>-1.6132167152575372E-2</v>
          </cell>
          <cell r="T55">
            <v>2.2185361808003234E-2</v>
          </cell>
          <cell r="U55">
            <v>0.20907894736842114</v>
          </cell>
          <cell r="V55">
            <v>1.3351866560762509</v>
          </cell>
          <cell r="W55">
            <v>-0.74519604576252363</v>
          </cell>
          <cell r="X55">
            <v>0.13374485596707819</v>
          </cell>
          <cell r="Y55">
            <v>-0.17463226428743672</v>
          </cell>
          <cell r="Z55">
            <v>-0.43207884523134621</v>
          </cell>
        </row>
        <row r="56">
          <cell r="O56">
            <v>-0.28689525598872712</v>
          </cell>
          <cell r="P56">
            <v>-0.39897358163707231</v>
          </cell>
          <cell r="Q56">
            <v>-0.37637881483508961</v>
          </cell>
          <cell r="R56">
            <v>0.1036671368124118</v>
          </cell>
          <cell r="S56">
            <v>-2.9154518950438302E-3</v>
          </cell>
          <cell r="T56">
            <v>2.1978021978022122E-2</v>
          </cell>
          <cell r="U56">
            <v>0.22907894736842094</v>
          </cell>
          <cell r="V56">
            <v>1.4324861000794282</v>
          </cell>
          <cell r="W56">
            <v>-0.74171572438816691</v>
          </cell>
          <cell r="X56">
            <v>0.16292555181444079</v>
          </cell>
          <cell r="Y56">
            <v>-0.16561369664817938</v>
          </cell>
          <cell r="Z56">
            <v>-0.42531943657058136</v>
          </cell>
        </row>
        <row r="57">
          <cell r="O57">
            <v>-0.2889619539689996</v>
          </cell>
          <cell r="P57">
            <v>-0.4001609643424282</v>
          </cell>
          <cell r="Q57">
            <v>-0.39017380593951012</v>
          </cell>
          <cell r="R57">
            <v>8.5532943784001558E-2</v>
          </cell>
          <cell r="S57">
            <v>-5.0534499514092168E-3</v>
          </cell>
          <cell r="T57">
            <v>1.3477088948787186E-2</v>
          </cell>
          <cell r="U57">
            <v>0.22434210526315779</v>
          </cell>
          <cell r="V57">
            <v>1.3621922160444795</v>
          </cell>
          <cell r="W57">
            <v>-0.75247139842274791</v>
          </cell>
          <cell r="X57">
            <v>0.1515151515151516</v>
          </cell>
          <cell r="Y57">
            <v>-0.18866650590788525</v>
          </cell>
          <cell r="Z57">
            <v>-0.43513148140072389</v>
          </cell>
        </row>
        <row r="58">
          <cell r="O58">
            <v>-0.28219821512447163</v>
          </cell>
          <cell r="P58">
            <v>-0.40400173235166736</v>
          </cell>
          <cell r="Q58">
            <v>-0.40024633912686469</v>
          </cell>
          <cell r="R58">
            <v>8.4525488615756705E-2</v>
          </cell>
          <cell r="S58">
            <v>-1.0884353741496655E-2</v>
          </cell>
          <cell r="T58">
            <v>1.5343147418619196E-2</v>
          </cell>
          <cell r="U58">
            <v>0.19355263157894731</v>
          </cell>
          <cell r="V58">
            <v>1.4233518665607625</v>
          </cell>
          <cell r="W58">
            <v>-0.75611833092672809</v>
          </cell>
          <cell r="X58">
            <v>0.15450804339693214</v>
          </cell>
          <cell r="Y58">
            <v>-0.19098143236074272</v>
          </cell>
          <cell r="Z58">
            <v>-0.42933147267890626</v>
          </cell>
        </row>
        <row r="59">
          <cell r="O59">
            <v>-0.29037106622827613</v>
          </cell>
          <cell r="P59">
            <v>-0.3995322650498051</v>
          </cell>
          <cell r="Q59">
            <v>-0.36499247297112358</v>
          </cell>
          <cell r="R59">
            <v>9.2081402377594213E-2</v>
          </cell>
          <cell r="S59">
            <v>1.3605442176871652E-3</v>
          </cell>
          <cell r="T59">
            <v>2.7576197387518153E-2</v>
          </cell>
          <cell r="U59">
            <v>0.20013157894736833</v>
          </cell>
          <cell r="V59">
            <v>1.341143764892772</v>
          </cell>
          <cell r="W59">
            <v>-0.75482246658521235</v>
          </cell>
          <cell r="X59">
            <v>0.14945753834642717</v>
          </cell>
          <cell r="Y59">
            <v>-0.19358572462020729</v>
          </cell>
          <cell r="Z59">
            <v>-0.43329989969909732</v>
          </cell>
        </row>
        <row r="60">
          <cell r="O60">
            <v>-0.28454673555659937</v>
          </cell>
          <cell r="P60">
            <v>-0.39729753139887392</v>
          </cell>
          <cell r="Q60">
            <v>-0.36570411933762148</v>
          </cell>
          <cell r="R60">
            <v>0.10240781785210551</v>
          </cell>
          <cell r="S60">
            <v>1.3605442176871652E-3</v>
          </cell>
          <cell r="T60">
            <v>3.110097449720084E-2</v>
          </cell>
          <cell r="U60">
            <v>0.20342105263157895</v>
          </cell>
          <cell r="V60">
            <v>1.364972200158856</v>
          </cell>
          <cell r="W60">
            <v>-0.75332296641860119</v>
          </cell>
          <cell r="X60">
            <v>0.16161616161616155</v>
          </cell>
          <cell r="Y60">
            <v>-0.19011333494092109</v>
          </cell>
          <cell r="Z60">
            <v>-0.42414199119096418</v>
          </cell>
        </row>
        <row r="61">
          <cell r="O61">
            <v>-0.28858619069985902</v>
          </cell>
          <cell r="P61">
            <v>-0.39485347192146669</v>
          </cell>
          <cell r="Q61">
            <v>-0.3704666757903381</v>
          </cell>
          <cell r="R61">
            <v>0.1021559540600443</v>
          </cell>
          <cell r="S61">
            <v>-5.4421768707483276E-3</v>
          </cell>
          <cell r="T61">
            <v>3.3174372797014406E-2</v>
          </cell>
          <cell r="U61">
            <v>0.22697368421052633</v>
          </cell>
          <cell r="V61">
            <v>1.3316123907863386</v>
          </cell>
          <cell r="W61">
            <v>-0.74721389166574093</v>
          </cell>
          <cell r="X61">
            <v>0.160680882903105</v>
          </cell>
          <cell r="Y61">
            <v>-0.18857005063901611</v>
          </cell>
          <cell r="Z61">
            <v>-0.41960664602503162</v>
          </cell>
        </row>
        <row r="62">
          <cell r="O62">
            <v>-0.2806951620479099</v>
          </cell>
          <cell r="P62">
            <v>-0.38822000866175832</v>
          </cell>
          <cell r="Q62">
            <v>-0.3704666757903381</v>
          </cell>
          <cell r="R62">
            <v>0.11046745919806567</v>
          </cell>
          <cell r="S62">
            <v>9.9125364431487117E-3</v>
          </cell>
          <cell r="T62">
            <v>4.7066141405764039E-2</v>
          </cell>
          <cell r="U62">
            <v>0.23921052631578954</v>
          </cell>
          <cell r="V62">
            <v>1.3510722795869738</v>
          </cell>
          <cell r="W62">
            <v>-0.74229886334184902</v>
          </cell>
          <cell r="X62">
            <v>0.16517022072577614</v>
          </cell>
          <cell r="Y62">
            <v>-0.18172172654931285</v>
          </cell>
          <cell r="Z62">
            <v>-0.41385024639134793</v>
          </cell>
        </row>
        <row r="63">
          <cell r="O63">
            <v>-0.27844058243306713</v>
          </cell>
          <cell r="P63">
            <v>-0.3845885664789952</v>
          </cell>
          <cell r="Q63">
            <v>-0.35869713972902695</v>
          </cell>
          <cell r="R63">
            <v>0.11097118678218809</v>
          </cell>
          <cell r="S63">
            <v>1.6520894071914372E-2</v>
          </cell>
          <cell r="T63">
            <v>4.0638606676342448E-2</v>
          </cell>
          <cell r="U63">
            <v>0.24078947368421044</v>
          </cell>
          <cell r="V63">
            <v>1.3038125496425734</v>
          </cell>
          <cell r="W63">
            <v>-0.7441315857677071</v>
          </cell>
          <cell r="X63">
            <v>0.16629255518144404</v>
          </cell>
          <cell r="Y63">
            <v>-0.17844224740776471</v>
          </cell>
          <cell r="Z63">
            <v>-0.41393746456761593</v>
          </cell>
        </row>
        <row r="64">
          <cell r="O64">
            <v>-0.27712541099107557</v>
          </cell>
          <cell r="P64">
            <v>-0.3846585823588855</v>
          </cell>
          <cell r="Q64">
            <v>-0.3642808266046258</v>
          </cell>
          <cell r="R64">
            <v>0.11928269192020946</v>
          </cell>
          <cell r="S64">
            <v>1.6520894071914372E-2</v>
          </cell>
          <cell r="T64">
            <v>4.665146174580137E-2</v>
          </cell>
          <cell r="U64">
            <v>0.23552631578947381</v>
          </cell>
          <cell r="V64">
            <v>1.2867355043685462</v>
          </cell>
          <cell r="W64">
            <v>-0.74228960716798098</v>
          </cell>
          <cell r="X64">
            <v>0.16517022072577614</v>
          </cell>
          <cell r="Y64">
            <v>-0.17265493127562082</v>
          </cell>
          <cell r="Z64">
            <v>-0.40970738301862097</v>
          </cell>
        </row>
        <row r="65">
          <cell r="O65">
            <v>-0.27534053546265858</v>
          </cell>
          <cell r="P65">
            <v>-0.38926735960733361</v>
          </cell>
          <cell r="Q65">
            <v>-0.35404406733269467</v>
          </cell>
          <cell r="R65">
            <v>0.1112230505742493</v>
          </cell>
          <cell r="S65">
            <v>4.0816326530610514E-3</v>
          </cell>
          <cell r="T65">
            <v>4.5407422765913363E-2</v>
          </cell>
          <cell r="U65">
            <v>0.23684210526315796</v>
          </cell>
          <cell r="V65">
            <v>1.3193010325655283</v>
          </cell>
          <cell r="W65">
            <v>-0.74337257951053348</v>
          </cell>
          <cell r="X65">
            <v>0.16947250280583614</v>
          </cell>
          <cell r="Y65">
            <v>-0.16898963105859655</v>
          </cell>
          <cell r="Z65">
            <v>-0.40722166499498491</v>
          </cell>
        </row>
        <row r="66">
          <cell r="O66">
            <v>-0.28003757632691406</v>
          </cell>
          <cell r="P66">
            <v>-0.3891973437274433</v>
          </cell>
          <cell r="Q66">
            <v>-0.36581305597372393</v>
          </cell>
          <cell r="R66">
            <v>0.11071932299012688</v>
          </cell>
          <cell r="S66">
            <v>4.664723032069773E-3</v>
          </cell>
          <cell r="T66">
            <v>3.877254820651066E-2</v>
          </cell>
          <cell r="U66">
            <v>0.23684210526315796</v>
          </cell>
          <cell r="V66">
            <v>1.3451151707704527</v>
          </cell>
          <cell r="W66">
            <v>-0.74432596541893437</v>
          </cell>
          <cell r="X66">
            <v>0.16629255518144404</v>
          </cell>
          <cell r="Y66">
            <v>-0.1749698577284784</v>
          </cell>
          <cell r="Z66">
            <v>-0.4095329466660852</v>
          </cell>
        </row>
        <row r="67">
          <cell r="O67">
            <v>-0.27787693752935649</v>
          </cell>
          <cell r="P67">
            <v>-0.38640392666377943</v>
          </cell>
          <cell r="Q67">
            <v>-0.36616942657725471</v>
          </cell>
          <cell r="R67">
            <v>9.9889179931492933E-2</v>
          </cell>
          <cell r="S67">
            <v>4.0816326530610514E-3</v>
          </cell>
          <cell r="T67">
            <v>5.1005598175409617E-2</v>
          </cell>
          <cell r="U67">
            <v>0.25460526315789456</v>
          </cell>
          <cell r="V67">
            <v>1.2498014297061157</v>
          </cell>
          <cell r="W67">
            <v>-0.74848198748565287</v>
          </cell>
          <cell r="X67">
            <v>0.15750093527871312</v>
          </cell>
          <cell r="Y67">
            <v>-0.1727031589100555</v>
          </cell>
          <cell r="Z67">
            <v>-0.40944572848981731</v>
          </cell>
        </row>
        <row r="68">
          <cell r="O68">
            <v>-0.27656176608736494</v>
          </cell>
          <cell r="P68">
            <v>-0.3891973437274433</v>
          </cell>
          <cell r="Q68">
            <v>-0.36685370192965661</v>
          </cell>
          <cell r="R68">
            <v>9.6614950634696717E-2</v>
          </cell>
          <cell r="S68">
            <v>-1.4188532555879596E-2</v>
          </cell>
          <cell r="T68">
            <v>3.0686294837238393E-2</v>
          </cell>
          <cell r="U68">
            <v>0.276842105263158</v>
          </cell>
          <cell r="V68">
            <v>1.1656076250992853</v>
          </cell>
          <cell r="W68">
            <v>-0.75303602502869404</v>
          </cell>
          <cell r="X68">
            <v>0.16217732884399561</v>
          </cell>
          <cell r="Y68">
            <v>-0.17492163009404382</v>
          </cell>
          <cell r="Z68">
            <v>-0.41057956478130042</v>
          </cell>
        </row>
        <row r="69">
          <cell r="O69">
            <v>-0.25899483325504935</v>
          </cell>
          <cell r="P69">
            <v>-0.3852872816515085</v>
          </cell>
          <cell r="Q69">
            <v>-0.37867798001915975</v>
          </cell>
          <cell r="R69">
            <v>9.8126133387064218E-2</v>
          </cell>
          <cell r="S69">
            <v>-1.8658892128279869E-2</v>
          </cell>
          <cell r="T69">
            <v>3.0893634667219727E-2</v>
          </cell>
          <cell r="U69">
            <v>0.28381578947368413</v>
          </cell>
          <cell r="V69">
            <v>1.209293089753773</v>
          </cell>
          <cell r="W69">
            <v>-0.75873782813136359</v>
          </cell>
          <cell r="X69">
            <v>0.16273849607182922</v>
          </cell>
          <cell r="Y69">
            <v>-0.16942367976850736</v>
          </cell>
          <cell r="Z69">
            <v>-0.40748331952378869</v>
          </cell>
        </row>
        <row r="70">
          <cell r="O70">
            <v>-0.2594645373414749</v>
          </cell>
          <cell r="P70">
            <v>-0.3834711996535296</v>
          </cell>
          <cell r="Q70">
            <v>-0.37210893663610234</v>
          </cell>
          <cell r="R70">
            <v>9.2333266169655426E-2</v>
          </cell>
          <cell r="S70">
            <v>-2.1574344023323588E-2</v>
          </cell>
          <cell r="T70">
            <v>2.8405556707443491E-2</v>
          </cell>
          <cell r="U70">
            <v>0.27184210526315788</v>
          </cell>
          <cell r="V70">
            <v>1.1779189833200956</v>
          </cell>
          <cell r="W70">
            <v>-0.75995964308193564</v>
          </cell>
          <cell r="X70">
            <v>0.150018705574261</v>
          </cell>
          <cell r="Y70">
            <v>-0.17226911020014468</v>
          </cell>
          <cell r="Z70">
            <v>-0.4102743011643627</v>
          </cell>
        </row>
        <row r="71">
          <cell r="O71">
            <v>-0.2456552372005637</v>
          </cell>
          <cell r="P71">
            <v>-0.37634906886097874</v>
          </cell>
          <cell r="Q71">
            <v>-0.38289311618995481</v>
          </cell>
          <cell r="R71">
            <v>0.10442272818859566</v>
          </cell>
          <cell r="S71">
            <v>6.4139941690961599E-3</v>
          </cell>
          <cell r="T71">
            <v>4.0638606676342448E-2</v>
          </cell>
          <cell r="U71">
            <v>0.2839473684210525</v>
          </cell>
          <cell r="V71">
            <v>1.2128673550436853</v>
          </cell>
          <cell r="W71">
            <v>-0.75980228812618011</v>
          </cell>
          <cell r="X71">
            <v>0.17527123082678631</v>
          </cell>
          <cell r="Y71">
            <v>-0.16108029901133347</v>
          </cell>
          <cell r="Z71">
            <v>-0.41180061924905154</v>
          </cell>
        </row>
        <row r="72">
          <cell r="O72">
            <v>-0.22620948802254581</v>
          </cell>
          <cell r="P72">
            <v>-0.37097156056012703</v>
          </cell>
          <cell r="Q72">
            <v>-0.37035719173395376</v>
          </cell>
          <cell r="R72">
            <v>0.12935724360265954</v>
          </cell>
          <cell r="S72">
            <v>-1.5160349854227428E-2</v>
          </cell>
          <cell r="T72">
            <v>6.7800124403898154E-2</v>
          </cell>
          <cell r="U72">
            <v>0.31684210526315781</v>
          </cell>
          <cell r="V72">
            <v>1.2335186656076251</v>
          </cell>
          <cell r="W72">
            <v>-0.75923766152023398</v>
          </cell>
          <cell r="X72">
            <v>0.21773288439955096</v>
          </cell>
          <cell r="Y72">
            <v>-0.16522787557270313</v>
          </cell>
          <cell r="Z72">
            <v>-0.40521564694082257</v>
          </cell>
        </row>
        <row r="73">
          <cell r="O73">
            <v>-0.23278534523250349</v>
          </cell>
          <cell r="P73">
            <v>-0.37243828497184917</v>
          </cell>
          <cell r="Q73">
            <v>-0.36767483235253873</v>
          </cell>
          <cell r="R73">
            <v>0.1343945194438847</v>
          </cell>
          <cell r="S73">
            <v>-8.5519922254616576E-3</v>
          </cell>
          <cell r="T73">
            <v>6.5934065934065922E-2</v>
          </cell>
          <cell r="U73">
            <v>0.34999999999999987</v>
          </cell>
          <cell r="V73">
            <v>1.251389992057188</v>
          </cell>
          <cell r="W73">
            <v>-0.75719204709541266</v>
          </cell>
          <cell r="X73">
            <v>0.22484100261878037</v>
          </cell>
          <cell r="Y73">
            <v>-0.17410176030865687</v>
          </cell>
          <cell r="Z73">
            <v>-0.40268631982905234</v>
          </cell>
        </row>
        <row r="74">
          <cell r="O74">
            <v>-0.23720056364490372</v>
          </cell>
          <cell r="P74">
            <v>-0.37299696838458207</v>
          </cell>
          <cell r="Q74">
            <v>-0.36871493088818952</v>
          </cell>
          <cell r="R74">
            <v>0.13943179528510963</v>
          </cell>
          <cell r="S74">
            <v>-2.6239067055393583E-2</v>
          </cell>
          <cell r="T74">
            <v>6.8007464233879267E-2</v>
          </cell>
          <cell r="U74">
            <v>0.34578947368421065</v>
          </cell>
          <cell r="V74">
            <v>1.2498014297061157</v>
          </cell>
          <cell r="W74">
            <v>-0.76311599837091337</v>
          </cell>
          <cell r="X74">
            <v>0.21249532360643464</v>
          </cell>
          <cell r="Y74">
            <v>-0.18114299493609842</v>
          </cell>
          <cell r="Z74">
            <v>-0.40129082900876545</v>
          </cell>
        </row>
        <row r="75">
          <cell r="O75">
            <v>-0.23607327383748244</v>
          </cell>
          <cell r="P75">
            <v>-0.36720080843077807</v>
          </cell>
          <cell r="Q75">
            <v>-0.35842342958806628</v>
          </cell>
          <cell r="R75">
            <v>0.13489824702800735</v>
          </cell>
          <cell r="S75">
            <v>-3.8289601554907793E-2</v>
          </cell>
          <cell r="T75">
            <v>5.1834957495334955E-2</v>
          </cell>
          <cell r="U75">
            <v>0.34368421052631581</v>
          </cell>
          <cell r="V75">
            <v>1.2057188244638604</v>
          </cell>
          <cell r="W75">
            <v>-0.76890110703839465</v>
          </cell>
          <cell r="X75">
            <v>0.20838009726898599</v>
          </cell>
          <cell r="Y75">
            <v>-0.18611044128285514</v>
          </cell>
          <cell r="Z75">
            <v>-0.417731455235271</v>
          </cell>
        </row>
        <row r="76">
          <cell r="O76">
            <v>-0.23550962893377181</v>
          </cell>
          <cell r="P76">
            <v>-0.36768947596362056</v>
          </cell>
          <cell r="Q76">
            <v>-0.35349664705077333</v>
          </cell>
          <cell r="R76">
            <v>0.14522466250251864</v>
          </cell>
          <cell r="S76">
            <v>-2.2351797862002032E-2</v>
          </cell>
          <cell r="T76">
            <v>7.6715737093095537E-2</v>
          </cell>
          <cell r="U76">
            <v>0.38394736842105281</v>
          </cell>
          <cell r="V76">
            <v>1.1822875297855444</v>
          </cell>
          <cell r="W76">
            <v>-0.77403828353511783</v>
          </cell>
          <cell r="X76">
            <v>0.21455293677515908</v>
          </cell>
          <cell r="Y76">
            <v>-0.1905473836508319</v>
          </cell>
          <cell r="Z76">
            <v>-0.40748331952378869</v>
          </cell>
        </row>
        <row r="77">
          <cell r="O77">
            <v>-0.23400657585720996</v>
          </cell>
          <cell r="P77">
            <v>-0.374742312689476</v>
          </cell>
          <cell r="Q77">
            <v>-0.34856986451348027</v>
          </cell>
          <cell r="R77">
            <v>0.17922627443078776</v>
          </cell>
          <cell r="S77">
            <v>-2.7599611273080638E-2</v>
          </cell>
          <cell r="T77">
            <v>8.1691893012647787E-2</v>
          </cell>
          <cell r="U77">
            <v>0.37000000000000011</v>
          </cell>
          <cell r="V77">
            <v>1.1489277204130262</v>
          </cell>
          <cell r="W77">
            <v>-0.7713077122440668</v>
          </cell>
          <cell r="X77">
            <v>0.21380471380471389</v>
          </cell>
          <cell r="Y77">
            <v>-0.19411622859898725</v>
          </cell>
          <cell r="Z77">
            <v>-0.40351489250359773</v>
          </cell>
        </row>
        <row r="78">
          <cell r="O78">
            <v>-0.23635509628933771</v>
          </cell>
          <cell r="P78">
            <v>-0.37956113757759491</v>
          </cell>
          <cell r="Q78">
            <v>-0.34490214862460655</v>
          </cell>
          <cell r="R78">
            <v>0.150765665927866</v>
          </cell>
          <cell r="S78">
            <v>-2.7793974732750248E-2</v>
          </cell>
          <cell r="T78">
            <v>7.9825834542815777E-2</v>
          </cell>
          <cell r="U78">
            <v>0.37157894736842101</v>
          </cell>
          <cell r="V78">
            <v>1.1262907069102464</v>
          </cell>
          <cell r="W78">
            <v>-0.77317745936539672</v>
          </cell>
          <cell r="X78">
            <v>0.21062476618032178</v>
          </cell>
          <cell r="Y78">
            <v>-0.19662406558958279</v>
          </cell>
          <cell r="Z78">
            <v>-0.41036151934063059</v>
          </cell>
        </row>
        <row r="79">
          <cell r="O79">
            <v>-0.24142790042273365</v>
          </cell>
          <cell r="P79">
            <v>-0.38416991482604301</v>
          </cell>
          <cell r="Q79">
            <v>-0.33647187628301634</v>
          </cell>
          <cell r="R79">
            <v>0.13036469877090462</v>
          </cell>
          <cell r="S79">
            <v>-3.9844509232264458E-2</v>
          </cell>
          <cell r="T79">
            <v>8.0033174372797111E-2</v>
          </cell>
          <cell r="U79">
            <v>0.38684210526315788</v>
          </cell>
          <cell r="V79">
            <v>1.1465448768864177</v>
          </cell>
          <cell r="W79">
            <v>-0.77495464474804687</v>
          </cell>
          <cell r="X79">
            <v>0.2080059857837635</v>
          </cell>
          <cell r="Y79">
            <v>-0.20303834096937545</v>
          </cell>
          <cell r="Z79">
            <v>-0.41986830055383539</v>
          </cell>
        </row>
        <row r="80">
          <cell r="O80">
            <v>-0.24866134335368717</v>
          </cell>
          <cell r="P80">
            <v>-0.39227010249747363</v>
          </cell>
          <cell r="Q80">
            <v>-0.33860681538251003</v>
          </cell>
          <cell r="R80">
            <v>0.1359057021962522</v>
          </cell>
          <cell r="S80">
            <v>-4.5286686103012785E-2</v>
          </cell>
          <cell r="T80">
            <v>6.2409288824383236E-2</v>
          </cell>
          <cell r="U80">
            <v>0.35842105263157897</v>
          </cell>
          <cell r="V80">
            <v>1.0965051628276408</v>
          </cell>
          <cell r="W80">
            <v>-0.77501943796512274</v>
          </cell>
          <cell r="X80">
            <v>0.18855218855218858</v>
          </cell>
          <cell r="Y80">
            <v>-0.20487099107788753</v>
          </cell>
          <cell r="Z80">
            <v>-0.42444725480790202</v>
          </cell>
        </row>
        <row r="81">
          <cell r="O81">
            <v>-0.2594645373414749</v>
          </cell>
          <cell r="P81">
            <v>-0.40553775083008514</v>
          </cell>
          <cell r="Q81">
            <v>-0.38491857123306428</v>
          </cell>
          <cell r="R81">
            <v>0.11777150916784196</v>
          </cell>
          <cell r="S81">
            <v>-7.0942662779397536E-2</v>
          </cell>
          <cell r="T81">
            <v>5.4115695625129634E-2</v>
          </cell>
          <cell r="U81">
            <v>0.31578947368421062</v>
          </cell>
          <cell r="V81">
            <v>1.0468625893566323</v>
          </cell>
          <cell r="W81">
            <v>-0.77746306786626684</v>
          </cell>
          <cell r="X81">
            <v>0.17115600448933788</v>
          </cell>
          <cell r="Y81">
            <v>-0.21403424162044848</v>
          </cell>
          <cell r="Z81">
            <v>-0.42366229122149057</v>
          </cell>
        </row>
        <row r="82">
          <cell r="O82">
            <v>-0.25354626585251294</v>
          </cell>
          <cell r="P82">
            <v>-0.40965786054569076</v>
          </cell>
          <cell r="Q82">
            <v>-0.37949911044204199</v>
          </cell>
          <cell r="R82">
            <v>0.11751964537578075</v>
          </cell>
          <cell r="S82">
            <v>-8.3576287657920356E-2</v>
          </cell>
          <cell r="T82">
            <v>6.5726726104084587E-2</v>
          </cell>
          <cell r="U82">
            <v>0.33736842105263154</v>
          </cell>
          <cell r="V82">
            <v>1.0865766481334393</v>
          </cell>
          <cell r="W82">
            <v>-0.77835166055759186</v>
          </cell>
          <cell r="X82">
            <v>0.16835016835016825</v>
          </cell>
          <cell r="Y82">
            <v>-0.19156016397395703</v>
          </cell>
          <cell r="Z82">
            <v>-0.41960664602503162</v>
          </cell>
        </row>
        <row r="83">
          <cell r="O83">
            <v>-0.25655237200563641</v>
          </cell>
          <cell r="P83">
            <v>-0.41175256243684133</v>
          </cell>
          <cell r="Q83">
            <v>-0.36061311071575208</v>
          </cell>
          <cell r="R83">
            <v>0.11197864195043317</v>
          </cell>
          <cell r="S83">
            <v>-8.6491739552964075E-2</v>
          </cell>
          <cell r="T83">
            <v>6.4068007464233911E-2</v>
          </cell>
          <cell r="U83">
            <v>0.35657894736842088</v>
          </cell>
          <cell r="V83">
            <v>1.1052422557585384</v>
          </cell>
          <cell r="W83">
            <v>-0.77983264837646704</v>
          </cell>
          <cell r="X83">
            <v>0.16423494201271982</v>
          </cell>
          <cell r="Y83">
            <v>-0.18794309139136722</v>
          </cell>
          <cell r="Z83">
            <v>-0.41463520997775938</v>
          </cell>
        </row>
        <row r="84">
          <cell r="O84">
            <v>-0.24302489431658059</v>
          </cell>
          <cell r="P84">
            <v>-0.40546773495019484</v>
          </cell>
          <cell r="Q84">
            <v>-0.34035856028465861</v>
          </cell>
          <cell r="R84">
            <v>0.15202498488817229</v>
          </cell>
          <cell r="S84">
            <v>-7.2886297376093312E-2</v>
          </cell>
          <cell r="T84">
            <v>9.5998341281360311E-2</v>
          </cell>
          <cell r="U84">
            <v>0.38368421052631585</v>
          </cell>
          <cell r="V84">
            <v>1.1195393169181891</v>
          </cell>
          <cell r="W84">
            <v>-0.78088785219741563</v>
          </cell>
          <cell r="X84">
            <v>0.1945379723157501</v>
          </cell>
          <cell r="Y84">
            <v>-0.17728478418133586</v>
          </cell>
          <cell r="Z84">
            <v>-0.40704722864244913</v>
          </cell>
        </row>
        <row r="85">
          <cell r="O85">
            <v>-0.24001878816345701</v>
          </cell>
          <cell r="P85">
            <v>-0.40009094846253779</v>
          </cell>
          <cell r="Q85">
            <v>-0.36362392226632001</v>
          </cell>
          <cell r="R85">
            <v>0.13968365907717106</v>
          </cell>
          <cell r="S85">
            <v>-6.1030126336248824E-2</v>
          </cell>
          <cell r="T85">
            <v>9.3510263321584297E-2</v>
          </cell>
          <cell r="U85">
            <v>0.39026315789473687</v>
          </cell>
          <cell r="V85">
            <v>1.1576648133439238</v>
          </cell>
          <cell r="W85">
            <v>-0.77313117849605684</v>
          </cell>
          <cell r="X85">
            <v>0.21417882528993637</v>
          </cell>
          <cell r="Y85">
            <v>-0.17149746804919219</v>
          </cell>
          <cell r="Z85">
            <v>-0.39854345645632561</v>
          </cell>
        </row>
        <row r="86">
          <cell r="O86">
            <v>-0.2345702207609206</v>
          </cell>
          <cell r="P86">
            <v>-0.39310812761657277</v>
          </cell>
          <cell r="Q86">
            <v>-0.35940878609552485</v>
          </cell>
          <cell r="R86">
            <v>0.12885351601853712</v>
          </cell>
          <cell r="S86">
            <v>-5.5587949465500497E-2</v>
          </cell>
          <cell r="T86">
            <v>7.8167115902965101E-2</v>
          </cell>
          <cell r="U86">
            <v>0.4168421052631579</v>
          </cell>
          <cell r="V86">
            <v>1.09253375694996</v>
          </cell>
          <cell r="W86">
            <v>-0.77286274945388578</v>
          </cell>
          <cell r="X86">
            <v>0.21380471380471389</v>
          </cell>
          <cell r="Y86">
            <v>-0.16908608632746569</v>
          </cell>
          <cell r="Z86">
            <v>-0.40303519253412423</v>
          </cell>
        </row>
        <row r="87">
          <cell r="O87">
            <v>-0.23043682480037575</v>
          </cell>
          <cell r="P87">
            <v>-0.38423920889273844</v>
          </cell>
          <cell r="Q87">
            <v>-0.36225537156151644</v>
          </cell>
          <cell r="R87">
            <v>0.13817247632480334</v>
          </cell>
          <cell r="S87">
            <v>-4.7619047619047672E-2</v>
          </cell>
          <cell r="T87">
            <v>7.0495542193655503E-2</v>
          </cell>
          <cell r="U87">
            <v>0.42526315789473679</v>
          </cell>
          <cell r="V87">
            <v>1.1076250992851469</v>
          </cell>
          <cell r="W87">
            <v>-0.77018771520604234</v>
          </cell>
          <cell r="X87">
            <v>0.21941638608305269</v>
          </cell>
          <cell r="Y87">
            <v>-0.17588618278273449</v>
          </cell>
          <cell r="Z87">
            <v>-0.40255549256465051</v>
          </cell>
        </row>
        <row r="88">
          <cell r="O88">
            <v>-0.22959135744480974</v>
          </cell>
          <cell r="P88">
            <v>-0.40009094846253779</v>
          </cell>
          <cell r="Q88">
            <v>-0.35579581223484336</v>
          </cell>
          <cell r="R88">
            <v>0.15101752971992743</v>
          </cell>
          <cell r="S88">
            <v>-5.2089407191447945E-2</v>
          </cell>
          <cell r="T88">
            <v>8.9363466721957385E-2</v>
          </cell>
          <cell r="U88">
            <v>0.41394736842105262</v>
          </cell>
          <cell r="V88">
            <v>1.1389992057188243</v>
          </cell>
          <cell r="W88">
            <v>-0.76782739086971008</v>
          </cell>
          <cell r="X88">
            <v>0.21212121212121215</v>
          </cell>
          <cell r="Y88">
            <v>-0.16677115987460811</v>
          </cell>
          <cell r="Z88">
            <v>-0.39549082028694782</v>
          </cell>
        </row>
        <row r="89">
          <cell r="O89">
            <v>-0.25777360263034288</v>
          </cell>
          <cell r="P89">
            <v>-0.39652952215966508</v>
          </cell>
          <cell r="Q89">
            <v>-0.3599562063774463</v>
          </cell>
          <cell r="R89">
            <v>0.13137215393914969</v>
          </cell>
          <cell r="S89">
            <v>-8.4353741496598689E-2</v>
          </cell>
          <cell r="T89">
            <v>8.7704748082106709E-2</v>
          </cell>
          <cell r="U89">
            <v>0.39368421052631586</v>
          </cell>
          <cell r="V89">
            <v>1.1199364575059572</v>
          </cell>
          <cell r="W89">
            <v>-0.77339960753822801</v>
          </cell>
          <cell r="X89">
            <v>0.19846614291058717</v>
          </cell>
          <cell r="Y89">
            <v>-0.16681938750904268</v>
          </cell>
          <cell r="Z89">
            <v>-0.38628930269068074</v>
          </cell>
        </row>
        <row r="90">
          <cell r="O90">
            <v>-0.26200093940817282</v>
          </cell>
          <cell r="P90">
            <v>-0.39750685722535006</v>
          </cell>
          <cell r="Q90">
            <v>-0.39493636239222663</v>
          </cell>
          <cell r="R90">
            <v>0.12834978843441469</v>
          </cell>
          <cell r="S90">
            <v>-9.2322643343051514E-2</v>
          </cell>
          <cell r="T90">
            <v>7.9825834542815777E-2</v>
          </cell>
          <cell r="U90">
            <v>0.38473684210526304</v>
          </cell>
          <cell r="V90">
            <v>1.1048451151707703</v>
          </cell>
          <cell r="W90">
            <v>-0.77575067570069234</v>
          </cell>
          <cell r="X90">
            <v>0.21567527123082675</v>
          </cell>
          <cell r="Y90">
            <v>-0.17226911020014468</v>
          </cell>
          <cell r="Z90">
            <v>-0.3866381753957524</v>
          </cell>
        </row>
        <row r="91">
          <cell r="O91">
            <v>-0.27120713950211373</v>
          </cell>
          <cell r="P91">
            <v>-0.39101270391222742</v>
          </cell>
          <cell r="Q91">
            <v>-0.38962638565758867</v>
          </cell>
          <cell r="R91">
            <v>0.13313520048357841</v>
          </cell>
          <cell r="S91">
            <v>-9.1545189504373181E-2</v>
          </cell>
          <cell r="T91">
            <v>9.9937798051005666E-2</v>
          </cell>
          <cell r="U91">
            <v>0.39710526315789485</v>
          </cell>
          <cell r="V91">
            <v>1.1131850675138999</v>
          </cell>
          <cell r="W91">
            <v>-0.77456588544559213</v>
          </cell>
          <cell r="X91">
            <v>0.23812196034418243</v>
          </cell>
          <cell r="Y91">
            <v>-0.17501808536291297</v>
          </cell>
          <cell r="Z91">
            <v>-0.37843966682656671</v>
          </cell>
        </row>
        <row r="92">
          <cell r="O92">
            <v>-0.27750117426021614</v>
          </cell>
          <cell r="P92">
            <v>-0.39143207737837438</v>
          </cell>
          <cell r="Q92">
            <v>-0.3821267277952648</v>
          </cell>
          <cell r="R92">
            <v>0.1389280677009872</v>
          </cell>
          <cell r="S92">
            <v>-8.5325558794946521E-2</v>
          </cell>
          <cell r="T92">
            <v>0.11154882852996062</v>
          </cell>
          <cell r="U92">
            <v>0.38921052631578945</v>
          </cell>
          <cell r="V92">
            <v>1.0532168387609215</v>
          </cell>
          <cell r="W92">
            <v>-0.77793513273353321</v>
          </cell>
          <cell r="X92">
            <v>0.23251028806584362</v>
          </cell>
          <cell r="Y92">
            <v>-0.1728478418133591</v>
          </cell>
          <cell r="Z92">
            <v>-0.37416597618943792</v>
          </cell>
        </row>
        <row r="93">
          <cell r="O93">
            <v>-0.28107092531705025</v>
          </cell>
          <cell r="P93">
            <v>-0.39108271979211784</v>
          </cell>
          <cell r="Q93">
            <v>-0.37309429314356102</v>
          </cell>
          <cell r="R93">
            <v>0.11474914366310696</v>
          </cell>
          <cell r="S93">
            <v>-6.3362487852283822E-2</v>
          </cell>
          <cell r="T93">
            <v>0.11237818784988596</v>
          </cell>
          <cell r="U93">
            <v>0.40263157894736845</v>
          </cell>
          <cell r="V93">
            <v>1.0440826052422558</v>
          </cell>
          <cell r="W93">
            <v>-0.77482505831389537</v>
          </cell>
          <cell r="X93">
            <v>0.25589225589225584</v>
          </cell>
          <cell r="Y93">
            <v>-0.17294429708222803</v>
          </cell>
          <cell r="Z93">
            <v>-0.37551785792159087</v>
          </cell>
        </row>
        <row r="94">
          <cell r="O94">
            <v>-0.28078910286519487</v>
          </cell>
          <cell r="P94">
            <v>-0.40064963187527058</v>
          </cell>
          <cell r="Q94">
            <v>-0.366355549473108</v>
          </cell>
          <cell r="R94">
            <v>0.11928269192020946</v>
          </cell>
          <cell r="S94">
            <v>-7.3275024295432534E-2</v>
          </cell>
          <cell r="T94">
            <v>9.7449720091229652E-2</v>
          </cell>
          <cell r="U94">
            <v>0.43657894736842118</v>
          </cell>
          <cell r="V94">
            <v>1.0095313741064338</v>
          </cell>
          <cell r="W94">
            <v>-0.77818504942796851</v>
          </cell>
          <cell r="X94">
            <v>0.24410774410774416</v>
          </cell>
          <cell r="Y94">
            <v>-0.18292741741017604</v>
          </cell>
          <cell r="Z94">
            <v>-0.37765470324015527</v>
          </cell>
        </row>
        <row r="95">
          <cell r="O95">
            <v>-0.28003757632691406</v>
          </cell>
          <cell r="P95">
            <v>-0.40246499206005482</v>
          </cell>
          <cell r="Q95">
            <v>-0.37511974818667038</v>
          </cell>
          <cell r="R95">
            <v>0.11575659883135203</v>
          </cell>
          <cell r="S95">
            <v>-9.1933916423712403E-2</v>
          </cell>
          <cell r="T95">
            <v>9.3510263321584297E-2</v>
          </cell>
          <cell r="U95">
            <v>0.42421052631578937</v>
          </cell>
          <cell r="V95">
            <v>1.0166799046862591</v>
          </cell>
          <cell r="W95">
            <v>-0.78179495723647674</v>
          </cell>
          <cell r="X95">
            <v>0.251028806584362</v>
          </cell>
          <cell r="Y95">
            <v>-0.19117434289848079</v>
          </cell>
          <cell r="Z95">
            <v>-0.38070733940953294</v>
          </cell>
        </row>
        <row r="96">
          <cell r="O96">
            <v>-0.28163457022076099</v>
          </cell>
          <cell r="P96">
            <v>-0.40162696694095568</v>
          </cell>
          <cell r="Q96">
            <v>-0.39039277405227868</v>
          </cell>
          <cell r="R96">
            <v>7.9740076566592766E-2</v>
          </cell>
          <cell r="S96">
            <v>-0.101457725947522</v>
          </cell>
          <cell r="T96">
            <v>8.3350611652498463E-2</v>
          </cell>
          <cell r="U96">
            <v>0.38868421052631597</v>
          </cell>
          <cell r="V96">
            <v>0.97776012708498805</v>
          </cell>
          <cell r="W96">
            <v>-0.78276685549261349</v>
          </cell>
          <cell r="X96">
            <v>0.24971941638608297</v>
          </cell>
          <cell r="Y96">
            <v>-0.20135037376416687</v>
          </cell>
          <cell r="Z96">
            <v>-0.37639003968427021</v>
          </cell>
        </row>
        <row r="97">
          <cell r="O97">
            <v>-0.26904650070455616</v>
          </cell>
          <cell r="P97">
            <v>-0.39652952215966508</v>
          </cell>
          <cell r="Q97">
            <v>-0.35886136581360339</v>
          </cell>
          <cell r="R97">
            <v>9.8629860971186645E-2</v>
          </cell>
          <cell r="S97">
            <v>-8.804664723032074E-2</v>
          </cell>
          <cell r="T97">
            <v>9.9315778561061663E-2</v>
          </cell>
          <cell r="U97">
            <v>0.4184210526315788</v>
          </cell>
          <cell r="V97">
            <v>0.97736298649721998</v>
          </cell>
          <cell r="W97">
            <v>-0.77429745640342107</v>
          </cell>
          <cell r="X97">
            <v>0.26767676767676751</v>
          </cell>
          <cell r="Y97">
            <v>-0.19310344827586201</v>
          </cell>
          <cell r="Z97">
            <v>-0.36871484017269207</v>
          </cell>
        </row>
        <row r="98">
          <cell r="O98">
            <v>-0.27458900892437765</v>
          </cell>
          <cell r="P98">
            <v>-0.38591525913093694</v>
          </cell>
          <cell r="Q98">
            <v>-0.33833310524154925</v>
          </cell>
          <cell r="R98">
            <v>9.2836993753777852E-2</v>
          </cell>
          <cell r="S98">
            <v>-7.541302235179792E-2</v>
          </cell>
          <cell r="T98">
            <v>0.10989010989010994</v>
          </cell>
          <cell r="U98">
            <v>0.42289473684210521</v>
          </cell>
          <cell r="V98">
            <v>0.97299444003177116</v>
          </cell>
          <cell r="W98">
            <v>-0.77268688215039427</v>
          </cell>
          <cell r="X98">
            <v>0.2644968200523754</v>
          </cell>
          <cell r="Y98">
            <v>-0.19358572462020729</v>
          </cell>
          <cell r="Z98">
            <v>-0.36387423138982167</v>
          </cell>
        </row>
        <row r="99">
          <cell r="O99">
            <v>-0.28266791921089718</v>
          </cell>
          <cell r="P99">
            <v>-0.39485347192146669</v>
          </cell>
          <cell r="Q99">
            <v>-0.32995757492815114</v>
          </cell>
          <cell r="R99">
            <v>9.1073947209349138E-2</v>
          </cell>
          <cell r="S99">
            <v>-9.2905733722060235E-2</v>
          </cell>
          <cell r="T99">
            <v>9.6205681111341423E-2</v>
          </cell>
          <cell r="U99">
            <v>0.42315789473684196</v>
          </cell>
          <cell r="V99">
            <v>0.94201747418586179</v>
          </cell>
          <cell r="W99">
            <v>-0.77695397830352841</v>
          </cell>
          <cell r="X99">
            <v>0.26056864945753833</v>
          </cell>
          <cell r="Y99">
            <v>-0.19850494333252955</v>
          </cell>
          <cell r="Z99">
            <v>-0.36779904932187868</v>
          </cell>
        </row>
        <row r="100">
          <cell r="O100">
            <v>-0.28257397839361198</v>
          </cell>
          <cell r="P100">
            <v>-0.39673884798614112</v>
          </cell>
          <cell r="Q100">
            <v>-0.354153551389079</v>
          </cell>
          <cell r="R100">
            <v>8.4021761031634057E-2</v>
          </cell>
          <cell r="S100">
            <v>-9.9319727891156395E-2</v>
          </cell>
          <cell r="T100">
            <v>8.8534107402032047E-2</v>
          </cell>
          <cell r="U100">
            <v>0.42105263157894735</v>
          </cell>
          <cell r="V100">
            <v>0.92732327243844326</v>
          </cell>
          <cell r="W100">
            <v>-0.77756488577881444</v>
          </cell>
          <cell r="X100">
            <v>0.26356154133931908</v>
          </cell>
          <cell r="Y100">
            <v>-0.21215336387750172</v>
          </cell>
          <cell r="Z100">
            <v>-0.37189830360647158</v>
          </cell>
        </row>
        <row r="101">
          <cell r="O101">
            <v>-0.28651949271958665</v>
          </cell>
          <cell r="P101">
            <v>-0.40064963187527058</v>
          </cell>
          <cell r="Q101">
            <v>-0.34145340084850151</v>
          </cell>
          <cell r="R101">
            <v>7.5206528309490039E-2</v>
          </cell>
          <cell r="S101">
            <v>-9.2905733722060235E-2</v>
          </cell>
          <cell r="T101">
            <v>7.9825834542815777E-2</v>
          </cell>
          <cell r="U101">
            <v>0.37921052631578944</v>
          </cell>
          <cell r="V101">
            <v>0.88760921366163625</v>
          </cell>
          <cell r="W101">
            <v>-0.77865711429523488</v>
          </cell>
          <cell r="X101">
            <v>0.26169098391320622</v>
          </cell>
          <cell r="Y101">
            <v>-0.22285989872196776</v>
          </cell>
          <cell r="Z101">
            <v>-0.36522611312197462</v>
          </cell>
        </row>
        <row r="102">
          <cell r="O102">
            <v>-0.28755284170972284</v>
          </cell>
          <cell r="P102">
            <v>-0.39583152880034644</v>
          </cell>
          <cell r="Q102">
            <v>-0.3377856849596278</v>
          </cell>
          <cell r="R102">
            <v>8.6036671368123985E-2</v>
          </cell>
          <cell r="S102">
            <v>-9.6015549076773676E-2</v>
          </cell>
          <cell r="T102">
            <v>8.8948787061994716E-2</v>
          </cell>
          <cell r="U102">
            <v>0.39342105263157912</v>
          </cell>
          <cell r="V102">
            <v>0.86139793486894356</v>
          </cell>
          <cell r="W102">
            <v>-0.77941612055240839</v>
          </cell>
          <cell r="X102">
            <v>0.27066965955854849</v>
          </cell>
          <cell r="Y102">
            <v>-0.22247407764649141</v>
          </cell>
          <cell r="Z102">
            <v>-0.3599930225458986</v>
          </cell>
        </row>
        <row r="103">
          <cell r="O103">
            <v>-0.30944105213715356</v>
          </cell>
          <cell r="P103">
            <v>-0.40169698282084587</v>
          </cell>
          <cell r="Q103">
            <v>-0.36526618311208436</v>
          </cell>
          <cell r="R103">
            <v>3.7426959500302059E-2</v>
          </cell>
          <cell r="S103">
            <v>-9.7764820213799841E-2</v>
          </cell>
          <cell r="T103">
            <v>6.2201948994401901E-2</v>
          </cell>
          <cell r="U103">
            <v>0.3315789473684212</v>
          </cell>
          <cell r="V103">
            <v>0.82525814138204923</v>
          </cell>
          <cell r="W103">
            <v>-0.77500092561738676</v>
          </cell>
          <cell r="X103">
            <v>0.25514403292181065</v>
          </cell>
          <cell r="Y103">
            <v>-0.237328189052327</v>
          </cell>
          <cell r="Z103">
            <v>-0.36649077667785968</v>
          </cell>
        </row>
        <row r="104">
          <cell r="O104">
            <v>-0.28304368248003764</v>
          </cell>
          <cell r="P104">
            <v>-0.38807997690197771</v>
          </cell>
          <cell r="Q104">
            <v>-0.33614342411386344</v>
          </cell>
          <cell r="R104">
            <v>7.4954664517429048E-2</v>
          </cell>
          <cell r="S104">
            <v>-7.4246841593780366E-2</v>
          </cell>
          <cell r="T104">
            <v>9.9937798051005666E-2</v>
          </cell>
          <cell r="U104">
            <v>0.39157894736842103</v>
          </cell>
          <cell r="V104">
            <v>0.89515488482922945</v>
          </cell>
          <cell r="W104">
            <v>-0.7678088785219741</v>
          </cell>
          <cell r="X104">
            <v>0.2869435091657313</v>
          </cell>
          <cell r="Y104">
            <v>-0.19942126838678564</v>
          </cell>
          <cell r="Z104">
            <v>-0.34786969604465579</v>
          </cell>
        </row>
        <row r="105">
          <cell r="O105">
            <v>-0.2806012212306247</v>
          </cell>
          <cell r="P105">
            <v>-0.38926735960733361</v>
          </cell>
          <cell r="Q105">
            <v>-0.35825920350348983</v>
          </cell>
          <cell r="R105">
            <v>5.4301833568406233E-2</v>
          </cell>
          <cell r="S105">
            <v>-8.2021379980563802E-2</v>
          </cell>
          <cell r="T105">
            <v>8.7497408252125375E-2</v>
          </cell>
          <cell r="U105">
            <v>0.35552631578947369</v>
          </cell>
          <cell r="V105">
            <v>0.86417791898332008</v>
          </cell>
          <cell r="W105">
            <v>-0.76864193417009141</v>
          </cell>
          <cell r="X105">
            <v>0.2845117845117846</v>
          </cell>
          <cell r="Y105">
            <v>-0.20631782011092359</v>
          </cell>
          <cell r="Z105">
            <v>-0.35558850464436786</v>
          </cell>
        </row>
        <row r="106">
          <cell r="O106">
            <v>-0.28285580084546735</v>
          </cell>
          <cell r="P106">
            <v>-0.39164140320485052</v>
          </cell>
          <cell r="Q106">
            <v>-0.33214725605583695</v>
          </cell>
          <cell r="R106">
            <v>4.649405601450729E-2</v>
          </cell>
          <cell r="S106">
            <v>-7.852283770651125E-2</v>
          </cell>
          <cell r="T106">
            <v>5.8677171884719215E-2</v>
          </cell>
          <cell r="U106">
            <v>0.36631578947368415</v>
          </cell>
          <cell r="V106">
            <v>0.81691818903891988</v>
          </cell>
          <cell r="W106">
            <v>-0.76905846199415007</v>
          </cell>
          <cell r="X106">
            <v>0.28376356154133919</v>
          </cell>
          <cell r="Y106">
            <v>-0.20906679527369176</v>
          </cell>
          <cell r="Z106">
            <v>-0.35593737734943964</v>
          </cell>
        </row>
        <row r="107">
          <cell r="O107">
            <v>-0.27975575387505869</v>
          </cell>
          <cell r="P107">
            <v>-0.38773134112891583</v>
          </cell>
          <cell r="Q107">
            <v>-0.31616258382373075</v>
          </cell>
          <cell r="R107">
            <v>5.8583518033447524E-2</v>
          </cell>
          <cell r="S107">
            <v>-8.6103012633624854E-2</v>
          </cell>
          <cell r="T107">
            <v>5.8677171884719215E-2</v>
          </cell>
          <cell r="U107">
            <v>0.42105263157894735</v>
          </cell>
          <cell r="V107">
            <v>0.89436060365369352</v>
          </cell>
          <cell r="W107">
            <v>-0.7647358287978081</v>
          </cell>
          <cell r="X107">
            <v>0.28787878787878785</v>
          </cell>
          <cell r="Y107">
            <v>-0.19922835784904747</v>
          </cell>
          <cell r="Z107">
            <v>-0.34773886878025384</v>
          </cell>
        </row>
        <row r="108">
          <cell r="O108">
            <v>-0.27524659464537338</v>
          </cell>
          <cell r="P108">
            <v>-0.39848491410422981</v>
          </cell>
          <cell r="Q108">
            <v>-0.35212809634596964</v>
          </cell>
          <cell r="R108">
            <v>4.3975418093894714E-2</v>
          </cell>
          <cell r="S108">
            <v>-9.9514091350826117E-2</v>
          </cell>
          <cell r="T108">
            <v>4.0431266846361336E-2</v>
          </cell>
          <cell r="U108">
            <v>0.41052631578947363</v>
          </cell>
          <cell r="V108">
            <v>0.89952343129467827</v>
          </cell>
          <cell r="W108">
            <v>-0.76059831907882558</v>
          </cell>
          <cell r="X108">
            <v>0.29274223718668169</v>
          </cell>
          <cell r="Y108">
            <v>-0.18746081504702194</v>
          </cell>
          <cell r="Z108">
            <v>-0.34407570537700061</v>
          </cell>
        </row>
        <row r="109">
          <cell r="O109">
            <v>-0.26885861906998598</v>
          </cell>
          <cell r="P109">
            <v>-0.40826115201385882</v>
          </cell>
          <cell r="Q109">
            <v>-0.38010072533187356</v>
          </cell>
          <cell r="R109">
            <v>1.1988716502115526E-2</v>
          </cell>
          <cell r="S109">
            <v>-0.10515063168124394</v>
          </cell>
          <cell r="T109">
            <v>5.1834957495335843E-3</v>
          </cell>
          <cell r="U109">
            <v>0.3465789473684211</v>
          </cell>
          <cell r="V109">
            <v>0.93208895949165993</v>
          </cell>
          <cell r="W109">
            <v>-0.75668295753267423</v>
          </cell>
          <cell r="X109">
            <v>0.29741863075196395</v>
          </cell>
          <cell r="Y109">
            <v>-0.18263805160356883</v>
          </cell>
          <cell r="Z109">
            <v>-0.3434215690549911</v>
          </cell>
        </row>
        <row r="110">
          <cell r="O110">
            <v>-0.26979802724283697</v>
          </cell>
          <cell r="P110">
            <v>-0.41664068139165578</v>
          </cell>
          <cell r="Q110">
            <v>-0.37446284384836459</v>
          </cell>
          <cell r="R110">
            <v>-6.1454765262946021E-3</v>
          </cell>
          <cell r="S110">
            <v>-0.11933916423712343</v>
          </cell>
          <cell r="T110">
            <v>7.4642338793282637E-3</v>
          </cell>
          <cell r="U110">
            <v>0.33368421052631581</v>
          </cell>
          <cell r="V110">
            <v>0.90548054011119916</v>
          </cell>
          <cell r="W110">
            <v>-0.75782146691843455</v>
          </cell>
          <cell r="X110">
            <v>0.28638234193789747</v>
          </cell>
          <cell r="Y110">
            <v>-0.16947190740294182</v>
          </cell>
          <cell r="Z110">
            <v>-0.34826217783786151</v>
          </cell>
        </row>
        <row r="111">
          <cell r="O111">
            <v>-0.27712541099107557</v>
          </cell>
          <cell r="P111">
            <v>-0.44059260863288585</v>
          </cell>
          <cell r="Q111">
            <v>-0.38234569590803347</v>
          </cell>
          <cell r="R111">
            <v>6.9514406608905954E-3</v>
          </cell>
          <cell r="S111">
            <v>-9.9902818270165228E-2</v>
          </cell>
          <cell r="T111">
            <v>4.0845946506324005E-2</v>
          </cell>
          <cell r="U111">
            <v>0.3292105263157894</v>
          </cell>
          <cell r="V111">
            <v>0.88403494837172358</v>
          </cell>
          <cell r="W111">
            <v>-0.75940427264985744</v>
          </cell>
          <cell r="X111">
            <v>0.26711560044893368</v>
          </cell>
          <cell r="Y111">
            <v>-0.18630335182059321</v>
          </cell>
          <cell r="Z111">
            <v>-0.35829226810867387</v>
          </cell>
        </row>
        <row r="112">
          <cell r="O112">
            <v>-0.26923438233912633</v>
          </cell>
          <cell r="P112">
            <v>-0.42634690342139447</v>
          </cell>
          <cell r="Q112">
            <v>-0.34692760366771591</v>
          </cell>
          <cell r="R112">
            <v>4.1204916381220924E-2</v>
          </cell>
          <cell r="S112">
            <v>-6.7638483965014706E-2</v>
          </cell>
          <cell r="T112">
            <v>7.6612067178104981E-2</v>
          </cell>
          <cell r="U112">
            <v>0.41500000000000004</v>
          </cell>
          <cell r="V112">
            <v>0.93606036536934067</v>
          </cell>
          <cell r="W112">
            <v>-0.75675700692361803</v>
          </cell>
          <cell r="X112">
            <v>0.27441077441077422</v>
          </cell>
          <cell r="Y112">
            <v>-0.18321678321678314</v>
          </cell>
          <cell r="Z112">
            <v>-0.35092233221403335</v>
          </cell>
        </row>
        <row r="113">
          <cell r="O113">
            <v>-0.26829497416627524</v>
          </cell>
          <cell r="P113">
            <v>-0.42062075934748078</v>
          </cell>
          <cell r="Q113">
            <v>-0.32984809087176681</v>
          </cell>
          <cell r="R113">
            <v>2.8359862986097051E-2</v>
          </cell>
          <cell r="S113">
            <v>-8.7269193391642408E-2</v>
          </cell>
          <cell r="T113">
            <v>6.5726726104084587E-2</v>
          </cell>
          <cell r="U113">
            <v>0.41500000000000004</v>
          </cell>
          <cell r="V113">
            <v>0.95393169181890403</v>
          </cell>
          <cell r="W113">
            <v>-0.75376726276426376</v>
          </cell>
          <cell r="X113">
            <v>0.27983539094650212</v>
          </cell>
          <cell r="Y113">
            <v>-0.18176995418374731</v>
          </cell>
          <cell r="Z113">
            <v>-0.34948323230561251</v>
          </cell>
        </row>
        <row r="114">
          <cell r="O114">
            <v>-0.26481916392672611</v>
          </cell>
          <cell r="P114">
            <v>-0.4248108849429767</v>
          </cell>
          <cell r="Q114">
            <v>-0.34391679211714798</v>
          </cell>
          <cell r="R114">
            <v>2.1559540600443183E-2</v>
          </cell>
          <cell r="S114">
            <v>-9.7764820213799841E-2</v>
          </cell>
          <cell r="T114">
            <v>5.1420277835372286E-2</v>
          </cell>
          <cell r="U114">
            <v>0.45710526315789468</v>
          </cell>
          <cell r="V114">
            <v>0.99642573471008755</v>
          </cell>
          <cell r="W114">
            <v>-0.75350808989596052</v>
          </cell>
          <cell r="X114">
            <v>0.28825289936401055</v>
          </cell>
          <cell r="Y114">
            <v>-0.18326501085121771</v>
          </cell>
          <cell r="Z114">
            <v>-0.34996293227508612</v>
          </cell>
        </row>
        <row r="115">
          <cell r="O115">
            <v>-0.26932832315641142</v>
          </cell>
          <cell r="P115">
            <v>-0.41293994514219723</v>
          </cell>
          <cell r="Q115">
            <v>-0.33909949363623926</v>
          </cell>
          <cell r="R115">
            <v>2.6848680233729549E-2</v>
          </cell>
          <cell r="S115">
            <v>-8.1049562682215748E-2</v>
          </cell>
          <cell r="T115">
            <v>4.3541364296081353E-2</v>
          </cell>
          <cell r="U115">
            <v>0.4676315789473684</v>
          </cell>
          <cell r="V115">
            <v>1.0750595710881652</v>
          </cell>
          <cell r="W115">
            <v>-0.7510089229516087</v>
          </cell>
          <cell r="X115">
            <v>0.29517396184062838</v>
          </cell>
          <cell r="Y115">
            <v>-0.17197974439353747</v>
          </cell>
          <cell r="Z115">
            <v>-0.3367057694823602</v>
          </cell>
        </row>
        <row r="116">
          <cell r="O116">
            <v>-0.26124941286989201</v>
          </cell>
          <cell r="P116">
            <v>-0.40833116789374901</v>
          </cell>
          <cell r="Q116">
            <v>-0.33586971397290277</v>
          </cell>
          <cell r="R116">
            <v>5.0272012895426155E-2</v>
          </cell>
          <cell r="S116">
            <v>-6.9970845481049593E-2</v>
          </cell>
          <cell r="T116">
            <v>7.4642338793282192E-2</v>
          </cell>
          <cell r="U116">
            <v>0.47210526315789458</v>
          </cell>
          <cell r="V116">
            <v>1.0734710087370929</v>
          </cell>
          <cell r="W116">
            <v>-0.74502943463290017</v>
          </cell>
          <cell r="X116">
            <v>0.30471380471380471</v>
          </cell>
          <cell r="Y116">
            <v>-0.15051844707017126</v>
          </cell>
          <cell r="Z116">
            <v>-0.32022153416772059</v>
          </cell>
        </row>
        <row r="117">
          <cell r="O117">
            <v>-0.26613433536871767</v>
          </cell>
          <cell r="P117">
            <v>-0.40895914537317735</v>
          </cell>
          <cell r="Q117">
            <v>-0.33581497194471055</v>
          </cell>
          <cell r="R117">
            <v>6.0346564577876238E-2</v>
          </cell>
          <cell r="S117">
            <v>-6.5889212827988319E-2</v>
          </cell>
          <cell r="T117">
            <v>7.6093717603151534E-2</v>
          </cell>
          <cell r="U117">
            <v>0.49947368421052629</v>
          </cell>
          <cell r="V117">
            <v>1.1016679904686262</v>
          </cell>
          <cell r="W117">
            <v>-0.74412232959383906</v>
          </cell>
          <cell r="X117">
            <v>0.30303030303030298</v>
          </cell>
          <cell r="Y117">
            <v>-0.15833132384856519</v>
          </cell>
          <cell r="Z117">
            <v>-0.31948017966944309</v>
          </cell>
        </row>
        <row r="118">
          <cell r="O118">
            <v>-0.25843118835133871</v>
          </cell>
          <cell r="P118">
            <v>-0.39639021221307924</v>
          </cell>
          <cell r="Q118">
            <v>-0.32076091419187081</v>
          </cell>
          <cell r="R118">
            <v>8.427362482369527E-2</v>
          </cell>
          <cell r="S118">
            <v>-6.7249757045675373E-2</v>
          </cell>
          <cell r="T118">
            <v>9.0607505701845392E-2</v>
          </cell>
          <cell r="U118">
            <v>0.52236842105263159</v>
          </cell>
          <cell r="V118">
            <v>1.1540905480540111</v>
          </cell>
          <cell r="W118">
            <v>-0.73572697989559033</v>
          </cell>
          <cell r="X118">
            <v>0.31911709689487466</v>
          </cell>
          <cell r="Y118">
            <v>-0.14733542319749204</v>
          </cell>
          <cell r="Z118">
            <v>-0.3084034712834155</v>
          </cell>
        </row>
        <row r="119">
          <cell r="O119">
            <v>-0.25683419445749178</v>
          </cell>
          <cell r="P119">
            <v>-0.39394615273567202</v>
          </cell>
          <cell r="Q119">
            <v>-0.29973997536608732</v>
          </cell>
          <cell r="R119">
            <v>8.3518033447511408E-2</v>
          </cell>
          <cell r="S119">
            <v>-4.4703595724003953E-2</v>
          </cell>
          <cell r="T119">
            <v>8.0033174372797111E-2</v>
          </cell>
          <cell r="U119">
            <v>0.52657894736842104</v>
          </cell>
          <cell r="V119">
            <v>1.1648133439237491</v>
          </cell>
          <cell r="W119">
            <v>-0.7337554148617127</v>
          </cell>
          <cell r="X119">
            <v>0.32846988402543942</v>
          </cell>
          <cell r="Y119">
            <v>-0.15678803954666021</v>
          </cell>
          <cell r="Z119">
            <v>-0.30574331690724355</v>
          </cell>
        </row>
        <row r="120">
          <cell r="O120">
            <v>-0.25730389854391733</v>
          </cell>
          <cell r="P120">
            <v>-0.39890356575718211</v>
          </cell>
          <cell r="Q120">
            <v>-0.33329683864787196</v>
          </cell>
          <cell r="R120">
            <v>7.8984485190408904E-2</v>
          </cell>
          <cell r="S120">
            <v>-4.9173955296404337E-2</v>
          </cell>
          <cell r="T120">
            <v>5.6396433754924535E-2</v>
          </cell>
          <cell r="U120">
            <v>0.54368421052631577</v>
          </cell>
          <cell r="V120">
            <v>1.1521048451151708</v>
          </cell>
          <cell r="W120">
            <v>-0.73190418008811875</v>
          </cell>
          <cell r="X120">
            <v>0.32903105125327348</v>
          </cell>
          <cell r="Y120">
            <v>-0.15201350373764155</v>
          </cell>
          <cell r="Z120">
            <v>-0.30203654441585626</v>
          </cell>
        </row>
        <row r="121">
          <cell r="O121">
            <v>-0.25504931892907468</v>
          </cell>
          <cell r="P121">
            <v>-0.40009094846253779</v>
          </cell>
          <cell r="Q121">
            <v>-0.29973997536608732</v>
          </cell>
          <cell r="R121">
            <v>8.8807173080797774E-2</v>
          </cell>
          <cell r="S121">
            <v>-4.6064139941691007E-2</v>
          </cell>
          <cell r="T121">
            <v>7.2154260833506179E-2</v>
          </cell>
          <cell r="U121">
            <v>0.55710526315789477</v>
          </cell>
          <cell r="V121">
            <v>1.1064336775218426</v>
          </cell>
          <cell r="W121">
            <v>-0.73618053241512094</v>
          </cell>
          <cell r="X121">
            <v>0.32472876917321347</v>
          </cell>
          <cell r="Y121">
            <v>-0.15601639739570772</v>
          </cell>
          <cell r="Z121">
            <v>-0.30221098076839215</v>
          </cell>
        </row>
        <row r="122">
          <cell r="O122">
            <v>-0.25100986378581491</v>
          </cell>
          <cell r="P122">
            <v>-0.40260502381983543</v>
          </cell>
          <cell r="Q122">
            <v>-0.28961270015054053</v>
          </cell>
          <cell r="R122">
            <v>8.0747531734837841E-2</v>
          </cell>
          <cell r="S122">
            <v>-4.5675413022351785E-2</v>
          </cell>
          <cell r="T122">
            <v>6.9666182873730165E-2</v>
          </cell>
          <cell r="U122">
            <v>0.56394736842105253</v>
          </cell>
          <cell r="V122">
            <v>1.0726767275615567</v>
          </cell>
          <cell r="W122">
            <v>-0.73694879484616238</v>
          </cell>
          <cell r="X122">
            <v>0.33520389075944612</v>
          </cell>
          <cell r="Y122">
            <v>-0.15919942126838671</v>
          </cell>
          <cell r="Z122">
            <v>-0.309144825781693</v>
          </cell>
        </row>
        <row r="123">
          <cell r="O123">
            <v>-0.24462188821042752</v>
          </cell>
          <cell r="P123">
            <v>-0.3949935036812473</v>
          </cell>
          <cell r="Q123">
            <v>-0.26689475845080068</v>
          </cell>
          <cell r="R123">
            <v>9.0570219625226711E-2</v>
          </cell>
          <cell r="S123">
            <v>-2.6239067055393583E-2</v>
          </cell>
          <cell r="T123">
            <v>6.1372589674476563E-2</v>
          </cell>
          <cell r="U123">
            <v>0.56657894736842107</v>
          </cell>
          <cell r="V123">
            <v>1.0885623510722797</v>
          </cell>
          <cell r="W123">
            <v>-0.73370913399237292</v>
          </cell>
          <cell r="X123">
            <v>0.35447063224840991</v>
          </cell>
          <cell r="Y123">
            <v>-0.15485893416927898</v>
          </cell>
          <cell r="Z123">
            <v>-0.30103353538877498</v>
          </cell>
        </row>
        <row r="124">
          <cell r="O124">
            <v>-0.23588539220291216</v>
          </cell>
          <cell r="P124">
            <v>-0.39345676338963476</v>
          </cell>
          <cell r="Q124">
            <v>-0.26311755850554264</v>
          </cell>
          <cell r="R124">
            <v>9.0066492041104063E-2</v>
          </cell>
          <cell r="S124">
            <v>-1.8270165208940758E-2</v>
          </cell>
          <cell r="T124">
            <v>6.8422143893842158E-2</v>
          </cell>
          <cell r="U124">
            <v>0.59526315789473672</v>
          </cell>
          <cell r="V124">
            <v>1.0961080222398731</v>
          </cell>
          <cell r="W124">
            <v>-0.73247806286793282</v>
          </cell>
          <cell r="X124">
            <v>0.37074448185559294</v>
          </cell>
          <cell r="Y124">
            <v>-0.14675669158427784</v>
          </cell>
          <cell r="Z124">
            <v>-0.29645458113470846</v>
          </cell>
        </row>
        <row r="125">
          <cell r="O125">
            <v>-0.23710662282761863</v>
          </cell>
          <cell r="P125">
            <v>-0.39254944420383997</v>
          </cell>
          <cell r="Q125">
            <v>-0.26957711783221572</v>
          </cell>
          <cell r="R125">
            <v>9.2333266169655426E-2</v>
          </cell>
          <cell r="S125">
            <v>-2.6044703595724084E-2</v>
          </cell>
          <cell r="T125">
            <v>7.4642338793282192E-2</v>
          </cell>
          <cell r="U125">
            <v>0.60289473684210515</v>
          </cell>
          <cell r="V125">
            <v>1.1159650516282764</v>
          </cell>
          <cell r="W125">
            <v>-0.73003443296678883</v>
          </cell>
          <cell r="X125">
            <v>0.36756453423120083</v>
          </cell>
          <cell r="Y125">
            <v>-0.14236797685073543</v>
          </cell>
          <cell r="Z125">
            <v>-0.29366359949413456</v>
          </cell>
        </row>
        <row r="126">
          <cell r="O126">
            <v>-0.2337247534053547</v>
          </cell>
          <cell r="P126">
            <v>-0.38891800202107685</v>
          </cell>
          <cell r="Q126">
            <v>-0.25490625427672098</v>
          </cell>
          <cell r="R126">
            <v>9.0318355833165276E-2</v>
          </cell>
          <cell r="S126">
            <v>-2.5267249757045751E-2</v>
          </cell>
          <cell r="T126">
            <v>6.6141405764047478E-2</v>
          </cell>
          <cell r="U126">
            <v>0.63078947368421057</v>
          </cell>
          <cell r="V126">
            <v>1.0945194598888008</v>
          </cell>
          <cell r="W126">
            <v>-0.73306120182161494</v>
          </cell>
          <cell r="X126">
            <v>0.36980920314253662</v>
          </cell>
          <cell r="Y126">
            <v>-0.14280202556064614</v>
          </cell>
          <cell r="Z126">
            <v>-0.29274780864332128</v>
          </cell>
        </row>
        <row r="127">
          <cell r="O127">
            <v>-0.22592766557069044</v>
          </cell>
          <cell r="P127">
            <v>-0.3857759491843511</v>
          </cell>
          <cell r="Q127">
            <v>-0.28036129738606819</v>
          </cell>
          <cell r="R127">
            <v>0.10064477130767679</v>
          </cell>
          <cell r="S127">
            <v>-2.7016520894071916E-2</v>
          </cell>
          <cell r="T127">
            <v>6.9873522703711499E-2</v>
          </cell>
          <cell r="U127">
            <v>0.62815789473684203</v>
          </cell>
          <cell r="V127">
            <v>1.0826052422557586</v>
          </cell>
          <cell r="W127">
            <v>-0.73167277574141953</v>
          </cell>
          <cell r="X127">
            <v>0.37897493453049003</v>
          </cell>
          <cell r="Y127">
            <v>-0.13387991319025794</v>
          </cell>
          <cell r="Z127">
            <v>-0.28590118180628843</v>
          </cell>
        </row>
        <row r="128">
          <cell r="O128">
            <v>-0.22921559417566939</v>
          </cell>
          <cell r="P128">
            <v>-0.38724195178287857</v>
          </cell>
          <cell r="Q128">
            <v>-0.26300807444915841</v>
          </cell>
          <cell r="R128">
            <v>9.7118678218819365E-2</v>
          </cell>
          <cell r="S128">
            <v>-3.9650145772594847E-2</v>
          </cell>
          <cell r="T128">
            <v>6.4482687124196802E-2</v>
          </cell>
          <cell r="U128">
            <v>0.63421052631578956</v>
          </cell>
          <cell r="V128">
            <v>1.0559968228752981</v>
          </cell>
          <cell r="W128">
            <v>-0.73493094894294497</v>
          </cell>
          <cell r="X128">
            <v>0.36606808829031046</v>
          </cell>
          <cell r="Y128">
            <v>-0.14526163491680733</v>
          </cell>
          <cell r="Z128">
            <v>-0.29305307226025901</v>
          </cell>
        </row>
        <row r="129">
          <cell r="O129">
            <v>-0.21540629403475819</v>
          </cell>
          <cell r="P129">
            <v>-0.38766132524902552</v>
          </cell>
          <cell r="Q129">
            <v>-0.27056247433967429</v>
          </cell>
          <cell r="R129">
            <v>0.10543018335684051</v>
          </cell>
          <cell r="S129">
            <v>-1.8658892128279869E-2</v>
          </cell>
          <cell r="T129">
            <v>8.2313912502591791E-2</v>
          </cell>
          <cell r="U129">
            <v>0.65842105263157902</v>
          </cell>
          <cell r="V129">
            <v>1.0480540111199366</v>
          </cell>
          <cell r="W129">
            <v>-0.72909955940612381</v>
          </cell>
          <cell r="X129">
            <v>0.38084549195660289</v>
          </cell>
          <cell r="Y129">
            <v>-0.14063178201109239</v>
          </cell>
          <cell r="Z129">
            <v>-0.29056735423662294</v>
          </cell>
        </row>
        <row r="130">
          <cell r="O130">
            <v>-0.21568811648661346</v>
          </cell>
          <cell r="P130">
            <v>-0.39017540060632305</v>
          </cell>
          <cell r="Q130">
            <v>-0.25403038182564663</v>
          </cell>
          <cell r="R130">
            <v>0.10190409026798308</v>
          </cell>
          <cell r="S130">
            <v>3.10981535471333E-3</v>
          </cell>
          <cell r="T130">
            <v>8.957080655193872E-2</v>
          </cell>
          <cell r="U130">
            <v>0.71236842105263132</v>
          </cell>
          <cell r="V130">
            <v>1.0230341540905479</v>
          </cell>
          <cell r="W130">
            <v>-0.73025658113962011</v>
          </cell>
          <cell r="X130">
            <v>0.38028432472876927</v>
          </cell>
          <cell r="Y130">
            <v>-0.14892693513383171</v>
          </cell>
          <cell r="Z130">
            <v>-0.29401247219920634</v>
          </cell>
        </row>
        <row r="131">
          <cell r="O131">
            <v>-0.21352747768905589</v>
          </cell>
          <cell r="P131">
            <v>-0.38430922477262885</v>
          </cell>
          <cell r="Q131">
            <v>-0.26859176132475704</v>
          </cell>
          <cell r="R131">
            <v>0.12255692121700568</v>
          </cell>
          <cell r="S131">
            <v>5.8309037900874383E-3</v>
          </cell>
          <cell r="T131">
            <v>9.6827700601285649E-2</v>
          </cell>
          <cell r="U131">
            <v>0.7121052631578948</v>
          </cell>
          <cell r="V131">
            <v>1.0349483717235901</v>
          </cell>
          <cell r="W131">
            <v>-0.72926617053574727</v>
          </cell>
          <cell r="X131">
            <v>0.3922558922558923</v>
          </cell>
          <cell r="Y131">
            <v>-0.14342898480829502</v>
          </cell>
          <cell r="Z131">
            <v>-0.28729667262657532</v>
          </cell>
        </row>
        <row r="132">
          <cell r="O132">
            <v>-0.20178487552841717</v>
          </cell>
          <cell r="P132">
            <v>-0.36699148260430192</v>
          </cell>
          <cell r="Q132">
            <v>-0.2466402080197071</v>
          </cell>
          <cell r="R132">
            <v>0.15152125730404986</v>
          </cell>
          <cell r="S132">
            <v>2.2934888241010754E-2</v>
          </cell>
          <cell r="T132">
            <v>0.12253783951897157</v>
          </cell>
          <cell r="U132">
            <v>0.71842105263157885</v>
          </cell>
          <cell r="V132">
            <v>1.0996822875297854</v>
          </cell>
          <cell r="W132">
            <v>-0.71690917842200741</v>
          </cell>
          <cell r="X132">
            <v>0.40927796483352052</v>
          </cell>
          <cell r="Y132">
            <v>-0.12114781769954186</v>
          </cell>
          <cell r="Z132">
            <v>-0.26339889232916147</v>
          </cell>
        </row>
        <row r="133">
          <cell r="O133">
            <v>-0.18459370596524194</v>
          </cell>
          <cell r="P133">
            <v>-0.36175400606323083</v>
          </cell>
          <cell r="Q133">
            <v>-0.2342137676200905</v>
          </cell>
          <cell r="R133">
            <v>0.16436631069917396</v>
          </cell>
          <cell r="S133">
            <v>3.479105928085513E-2</v>
          </cell>
          <cell r="T133">
            <v>0.15115073605639662</v>
          </cell>
          <cell r="U133">
            <v>0.72368421052631571</v>
          </cell>
          <cell r="V133">
            <v>1.1906274821286735</v>
          </cell>
          <cell r="W133">
            <v>-0.7145118293902033</v>
          </cell>
          <cell r="X133">
            <v>0.44519266741488961</v>
          </cell>
          <cell r="Y133">
            <v>-0.12341451651796487</v>
          </cell>
          <cell r="Z133">
            <v>-0.2443417208146178</v>
          </cell>
        </row>
        <row r="134">
          <cell r="O134">
            <v>-0.17632691404415213</v>
          </cell>
          <cell r="P134">
            <v>-0.35246715749963908</v>
          </cell>
          <cell r="Q134">
            <v>-0.22857533871629954</v>
          </cell>
          <cell r="R134">
            <v>0.17469272617368525</v>
          </cell>
          <cell r="S134">
            <v>3.8678328474246682E-2</v>
          </cell>
          <cell r="T134">
            <v>0.1766535351441012</v>
          </cell>
          <cell r="U134">
            <v>0.75894736842105281</v>
          </cell>
          <cell r="V134">
            <v>1.1910246227164416</v>
          </cell>
          <cell r="W134">
            <v>-0.71149431670924512</v>
          </cell>
          <cell r="X134">
            <v>0.45473251028806572</v>
          </cell>
          <cell r="Y134">
            <v>-0.1216783216783216</v>
          </cell>
          <cell r="Z134">
            <v>-0.23701539400811122</v>
          </cell>
        </row>
        <row r="135">
          <cell r="O135">
            <v>-0.18619069985908887</v>
          </cell>
          <cell r="P135">
            <v>-0.34534430489389345</v>
          </cell>
          <cell r="Q135">
            <v>-0.24483372108936652</v>
          </cell>
          <cell r="R135">
            <v>0.17066290550070518</v>
          </cell>
          <cell r="S135">
            <v>3.498542274052463E-2</v>
          </cell>
          <cell r="T135">
            <v>0.1913746630727764</v>
          </cell>
          <cell r="U135">
            <v>0.7823684210526316</v>
          </cell>
          <cell r="V135">
            <v>1.1417791898332008</v>
          </cell>
          <cell r="W135">
            <v>-0.71402125217520085</v>
          </cell>
          <cell r="X135">
            <v>0.43097643097643101</v>
          </cell>
          <cell r="Y135">
            <v>-0.13267422232939474</v>
          </cell>
          <cell r="Z135">
            <v>-0.25938685622083635</v>
          </cell>
        </row>
        <row r="136">
          <cell r="O136">
            <v>-0.19558478158759984</v>
          </cell>
          <cell r="P136">
            <v>-0.35288580915259127</v>
          </cell>
          <cell r="Q136">
            <v>-0.24226084576433571</v>
          </cell>
          <cell r="R136">
            <v>0.17192222446101146</v>
          </cell>
          <cell r="S136">
            <v>1.1661807580174877E-2</v>
          </cell>
          <cell r="T136">
            <v>0.15529753265602331</v>
          </cell>
          <cell r="U136">
            <v>0.77421052631578946</v>
          </cell>
          <cell r="V136">
            <v>1.1092136616362192</v>
          </cell>
          <cell r="W136">
            <v>-0.71483579547558218</v>
          </cell>
          <cell r="X136">
            <v>0.43191170968948733</v>
          </cell>
          <cell r="Y136">
            <v>-0.13238485652278753</v>
          </cell>
          <cell r="Z136">
            <v>-0.27037634643059616</v>
          </cell>
        </row>
        <row r="137">
          <cell r="O137">
            <v>-0.19088774072334436</v>
          </cell>
          <cell r="P137">
            <v>-0.35100043308791673</v>
          </cell>
          <cell r="Q137">
            <v>-0.26251539619542907</v>
          </cell>
          <cell r="R137">
            <v>0.17998186580697162</v>
          </cell>
          <cell r="S137">
            <v>1.574344023323615E-2</v>
          </cell>
          <cell r="T137">
            <v>0.17561683599419453</v>
          </cell>
          <cell r="U137">
            <v>0.77684210526315778</v>
          </cell>
          <cell r="V137">
            <v>1.1088165210484511</v>
          </cell>
          <cell r="W137">
            <v>-0.71984338553815386</v>
          </cell>
          <cell r="X137">
            <v>0.43789749345304907</v>
          </cell>
          <cell r="Y137">
            <v>-0.12871955630576315</v>
          </cell>
          <cell r="Z137">
            <v>-0.30683354411059272</v>
          </cell>
        </row>
        <row r="138">
          <cell r="O138">
            <v>-0.18356035697510575</v>
          </cell>
          <cell r="P138">
            <v>-0.35393316009816655</v>
          </cell>
          <cell r="Q138">
            <v>-0.26645682222526346</v>
          </cell>
          <cell r="R138">
            <v>0.1666330848277251</v>
          </cell>
          <cell r="S138">
            <v>3.4985422740525518E-3</v>
          </cell>
          <cell r="T138">
            <v>0.15591955214596731</v>
          </cell>
          <cell r="U138">
            <v>0.77105263157894721</v>
          </cell>
          <cell r="V138">
            <v>1.1096108022239872</v>
          </cell>
          <cell r="W138">
            <v>-0.72059313562145944</v>
          </cell>
          <cell r="X138">
            <v>0.4498690609801721</v>
          </cell>
          <cell r="Y138">
            <v>-0.13238485652278753</v>
          </cell>
          <cell r="Z138">
            <v>-0.29218089049757967</v>
          </cell>
        </row>
        <row r="139">
          <cell r="O139">
            <v>-0.19145138562705499</v>
          </cell>
          <cell r="P139">
            <v>-0.35574924209614556</v>
          </cell>
          <cell r="Q139">
            <v>-0.22501710688381016</v>
          </cell>
          <cell r="R139">
            <v>0.16361071932299009</v>
          </cell>
          <cell r="S139">
            <v>-1.7492711370262759E-3</v>
          </cell>
          <cell r="T139">
            <v>0.14430852166701236</v>
          </cell>
          <cell r="U139">
            <v>0.77105263157894721</v>
          </cell>
          <cell r="V139">
            <v>1.0587768069896746</v>
          </cell>
          <cell r="W139">
            <v>-0.72340701247732242</v>
          </cell>
          <cell r="X139">
            <v>0.4356528245417135</v>
          </cell>
          <cell r="Y139">
            <v>-0.1431878466361225</v>
          </cell>
          <cell r="Z139">
            <v>-0.30504557149709999</v>
          </cell>
        </row>
        <row r="140">
          <cell r="O140">
            <v>-0.194081728511038</v>
          </cell>
          <cell r="P140">
            <v>-0.36035801934459355</v>
          </cell>
          <cell r="Q140">
            <v>-0.26054468318051183</v>
          </cell>
          <cell r="R140">
            <v>0.15580294176909115</v>
          </cell>
          <cell r="S140">
            <v>-3.459669582118563E-2</v>
          </cell>
          <cell r="T140">
            <v>0.14451586149699369</v>
          </cell>
          <cell r="U140">
            <v>0.74789473684210539</v>
          </cell>
          <cell r="V140">
            <v>0.99285146942017466</v>
          </cell>
          <cell r="W140">
            <v>-0.72508237994742486</v>
          </cell>
          <cell r="X140">
            <v>0.42910587355031815</v>
          </cell>
          <cell r="Y140">
            <v>-0.11704846877260666</v>
          </cell>
          <cell r="Z140">
            <v>-0.31817190702542408</v>
          </cell>
        </row>
        <row r="141">
          <cell r="O141">
            <v>-0.18778769375293569</v>
          </cell>
          <cell r="P141">
            <v>-0.36287137288869642</v>
          </cell>
          <cell r="Q141">
            <v>-0.25096482824688648</v>
          </cell>
          <cell r="R141">
            <v>0.15454362280878486</v>
          </cell>
          <cell r="S141">
            <v>-4.4703595724003953E-2</v>
          </cell>
          <cell r="T141">
            <v>0.15799295044578066</v>
          </cell>
          <cell r="U141">
            <v>0.71236842105263132</v>
          </cell>
          <cell r="V141">
            <v>0.97577442414614768</v>
          </cell>
          <cell r="W141">
            <v>-0.72886815505942459</v>
          </cell>
          <cell r="X141">
            <v>0.44556677890011231</v>
          </cell>
          <cell r="Y141">
            <v>-0.11314203038340975</v>
          </cell>
          <cell r="Z141">
            <v>-0.31664558894073536</v>
          </cell>
        </row>
        <row r="142">
          <cell r="O142">
            <v>-0.18994833255049315</v>
          </cell>
          <cell r="P142">
            <v>-0.37187960155911648</v>
          </cell>
          <cell r="Q142">
            <v>-0.25890242233474758</v>
          </cell>
          <cell r="R142">
            <v>0.150765665927866</v>
          </cell>
          <cell r="S142">
            <v>-7.7356656948493807E-2</v>
          </cell>
          <cell r="T142">
            <v>0.1451378809869377</v>
          </cell>
          <cell r="U142">
            <v>0.74473684210526314</v>
          </cell>
          <cell r="V142">
            <v>0.95035742652899136</v>
          </cell>
          <cell r="W142">
            <v>-0.73193194860972266</v>
          </cell>
          <cell r="X142">
            <v>0.45080433969322864</v>
          </cell>
          <cell r="Y142">
            <v>-0.11569809500843975</v>
          </cell>
          <cell r="Z142">
            <v>-0.30870873490035322</v>
          </cell>
        </row>
        <row r="143">
          <cell r="O143">
            <v>-0.20535462658525128</v>
          </cell>
          <cell r="P143">
            <v>-0.37704706222029738</v>
          </cell>
          <cell r="Q143">
            <v>-0.26278910633638985</v>
          </cell>
          <cell r="R143">
            <v>0.13011283497884341</v>
          </cell>
          <cell r="S143">
            <v>-6.9387755102040871E-2</v>
          </cell>
          <cell r="T143">
            <v>0.12461123781878514</v>
          </cell>
          <cell r="U143">
            <v>0.74157894736842134</v>
          </cell>
          <cell r="V143">
            <v>0.9114376489277205</v>
          </cell>
          <cell r="W143">
            <v>-0.74200266577807394</v>
          </cell>
          <cell r="X143">
            <v>0.41694725028058355</v>
          </cell>
          <cell r="Y143">
            <v>-0.12447552447552446</v>
          </cell>
          <cell r="Z143">
            <v>-0.32410274301164355</v>
          </cell>
        </row>
        <row r="144">
          <cell r="O144">
            <v>-0.19736965711601695</v>
          </cell>
          <cell r="P144">
            <v>-0.36845820701602428</v>
          </cell>
          <cell r="Q144">
            <v>-0.29202134939099489</v>
          </cell>
          <cell r="R144">
            <v>0.13691315736449727</v>
          </cell>
          <cell r="S144">
            <v>-6.5500485908649209E-2</v>
          </cell>
          <cell r="T144">
            <v>0.13083143271822517</v>
          </cell>
          <cell r="U144">
            <v>0.69552631578947377</v>
          </cell>
          <cell r="V144">
            <v>0.94400317712470239</v>
          </cell>
          <cell r="W144">
            <v>-0.73601392128549747</v>
          </cell>
          <cell r="X144">
            <v>0.42255892255892258</v>
          </cell>
          <cell r="Y144">
            <v>-0.1029177718832891</v>
          </cell>
          <cell r="Z144">
            <v>-0.31838995246609392</v>
          </cell>
        </row>
        <row r="145">
          <cell r="O145">
            <v>-0.20638797557538746</v>
          </cell>
          <cell r="P145">
            <v>-0.37879312833838596</v>
          </cell>
          <cell r="Q145">
            <v>-0.2913097030244971</v>
          </cell>
          <cell r="R145">
            <v>0.11802337295990317</v>
          </cell>
          <cell r="S145">
            <v>-0.10106899902818278</v>
          </cell>
          <cell r="T145">
            <v>0.11776902342940088</v>
          </cell>
          <cell r="U145">
            <v>0.68421052631578938</v>
          </cell>
          <cell r="V145">
            <v>0.94718030182684676</v>
          </cell>
          <cell r="W145">
            <v>-0.73820763449220628</v>
          </cell>
          <cell r="X145">
            <v>0.41395435839880279</v>
          </cell>
          <cell r="Y145">
            <v>-0.10933204726308166</v>
          </cell>
          <cell r="Z145">
            <v>-0.31891326152370147</v>
          </cell>
        </row>
        <row r="146">
          <cell r="O146">
            <v>-0.2070455612963833</v>
          </cell>
          <cell r="P146">
            <v>-0.37565035368846544</v>
          </cell>
          <cell r="Q146">
            <v>-0.29202134939099489</v>
          </cell>
          <cell r="R146">
            <v>0.14446907112633478</v>
          </cell>
          <cell r="S146">
            <v>-8.6491739552964075E-2</v>
          </cell>
          <cell r="T146">
            <v>0.12668463611859848</v>
          </cell>
          <cell r="U146">
            <v>0.65000000000000013</v>
          </cell>
          <cell r="V146">
            <v>0.97537728355837983</v>
          </cell>
          <cell r="W146">
            <v>-0.73611573919804507</v>
          </cell>
          <cell r="X146">
            <v>0.41806958473625144</v>
          </cell>
          <cell r="Y146">
            <v>-0.12177477694719074</v>
          </cell>
          <cell r="Z146">
            <v>-0.31263355283241023</v>
          </cell>
        </row>
        <row r="147">
          <cell r="O147">
            <v>-0.16787224048849225</v>
          </cell>
          <cell r="P147">
            <v>-0.36999422549444194</v>
          </cell>
          <cell r="Q147">
            <v>-0.28928424798138763</v>
          </cell>
          <cell r="R147">
            <v>0.15202498488817229</v>
          </cell>
          <cell r="S147">
            <v>-9.4655004859086622E-2</v>
          </cell>
          <cell r="T147">
            <v>0.12813601492846782</v>
          </cell>
          <cell r="U147">
            <v>0.63131578947368427</v>
          </cell>
          <cell r="V147">
            <v>1.0059571088165211</v>
          </cell>
          <cell r="W147">
            <v>-0.72484171942685771</v>
          </cell>
          <cell r="X147">
            <v>0.44407033295922194</v>
          </cell>
          <cell r="Y147">
            <v>-0.11521581866409447</v>
          </cell>
          <cell r="Z147">
            <v>-0.31834634337795997</v>
          </cell>
        </row>
        <row r="148">
          <cell r="O148">
            <v>-0.16683889149835607</v>
          </cell>
          <cell r="P148">
            <v>-0.3852872816515085</v>
          </cell>
          <cell r="Q148">
            <v>-0.27559874093335157</v>
          </cell>
          <cell r="R148">
            <v>0.1404392504533547</v>
          </cell>
          <cell r="S148">
            <v>-0.10242954324586984</v>
          </cell>
          <cell r="T148">
            <v>8.3350611652498463E-2</v>
          </cell>
          <cell r="U148">
            <v>0.65526315789473677</v>
          </cell>
          <cell r="V148">
            <v>0.94876886417791906</v>
          </cell>
          <cell r="W148">
            <v>-0.72959939279499419</v>
          </cell>
          <cell r="X148">
            <v>0.40796857463524128</v>
          </cell>
          <cell r="Y148">
            <v>-0.12968410899445371</v>
          </cell>
          <cell r="Z148">
            <v>-0.35946971348829093</v>
          </cell>
        </row>
        <row r="149">
          <cell r="O149">
            <v>-0.1766087364960075</v>
          </cell>
          <cell r="P149">
            <v>-0.38794066695539187</v>
          </cell>
          <cell r="Q149">
            <v>-0.28835363350212129</v>
          </cell>
          <cell r="R149">
            <v>0.12633487809792454</v>
          </cell>
          <cell r="S149">
            <v>-0.11564625850340138</v>
          </cell>
          <cell r="T149">
            <v>0.100145137880987</v>
          </cell>
          <cell r="U149">
            <v>0.58368421052631581</v>
          </cell>
          <cell r="V149">
            <v>0.91977760127085006</v>
          </cell>
          <cell r="W149">
            <v>-0.73197822947906244</v>
          </cell>
          <cell r="X149">
            <v>0.40441451552562668</v>
          </cell>
          <cell r="Y149">
            <v>-0.13846153846153852</v>
          </cell>
          <cell r="Z149">
            <v>-0.3551524137630282</v>
          </cell>
        </row>
        <row r="150">
          <cell r="O150">
            <v>-0.18177548144668865</v>
          </cell>
          <cell r="P150">
            <v>-0.389127327847553</v>
          </cell>
          <cell r="Q150">
            <v>-0.28791569727658406</v>
          </cell>
          <cell r="R150">
            <v>0.13640942978037462</v>
          </cell>
          <cell r="S150">
            <v>-0.12283770651117587</v>
          </cell>
          <cell r="T150">
            <v>0.10760937176031526</v>
          </cell>
          <cell r="U150">
            <v>0.60894736842105268</v>
          </cell>
          <cell r="V150">
            <v>0.95750595710881647</v>
          </cell>
          <cell r="W150">
            <v>-0.73335739938539002</v>
          </cell>
          <cell r="X150">
            <v>0.40385334829779262</v>
          </cell>
          <cell r="Y150">
            <v>-0.14014950566674711</v>
          </cell>
          <cell r="Z150">
            <v>-0.3476080415158519</v>
          </cell>
        </row>
        <row r="151">
          <cell r="O151">
            <v>-0.168435885392203</v>
          </cell>
          <cell r="P151">
            <v>-0.38361123141331022</v>
          </cell>
          <cell r="Q151">
            <v>-0.29245928561653212</v>
          </cell>
          <cell r="R151">
            <v>0.1374168849486197</v>
          </cell>
          <cell r="S151">
            <v>-0.12517006802721098</v>
          </cell>
          <cell r="T151">
            <v>8.8326767572050713E-2</v>
          </cell>
          <cell r="U151">
            <v>0.60789473684210527</v>
          </cell>
          <cell r="V151">
            <v>0.97220015885623501</v>
          </cell>
          <cell r="W151">
            <v>-0.72703543263356663</v>
          </cell>
          <cell r="X151">
            <v>0.42742237186681642</v>
          </cell>
          <cell r="Y151">
            <v>-0.1309380274897517</v>
          </cell>
          <cell r="Z151">
            <v>-0.33892983297719248</v>
          </cell>
        </row>
        <row r="152">
          <cell r="O152">
            <v>-0.17322686707374346</v>
          </cell>
          <cell r="P152">
            <v>-0.39799624657138732</v>
          </cell>
          <cell r="Q152">
            <v>-0.30149172026823601</v>
          </cell>
          <cell r="R152">
            <v>0.11802337295990317</v>
          </cell>
          <cell r="S152">
            <v>-0.14965986394557829</v>
          </cell>
          <cell r="T152">
            <v>6.7385444743935263E-2</v>
          </cell>
          <cell r="U152">
            <v>0.59315789473684211</v>
          </cell>
          <cell r="V152">
            <v>0.92414614773629888</v>
          </cell>
          <cell r="W152">
            <v>-0.72937724462216291</v>
          </cell>
          <cell r="X152">
            <v>0.42630003741114852</v>
          </cell>
          <cell r="Y152">
            <v>-0.14752833373523033</v>
          </cell>
          <cell r="Z152">
            <v>-0.33635689677728842</v>
          </cell>
        </row>
        <row r="153">
          <cell r="O153">
            <v>-0.16965711601690936</v>
          </cell>
          <cell r="P153">
            <v>-0.400719647755161</v>
          </cell>
          <cell r="Q153">
            <v>-0.31254960996304915</v>
          </cell>
          <cell r="R153">
            <v>0.11046745919806567</v>
          </cell>
          <cell r="S153">
            <v>-0.14596695821185623</v>
          </cell>
          <cell r="T153">
            <v>6.5726726104084587E-2</v>
          </cell>
          <cell r="U153">
            <v>0.57526315789473692</v>
          </cell>
          <cell r="V153">
            <v>0.94757744241461483</v>
          </cell>
          <cell r="W153">
            <v>-0.72518419785997268</v>
          </cell>
          <cell r="X153">
            <v>0.43415637860082312</v>
          </cell>
          <cell r="Y153">
            <v>-0.14940921147817698</v>
          </cell>
          <cell r="Z153">
            <v>-0.33352230604858046</v>
          </cell>
        </row>
        <row r="154">
          <cell r="O154">
            <v>-0.17670267731329259</v>
          </cell>
          <cell r="P154">
            <v>-0.41705933304460807</v>
          </cell>
          <cell r="Q154">
            <v>-0.33472013138086765</v>
          </cell>
          <cell r="R154">
            <v>8.704412653636906E-2</v>
          </cell>
          <cell r="S154">
            <v>-0.15257531584062201</v>
          </cell>
          <cell r="T154">
            <v>5.577441426498031E-2</v>
          </cell>
          <cell r="U154">
            <v>0.54526315789473689</v>
          </cell>
          <cell r="V154">
            <v>0.93169181890389208</v>
          </cell>
          <cell r="W154">
            <v>-0.73228368321670545</v>
          </cell>
          <cell r="X154">
            <v>0.42667414889637101</v>
          </cell>
          <cell r="Y154">
            <v>-0.14477935857246194</v>
          </cell>
          <cell r="Z154">
            <v>-0.34167720552963232</v>
          </cell>
        </row>
        <row r="155">
          <cell r="O155">
            <v>-0.17510568341944577</v>
          </cell>
          <cell r="P155">
            <v>-0.41070521149126604</v>
          </cell>
          <cell r="Q155">
            <v>-0.32256740112221161</v>
          </cell>
          <cell r="R155">
            <v>9.3592585129961714E-2</v>
          </cell>
          <cell r="S155">
            <v>-0.13275024295432469</v>
          </cell>
          <cell r="T155">
            <v>8.1691893012647787E-2</v>
          </cell>
          <cell r="U155">
            <v>0.62868421052631573</v>
          </cell>
          <cell r="V155">
            <v>0.96544876886417796</v>
          </cell>
          <cell r="W155">
            <v>-0.73555111259209893</v>
          </cell>
          <cell r="X155">
            <v>0.42704826038159371</v>
          </cell>
          <cell r="Y155">
            <v>-0.14593682179889067</v>
          </cell>
          <cell r="Z155">
            <v>-0.33674937857049403</v>
          </cell>
        </row>
        <row r="156">
          <cell r="O156">
            <v>-0.16214185063410058</v>
          </cell>
          <cell r="P156">
            <v>-0.41314927096867327</v>
          </cell>
          <cell r="Q156">
            <v>-0.32831531408238679</v>
          </cell>
          <cell r="R156">
            <v>7.1176707636510184E-2</v>
          </cell>
          <cell r="S156">
            <v>-0.21166180758017494</v>
          </cell>
          <cell r="T156">
            <v>5.162761766535362E-2</v>
          </cell>
          <cell r="U156">
            <v>0.52736842105263149</v>
          </cell>
          <cell r="V156">
            <v>0.96386020651310567</v>
          </cell>
          <cell r="W156">
            <v>-0.73463475137916989</v>
          </cell>
          <cell r="X156">
            <v>0.42442947998503566</v>
          </cell>
          <cell r="Y156">
            <v>-0.15056667470460572</v>
          </cell>
          <cell r="Z156">
            <v>-0.33731629671623564</v>
          </cell>
        </row>
        <row r="157">
          <cell r="O157">
            <v>-0.14673555659934245</v>
          </cell>
          <cell r="P157">
            <v>-0.40379168471199656</v>
          </cell>
          <cell r="Q157">
            <v>-0.33915423566443137</v>
          </cell>
          <cell r="R157">
            <v>6.9665524884142682E-2</v>
          </cell>
          <cell r="S157">
            <v>-0.23148688046647237</v>
          </cell>
          <cell r="T157">
            <v>6.1994609164420567E-2</v>
          </cell>
          <cell r="U157">
            <v>0.58947368421052637</v>
          </cell>
          <cell r="V157">
            <v>1.0011914217633042</v>
          </cell>
          <cell r="W157">
            <v>-0.72990484653263721</v>
          </cell>
          <cell r="X157">
            <v>0.42723531612420484</v>
          </cell>
          <cell r="Y157">
            <v>-0.14217506631299726</v>
          </cell>
          <cell r="Z157">
            <v>-0.32715537918102133</v>
          </cell>
        </row>
        <row r="158">
          <cell r="O158">
            <v>-0.15068107092531713</v>
          </cell>
          <cell r="P158">
            <v>-0.400719647755161</v>
          </cell>
          <cell r="Q158">
            <v>-0.3112358012864378</v>
          </cell>
          <cell r="R158">
            <v>9.1073947209349138E-2</v>
          </cell>
          <cell r="S158">
            <v>-0.22740524781341109</v>
          </cell>
          <cell r="T158">
            <v>7.8789135392909104E-2</v>
          </cell>
          <cell r="U158">
            <v>0.6194736842105264</v>
          </cell>
          <cell r="V158">
            <v>0.98252581413820494</v>
          </cell>
          <cell r="W158">
            <v>-0.73006220148839274</v>
          </cell>
          <cell r="X158">
            <v>0.41788252899364009</v>
          </cell>
          <cell r="Y158">
            <v>-0.14709428502531952</v>
          </cell>
          <cell r="Z158">
            <v>-0.33060049714360473</v>
          </cell>
        </row>
        <row r="159">
          <cell r="O159">
            <v>-0.13273837482386108</v>
          </cell>
          <cell r="P159">
            <v>-0.38682330012992638</v>
          </cell>
          <cell r="Q159">
            <v>-0.30707540714383474</v>
          </cell>
          <cell r="R159">
            <v>0.11751964537578075</v>
          </cell>
          <cell r="S159">
            <v>-0.2202137998056366</v>
          </cell>
          <cell r="T159">
            <v>8.9778146381920054E-2</v>
          </cell>
          <cell r="U159">
            <v>0.66342105263157891</v>
          </cell>
          <cell r="V159">
            <v>1.0123113582208103</v>
          </cell>
          <cell r="W159">
            <v>-0.72288866674071606</v>
          </cell>
          <cell r="X159">
            <v>0.43864571642349404</v>
          </cell>
          <cell r="Y159">
            <v>-0.14116228598987213</v>
          </cell>
          <cell r="Z159">
            <v>-0.32200950678121321</v>
          </cell>
        </row>
        <row r="160">
          <cell r="O160">
            <v>-0.12635039924847347</v>
          </cell>
          <cell r="P160">
            <v>-0.38605529089071744</v>
          </cell>
          <cell r="Q160">
            <v>-0.29262351170110856</v>
          </cell>
          <cell r="R160">
            <v>0.12608301430586333</v>
          </cell>
          <cell r="S160">
            <v>-0.21535471331389711</v>
          </cell>
          <cell r="T160">
            <v>9.6827700601285649E-2</v>
          </cell>
          <cell r="U160">
            <v>0.68736842105263163</v>
          </cell>
          <cell r="V160">
            <v>1.0389197776012709</v>
          </cell>
          <cell r="W160">
            <v>-0.72101891961938613</v>
          </cell>
          <cell r="X160">
            <v>0.46315001870557415</v>
          </cell>
          <cell r="Y160">
            <v>-0.13759344104171689</v>
          </cell>
          <cell r="Z160">
            <v>-0.32501853386245694</v>
          </cell>
        </row>
        <row r="161">
          <cell r="O161">
            <v>-0.13480507280413345</v>
          </cell>
          <cell r="P161">
            <v>-0.38773134112891583</v>
          </cell>
          <cell r="Q161">
            <v>-0.31304228821677849</v>
          </cell>
          <cell r="R161">
            <v>9.888172476324808E-2</v>
          </cell>
          <cell r="S161">
            <v>-0.21593780369290572</v>
          </cell>
          <cell r="T161">
            <v>8.6253369272237368E-2</v>
          </cell>
          <cell r="U161">
            <v>0.67894736842105252</v>
          </cell>
          <cell r="V161">
            <v>1.0015885623510723</v>
          </cell>
          <cell r="W161">
            <v>-0.72676700359139546</v>
          </cell>
          <cell r="X161">
            <v>0.44070332959221847</v>
          </cell>
          <cell r="Y161">
            <v>-0.15360501567398122</v>
          </cell>
          <cell r="Z161">
            <v>-0.33526666957393914</v>
          </cell>
        </row>
        <row r="162">
          <cell r="O162">
            <v>-0.13489901362141854</v>
          </cell>
          <cell r="P162">
            <v>-0.38095784610942685</v>
          </cell>
          <cell r="Q162">
            <v>-0.31079786506090057</v>
          </cell>
          <cell r="R162">
            <v>9.7118678218819365E-2</v>
          </cell>
          <cell r="S162">
            <v>-0.2081632653061225</v>
          </cell>
          <cell r="T162">
            <v>0.100145137880987</v>
          </cell>
          <cell r="U162">
            <v>0.6684210526315788</v>
          </cell>
          <cell r="V162">
            <v>1.0115170770452742</v>
          </cell>
          <cell r="W162">
            <v>-0.73502351068162464</v>
          </cell>
          <cell r="X162">
            <v>0.42087542087542062</v>
          </cell>
          <cell r="Y162">
            <v>-0.16112852664576804</v>
          </cell>
          <cell r="Z162">
            <v>-0.33836291483145087</v>
          </cell>
        </row>
        <row r="163">
          <cell r="O163">
            <v>-0.12118365429779243</v>
          </cell>
          <cell r="P163">
            <v>-0.37558033780857514</v>
          </cell>
          <cell r="Q163">
            <v>-0.30444778979061182</v>
          </cell>
          <cell r="R163">
            <v>0.12129760225669939</v>
          </cell>
          <cell r="S163">
            <v>-0.20097181729834801</v>
          </cell>
          <cell r="T163">
            <v>0.12792867509848649</v>
          </cell>
          <cell r="U163">
            <v>0.67736842105263162</v>
          </cell>
          <cell r="V163">
            <v>1.0837966640190628</v>
          </cell>
          <cell r="W163">
            <v>-0.7233792439557184</v>
          </cell>
          <cell r="X163">
            <v>0.42517770295548063</v>
          </cell>
          <cell r="Y163">
            <v>-0.14646732577767063</v>
          </cell>
          <cell r="Z163">
            <v>-0.3414591600889626</v>
          </cell>
        </row>
        <row r="164">
          <cell r="O164">
            <v>-0.11855331141380931</v>
          </cell>
          <cell r="P164">
            <v>-0.36657283095134974</v>
          </cell>
          <cell r="Q164">
            <v>-0.28244149445736966</v>
          </cell>
          <cell r="R164">
            <v>0.1270904694741084</v>
          </cell>
          <cell r="S164">
            <v>-0.1863945578231293</v>
          </cell>
          <cell r="T164">
            <v>0.14928467758656438</v>
          </cell>
          <cell r="U164">
            <v>0.69657894736842096</v>
          </cell>
          <cell r="V164">
            <v>1.1000794281175539</v>
          </cell>
          <cell r="W164">
            <v>-0.71990817875522972</v>
          </cell>
          <cell r="X164">
            <v>0.43471754582865696</v>
          </cell>
          <cell r="Y164">
            <v>-0.13460332770677597</v>
          </cell>
          <cell r="Z164">
            <v>-0.35445466835288475</v>
          </cell>
        </row>
        <row r="165">
          <cell r="O165">
            <v>-0.11094410521371534</v>
          </cell>
          <cell r="P165">
            <v>-0.35805326981377217</v>
          </cell>
          <cell r="Q165">
            <v>-0.27488709456685367</v>
          </cell>
          <cell r="R165">
            <v>0.13338706427563962</v>
          </cell>
          <cell r="S165">
            <v>-0.15976676384839661</v>
          </cell>
          <cell r="T165">
            <v>0.1671159029649596</v>
          </cell>
          <cell r="U165">
            <v>0.66552631578947374</v>
          </cell>
          <cell r="V165">
            <v>1.1211278792692614</v>
          </cell>
          <cell r="W165">
            <v>-0.71679810433559177</v>
          </cell>
          <cell r="X165">
            <v>0.44276094276094269</v>
          </cell>
          <cell r="Y165">
            <v>-0.12515071135760791</v>
          </cell>
          <cell r="Z165">
            <v>-0.34974488683441629</v>
          </cell>
        </row>
        <row r="166">
          <cell r="O166">
            <v>-0.11930483795209024</v>
          </cell>
          <cell r="P166">
            <v>-0.36280207882200088</v>
          </cell>
          <cell r="Q166">
            <v>-0.26569043383057356</v>
          </cell>
          <cell r="R166">
            <v>0.13263147289945598</v>
          </cell>
          <cell r="S166">
            <v>-0.16443148688046649</v>
          </cell>
          <cell r="T166">
            <v>0.15799295044578066</v>
          </cell>
          <cell r="U166">
            <v>0.67842105263157904</v>
          </cell>
          <cell r="V166">
            <v>1.1330420969023036</v>
          </cell>
          <cell r="W166">
            <v>-0.71582620607945491</v>
          </cell>
          <cell r="X166">
            <v>0.4448185559296669</v>
          </cell>
          <cell r="Y166">
            <v>-0.13373523028695433</v>
          </cell>
          <cell r="Z166">
            <v>-0.33731629671623564</v>
          </cell>
        </row>
        <row r="167">
          <cell r="O167">
            <v>-0.13283231564114606</v>
          </cell>
          <cell r="P167">
            <v>-0.36273206294211058</v>
          </cell>
          <cell r="Q167">
            <v>-0.26579991788695778</v>
          </cell>
          <cell r="R167">
            <v>0.11877896433608703</v>
          </cell>
          <cell r="S167">
            <v>-0.15782312925170072</v>
          </cell>
          <cell r="T167">
            <v>0.15073605639643373</v>
          </cell>
          <cell r="U167">
            <v>0.73421052631578965</v>
          </cell>
          <cell r="V167">
            <v>1.1441620333598093</v>
          </cell>
          <cell r="W167">
            <v>-0.70985597393461441</v>
          </cell>
          <cell r="X167">
            <v>0.45136550692106248</v>
          </cell>
          <cell r="Y167">
            <v>-0.13450687243790682</v>
          </cell>
          <cell r="Z167">
            <v>-0.34337795996685716</v>
          </cell>
        </row>
        <row r="168">
          <cell r="O168">
            <v>-0.12559887271019265</v>
          </cell>
          <cell r="P168">
            <v>-0.36133535441027864</v>
          </cell>
          <cell r="Q168">
            <v>-0.28424798138771046</v>
          </cell>
          <cell r="R168">
            <v>0.10971186782188203</v>
          </cell>
          <cell r="S168">
            <v>-0.16307094266277944</v>
          </cell>
          <cell r="T168">
            <v>0.14347916234708702</v>
          </cell>
          <cell r="U168">
            <v>0.75210526315789461</v>
          </cell>
          <cell r="V168">
            <v>1.1409849086576647</v>
          </cell>
          <cell r="W168">
            <v>-0.70058128771890849</v>
          </cell>
          <cell r="X168">
            <v>0.42424242424242431</v>
          </cell>
          <cell r="Y168">
            <v>-0.12664576802507832</v>
          </cell>
          <cell r="Z168">
            <v>-0.34586367799049322</v>
          </cell>
        </row>
        <row r="169">
          <cell r="O169">
            <v>-0.13546265852512918</v>
          </cell>
          <cell r="P169">
            <v>-0.36496679659304165</v>
          </cell>
          <cell r="Q169">
            <v>-0.29240454358834</v>
          </cell>
          <cell r="R169">
            <v>0.10568204714890173</v>
          </cell>
          <cell r="S169">
            <v>-0.17317784256559776</v>
          </cell>
          <cell r="T169">
            <v>0.10408459465063236</v>
          </cell>
          <cell r="U169">
            <v>0.75210526315789461</v>
          </cell>
          <cell r="V169">
            <v>1.1064336775218426</v>
          </cell>
          <cell r="W169">
            <v>-0.70987448628235028</v>
          </cell>
          <cell r="X169">
            <v>0.41133557800224474</v>
          </cell>
          <cell r="Y169">
            <v>-0.13416927899686515</v>
          </cell>
          <cell r="Z169">
            <v>-0.35733286816972654</v>
          </cell>
        </row>
        <row r="170">
          <cell r="O170">
            <v>-0.14382339126350396</v>
          </cell>
          <cell r="P170">
            <v>-0.37404431933015736</v>
          </cell>
          <cell r="Q170">
            <v>-0.27663883946900247</v>
          </cell>
          <cell r="R170">
            <v>8.4021761031634057E-2</v>
          </cell>
          <cell r="S170">
            <v>-0.18833819241982519</v>
          </cell>
          <cell r="T170">
            <v>0.10325523533070702</v>
          </cell>
          <cell r="U170">
            <v>0.75631578947368405</v>
          </cell>
          <cell r="V170">
            <v>1.0798252581413821</v>
          </cell>
          <cell r="W170">
            <v>-0.71205894331519115</v>
          </cell>
          <cell r="X170">
            <v>0.40216984661429089</v>
          </cell>
          <cell r="Y170">
            <v>-0.14294670846394975</v>
          </cell>
          <cell r="Z170">
            <v>-0.36322009506781205</v>
          </cell>
        </row>
        <row r="171">
          <cell r="O171">
            <v>-0.15453264443400661</v>
          </cell>
          <cell r="P171">
            <v>-0.37299696838458207</v>
          </cell>
          <cell r="Q171">
            <v>-0.29536061311071582</v>
          </cell>
          <cell r="R171">
            <v>9.2836993753777852E-2</v>
          </cell>
          <cell r="S171">
            <v>-0.17881438289601559</v>
          </cell>
          <cell r="T171">
            <v>0.10802405142027793</v>
          </cell>
          <cell r="U171">
            <v>0.72394736842105267</v>
          </cell>
          <cell r="V171">
            <v>1.0921366163621924</v>
          </cell>
          <cell r="W171">
            <v>-0.72006553371098514</v>
          </cell>
          <cell r="X171">
            <v>0.40422745978301511</v>
          </cell>
          <cell r="Y171">
            <v>-0.14564745599228357</v>
          </cell>
          <cell r="Z171">
            <v>-0.36003663163403254</v>
          </cell>
        </row>
        <row r="172">
          <cell r="O172">
            <v>-0.15537811178957261</v>
          </cell>
          <cell r="P172">
            <v>-0.37767576151292037</v>
          </cell>
          <cell r="Q172">
            <v>-0.3076228274257562</v>
          </cell>
          <cell r="R172">
            <v>7.5962119685673901E-2</v>
          </cell>
          <cell r="S172">
            <v>-0.19241982507288635</v>
          </cell>
          <cell r="T172">
            <v>0.10989010989010994</v>
          </cell>
          <cell r="U172">
            <v>0.74000000000000021</v>
          </cell>
          <cell r="V172">
            <v>1.1127879269261318</v>
          </cell>
          <cell r="W172">
            <v>-0.72078751527268681</v>
          </cell>
          <cell r="X172">
            <v>0.40609801720912841</v>
          </cell>
          <cell r="Y172">
            <v>-0.14916807330600435</v>
          </cell>
          <cell r="Z172">
            <v>-0.35820504993240598</v>
          </cell>
        </row>
        <row r="173">
          <cell r="O173">
            <v>-0.15603569751056834</v>
          </cell>
          <cell r="P173">
            <v>-0.38081781434964634</v>
          </cell>
          <cell r="Q173">
            <v>-0.31244012590666492</v>
          </cell>
          <cell r="R173">
            <v>7.8228893814225264E-2</v>
          </cell>
          <cell r="S173">
            <v>-0.19863945578231301</v>
          </cell>
          <cell r="T173">
            <v>0.10304789550072591</v>
          </cell>
          <cell r="U173">
            <v>0.75473684210526337</v>
          </cell>
          <cell r="V173">
            <v>1.1151707704527403</v>
          </cell>
          <cell r="W173">
            <v>-0.71920470954126392</v>
          </cell>
          <cell r="X173">
            <v>0.40759446315001879</v>
          </cell>
          <cell r="Y173">
            <v>-0.14926452857487338</v>
          </cell>
          <cell r="Z173">
            <v>-0.36099603157297977</v>
          </cell>
        </row>
        <row r="174">
          <cell r="O174">
            <v>-0.15002348520432129</v>
          </cell>
          <cell r="P174">
            <v>-0.37935108993792399</v>
          </cell>
          <cell r="Q174">
            <v>-0.3152867113726564</v>
          </cell>
          <cell r="R174">
            <v>0.11449727987104574</v>
          </cell>
          <cell r="S174">
            <v>-0.20427599611273084</v>
          </cell>
          <cell r="T174">
            <v>0.1132075471698113</v>
          </cell>
          <cell r="U174">
            <v>0.73473684210526313</v>
          </cell>
          <cell r="V174">
            <v>1.142970611596505</v>
          </cell>
          <cell r="W174">
            <v>-0.7111148135806582</v>
          </cell>
          <cell r="X174">
            <v>0.43265993265993274</v>
          </cell>
          <cell r="Y174">
            <v>-0.13990836749457436</v>
          </cell>
          <cell r="Z174">
            <v>-0.34961405957001446</v>
          </cell>
        </row>
        <row r="175">
          <cell r="O175">
            <v>-0.15941756693283227</v>
          </cell>
          <cell r="P175">
            <v>-0.39003536884654255</v>
          </cell>
          <cell r="Q175">
            <v>-0.3152867113726564</v>
          </cell>
          <cell r="R175">
            <v>0.11323796091073945</v>
          </cell>
          <cell r="S175">
            <v>-0.21068999028182711</v>
          </cell>
          <cell r="T175">
            <v>9.641302094132298E-2</v>
          </cell>
          <cell r="U175">
            <v>0.73342105263157897</v>
          </cell>
          <cell r="V175">
            <v>1.1235107227958698</v>
          </cell>
          <cell r="W175">
            <v>-0.7098282054130105</v>
          </cell>
          <cell r="X175">
            <v>0.4249906472128695</v>
          </cell>
          <cell r="Y175">
            <v>-0.14502049674463469</v>
          </cell>
          <cell r="Z175">
            <v>-0.34913435960054073</v>
          </cell>
        </row>
        <row r="176">
          <cell r="O176">
            <v>-0.17332080789102866</v>
          </cell>
          <cell r="P176">
            <v>-0.39680886386603142</v>
          </cell>
          <cell r="Q176">
            <v>-0.32514027644724242</v>
          </cell>
          <cell r="R176">
            <v>8.4021761031634057E-2</v>
          </cell>
          <cell r="S176">
            <v>-0.21768707482993199</v>
          </cell>
          <cell r="T176">
            <v>7.775243624300221E-2</v>
          </cell>
          <cell r="U176">
            <v>0.72078947368421065</v>
          </cell>
          <cell r="V176">
            <v>1.0563939634630661</v>
          </cell>
          <cell r="W176">
            <v>-0.71930652745381174</v>
          </cell>
          <cell r="X176">
            <v>0.42124953236064355</v>
          </cell>
          <cell r="Y176">
            <v>-0.16223776223776221</v>
          </cell>
          <cell r="Z176">
            <v>-0.36579303126771612</v>
          </cell>
        </row>
        <row r="177">
          <cell r="O177">
            <v>-0.18102395490840761</v>
          </cell>
          <cell r="P177">
            <v>-0.40602641836292763</v>
          </cell>
          <cell r="Q177">
            <v>-0.32672779526481466</v>
          </cell>
          <cell r="R177">
            <v>0.10316340922828937</v>
          </cell>
          <cell r="S177">
            <v>-0.23070942662779403</v>
          </cell>
          <cell r="T177">
            <v>5.5567074434998975E-2</v>
          </cell>
          <cell r="U177">
            <v>0.67263157894736847</v>
          </cell>
          <cell r="V177">
            <v>0.98451151707704532</v>
          </cell>
          <cell r="W177">
            <v>-0.72508237994742486</v>
          </cell>
          <cell r="X177">
            <v>0.40460157126823804</v>
          </cell>
          <cell r="Y177">
            <v>-0.1678321678321677</v>
          </cell>
          <cell r="Z177">
            <v>-0.37551785792159087</v>
          </cell>
        </row>
        <row r="178">
          <cell r="O178">
            <v>-0.2015030530765618</v>
          </cell>
          <cell r="P178">
            <v>-0.42369351811751121</v>
          </cell>
          <cell r="Q178">
            <v>-0.36712741207061728</v>
          </cell>
          <cell r="R178">
            <v>7.0421116260326322E-2</v>
          </cell>
          <cell r="S178">
            <v>-0.24975704567541301</v>
          </cell>
          <cell r="T178">
            <v>3.5040431266846417E-2</v>
          </cell>
          <cell r="U178">
            <v>0.67026315789473689</v>
          </cell>
          <cell r="V178">
            <v>0.90270055599682286</v>
          </cell>
          <cell r="W178">
            <v>-0.73038616757377173</v>
          </cell>
          <cell r="X178">
            <v>0.37635615413393175</v>
          </cell>
          <cell r="Y178">
            <v>-0.17622377622377616</v>
          </cell>
          <cell r="Z178">
            <v>-0.39200209323623048</v>
          </cell>
        </row>
        <row r="179">
          <cell r="O179">
            <v>-0.20620009394081729</v>
          </cell>
          <cell r="P179">
            <v>-0.43772917568933156</v>
          </cell>
          <cell r="Q179">
            <v>-0.3736362392226632</v>
          </cell>
          <cell r="R179">
            <v>3.8686278460608348E-2</v>
          </cell>
          <cell r="S179">
            <v>-0.25733722060252673</v>
          </cell>
          <cell r="T179">
            <v>1.8453244868339214E-2</v>
          </cell>
          <cell r="U179">
            <v>0.67394736842105263</v>
          </cell>
          <cell r="V179">
            <v>0.90309769658459094</v>
          </cell>
          <cell r="W179">
            <v>-0.73083972009330211</v>
          </cell>
          <cell r="X179">
            <v>0.3630751964085297</v>
          </cell>
          <cell r="Y179">
            <v>-0.18885941644562332</v>
          </cell>
          <cell r="Z179">
            <v>-0.3998517291003445</v>
          </cell>
        </row>
        <row r="180">
          <cell r="O180">
            <v>-0.20497886331611093</v>
          </cell>
          <cell r="P180">
            <v>-0.43186372166883213</v>
          </cell>
          <cell r="Q180">
            <v>-0.36553989325304503</v>
          </cell>
          <cell r="R180">
            <v>5.6568607696957374E-2</v>
          </cell>
          <cell r="S180">
            <v>-0.25111758989310007</v>
          </cell>
          <cell r="T180">
            <v>1.5757827078581865E-2</v>
          </cell>
          <cell r="U180">
            <v>0.67210526315789476</v>
          </cell>
          <cell r="V180">
            <v>0.92652899126290711</v>
          </cell>
          <cell r="W180">
            <v>-0.72880336184234884</v>
          </cell>
          <cell r="X180">
            <v>0.3658810325476991</v>
          </cell>
          <cell r="Y180">
            <v>-0.18017844224740764</v>
          </cell>
          <cell r="Z180">
            <v>-0.39780210195804799</v>
          </cell>
        </row>
        <row r="181">
          <cell r="O181">
            <v>-0.20253640206669798</v>
          </cell>
          <cell r="P181">
            <v>-0.42844160531254505</v>
          </cell>
          <cell r="Q181">
            <v>-0.34993841521828384</v>
          </cell>
          <cell r="R181">
            <v>4.8760830143058431E-2</v>
          </cell>
          <cell r="S181">
            <v>-0.23926141885325558</v>
          </cell>
          <cell r="T181">
            <v>2.1770682148040787E-2</v>
          </cell>
          <cell r="U181">
            <v>0.625</v>
          </cell>
          <cell r="V181">
            <v>0.88562351072279566</v>
          </cell>
          <cell r="W181">
            <v>-0.73335739938539002</v>
          </cell>
          <cell r="X181">
            <v>0.35839880284324743</v>
          </cell>
          <cell r="Y181">
            <v>-0.17974439353749694</v>
          </cell>
          <cell r="Z181">
            <v>-0.39317953861584753</v>
          </cell>
        </row>
        <row r="182">
          <cell r="O182">
            <v>-0.2050728041333959</v>
          </cell>
          <cell r="P182">
            <v>-0.43395842355998271</v>
          </cell>
          <cell r="Q182">
            <v>-0.34189133707403863</v>
          </cell>
          <cell r="R182">
            <v>3.9441869836792209E-2</v>
          </cell>
          <cell r="S182">
            <v>-0.24256559766763852</v>
          </cell>
          <cell r="T182">
            <v>2.0111963508190112E-2</v>
          </cell>
          <cell r="U182">
            <v>0.64605263157894721</v>
          </cell>
          <cell r="V182">
            <v>0.84789515488482925</v>
          </cell>
          <cell r="W182">
            <v>-0.73073790218075452</v>
          </cell>
          <cell r="X182">
            <v>0.37991021324354657</v>
          </cell>
          <cell r="Y182">
            <v>-0.18273450687243786</v>
          </cell>
          <cell r="Z182">
            <v>-0.39697352928350271</v>
          </cell>
        </row>
        <row r="183">
          <cell r="O183">
            <v>-0.17303898543917329</v>
          </cell>
          <cell r="P183">
            <v>-0.43095568066984258</v>
          </cell>
          <cell r="Q183">
            <v>-0.33269467633775829</v>
          </cell>
          <cell r="R183">
            <v>5.2035059439854869E-2</v>
          </cell>
          <cell r="S183">
            <v>-0.24256559766763852</v>
          </cell>
          <cell r="T183">
            <v>2.6124818577648812E-2</v>
          </cell>
          <cell r="U183">
            <v>0.63315789473684214</v>
          </cell>
          <cell r="V183">
            <v>0.91064336775218435</v>
          </cell>
          <cell r="W183">
            <v>-0.72477692620978185</v>
          </cell>
          <cell r="X183">
            <v>0.43041526374859695</v>
          </cell>
          <cell r="Y183">
            <v>-0.16561369664817938</v>
          </cell>
          <cell r="Z183">
            <v>-0.37434041254197381</v>
          </cell>
        </row>
        <row r="184">
          <cell r="O184">
            <v>-0.16242367308595596</v>
          </cell>
          <cell r="P184">
            <v>-0.43081637072325685</v>
          </cell>
          <cell r="Q184">
            <v>-0.31353496647050771</v>
          </cell>
          <cell r="R184">
            <v>5.70723352810798E-2</v>
          </cell>
          <cell r="S184">
            <v>-0.22954324586977648</v>
          </cell>
          <cell r="T184">
            <v>4.1467965996267786E-2</v>
          </cell>
          <cell r="U184">
            <v>0.59842105263157896</v>
          </cell>
          <cell r="V184">
            <v>0.94876886417791906</v>
          </cell>
          <cell r="W184">
            <v>-0.71612240364322999</v>
          </cell>
          <cell r="X184">
            <v>0.43191170968948733</v>
          </cell>
          <cell r="Y184">
            <v>-0.15244755244755237</v>
          </cell>
          <cell r="Z184">
            <v>-0.35650429549518114</v>
          </cell>
        </row>
        <row r="185">
          <cell r="O185">
            <v>-0.13574448097698455</v>
          </cell>
          <cell r="P185">
            <v>-0.42837231124584962</v>
          </cell>
          <cell r="Q185">
            <v>-0.30641850280552896</v>
          </cell>
          <cell r="R185">
            <v>7.6717711061857763E-2</v>
          </cell>
          <cell r="S185">
            <v>-0.22235179786200199</v>
          </cell>
          <cell r="T185">
            <v>4.5407422765913363E-2</v>
          </cell>
          <cell r="U185">
            <v>0.54052631578947374</v>
          </cell>
          <cell r="V185">
            <v>0.98927720413026221</v>
          </cell>
          <cell r="W185">
            <v>-0.71054093080084413</v>
          </cell>
          <cell r="X185">
            <v>0.45323606434717534</v>
          </cell>
          <cell r="Y185">
            <v>-0.13354231974921627</v>
          </cell>
          <cell r="Z185">
            <v>-0.34826217783786151</v>
          </cell>
        </row>
        <row r="186">
          <cell r="O186">
            <v>-0.12512916862376711</v>
          </cell>
          <cell r="P186">
            <v>-0.40763245272123572</v>
          </cell>
          <cell r="Q186">
            <v>-0.29267825372930067</v>
          </cell>
          <cell r="R186">
            <v>0.10039290751561536</v>
          </cell>
          <cell r="S186">
            <v>-0.19067055393586008</v>
          </cell>
          <cell r="T186">
            <v>0.10760937176031526</v>
          </cell>
          <cell r="U186">
            <v>0.52078947368421047</v>
          </cell>
          <cell r="V186">
            <v>1.0488482922954727</v>
          </cell>
          <cell r="W186">
            <v>-0.69860046651116292</v>
          </cell>
          <cell r="X186">
            <v>0.47699214365881026</v>
          </cell>
          <cell r="Y186">
            <v>-0.12085845189293465</v>
          </cell>
          <cell r="Z186">
            <v>-0.33565915136714486</v>
          </cell>
        </row>
        <row r="187">
          <cell r="O187">
            <v>-0.11310474401127291</v>
          </cell>
          <cell r="P187">
            <v>-0.40449039988450985</v>
          </cell>
          <cell r="Q187">
            <v>-0.30340714383467915</v>
          </cell>
          <cell r="R187">
            <v>0.10064477130767679</v>
          </cell>
          <cell r="S187">
            <v>-0.17939747327502431</v>
          </cell>
          <cell r="T187">
            <v>9.0607505701845392E-2</v>
          </cell>
          <cell r="U187">
            <v>0.56315789473684208</v>
          </cell>
          <cell r="V187">
            <v>1.0603653693407469</v>
          </cell>
          <cell r="W187">
            <v>-0.69707319782294785</v>
          </cell>
          <cell r="X187">
            <v>0.4960718294051627</v>
          </cell>
          <cell r="Y187">
            <v>-0.1216783216783216</v>
          </cell>
          <cell r="Z187">
            <v>-0.33217042431642763</v>
          </cell>
        </row>
        <row r="188">
          <cell r="O188">
            <v>-0.13677782996712073</v>
          </cell>
          <cell r="P188">
            <v>-0.41224122996968382</v>
          </cell>
          <cell r="Q188">
            <v>-0.27904748870945684</v>
          </cell>
          <cell r="R188">
            <v>9.1829538585532777E-2</v>
          </cell>
          <cell r="S188">
            <v>-0.1961127308066084</v>
          </cell>
          <cell r="T188">
            <v>8.1069873522703784E-2</v>
          </cell>
          <cell r="U188">
            <v>0.58499999999999996</v>
          </cell>
          <cell r="V188">
            <v>1.0119142176330418</v>
          </cell>
          <cell r="W188">
            <v>-0.70600540560553893</v>
          </cell>
          <cell r="X188">
            <v>0.47212869435091664</v>
          </cell>
          <cell r="Y188">
            <v>-0.1466602363154087</v>
          </cell>
          <cell r="Z188">
            <v>-0.33500501504513536</v>
          </cell>
        </row>
        <row r="189">
          <cell r="O189">
            <v>-0.13095349929544386</v>
          </cell>
          <cell r="P189">
            <v>-0.40805182618738267</v>
          </cell>
          <cell r="Q189">
            <v>-0.28287943068290688</v>
          </cell>
          <cell r="R189">
            <v>0.10240781785210551</v>
          </cell>
          <cell r="S189">
            <v>-0.18736637512147714</v>
          </cell>
          <cell r="T189">
            <v>9.2058884511714734E-2</v>
          </cell>
          <cell r="U189">
            <v>0.51631578947368406</v>
          </cell>
          <cell r="V189">
            <v>1.0230341540905479</v>
          </cell>
          <cell r="W189">
            <v>-0.70102558406457105</v>
          </cell>
          <cell r="X189">
            <v>0.46427235316124205</v>
          </cell>
          <cell r="Y189">
            <v>-0.14641909814323606</v>
          </cell>
          <cell r="Z189">
            <v>-0.32780951550303095</v>
          </cell>
        </row>
        <row r="190">
          <cell r="O190">
            <v>-0.1435415688116487</v>
          </cell>
          <cell r="P190">
            <v>-0.40972715461238629</v>
          </cell>
          <cell r="Q190">
            <v>-0.29432051457506503</v>
          </cell>
          <cell r="R190">
            <v>9.6363086842635504E-2</v>
          </cell>
          <cell r="S190">
            <v>-0.18931000971817302</v>
          </cell>
          <cell r="T190">
            <v>3.7321169396641096E-2</v>
          </cell>
          <cell r="U190">
            <v>0.49263157894736831</v>
          </cell>
          <cell r="V190">
            <v>1.0822081016679905</v>
          </cell>
          <cell r="W190">
            <v>-0.69988707467881073</v>
          </cell>
          <cell r="X190">
            <v>0.44032921810699577</v>
          </cell>
          <cell r="Y190">
            <v>-0.14391126115264052</v>
          </cell>
          <cell r="Z190">
            <v>-0.33208320614015963</v>
          </cell>
        </row>
        <row r="191">
          <cell r="O191">
            <v>-0.13179896665100987</v>
          </cell>
          <cell r="P191">
            <v>-0.41091453731774208</v>
          </cell>
          <cell r="Q191">
            <v>-0.28424798138771046</v>
          </cell>
          <cell r="R191">
            <v>0.10190409026798308</v>
          </cell>
          <cell r="S191">
            <v>-0.18347910592808558</v>
          </cell>
          <cell r="T191">
            <v>5.764047273481232E-2</v>
          </cell>
          <cell r="U191">
            <v>0.50921052631578956</v>
          </cell>
          <cell r="V191">
            <v>1.0774424146147736</v>
          </cell>
          <cell r="W191">
            <v>-0.69944277833314827</v>
          </cell>
          <cell r="X191">
            <v>0.43733632622521523</v>
          </cell>
          <cell r="Y191">
            <v>-0.13421750663129961</v>
          </cell>
          <cell r="Z191">
            <v>-0.32929222449958562</v>
          </cell>
        </row>
        <row r="192">
          <cell r="O192">
            <v>-0.12973226867073751</v>
          </cell>
          <cell r="P192">
            <v>-0.41147322073047499</v>
          </cell>
          <cell r="Q192">
            <v>-0.3174763925003421</v>
          </cell>
          <cell r="R192">
            <v>9.0570219625226711E-2</v>
          </cell>
          <cell r="S192">
            <v>-0.19203109815354713</v>
          </cell>
          <cell r="T192">
            <v>4.0431266846361336E-2</v>
          </cell>
          <cell r="U192">
            <v>0.46105263157894738</v>
          </cell>
          <cell r="V192">
            <v>1.0508339952343131</v>
          </cell>
          <cell r="W192">
            <v>-0.69715650338775959</v>
          </cell>
          <cell r="X192">
            <v>0.42087542087542062</v>
          </cell>
          <cell r="Y192">
            <v>-0.14087292018326503</v>
          </cell>
          <cell r="Z192">
            <v>-0.32872530635384412</v>
          </cell>
        </row>
        <row r="193">
          <cell r="O193">
            <v>-0.12512916862376711</v>
          </cell>
          <cell r="P193">
            <v>-0.41531398873971415</v>
          </cell>
          <cell r="Q193">
            <v>-0.28747776105104705</v>
          </cell>
          <cell r="R193">
            <v>8.5784807576062772E-2</v>
          </cell>
          <cell r="S193">
            <v>-0.18717201166180764</v>
          </cell>
          <cell r="T193">
            <v>3.7528509226622431E-2</v>
          </cell>
          <cell r="U193">
            <v>0.47868421052631582</v>
          </cell>
          <cell r="V193">
            <v>1.0949166004765689</v>
          </cell>
          <cell r="W193">
            <v>-0.69440741974897258</v>
          </cell>
          <cell r="X193">
            <v>0.42573887018331469</v>
          </cell>
          <cell r="Y193">
            <v>-0.14010127803231243</v>
          </cell>
          <cell r="Z193">
            <v>-0.33483057869259958</v>
          </cell>
        </row>
        <row r="194">
          <cell r="O194">
            <v>-0.12625645843118838</v>
          </cell>
          <cell r="P194">
            <v>-0.41063519561137574</v>
          </cell>
          <cell r="Q194">
            <v>-0.27918434377993706</v>
          </cell>
          <cell r="R194">
            <v>9.1073947209349138E-2</v>
          </cell>
          <cell r="S194">
            <v>-0.18736637512147714</v>
          </cell>
          <cell r="T194">
            <v>4.1260626166286674E-2</v>
          </cell>
          <cell r="U194">
            <v>0.48921052631578954</v>
          </cell>
          <cell r="V194">
            <v>1.1215250198570295</v>
          </cell>
          <cell r="W194">
            <v>-0.69644377799992596</v>
          </cell>
          <cell r="X194">
            <v>0.40553684998129436</v>
          </cell>
          <cell r="Y194">
            <v>-0.13913672534362187</v>
          </cell>
          <cell r="Z194">
            <v>-0.33714186036369975</v>
          </cell>
        </row>
        <row r="195">
          <cell r="O195">
            <v>-0.12841709722874595</v>
          </cell>
          <cell r="P195">
            <v>-0.41105456907752269</v>
          </cell>
          <cell r="Q195">
            <v>-0.28561653209251403</v>
          </cell>
          <cell r="R195">
            <v>6.6391295587346244E-2</v>
          </cell>
          <cell r="S195">
            <v>-0.20058309037900879</v>
          </cell>
          <cell r="T195">
            <v>4.0016587186398445E-2</v>
          </cell>
          <cell r="U195">
            <v>0.52184210526315788</v>
          </cell>
          <cell r="V195">
            <v>1.1115965051628276</v>
          </cell>
          <cell r="W195">
            <v>-0.6941112221851975</v>
          </cell>
          <cell r="X195">
            <v>0.41002618780396549</v>
          </cell>
          <cell r="Y195">
            <v>-0.14019773330118157</v>
          </cell>
          <cell r="Z195">
            <v>-0.33343508787231257</v>
          </cell>
        </row>
        <row r="196">
          <cell r="O196">
            <v>-0.1141380930014092</v>
          </cell>
          <cell r="P196">
            <v>-0.41000649631875263</v>
          </cell>
          <cell r="Q196">
            <v>-0.28172984809087176</v>
          </cell>
          <cell r="R196">
            <v>6.4628249042917529E-2</v>
          </cell>
          <cell r="S196">
            <v>-0.19241982507288635</v>
          </cell>
          <cell r="T196">
            <v>4.2712004976156015E-2</v>
          </cell>
          <cell r="U196">
            <v>0.47763157894736841</v>
          </cell>
          <cell r="V196">
            <v>1.1004765687053215</v>
          </cell>
          <cell r="W196">
            <v>-0.69355585175311929</v>
          </cell>
          <cell r="X196">
            <v>0.41339319117096895</v>
          </cell>
          <cell r="Y196">
            <v>-0.1398601398601399</v>
          </cell>
          <cell r="Z196">
            <v>-0.3317779425232219</v>
          </cell>
        </row>
        <row r="197">
          <cell r="O197">
            <v>-0.12071395021136688</v>
          </cell>
          <cell r="P197">
            <v>-0.4138472643279919</v>
          </cell>
          <cell r="Q197">
            <v>-0.27740522786369237</v>
          </cell>
          <cell r="R197">
            <v>4.37235543018335E-2</v>
          </cell>
          <cell r="S197">
            <v>-0.19086491739552969</v>
          </cell>
          <cell r="T197">
            <v>4.0223927016380001E-2</v>
          </cell>
          <cell r="U197">
            <v>0.48526315789473684</v>
          </cell>
          <cell r="V197">
            <v>1.0667196187450356</v>
          </cell>
          <cell r="W197">
            <v>-0.70047946980636078</v>
          </cell>
          <cell r="X197">
            <v>0.40310512532734766</v>
          </cell>
          <cell r="Y197">
            <v>-0.15191704846877263</v>
          </cell>
          <cell r="Z197">
            <v>-0.3351358423095373</v>
          </cell>
        </row>
        <row r="198">
          <cell r="O198">
            <v>-0.11911695631752006</v>
          </cell>
          <cell r="P198">
            <v>-0.42034141764111443</v>
          </cell>
          <cell r="Q198">
            <v>-0.28846311755850562</v>
          </cell>
          <cell r="R198">
            <v>3.0626637114648414E-2</v>
          </cell>
          <cell r="S198">
            <v>-0.19203109815354713</v>
          </cell>
          <cell r="T198">
            <v>3.2759693137051737E-2</v>
          </cell>
          <cell r="U198">
            <v>0.47763157894736841</v>
          </cell>
          <cell r="V198">
            <v>1.0567911040508338</v>
          </cell>
          <cell r="W198">
            <v>-0.70152541745344144</v>
          </cell>
          <cell r="X198">
            <v>0.39412644968200516</v>
          </cell>
          <cell r="Y198">
            <v>-0.15389438148058832</v>
          </cell>
          <cell r="Z198">
            <v>-0.33648772404169025</v>
          </cell>
        </row>
        <row r="199">
          <cell r="O199">
            <v>-0.11808360732738377</v>
          </cell>
          <cell r="P199">
            <v>-0.42320485058466861</v>
          </cell>
          <cell r="Q199">
            <v>-0.29207609141918711</v>
          </cell>
          <cell r="R199">
            <v>1.2996171670360601E-2</v>
          </cell>
          <cell r="S199">
            <v>-0.19475218658892135</v>
          </cell>
          <cell r="T199">
            <v>2.5502799087704808E-2</v>
          </cell>
          <cell r="U199">
            <v>0.43210526315789477</v>
          </cell>
          <cell r="V199">
            <v>1.0409054805401112</v>
          </cell>
          <cell r="W199">
            <v>-0.69742493242993076</v>
          </cell>
          <cell r="X199">
            <v>0.3843995510662177</v>
          </cell>
          <cell r="Y199">
            <v>-0.15273691825415958</v>
          </cell>
          <cell r="Z199">
            <v>-0.34394487811259866</v>
          </cell>
        </row>
        <row r="200">
          <cell r="O200">
            <v>-0.10793799906059187</v>
          </cell>
          <cell r="P200">
            <v>-0.40895914537317735</v>
          </cell>
          <cell r="Q200">
            <v>-0.28145613794991109</v>
          </cell>
          <cell r="R200">
            <v>3.8938142252669783E-2</v>
          </cell>
          <cell r="S200">
            <v>-0.17473275024295432</v>
          </cell>
          <cell r="T200">
            <v>4.665146174580137E-2</v>
          </cell>
          <cell r="U200">
            <v>0.46394736842105266</v>
          </cell>
          <cell r="V200">
            <v>1.0552025416997619</v>
          </cell>
          <cell r="W200">
            <v>-0.69306527453811695</v>
          </cell>
          <cell r="X200">
            <v>0.41507669285447069</v>
          </cell>
          <cell r="Y200">
            <v>-0.14043887147335421</v>
          </cell>
          <cell r="Z200">
            <v>-0.33007718808599706</v>
          </cell>
        </row>
        <row r="201">
          <cell r="O201">
            <v>-0.13255049318929069</v>
          </cell>
          <cell r="P201">
            <v>-0.42250613541215531</v>
          </cell>
          <cell r="Q201">
            <v>-0.26700424250718491</v>
          </cell>
          <cell r="R201">
            <v>1.7781583719524541E-2</v>
          </cell>
          <cell r="S201">
            <v>-0.18756073858114686</v>
          </cell>
          <cell r="T201">
            <v>3.980924735641711E-2</v>
          </cell>
          <cell r="U201">
            <v>0.45868421052631581</v>
          </cell>
          <cell r="V201">
            <v>1.0154884829229549</v>
          </cell>
          <cell r="W201">
            <v>-0.70216409345033137</v>
          </cell>
          <cell r="X201">
            <v>0.37934904601571251</v>
          </cell>
          <cell r="Y201">
            <v>-0.15972992524716667</v>
          </cell>
          <cell r="Z201">
            <v>-0.34773886878025384</v>
          </cell>
        </row>
        <row r="202">
          <cell r="O202">
            <v>-0.13236261155472051</v>
          </cell>
          <cell r="P202">
            <v>-0.3994622491699148</v>
          </cell>
          <cell r="Q202">
            <v>-0.26344601067469553</v>
          </cell>
          <cell r="R202">
            <v>-0.1152528712472296</v>
          </cell>
          <cell r="S202">
            <v>-0.16870748299319727</v>
          </cell>
          <cell r="T202">
            <v>6.9873522703711499E-2</v>
          </cell>
          <cell r="U202">
            <v>0.52815789473684216</v>
          </cell>
          <cell r="V202">
            <v>1.0401111993645751</v>
          </cell>
          <cell r="W202">
            <v>-0.69806360842682069</v>
          </cell>
          <cell r="X202">
            <v>0.36812570145903467</v>
          </cell>
          <cell r="Y202">
            <v>-0.17197974439353747</v>
          </cell>
          <cell r="Z202">
            <v>-0.34699751428197634</v>
          </cell>
        </row>
        <row r="203">
          <cell r="O203">
            <v>-0.15782057303898545</v>
          </cell>
          <cell r="P203">
            <v>-0.41189187238342717</v>
          </cell>
          <cell r="Q203">
            <v>-0.28884631175585063</v>
          </cell>
          <cell r="R203">
            <v>-0.16179730002014914</v>
          </cell>
          <cell r="S203">
            <v>-0.18017492711370264</v>
          </cell>
          <cell r="T203">
            <v>3.4418411776902413E-2</v>
          </cell>
          <cell r="U203">
            <v>0.54842105263157914</v>
          </cell>
          <cell r="V203">
            <v>1.0182684670373314</v>
          </cell>
          <cell r="W203">
            <v>-0.70192343292976411</v>
          </cell>
          <cell r="X203">
            <v>0.36213991769547316</v>
          </cell>
          <cell r="Y203">
            <v>-0.17670605256812144</v>
          </cell>
          <cell r="Z203">
            <v>-0.35593737734943964</v>
          </cell>
        </row>
        <row r="204">
          <cell r="O204">
            <v>-0.15321747299201505</v>
          </cell>
          <cell r="P204">
            <v>-0.40023025840912363</v>
          </cell>
          <cell r="Q204">
            <v>-0.31271383604762559</v>
          </cell>
          <cell r="R204">
            <v>-0.15414064074148714</v>
          </cell>
          <cell r="S204">
            <v>-0.18445092322643342</v>
          </cell>
          <cell r="T204">
            <v>3.5869790586771755E-2</v>
          </cell>
          <cell r="U204">
            <v>0.51052631578947372</v>
          </cell>
          <cell r="V204">
            <v>1.0301826846703732</v>
          </cell>
          <cell r="W204">
            <v>-0.69739716390832673</v>
          </cell>
          <cell r="X204">
            <v>0.36625514403292181</v>
          </cell>
          <cell r="Y204">
            <v>-0.17381239450204966</v>
          </cell>
          <cell r="Z204">
            <v>-0.35567572282063586</v>
          </cell>
        </row>
        <row r="205">
          <cell r="O205">
            <v>-0.15349929544387042</v>
          </cell>
          <cell r="P205">
            <v>-0.40037029016890424</v>
          </cell>
          <cell r="Q205">
            <v>-0.29579800191597105</v>
          </cell>
          <cell r="R205">
            <v>-0.14789441869836795</v>
          </cell>
          <cell r="S205">
            <v>-0.18211856171039853</v>
          </cell>
          <cell r="T205">
            <v>3.3174372797014406E-2</v>
          </cell>
          <cell r="U205">
            <v>0.4944736842105264</v>
          </cell>
          <cell r="V205">
            <v>1.034551231135822</v>
          </cell>
          <cell r="W205">
            <v>-0.69570328409048832</v>
          </cell>
          <cell r="X205">
            <v>0.36457164234942008</v>
          </cell>
          <cell r="Y205">
            <v>-0.16990595611285264</v>
          </cell>
          <cell r="Z205">
            <v>-0.35253586847499019</v>
          </cell>
        </row>
        <row r="206">
          <cell r="O206">
            <v>-0.14955378111789575</v>
          </cell>
          <cell r="P206">
            <v>-0.39890356575718211</v>
          </cell>
          <cell r="Q206">
            <v>-0.29349938415218291</v>
          </cell>
          <cell r="R206">
            <v>-0.15051380213580512</v>
          </cell>
          <cell r="S206">
            <v>-0.17414965986394559</v>
          </cell>
          <cell r="T206">
            <v>4.3126684636118684E-2</v>
          </cell>
          <cell r="U206">
            <v>0.51815789473684215</v>
          </cell>
          <cell r="V206">
            <v>1.0559968228752981</v>
          </cell>
          <cell r="W206">
            <v>-0.69311155540745673</v>
          </cell>
          <cell r="X206">
            <v>0.36251402918069586</v>
          </cell>
          <cell r="Y206">
            <v>-0.16826621654207852</v>
          </cell>
          <cell r="Z206">
            <v>-0.344904278051546</v>
          </cell>
        </row>
        <row r="207">
          <cell r="O207">
            <v>-0.14241427900422732</v>
          </cell>
          <cell r="P207">
            <v>-0.39359679514941526</v>
          </cell>
          <cell r="Q207">
            <v>-0.28123716983714242</v>
          </cell>
          <cell r="R207">
            <v>-0.14326012492444085</v>
          </cell>
          <cell r="S207">
            <v>-0.16559766763848405</v>
          </cell>
          <cell r="T207">
            <v>4.3956043956044022E-2</v>
          </cell>
          <cell r="U207">
            <v>0.51815789473684215</v>
          </cell>
          <cell r="V207">
            <v>1.0770452740270056</v>
          </cell>
          <cell r="W207">
            <v>-0.69310229923358879</v>
          </cell>
          <cell r="X207">
            <v>0.37729143284698829</v>
          </cell>
          <cell r="Y207">
            <v>-0.16238244514106581</v>
          </cell>
          <cell r="Z207">
            <v>-0.34206968732283805</v>
          </cell>
        </row>
        <row r="208">
          <cell r="O208">
            <v>-0.14297792390793795</v>
          </cell>
          <cell r="P208">
            <v>-0.39422549444203836</v>
          </cell>
          <cell r="Q208">
            <v>-0.26486930340769133</v>
          </cell>
          <cell r="R208">
            <v>-0.12270803949224263</v>
          </cell>
          <cell r="S208">
            <v>-0.17123420796890187</v>
          </cell>
          <cell r="T208">
            <v>5.577441426498031E-2</v>
          </cell>
          <cell r="U208">
            <v>0.50052631578947371</v>
          </cell>
          <cell r="V208">
            <v>1.0631453534551234</v>
          </cell>
          <cell r="W208">
            <v>-0.69552741678699692</v>
          </cell>
          <cell r="X208">
            <v>0.39936401047512171</v>
          </cell>
          <cell r="Y208">
            <v>-0.16469737159392339</v>
          </cell>
          <cell r="Z208">
            <v>-0.34084863285508693</v>
          </cell>
        </row>
        <row r="209">
          <cell r="O209">
            <v>-0.15509628933771724</v>
          </cell>
          <cell r="P209">
            <v>-0.39066406813916554</v>
          </cell>
          <cell r="Q209">
            <v>-0.28233201040098543</v>
          </cell>
          <cell r="R209">
            <v>-0.13499899254483183</v>
          </cell>
          <cell r="S209">
            <v>-0.17570456754130237</v>
          </cell>
          <cell r="T209">
            <v>5.577441426498031E-2</v>
          </cell>
          <cell r="U209">
            <v>0.5</v>
          </cell>
          <cell r="V209">
            <v>1.0142970611596507</v>
          </cell>
          <cell r="W209">
            <v>-0.69380576844755448</v>
          </cell>
          <cell r="X209">
            <v>0.39730639730639727</v>
          </cell>
          <cell r="Y209">
            <v>-0.15987460815047028</v>
          </cell>
          <cell r="Z209">
            <v>-0.34695390519384239</v>
          </cell>
        </row>
        <row r="210">
          <cell r="O210">
            <v>-0.16073273837482382</v>
          </cell>
          <cell r="P210">
            <v>-0.40064963187527058</v>
          </cell>
          <cell r="Q210">
            <v>-0.2844122074722869</v>
          </cell>
          <cell r="R210">
            <v>-0.15031231110215593</v>
          </cell>
          <cell r="S210">
            <v>-0.19397473275024302</v>
          </cell>
          <cell r="T210">
            <v>3.0478955007257058E-2</v>
          </cell>
          <cell r="U210">
            <v>0.5</v>
          </cell>
          <cell r="V210">
            <v>1.0059571088165211</v>
          </cell>
          <cell r="W210">
            <v>-0.69483320374689916</v>
          </cell>
          <cell r="X210">
            <v>0.38009726898615792</v>
          </cell>
          <cell r="Y210">
            <v>-0.15833132384856519</v>
          </cell>
          <cell r="Z210">
            <v>-0.37416597618943792</v>
          </cell>
        </row>
        <row r="211">
          <cell r="O211">
            <v>-0.1683419445749178</v>
          </cell>
          <cell r="P211">
            <v>-0.40204634040710252</v>
          </cell>
          <cell r="Q211">
            <v>-0.27390173805939522</v>
          </cell>
          <cell r="R211">
            <v>-0.16119282691920211</v>
          </cell>
          <cell r="S211">
            <v>-0.19727891156462596</v>
          </cell>
          <cell r="T211">
            <v>1.3891768608749855E-2</v>
          </cell>
          <cell r="U211">
            <v>0.49263157894736831</v>
          </cell>
          <cell r="V211">
            <v>1.0099285146942019</v>
          </cell>
          <cell r="W211">
            <v>-0.69996112406975453</v>
          </cell>
          <cell r="X211">
            <v>0.37710437710437716</v>
          </cell>
          <cell r="Y211">
            <v>-0.16127320954907165</v>
          </cell>
          <cell r="Z211">
            <v>-0.38851336618551302</v>
          </cell>
        </row>
        <row r="212">
          <cell r="O212">
            <v>-0.17698449976514796</v>
          </cell>
          <cell r="P212">
            <v>-0.40602641836292763</v>
          </cell>
          <cell r="Q212">
            <v>-0.28671137265635693</v>
          </cell>
          <cell r="R212">
            <v>-0.17025992343340723</v>
          </cell>
          <cell r="S212">
            <v>-0.19766763848396507</v>
          </cell>
          <cell r="T212">
            <v>1.1818370308936288E-2</v>
          </cell>
          <cell r="U212">
            <v>0.52631578947368429</v>
          </cell>
          <cell r="V212">
            <v>0.97339158061953923</v>
          </cell>
          <cell r="W212">
            <v>-0.70361731274760264</v>
          </cell>
          <cell r="X212">
            <v>0.37074448185559294</v>
          </cell>
          <cell r="Y212">
            <v>-0.16604774535809019</v>
          </cell>
          <cell r="Z212">
            <v>-0.38777201168723574</v>
          </cell>
        </row>
        <row r="213">
          <cell r="O213">
            <v>-0.17689055894786287</v>
          </cell>
          <cell r="P213">
            <v>-0.40742312689475957</v>
          </cell>
          <cell r="Q213">
            <v>-0.28671137265635693</v>
          </cell>
          <cell r="R213">
            <v>-0.1775136006447714</v>
          </cell>
          <cell r="S213">
            <v>-0.19203109815354713</v>
          </cell>
          <cell r="T213">
            <v>1.2647729628861848E-2</v>
          </cell>
          <cell r="U213">
            <v>0.54631578947368409</v>
          </cell>
          <cell r="V213">
            <v>0.9801429706115965</v>
          </cell>
          <cell r="W213">
            <v>-0.70951349550149945</v>
          </cell>
          <cell r="X213">
            <v>0.36531986531986527</v>
          </cell>
          <cell r="Y213">
            <v>-0.15799373040752351</v>
          </cell>
          <cell r="Z213">
            <v>-0.38423967554838434</v>
          </cell>
        </row>
        <row r="214">
          <cell r="O214">
            <v>-0.18440582433067176</v>
          </cell>
          <cell r="P214">
            <v>-0.40483903565757184</v>
          </cell>
          <cell r="Q214">
            <v>-0.27006979608594506</v>
          </cell>
          <cell r="R214">
            <v>-0.18194640338504942</v>
          </cell>
          <cell r="S214">
            <v>-0.19922254616132162</v>
          </cell>
          <cell r="T214">
            <v>1.9697283848227221E-2</v>
          </cell>
          <cell r="U214">
            <v>0.50736842105263169</v>
          </cell>
          <cell r="V214">
            <v>0.9801429706115965</v>
          </cell>
          <cell r="W214">
            <v>-0.7169554592913473</v>
          </cell>
          <cell r="X214">
            <v>0.34904601571268246</v>
          </cell>
          <cell r="Y214">
            <v>-0.17149746804919219</v>
          </cell>
          <cell r="Z214">
            <v>-0.39418254764292882</v>
          </cell>
        </row>
        <row r="215">
          <cell r="O215">
            <v>-0.17886331611085027</v>
          </cell>
          <cell r="P215">
            <v>-0.40246499206005482</v>
          </cell>
          <cell r="Q215">
            <v>-0.29842616668947586</v>
          </cell>
          <cell r="R215">
            <v>-0.18255087648599644</v>
          </cell>
          <cell r="S215">
            <v>-0.20000000000000007</v>
          </cell>
          <cell r="T215">
            <v>3.0686294837238393E-2</v>
          </cell>
          <cell r="U215">
            <v>0.40210526315789474</v>
          </cell>
          <cell r="V215">
            <v>0.95671167593328055</v>
          </cell>
          <cell r="W215">
            <v>-0.72109296901032982</v>
          </cell>
          <cell r="X215">
            <v>0.34904601571268246</v>
          </cell>
          <cell r="Y215">
            <v>-0.17477694719074022</v>
          </cell>
          <cell r="Z215">
            <v>-0.39802014739871794</v>
          </cell>
        </row>
        <row r="216">
          <cell r="O216">
            <v>-0.16871770784405826</v>
          </cell>
          <cell r="P216">
            <v>-0.39988162263606175</v>
          </cell>
          <cell r="Q216">
            <v>-0.27006979608594506</v>
          </cell>
          <cell r="R216">
            <v>-0.18778964336087045</v>
          </cell>
          <cell r="S216">
            <v>-0.1961127308066084</v>
          </cell>
          <cell r="T216">
            <v>1.7623885548413876E-2</v>
          </cell>
          <cell r="U216">
            <v>0.39342105263157912</v>
          </cell>
          <cell r="V216">
            <v>0.96862589356632256</v>
          </cell>
          <cell r="W216">
            <v>-0.72000074049390939</v>
          </cell>
          <cell r="X216">
            <v>0.3804713804713804</v>
          </cell>
          <cell r="Y216">
            <v>-0.17916566192428263</v>
          </cell>
          <cell r="Z216">
            <v>-0.38799005712790546</v>
          </cell>
        </row>
        <row r="217">
          <cell r="O217">
            <v>-0.15904180366369192</v>
          </cell>
          <cell r="P217">
            <v>-0.39143207737837438</v>
          </cell>
          <cell r="Q217">
            <v>-0.29842616668947586</v>
          </cell>
          <cell r="R217">
            <v>-0.19343139230304252</v>
          </cell>
          <cell r="S217">
            <v>-0.19241982507288635</v>
          </cell>
          <cell r="T217">
            <v>8.9156126891976051E-3</v>
          </cell>
          <cell r="U217">
            <v>0.37263157894736842</v>
          </cell>
          <cell r="V217">
            <v>0.97696584590945212</v>
          </cell>
          <cell r="W217">
            <v>-0.71951941945277498</v>
          </cell>
          <cell r="X217">
            <v>0.40216984661429089</v>
          </cell>
          <cell r="Y217">
            <v>-0.17926211719315166</v>
          </cell>
          <cell r="Z217">
            <v>-0.38838253892111119</v>
          </cell>
        </row>
        <row r="218">
          <cell r="O218">
            <v>-0.16214185063410058</v>
          </cell>
          <cell r="P218">
            <v>-0.38947668543380964</v>
          </cell>
          <cell r="Q218">
            <v>-0.27505132065143012</v>
          </cell>
          <cell r="R218">
            <v>-0.22828934112432009</v>
          </cell>
          <cell r="S218">
            <v>-0.18192419825072881</v>
          </cell>
          <cell r="T218">
            <v>-6.2823968484345682E-2</v>
          </cell>
          <cell r="U218">
            <v>0.36578947368421044</v>
          </cell>
          <cell r="V218">
            <v>0.98371723590150917</v>
          </cell>
          <cell r="W218">
            <v>-0.71804768780776773</v>
          </cell>
          <cell r="X218">
            <v>0.40029928918817803</v>
          </cell>
          <cell r="Y218">
            <v>-0.17689896310585973</v>
          </cell>
          <cell r="Z218">
            <v>-0.38537351183986746</v>
          </cell>
        </row>
        <row r="219">
          <cell r="O219">
            <v>-0.1645843118835133</v>
          </cell>
          <cell r="P219">
            <v>-0.40239497618016462</v>
          </cell>
          <cell r="Q219">
            <v>-0.29648282468865483</v>
          </cell>
          <cell r="R219">
            <v>-0.28007253677211374</v>
          </cell>
          <cell r="S219">
            <v>-0.20233236151603506</v>
          </cell>
          <cell r="T219">
            <v>-9.973045822102411E-2</v>
          </cell>
          <cell r="U219">
            <v>0.3600000000000001</v>
          </cell>
          <cell r="V219">
            <v>0.91779189833200947</v>
          </cell>
          <cell r="W219">
            <v>-0.72123181161834937</v>
          </cell>
          <cell r="X219">
            <v>0.39281705948372592</v>
          </cell>
          <cell r="Y219">
            <v>-0.19392331806124918</v>
          </cell>
          <cell r="Z219">
            <v>-0.38040207579259511</v>
          </cell>
        </row>
        <row r="220">
          <cell r="O220">
            <v>-0.14495068107092535</v>
          </cell>
          <cell r="P220">
            <v>-0.40169698282084587</v>
          </cell>
          <cell r="Q220">
            <v>-0.30264130286027102</v>
          </cell>
          <cell r="R220">
            <v>-0.27402780576264363</v>
          </cell>
          <cell r="S220">
            <v>-0.18367346938775519</v>
          </cell>
          <cell r="T220">
            <v>-8.0033174372797E-2</v>
          </cell>
          <cell r="U220">
            <v>0.42500000000000004</v>
          </cell>
          <cell r="V220">
            <v>0.99007148530579836</v>
          </cell>
          <cell r="W220">
            <v>-0.71483579547558218</v>
          </cell>
          <cell r="X220">
            <v>0.41358024691358009</v>
          </cell>
          <cell r="Y220">
            <v>-0.2027972027972027</v>
          </cell>
          <cell r="Z220">
            <v>-0.37813440320962888</v>
          </cell>
        </row>
        <row r="221">
          <cell r="O221">
            <v>-0.14889619539690002</v>
          </cell>
          <cell r="P221">
            <v>-0.40379168471199656</v>
          </cell>
          <cell r="Q221">
            <v>-0.27989599014643507</v>
          </cell>
          <cell r="R221">
            <v>-0.29578883739673578</v>
          </cell>
          <cell r="S221">
            <v>-0.17823129251700687</v>
          </cell>
          <cell r="T221">
            <v>-9.1229525191789285E-2</v>
          </cell>
          <cell r="U221">
            <v>0.40947368421052643</v>
          </cell>
          <cell r="V221">
            <v>0.97577442414614768</v>
          </cell>
          <cell r="W221">
            <v>-0.70941167758895185</v>
          </cell>
          <cell r="X221">
            <v>0.39412644968200516</v>
          </cell>
          <cell r="Y221">
            <v>-0.19898721967687483</v>
          </cell>
          <cell r="Z221">
            <v>-0.37948628494178194</v>
          </cell>
        </row>
        <row r="222">
          <cell r="O222">
            <v>-0.14899013621418511</v>
          </cell>
          <cell r="P222">
            <v>-0.400719647755161</v>
          </cell>
          <cell r="Q222">
            <v>-0.26574517585876567</v>
          </cell>
          <cell r="R222">
            <v>-0.28954261535361681</v>
          </cell>
          <cell r="S222">
            <v>-0.19203109815354713</v>
          </cell>
          <cell r="T222">
            <v>-7.091022185361795E-2</v>
          </cell>
          <cell r="U222">
            <v>0.42894736842105252</v>
          </cell>
          <cell r="V222">
            <v>0.9801429706115965</v>
          </cell>
          <cell r="W222">
            <v>-0.71277166870302489</v>
          </cell>
          <cell r="X222">
            <v>0.38664421997755327</v>
          </cell>
          <cell r="Y222">
            <v>-0.19184952978056424</v>
          </cell>
          <cell r="Z222">
            <v>-0.37835244865029871</v>
          </cell>
        </row>
        <row r="223">
          <cell r="O223">
            <v>-0.14476279943635506</v>
          </cell>
          <cell r="P223">
            <v>-0.40490905153746204</v>
          </cell>
          <cell r="Q223">
            <v>-0.26574517585876567</v>
          </cell>
          <cell r="R223">
            <v>-0.30082611323796093</v>
          </cell>
          <cell r="S223">
            <v>-0.19067055393586008</v>
          </cell>
          <cell r="T223">
            <v>-0.12544059713871025</v>
          </cell>
          <cell r="U223">
            <v>0.40447368421052632</v>
          </cell>
          <cell r="V223">
            <v>0.95671167593328055</v>
          </cell>
          <cell r="W223">
            <v>-0.70674589951497646</v>
          </cell>
          <cell r="X223">
            <v>0.39468761690983922</v>
          </cell>
          <cell r="Y223">
            <v>-0.19180130214612967</v>
          </cell>
          <cell r="Z223">
            <v>-0.38319305743316912</v>
          </cell>
        </row>
        <row r="224">
          <cell r="O224">
            <v>-0.14138093001409113</v>
          </cell>
          <cell r="P224">
            <v>-0.40700375342861261</v>
          </cell>
          <cell r="Q224">
            <v>-0.28742301902285494</v>
          </cell>
          <cell r="R224">
            <v>-0.30989320975216605</v>
          </cell>
          <cell r="S224">
            <v>-0.18445092322643342</v>
          </cell>
          <cell r="T224">
            <v>-0.14596724030686292</v>
          </cell>
          <cell r="U224">
            <v>0.42263157894736847</v>
          </cell>
          <cell r="V224">
            <v>0.92930897537728341</v>
          </cell>
          <cell r="W224">
            <v>-0.70683846125365613</v>
          </cell>
          <cell r="X224">
            <v>0.38701833146277598</v>
          </cell>
          <cell r="Y224">
            <v>-0.19570774053532669</v>
          </cell>
          <cell r="Z224">
            <v>-0.38384719375517862</v>
          </cell>
        </row>
        <row r="225">
          <cell r="O225">
            <v>-0.13499295443870363</v>
          </cell>
          <cell r="P225">
            <v>-0.40113829940811307</v>
          </cell>
          <cell r="Q225">
            <v>-0.28205830026002465</v>
          </cell>
          <cell r="R225">
            <v>-0.31372153939149705</v>
          </cell>
          <cell r="S225">
            <v>-0.18036929057337225</v>
          </cell>
          <cell r="T225">
            <v>-0.14430852166701214</v>
          </cell>
          <cell r="U225">
            <v>0.43157894736842106</v>
          </cell>
          <cell r="V225">
            <v>0.95194598888006343</v>
          </cell>
          <cell r="W225">
            <v>-0.7012384760635344</v>
          </cell>
          <cell r="X225">
            <v>0.40909090909090895</v>
          </cell>
          <cell r="Y225">
            <v>-0.18345792138895589</v>
          </cell>
          <cell r="Z225">
            <v>-0.3814050848196765</v>
          </cell>
        </row>
        <row r="226">
          <cell r="O226">
            <v>-0.14363550962893379</v>
          </cell>
          <cell r="P226">
            <v>-0.41070521149126604</v>
          </cell>
          <cell r="Q226">
            <v>-0.25687696729163823</v>
          </cell>
          <cell r="R226">
            <v>-0.31392303042514613</v>
          </cell>
          <cell r="S226">
            <v>-0.18736637512147714</v>
          </cell>
          <cell r="T226">
            <v>-0.15073605639643373</v>
          </cell>
          <cell r="U226">
            <v>0.40552631578947351</v>
          </cell>
          <cell r="V226">
            <v>0.94201747418586179</v>
          </cell>
          <cell r="W226">
            <v>-0.70093302232589139</v>
          </cell>
          <cell r="X226">
            <v>0.39450056116722765</v>
          </cell>
          <cell r="Y226">
            <v>-0.19175307451169521</v>
          </cell>
          <cell r="Z226">
            <v>-0.38799005712790546</v>
          </cell>
        </row>
        <row r="227">
          <cell r="O227">
            <v>-0.15265382808830441</v>
          </cell>
          <cell r="P227">
            <v>-0.41705933304460807</v>
          </cell>
          <cell r="Q227">
            <v>-0.27193102504447797</v>
          </cell>
          <cell r="R227">
            <v>-0.3203707435019143</v>
          </cell>
          <cell r="S227">
            <v>-0.19805636540330429</v>
          </cell>
          <cell r="T227">
            <v>-0.15571221231598587</v>
          </cell>
          <cell r="U227">
            <v>0.40763157894736857</v>
          </cell>
          <cell r="V227">
            <v>0.90667196187450361</v>
          </cell>
          <cell r="W227">
            <v>-0.70833796142026728</v>
          </cell>
          <cell r="X227">
            <v>0.36120463898241661</v>
          </cell>
          <cell r="Y227">
            <v>-0.19879430913913676</v>
          </cell>
          <cell r="Z227">
            <v>-0.39374645676158904</v>
          </cell>
        </row>
        <row r="228">
          <cell r="O228">
            <v>-0.15443870361672141</v>
          </cell>
          <cell r="P228">
            <v>-0.41615201385881329</v>
          </cell>
          <cell r="Q228">
            <v>-0.29924729711235809</v>
          </cell>
          <cell r="R228">
            <v>-0.32440056417489427</v>
          </cell>
          <cell r="S228">
            <v>-0.20233236151603506</v>
          </cell>
          <cell r="T228">
            <v>-0.15861496993572466</v>
          </cell>
          <cell r="U228">
            <v>0.40710526315789464</v>
          </cell>
          <cell r="V228">
            <v>0.88363780778395551</v>
          </cell>
          <cell r="W228">
            <v>-0.70484838387204263</v>
          </cell>
          <cell r="X228">
            <v>0.35465768799102126</v>
          </cell>
          <cell r="Y228">
            <v>-0.2014468290330359</v>
          </cell>
          <cell r="Z228">
            <v>-0.39858706554445944</v>
          </cell>
        </row>
        <row r="229">
          <cell r="O229">
            <v>-0.15199624236730869</v>
          </cell>
          <cell r="P229">
            <v>-0.41754872239064522</v>
          </cell>
          <cell r="Q229">
            <v>-0.29924729711235809</v>
          </cell>
          <cell r="R229">
            <v>-0.3203707435019143</v>
          </cell>
          <cell r="S229">
            <v>-0.19241982507288635</v>
          </cell>
          <cell r="T229">
            <v>-0.16048102840555656</v>
          </cell>
          <cell r="U229">
            <v>0.43552631578947354</v>
          </cell>
          <cell r="V229">
            <v>0.90230341540905479</v>
          </cell>
          <cell r="W229">
            <v>-0.70089599763041943</v>
          </cell>
          <cell r="X229">
            <v>0.33744855967078191</v>
          </cell>
          <cell r="Y229">
            <v>-0.19397154569568364</v>
          </cell>
          <cell r="Z229">
            <v>-0.39239457502943609</v>
          </cell>
        </row>
        <row r="230">
          <cell r="O230">
            <v>-0.16148426491310475</v>
          </cell>
          <cell r="P230">
            <v>-0.42264616717193593</v>
          </cell>
          <cell r="Q230">
            <v>-0.28047078144245252</v>
          </cell>
          <cell r="R230">
            <v>-0.33125125931896038</v>
          </cell>
          <cell r="S230">
            <v>-0.2104956268221575</v>
          </cell>
          <cell r="T230">
            <v>-0.15363881401617241</v>
          </cell>
          <cell r="U230">
            <v>0.41315789473684217</v>
          </cell>
          <cell r="V230">
            <v>0.85941223193010319</v>
          </cell>
          <cell r="W230">
            <v>-0.70791217742234069</v>
          </cell>
          <cell r="X230">
            <v>0.33164983164983153</v>
          </cell>
          <cell r="Y230">
            <v>-0.20776464914395942</v>
          </cell>
          <cell r="Z230">
            <v>-0.40539008329335835</v>
          </cell>
        </row>
        <row r="231">
          <cell r="O231">
            <v>-0.17717238139971814</v>
          </cell>
          <cell r="P231">
            <v>-0.42564891006207595</v>
          </cell>
          <cell r="Q231">
            <v>-0.29519638702613937</v>
          </cell>
          <cell r="R231">
            <v>-0.33286318758815236</v>
          </cell>
          <cell r="S231">
            <v>-0.21185617103984455</v>
          </cell>
          <cell r="T231">
            <v>-0.15612689197594842</v>
          </cell>
          <cell r="U231">
            <v>0.34394736842105256</v>
          </cell>
          <cell r="V231">
            <v>0.83598093725178702</v>
          </cell>
          <cell r="W231">
            <v>-0.71291976748491237</v>
          </cell>
          <cell r="X231">
            <v>0.2485970819304153</v>
          </cell>
          <cell r="Y231">
            <v>-0.21388955871714488</v>
          </cell>
          <cell r="Z231">
            <v>-0.40818106493393225</v>
          </cell>
        </row>
        <row r="232">
          <cell r="O232">
            <v>-0.18384217942696113</v>
          </cell>
          <cell r="P232">
            <v>-0.43605312545113328</v>
          </cell>
          <cell r="Q232">
            <v>-0.31150951142739847</v>
          </cell>
          <cell r="R232">
            <v>-0.33588555309288737</v>
          </cell>
          <cell r="S232">
            <v>-0.21593780369290572</v>
          </cell>
          <cell r="T232">
            <v>-0.14493054115695614</v>
          </cell>
          <cell r="U232">
            <v>0.36473684210526325</v>
          </cell>
          <cell r="V232">
            <v>0.82088959491660063</v>
          </cell>
          <cell r="W232">
            <v>-0.715798437557851</v>
          </cell>
          <cell r="X232">
            <v>0.25701459034792373</v>
          </cell>
          <cell r="Y232">
            <v>-0.21663853387991316</v>
          </cell>
          <cell r="Z232">
            <v>-0.40887881034407569</v>
          </cell>
        </row>
        <row r="233">
          <cell r="O233">
            <v>-0.19812118365429787</v>
          </cell>
          <cell r="P233">
            <v>-0.43772917568933156</v>
          </cell>
          <cell r="Q233">
            <v>-0.31879020117695367</v>
          </cell>
          <cell r="R233">
            <v>-0.34555712270803962</v>
          </cell>
          <cell r="S233">
            <v>-0.21399416909621005</v>
          </cell>
          <cell r="T233">
            <v>-0.14928467758656427</v>
          </cell>
          <cell r="U233">
            <v>0.38421052631578956</v>
          </cell>
          <cell r="V233">
            <v>0.79626687847498001</v>
          </cell>
          <cell r="W233">
            <v>-0.72117627457514155</v>
          </cell>
          <cell r="X233">
            <v>0.26094276094276081</v>
          </cell>
          <cell r="Y233">
            <v>-0.22189534603327699</v>
          </cell>
          <cell r="Z233">
            <v>-0.4136322009506781</v>
          </cell>
        </row>
        <row r="234">
          <cell r="O234">
            <v>-0.18130577736026299</v>
          </cell>
          <cell r="P234">
            <v>-0.43905586834127319</v>
          </cell>
          <cell r="Q234">
            <v>-0.35371561516354189</v>
          </cell>
          <cell r="R234">
            <v>-0.36147491436631074</v>
          </cell>
          <cell r="S234">
            <v>-0.21690962099125366</v>
          </cell>
          <cell r="T234">
            <v>-0.16234708687538879</v>
          </cell>
          <cell r="U234">
            <v>0.34684210526315784</v>
          </cell>
          <cell r="V234">
            <v>0.85186656076250999</v>
          </cell>
          <cell r="W234">
            <v>-0.71386389721944532</v>
          </cell>
          <cell r="X234">
            <v>0.29236812570145898</v>
          </cell>
          <cell r="Y234">
            <v>-0.20260429225946464</v>
          </cell>
          <cell r="Z234">
            <v>-0.39623217478522532</v>
          </cell>
        </row>
        <row r="235">
          <cell r="O235">
            <v>-0.18994833255049315</v>
          </cell>
          <cell r="P235">
            <v>-0.44345531976324526</v>
          </cell>
          <cell r="Q235">
            <v>-0.30702066511564252</v>
          </cell>
          <cell r="R235">
            <v>-0.35825105782792666</v>
          </cell>
          <cell r="S235">
            <v>-0.2225461613216716</v>
          </cell>
          <cell r="T235">
            <v>-0.16898196143479161</v>
          </cell>
          <cell r="U235">
            <v>0.38500000000000001</v>
          </cell>
          <cell r="V235">
            <v>0.81493248610007951</v>
          </cell>
          <cell r="W235">
            <v>-0.72108371283646189</v>
          </cell>
          <cell r="X235">
            <v>0.28338945005611671</v>
          </cell>
          <cell r="Y235">
            <v>-0.21514347721244265</v>
          </cell>
          <cell r="Z235">
            <v>-0.40569534691029607</v>
          </cell>
        </row>
        <row r="236">
          <cell r="O236">
            <v>-0.18816345702207615</v>
          </cell>
          <cell r="P236">
            <v>-0.44296665223040266</v>
          </cell>
          <cell r="Q236">
            <v>-0.35946352812371696</v>
          </cell>
          <cell r="R236">
            <v>-0.36590771710658876</v>
          </cell>
          <cell r="S236">
            <v>-0.20447035957240045</v>
          </cell>
          <cell r="T236">
            <v>-0.17914161310387711</v>
          </cell>
          <cell r="U236">
            <v>0.35552631578947369</v>
          </cell>
          <cell r="V236">
            <v>0.81731532962668774</v>
          </cell>
          <cell r="W236">
            <v>-0.71600207338294641</v>
          </cell>
          <cell r="X236">
            <v>0.2841376730265619</v>
          </cell>
          <cell r="Y236">
            <v>-0.21302146129732336</v>
          </cell>
          <cell r="Z236">
            <v>-0.39998255636474644</v>
          </cell>
        </row>
        <row r="237">
          <cell r="O237">
            <v>-0.1839361202442461</v>
          </cell>
          <cell r="P237">
            <v>-0.43479644867908185</v>
          </cell>
          <cell r="Q237">
            <v>-0.37725468728616396</v>
          </cell>
          <cell r="R237">
            <v>-0.36550473503929082</v>
          </cell>
          <cell r="S237">
            <v>-0.1910592808551993</v>
          </cell>
          <cell r="T237">
            <v>-0.16089570806551934</v>
          </cell>
          <cell r="U237">
            <v>0.34368421052631581</v>
          </cell>
          <cell r="V237">
            <v>0.83200953137410649</v>
          </cell>
          <cell r="W237">
            <v>-0.71157762227405674</v>
          </cell>
          <cell r="X237">
            <v>0.28619528619528634</v>
          </cell>
          <cell r="Y237">
            <v>-0.20872920183265009</v>
          </cell>
          <cell r="Z237">
            <v>-0.3950983384937421</v>
          </cell>
        </row>
        <row r="238">
          <cell r="O238">
            <v>-0.17876937529356507</v>
          </cell>
          <cell r="P238">
            <v>-0.43256171502815066</v>
          </cell>
          <cell r="Q238">
            <v>-0.34878883262624882</v>
          </cell>
          <cell r="R238">
            <v>-0.36510175297199277</v>
          </cell>
          <cell r="S238">
            <v>-0.18833819241982519</v>
          </cell>
          <cell r="T238">
            <v>-0.16898196143479161</v>
          </cell>
          <cell r="U238">
            <v>0.36605263157894719</v>
          </cell>
          <cell r="V238">
            <v>0.86973788721207312</v>
          </cell>
          <cell r="W238">
            <v>-0.70796771446554851</v>
          </cell>
          <cell r="X238">
            <v>0.29779274223718666</v>
          </cell>
          <cell r="Y238">
            <v>-0.20236315408729211</v>
          </cell>
          <cell r="Z238">
            <v>-0.38720509354149402</v>
          </cell>
        </row>
        <row r="239">
          <cell r="O239">
            <v>-0.17952090183184588</v>
          </cell>
          <cell r="P239">
            <v>-0.42320485058466861</v>
          </cell>
          <cell r="Q239">
            <v>-0.32826057205419468</v>
          </cell>
          <cell r="R239">
            <v>-0.35744509369333066</v>
          </cell>
          <cell r="S239">
            <v>-0.17978620019436342</v>
          </cell>
          <cell r="T239">
            <v>-0.15405349367613519</v>
          </cell>
          <cell r="U239">
            <v>0.39131578947368406</v>
          </cell>
          <cell r="V239">
            <v>0.89992057188244656</v>
          </cell>
          <cell r="W239">
            <v>-0.70593135621459513</v>
          </cell>
          <cell r="X239">
            <v>0.31238309016086796</v>
          </cell>
          <cell r="Y239">
            <v>-0.20081986978538702</v>
          </cell>
          <cell r="Z239">
            <v>-0.38328027560943712</v>
          </cell>
        </row>
        <row r="240">
          <cell r="O240">
            <v>-0.17181775481446693</v>
          </cell>
          <cell r="P240">
            <v>-0.41622130792550882</v>
          </cell>
          <cell r="Q240">
            <v>-0.3490625427672096</v>
          </cell>
          <cell r="R240">
            <v>-0.34616159580898642</v>
          </cell>
          <cell r="S240">
            <v>-0.17998056365403314</v>
          </cell>
          <cell r="T240">
            <v>-0.13974704540742267</v>
          </cell>
          <cell r="U240">
            <v>0.42342105263157914</v>
          </cell>
          <cell r="V240">
            <v>0.89674344718030174</v>
          </cell>
          <cell r="W240">
            <v>-0.70822688733385164</v>
          </cell>
          <cell r="X240">
            <v>0.35353535353535359</v>
          </cell>
          <cell r="Y240">
            <v>-0.2011574632264288</v>
          </cell>
          <cell r="Z240">
            <v>-0.37970433038245166</v>
          </cell>
        </row>
        <row r="241">
          <cell r="O241">
            <v>-0.1894786284640676</v>
          </cell>
          <cell r="P241">
            <v>-0.42774361195322652</v>
          </cell>
          <cell r="Q241">
            <v>-0.35700013685507059</v>
          </cell>
          <cell r="R241">
            <v>-0.36268386056820479</v>
          </cell>
          <cell r="S241">
            <v>-0.18425655976676392</v>
          </cell>
          <cell r="T241">
            <v>-0.15965166908563122</v>
          </cell>
          <cell r="U241">
            <v>0.41736842105263161</v>
          </cell>
          <cell r="V241">
            <v>0.83439237490071472</v>
          </cell>
          <cell r="W241">
            <v>-0.71631678329445736</v>
          </cell>
          <cell r="X241">
            <v>0.32884399551066235</v>
          </cell>
          <cell r="Y241">
            <v>-0.22194357366771156</v>
          </cell>
          <cell r="Z241">
            <v>-0.39588330208015354</v>
          </cell>
        </row>
        <row r="242">
          <cell r="O242">
            <v>-0.18318459370596518</v>
          </cell>
          <cell r="P242">
            <v>-0.435005774505558</v>
          </cell>
          <cell r="Q242">
            <v>-0.36296701792801422</v>
          </cell>
          <cell r="R242">
            <v>-0.37134797501511185</v>
          </cell>
          <cell r="S242">
            <v>-0.18367346938775519</v>
          </cell>
          <cell r="T242">
            <v>-0.16960398092473561</v>
          </cell>
          <cell r="U242">
            <v>0.41394736842105262</v>
          </cell>
          <cell r="V242">
            <v>0.83280381254964264</v>
          </cell>
          <cell r="W242">
            <v>-0.71341960087378276</v>
          </cell>
          <cell r="X242">
            <v>0.31818181818181812</v>
          </cell>
          <cell r="Y242">
            <v>-0.20588377140101277</v>
          </cell>
          <cell r="Z242">
            <v>-0.39143517509048886</v>
          </cell>
        </row>
        <row r="243">
          <cell r="O243">
            <v>-0.18506341005166749</v>
          </cell>
          <cell r="P243">
            <v>-0.43619315721091378</v>
          </cell>
          <cell r="Q243">
            <v>-0.38245517996441769</v>
          </cell>
          <cell r="R243">
            <v>-0.37497481362079388</v>
          </cell>
          <cell r="S243">
            <v>-0.1716229348882411</v>
          </cell>
          <cell r="T243">
            <v>-0.15674891146589254</v>
          </cell>
          <cell r="U243">
            <v>0.3978947368421053</v>
          </cell>
          <cell r="V243">
            <v>0.82446386020651308</v>
          </cell>
          <cell r="W243">
            <v>-0.71354918730793426</v>
          </cell>
          <cell r="X243">
            <v>0.34268612046389824</v>
          </cell>
          <cell r="Y243">
            <v>-0.2038582107547624</v>
          </cell>
          <cell r="Z243">
            <v>-0.3785268850028346</v>
          </cell>
        </row>
        <row r="244">
          <cell r="O244">
            <v>-0.17595115077501178</v>
          </cell>
          <cell r="P244">
            <v>-0.43682113469034212</v>
          </cell>
          <cell r="Q244">
            <v>-0.38141508142876701</v>
          </cell>
          <cell r="R244">
            <v>-0.37880314326012499</v>
          </cell>
          <cell r="S244">
            <v>-0.1768707482993197</v>
          </cell>
          <cell r="T244">
            <v>-0.15363881401617241</v>
          </cell>
          <cell r="U244">
            <v>0.37605263157894742</v>
          </cell>
          <cell r="V244">
            <v>0.82803812549642575</v>
          </cell>
          <cell r="W244">
            <v>-0.7140860453922766</v>
          </cell>
          <cell r="X244">
            <v>0.33782267115600439</v>
          </cell>
          <cell r="Y244">
            <v>-0.19170484687726064</v>
          </cell>
          <cell r="Z244">
            <v>-0.37176747634206964</v>
          </cell>
        </row>
        <row r="245">
          <cell r="O245">
            <v>-0.18609675904180367</v>
          </cell>
          <cell r="P245">
            <v>-0.43626317309080409</v>
          </cell>
          <cell r="Q245">
            <v>-0.39258245517996448</v>
          </cell>
          <cell r="R245">
            <v>-0.37981059842836995</v>
          </cell>
          <cell r="S245">
            <v>-0.18814382896015547</v>
          </cell>
          <cell r="T245">
            <v>-0.15840763010574321</v>
          </cell>
          <cell r="U245">
            <v>0.37947368421052641</v>
          </cell>
          <cell r="V245">
            <v>0.80460683081810958</v>
          </cell>
          <cell r="W245">
            <v>-0.71760339146210517</v>
          </cell>
          <cell r="X245">
            <v>0.3129442573887018</v>
          </cell>
          <cell r="Y245">
            <v>-0.19807089462261873</v>
          </cell>
          <cell r="Z245">
            <v>-0.3778727486808251</v>
          </cell>
        </row>
        <row r="246">
          <cell r="O246">
            <v>-0.19210897134805072</v>
          </cell>
          <cell r="P246">
            <v>-0.4442933448823444</v>
          </cell>
          <cell r="Q246">
            <v>-0.39504584644861096</v>
          </cell>
          <cell r="R246">
            <v>-0.3856538384041911</v>
          </cell>
          <cell r="S246">
            <v>-0.20116618075801751</v>
          </cell>
          <cell r="T246">
            <v>-0.1718847190545304</v>
          </cell>
          <cell r="U246">
            <v>0.37052631578947359</v>
          </cell>
          <cell r="V246">
            <v>0.77799841143764903</v>
          </cell>
          <cell r="W246">
            <v>-0.72071346588174312</v>
          </cell>
          <cell r="X246">
            <v>0.30433969322858223</v>
          </cell>
          <cell r="Y246">
            <v>-0.20438871473354225</v>
          </cell>
          <cell r="Z246">
            <v>-0.38175395752474817</v>
          </cell>
        </row>
        <row r="247">
          <cell r="O247">
            <v>-0.20591827148896191</v>
          </cell>
          <cell r="P247">
            <v>-0.45853832828064089</v>
          </cell>
          <cell r="Q247">
            <v>-0.37509237717257427</v>
          </cell>
          <cell r="R247">
            <v>-0.4001611928269192</v>
          </cell>
          <cell r="S247">
            <v>-0.22079689018464521</v>
          </cell>
          <cell r="T247">
            <v>-0.19635081899232842</v>
          </cell>
          <cell r="U247">
            <v>0.37236842105263146</v>
          </cell>
          <cell r="V247">
            <v>0.74424146147736314</v>
          </cell>
          <cell r="W247">
            <v>-0.72557295716242731</v>
          </cell>
          <cell r="X247">
            <v>0.29928918817807704</v>
          </cell>
          <cell r="Y247">
            <v>-0.21253918495297808</v>
          </cell>
          <cell r="Z247">
            <v>-0.38812088439230741</v>
          </cell>
        </row>
        <row r="248">
          <cell r="O248">
            <v>-0.17792390793799906</v>
          </cell>
          <cell r="P248">
            <v>-0.46133174534430488</v>
          </cell>
          <cell r="Q248">
            <v>-0.38907896537566722</v>
          </cell>
          <cell r="R248">
            <v>-0.39532540801934313</v>
          </cell>
          <cell r="S248">
            <v>-0.22176870748299327</v>
          </cell>
          <cell r="T248">
            <v>-0.18867924528301872</v>
          </cell>
          <cell r="U248">
            <v>0.35526315789473695</v>
          </cell>
          <cell r="V248">
            <v>0.77005559968228754</v>
          </cell>
          <cell r="W248">
            <v>-0.71225332296641852</v>
          </cell>
          <cell r="X248">
            <v>0.33352038907594483</v>
          </cell>
          <cell r="Y248">
            <v>-0.19855317096696401</v>
          </cell>
          <cell r="Z248">
            <v>-0.37634643059613626</v>
          </cell>
        </row>
        <row r="249">
          <cell r="O249">
            <v>-0.18478158759981211</v>
          </cell>
          <cell r="P249">
            <v>-0.46922260718925934</v>
          </cell>
          <cell r="Q249">
            <v>-0.40687012453811422</v>
          </cell>
          <cell r="R249">
            <v>-0.40842232520652832</v>
          </cell>
          <cell r="S249">
            <v>-0.23032069970845481</v>
          </cell>
          <cell r="T249">
            <v>-0.20381505287165658</v>
          </cell>
          <cell r="U249">
            <v>0.30460526315789482</v>
          </cell>
          <cell r="V249">
            <v>0.75059571088165211</v>
          </cell>
          <cell r="W249">
            <v>-0.71170720870820836</v>
          </cell>
          <cell r="X249">
            <v>0.32267115600448926</v>
          </cell>
          <cell r="Y249">
            <v>-0.19594887870749933</v>
          </cell>
          <cell r="Z249">
            <v>-0.37612838515546643</v>
          </cell>
        </row>
        <row r="250">
          <cell r="O250">
            <v>-0.1904180366369187</v>
          </cell>
          <cell r="P250">
            <v>-0.47899884509888835</v>
          </cell>
          <cell r="Q250">
            <v>-0.42794580539208982</v>
          </cell>
          <cell r="R250">
            <v>-0.41930284102357451</v>
          </cell>
          <cell r="S250">
            <v>-0.24800777453838685</v>
          </cell>
          <cell r="T250">
            <v>-0.2276591333195106</v>
          </cell>
          <cell r="U250">
            <v>0.2728947368421053</v>
          </cell>
          <cell r="V250">
            <v>0.74066719618745025</v>
          </cell>
          <cell r="W250">
            <v>-0.71537265355992452</v>
          </cell>
          <cell r="X250">
            <v>0.31219603441825683</v>
          </cell>
          <cell r="Y250">
            <v>-0.20086809741982159</v>
          </cell>
          <cell r="Z250">
            <v>-0.38419606646025029</v>
          </cell>
        </row>
        <row r="251">
          <cell r="O251">
            <v>-0.19361202442461245</v>
          </cell>
          <cell r="P251">
            <v>-0.47871950339252201</v>
          </cell>
          <cell r="Q251">
            <v>-0.4169973997536609</v>
          </cell>
          <cell r="R251">
            <v>-0.42252669756195849</v>
          </cell>
          <cell r="S251">
            <v>-0.24101068999028197</v>
          </cell>
          <cell r="T251">
            <v>-0.22828115280945471</v>
          </cell>
          <cell r="U251">
            <v>0.26986842105263165</v>
          </cell>
          <cell r="V251">
            <v>0.75099285146942041</v>
          </cell>
          <cell r="W251">
            <v>-0.71204043096745528</v>
          </cell>
          <cell r="X251">
            <v>0.31612420501309391</v>
          </cell>
          <cell r="Y251">
            <v>-0.20453339763684586</v>
          </cell>
          <cell r="Z251">
            <v>-0.381972002965418</v>
          </cell>
        </row>
        <row r="252">
          <cell r="O252">
            <v>-0.18478158759981211</v>
          </cell>
          <cell r="P252">
            <v>-0.46705788941821857</v>
          </cell>
          <cell r="Q252">
            <v>-0.40736280279184345</v>
          </cell>
          <cell r="R252">
            <v>-0.40640741487003829</v>
          </cell>
          <cell r="S252">
            <v>-0.18853255587949469</v>
          </cell>
          <cell r="T252">
            <v>-0.20858386896122738</v>
          </cell>
          <cell r="U252">
            <v>0.26815789473684215</v>
          </cell>
          <cell r="V252">
            <v>0.7644956314535345</v>
          </cell>
          <cell r="W252">
            <v>-0.69049205820282133</v>
          </cell>
          <cell r="X252">
            <v>0.34792368125701456</v>
          </cell>
          <cell r="Y252">
            <v>-0.19768507354714238</v>
          </cell>
          <cell r="Z252">
            <v>-0.36941258558283552</v>
          </cell>
        </row>
        <row r="253">
          <cell r="O253">
            <v>-0.18609675904180367</v>
          </cell>
          <cell r="P253">
            <v>-0.46531182330012988</v>
          </cell>
          <cell r="Q253">
            <v>-0.40331189270562473</v>
          </cell>
          <cell r="R253">
            <v>-0.40842232520652832</v>
          </cell>
          <cell r="S253">
            <v>-0.20097181729834801</v>
          </cell>
          <cell r="T253">
            <v>-0.21210864607091018</v>
          </cell>
          <cell r="U253">
            <v>0.25578947368421057</v>
          </cell>
          <cell r="V253">
            <v>0.75377283558379649</v>
          </cell>
          <cell r="W253">
            <v>-0.69453700618312419</v>
          </cell>
          <cell r="X253">
            <v>0.34137673026561899</v>
          </cell>
          <cell r="Y253">
            <v>-0.20651073064866166</v>
          </cell>
          <cell r="Z253">
            <v>-0.37761109415202132</v>
          </cell>
        </row>
        <row r="254">
          <cell r="O254">
            <v>-0.19098168154062933</v>
          </cell>
          <cell r="P254">
            <v>-0.46922260718925934</v>
          </cell>
          <cell r="Q254">
            <v>-0.41371287806213231</v>
          </cell>
          <cell r="R254">
            <v>-0.40701188797098531</v>
          </cell>
          <cell r="S254">
            <v>-0.2104956268221575</v>
          </cell>
          <cell r="T254">
            <v>-0.2116939664109474</v>
          </cell>
          <cell r="U254">
            <v>0.2477631578947368</v>
          </cell>
          <cell r="V254">
            <v>0.73788721207307373</v>
          </cell>
          <cell r="W254">
            <v>-0.70070161797919206</v>
          </cell>
          <cell r="X254">
            <v>0.32977927422371867</v>
          </cell>
          <cell r="Y254">
            <v>-0.21215336387750172</v>
          </cell>
          <cell r="Z254">
            <v>-0.41472242815402727</v>
          </cell>
        </row>
        <row r="255">
          <cell r="O255">
            <v>-0.17754814466885871</v>
          </cell>
          <cell r="P255">
            <v>-0.46461382994081135</v>
          </cell>
          <cell r="Q255">
            <v>-0.39099493636239224</v>
          </cell>
          <cell r="R255">
            <v>-0.39048962321176706</v>
          </cell>
          <cell r="S255">
            <v>-0.21341107871720122</v>
          </cell>
          <cell r="T255">
            <v>-0.18743520630313082</v>
          </cell>
          <cell r="U255">
            <v>0.26197368421052625</v>
          </cell>
          <cell r="V255">
            <v>0.75297855440826056</v>
          </cell>
          <cell r="W255">
            <v>-0.70236772927542668</v>
          </cell>
          <cell r="X255">
            <v>0.31930415263748602</v>
          </cell>
          <cell r="Y255">
            <v>-0.21292500602845432</v>
          </cell>
          <cell r="Z255">
            <v>-0.39679909293096682</v>
          </cell>
        </row>
        <row r="256">
          <cell r="O256">
            <v>-0.16965711601690936</v>
          </cell>
          <cell r="P256">
            <v>-0.45372022520571675</v>
          </cell>
          <cell r="Q256">
            <v>-0.38141508142876701</v>
          </cell>
          <cell r="R256">
            <v>-0.38122103566391297</v>
          </cell>
          <cell r="S256">
            <v>-0.17531584062196315</v>
          </cell>
          <cell r="T256">
            <v>-0.16815260211486627</v>
          </cell>
          <cell r="U256">
            <v>0.2801315789473684</v>
          </cell>
          <cell r="V256">
            <v>0.76568705321683872</v>
          </cell>
          <cell r="W256">
            <v>-0.69464808026953984</v>
          </cell>
          <cell r="X256">
            <v>0.33202394313505401</v>
          </cell>
          <cell r="Y256">
            <v>-0.20125391849529772</v>
          </cell>
          <cell r="Z256">
            <v>-0.38079455758580083</v>
          </cell>
        </row>
        <row r="257">
          <cell r="O257">
            <v>-0.16965711601690936</v>
          </cell>
          <cell r="P257">
            <v>-0.45972571098599679</v>
          </cell>
          <cell r="Q257">
            <v>-0.3861228958532914</v>
          </cell>
          <cell r="R257">
            <v>-0.38726576667338308</v>
          </cell>
          <cell r="S257">
            <v>-0.18892128279883391</v>
          </cell>
          <cell r="T257">
            <v>-0.17437279701430641</v>
          </cell>
          <cell r="U257">
            <v>0.28026315789473677</v>
          </cell>
          <cell r="V257">
            <v>0.75218427323272441</v>
          </cell>
          <cell r="W257">
            <v>-0.69289866340849349</v>
          </cell>
          <cell r="X257">
            <v>0.33651328095772537</v>
          </cell>
          <cell r="Y257">
            <v>-0.2037135278514588</v>
          </cell>
          <cell r="Z257">
            <v>-0.37495093977584926</v>
          </cell>
        </row>
        <row r="258">
          <cell r="O258">
            <v>-0.17858149365899489</v>
          </cell>
          <cell r="P258">
            <v>-0.46901328136278331</v>
          </cell>
          <cell r="Q258">
            <v>-0.40265498836731906</v>
          </cell>
          <cell r="R258">
            <v>-0.39552689905299221</v>
          </cell>
          <cell r="S258">
            <v>-0.20213799805636545</v>
          </cell>
          <cell r="T258">
            <v>-0.19344806137258963</v>
          </cell>
          <cell r="U258">
            <v>0.25539473684210523</v>
          </cell>
          <cell r="V258">
            <v>0.7112787926926134</v>
          </cell>
          <cell r="W258">
            <v>-0.69181569106594099</v>
          </cell>
          <cell r="X258">
            <v>0.31387953610175812</v>
          </cell>
          <cell r="Y258">
            <v>-0.21914637087050881</v>
          </cell>
          <cell r="Z258">
            <v>-0.3882081025685753</v>
          </cell>
        </row>
        <row r="259">
          <cell r="O259">
            <v>-0.17707844058243316</v>
          </cell>
          <cell r="P259">
            <v>-0.47173668254655698</v>
          </cell>
          <cell r="Q259">
            <v>-0.40057479129601758</v>
          </cell>
          <cell r="R259">
            <v>-0.3933104976828532</v>
          </cell>
          <cell r="S259">
            <v>-0.2104956268221575</v>
          </cell>
          <cell r="T259">
            <v>-0.19427742069251497</v>
          </cell>
          <cell r="U259">
            <v>0.24789473684210539</v>
          </cell>
          <cell r="V259">
            <v>0.68069896743447189</v>
          </cell>
          <cell r="W259">
            <v>-0.6976378244288941</v>
          </cell>
          <cell r="X259">
            <v>0.30377852600074817</v>
          </cell>
          <cell r="Y259">
            <v>-0.22739329635881367</v>
          </cell>
          <cell r="Z259">
            <v>-0.39488029305307226</v>
          </cell>
        </row>
        <row r="260">
          <cell r="O260">
            <v>-0.15002348520432129</v>
          </cell>
          <cell r="P260">
            <v>-0.47243467590587551</v>
          </cell>
          <cell r="Q260">
            <v>-0.39455316819488173</v>
          </cell>
          <cell r="R260">
            <v>-0.3916985694136611</v>
          </cell>
          <cell r="S260">
            <v>-0.22312925170068032</v>
          </cell>
          <cell r="T260">
            <v>-0.18930126477296283</v>
          </cell>
          <cell r="U260">
            <v>0.25092105263157882</v>
          </cell>
          <cell r="V260">
            <v>0.65806195393169187</v>
          </cell>
          <cell r="W260">
            <v>-0.70020178459032167</v>
          </cell>
          <cell r="X260">
            <v>0.28095772540217001</v>
          </cell>
          <cell r="Y260">
            <v>-0.22638051603568843</v>
          </cell>
          <cell r="Z260">
            <v>-0.39684270201910077</v>
          </cell>
        </row>
        <row r="261">
          <cell r="O261">
            <v>-0.14466885861907008</v>
          </cell>
          <cell r="P261">
            <v>-0.47026995813483463</v>
          </cell>
          <cell r="Q261">
            <v>-0.4024360202545505</v>
          </cell>
          <cell r="R261">
            <v>-0.38686278460608503</v>
          </cell>
          <cell r="S261">
            <v>-0.21224489795918366</v>
          </cell>
          <cell r="T261">
            <v>-0.17706821480406387</v>
          </cell>
          <cell r="U261">
            <v>0.27407894736842109</v>
          </cell>
          <cell r="V261">
            <v>0.66481334392374913</v>
          </cell>
          <cell r="W261">
            <v>-0.69676774408530484</v>
          </cell>
          <cell r="X261">
            <v>0.30284324728769185</v>
          </cell>
          <cell r="Y261">
            <v>-0.21519170484687733</v>
          </cell>
          <cell r="Z261">
            <v>-0.38288779381623139</v>
          </cell>
        </row>
        <row r="262">
          <cell r="O262">
            <v>-0.15058713010803193</v>
          </cell>
          <cell r="P262">
            <v>-0.4741107261440739</v>
          </cell>
          <cell r="Q262">
            <v>-0.40276447242370339</v>
          </cell>
          <cell r="R262">
            <v>-0.38807173080797908</v>
          </cell>
          <cell r="S262">
            <v>-0.22099125364431493</v>
          </cell>
          <cell r="T262">
            <v>-0.18639850715322404</v>
          </cell>
          <cell r="U262">
            <v>0.29460526315789481</v>
          </cell>
          <cell r="V262">
            <v>0.66918189038919773</v>
          </cell>
          <cell r="W262">
            <v>-0.69957236476729978</v>
          </cell>
          <cell r="X262">
            <v>0.2959221848110738</v>
          </cell>
          <cell r="Y262">
            <v>-0.2153846153846154</v>
          </cell>
          <cell r="Z262">
            <v>-0.38955998430072836</v>
          </cell>
        </row>
        <row r="263">
          <cell r="O263">
            <v>-0.13114138093001415</v>
          </cell>
          <cell r="P263">
            <v>-0.46922260718925934</v>
          </cell>
          <cell r="Q263">
            <v>-0.41097577665252505</v>
          </cell>
          <cell r="R263">
            <v>-0.38242998186580701</v>
          </cell>
          <cell r="S263">
            <v>-0.21516034985422738</v>
          </cell>
          <cell r="T263">
            <v>-0.17229939871449296</v>
          </cell>
          <cell r="U263">
            <v>0.31039473684210539</v>
          </cell>
          <cell r="V263">
            <v>0.70691024622716436</v>
          </cell>
          <cell r="W263">
            <v>-0.6926024658447183</v>
          </cell>
          <cell r="X263">
            <v>0.32379349046015693</v>
          </cell>
          <cell r="Y263">
            <v>-0.20352061731372073</v>
          </cell>
          <cell r="Z263">
            <v>-0.37673891238934198</v>
          </cell>
        </row>
        <row r="264">
          <cell r="O264">
            <v>-0.13405354626585242</v>
          </cell>
          <cell r="P264">
            <v>-0.47229536595928978</v>
          </cell>
          <cell r="Q264">
            <v>-0.3904475160804709</v>
          </cell>
          <cell r="R264">
            <v>-0.38122103566391297</v>
          </cell>
          <cell r="S264">
            <v>-0.21321671525753172</v>
          </cell>
          <cell r="T264">
            <v>-0.17934895293385855</v>
          </cell>
          <cell r="U264">
            <v>0.28947368421052633</v>
          </cell>
          <cell r="V264">
            <v>0.70214455917394747</v>
          </cell>
          <cell r="W264">
            <v>-0.69325965418934432</v>
          </cell>
          <cell r="X264">
            <v>0.32098765432098775</v>
          </cell>
          <cell r="Y264">
            <v>-0.20684832408970333</v>
          </cell>
          <cell r="Z264">
            <v>-0.37665169421307398</v>
          </cell>
        </row>
        <row r="265">
          <cell r="O265">
            <v>-0.11582902771254111</v>
          </cell>
          <cell r="P265">
            <v>-0.46042370434531543</v>
          </cell>
          <cell r="Q265">
            <v>-0.37429861776378825</v>
          </cell>
          <cell r="R265">
            <v>-0.36933306467862181</v>
          </cell>
          <cell r="S265">
            <v>-0.19922254616132162</v>
          </cell>
          <cell r="T265">
            <v>-0.16151772755546334</v>
          </cell>
          <cell r="U265">
            <v>0.32157894736842096</v>
          </cell>
          <cell r="V265">
            <v>0.73351866560762513</v>
          </cell>
          <cell r="W265">
            <v>-0.69199155836943238</v>
          </cell>
          <cell r="X265">
            <v>0.33520389075944612</v>
          </cell>
          <cell r="Y265">
            <v>-0.19657583795514821</v>
          </cell>
          <cell r="Z265">
            <v>-0.37024115825738091</v>
          </cell>
        </row>
        <row r="266">
          <cell r="O266">
            <v>-0.11122592766557071</v>
          </cell>
          <cell r="P266">
            <v>-0.45888768586689765</v>
          </cell>
          <cell r="Q266">
            <v>-0.39849459422471611</v>
          </cell>
          <cell r="R266">
            <v>-0.37034051984686689</v>
          </cell>
          <cell r="S266">
            <v>-0.20155490767735673</v>
          </cell>
          <cell r="T266">
            <v>-0.16960398092473561</v>
          </cell>
          <cell r="U266">
            <v>0.30881578947368427</v>
          </cell>
          <cell r="V266">
            <v>0.75099285146942041</v>
          </cell>
          <cell r="W266">
            <v>-0.68989040690140324</v>
          </cell>
          <cell r="X266">
            <v>0.34193789749345282</v>
          </cell>
          <cell r="Y266">
            <v>-0.19937304075235107</v>
          </cell>
          <cell r="Z266">
            <v>-0.36941258558283552</v>
          </cell>
        </row>
        <row r="267">
          <cell r="O267">
            <v>-0.12390793799906052</v>
          </cell>
          <cell r="P267">
            <v>-0.46573119676627683</v>
          </cell>
          <cell r="Q267">
            <v>-0.40741754482003567</v>
          </cell>
          <cell r="R267">
            <v>-0.36913157364497284</v>
          </cell>
          <cell r="S267">
            <v>-0.2128279883381925</v>
          </cell>
          <cell r="T267">
            <v>-0.17810491395397055</v>
          </cell>
          <cell r="U267">
            <v>0.30921052631578938</v>
          </cell>
          <cell r="V267">
            <v>0.71207307386814933</v>
          </cell>
          <cell r="W267">
            <v>-0.69520345070161793</v>
          </cell>
          <cell r="X267">
            <v>0.33071455293677521</v>
          </cell>
          <cell r="Y267">
            <v>-0.20573908849770917</v>
          </cell>
          <cell r="Z267">
            <v>-0.3758231215385287</v>
          </cell>
        </row>
        <row r="268">
          <cell r="O268">
            <v>-0.12691404415218421</v>
          </cell>
          <cell r="P268">
            <v>-0.47243467590587551</v>
          </cell>
          <cell r="Q268">
            <v>-0.39849459422471611</v>
          </cell>
          <cell r="R268">
            <v>-0.37416884948619789</v>
          </cell>
          <cell r="S268">
            <v>-0.22137998056365404</v>
          </cell>
          <cell r="T268">
            <v>-0.17831225378395177</v>
          </cell>
          <cell r="U268">
            <v>0.31052631578947354</v>
          </cell>
          <cell r="V268">
            <v>0.70413026211278784</v>
          </cell>
          <cell r="W268">
            <v>-0.69540708652671324</v>
          </cell>
          <cell r="X268">
            <v>0.31593714927048255</v>
          </cell>
          <cell r="Y268">
            <v>-0.2037135278514588</v>
          </cell>
          <cell r="Z268">
            <v>-0.37669530330120793</v>
          </cell>
        </row>
        <row r="269">
          <cell r="O269">
            <v>-0.10126820103334899</v>
          </cell>
          <cell r="P269">
            <v>-0.46161108705067133</v>
          </cell>
          <cell r="Q269">
            <v>-0.39838511016833178</v>
          </cell>
          <cell r="R269">
            <v>-0.35784807576062871</v>
          </cell>
          <cell r="S269">
            <v>-0.20777453838678339</v>
          </cell>
          <cell r="T269">
            <v>-0.16151772755546334</v>
          </cell>
          <cell r="U269">
            <v>0.31578947368421062</v>
          </cell>
          <cell r="V269">
            <v>0.78514694201747437</v>
          </cell>
          <cell r="W269">
            <v>-0.68457736310118844</v>
          </cell>
          <cell r="X269">
            <v>0.35072951739618397</v>
          </cell>
          <cell r="Y269">
            <v>-0.18635157945502767</v>
          </cell>
          <cell r="Z269">
            <v>-0.3586847499018796</v>
          </cell>
        </row>
        <row r="270">
          <cell r="O270">
            <v>-8.5298262094880228E-2</v>
          </cell>
          <cell r="P270">
            <v>-0.45735166738847988</v>
          </cell>
          <cell r="Q270">
            <v>-0.4035308608183934</v>
          </cell>
          <cell r="R270">
            <v>-0.36006447713076772</v>
          </cell>
          <cell r="S270">
            <v>-0.20952380952380956</v>
          </cell>
          <cell r="T270">
            <v>-0.15363881401617241</v>
          </cell>
          <cell r="U270">
            <v>0.34210526315789469</v>
          </cell>
          <cell r="V270">
            <v>0.80857823669579032</v>
          </cell>
          <cell r="W270">
            <v>-0.67797771113332594</v>
          </cell>
          <cell r="X270">
            <v>0.36531986531986527</v>
          </cell>
          <cell r="Y270">
            <v>-0.17540390643838921</v>
          </cell>
          <cell r="Z270">
            <v>-0.34198246914657016</v>
          </cell>
        </row>
        <row r="271">
          <cell r="O271">
            <v>-8.2104274307186587E-2</v>
          </cell>
          <cell r="P271">
            <v>-0.45176483326115202</v>
          </cell>
          <cell r="Q271">
            <v>-0.39126919392363491</v>
          </cell>
          <cell r="R271">
            <v>-0.35039290751561558</v>
          </cell>
          <cell r="S271">
            <v>-0.18950437317784252</v>
          </cell>
          <cell r="T271">
            <v>-0.1441011818370308</v>
          </cell>
          <cell r="U271">
            <v>0.3386842105263157</v>
          </cell>
          <cell r="V271">
            <v>0.81056393963463091</v>
          </cell>
          <cell r="W271">
            <v>-0.6748213558443481</v>
          </cell>
          <cell r="X271">
            <v>0.36120463898241661</v>
          </cell>
          <cell r="Y271">
            <v>-0.17670605256812144</v>
          </cell>
          <cell r="Z271">
            <v>-0.34664864157690467</v>
          </cell>
        </row>
        <row r="272">
          <cell r="O272">
            <v>-7.5528417097228795E-2</v>
          </cell>
          <cell r="P272">
            <v>-0.44408401905586836</v>
          </cell>
          <cell r="Q272">
            <v>-0.37334063227042569</v>
          </cell>
          <cell r="R272">
            <v>-0.34132581100141046</v>
          </cell>
          <cell r="S272">
            <v>-0.18872691933916419</v>
          </cell>
          <cell r="T272">
            <v>-0.13228281152809451</v>
          </cell>
          <cell r="U272">
            <v>0.36263157894736842</v>
          </cell>
          <cell r="V272">
            <v>0.82922954725972997</v>
          </cell>
          <cell r="W272">
            <v>-0.66875856196082784</v>
          </cell>
          <cell r="X272">
            <v>0.39263000374111479</v>
          </cell>
          <cell r="Y272">
            <v>-0.16947190740294182</v>
          </cell>
          <cell r="Z272">
            <v>-0.33491779686886747</v>
          </cell>
        </row>
        <row r="273">
          <cell r="O273">
            <v>-6.3034288398309157E-2</v>
          </cell>
          <cell r="P273">
            <v>-0.44457268658871085</v>
          </cell>
          <cell r="Q273">
            <v>-0.36855070480361307</v>
          </cell>
          <cell r="R273">
            <v>-0.34072133790046344</v>
          </cell>
          <cell r="S273">
            <v>-0.20213799805636545</v>
          </cell>
          <cell r="T273">
            <v>-0.13788098693759065</v>
          </cell>
          <cell r="U273">
            <v>0.37052631578947359</v>
          </cell>
          <cell r="V273">
            <v>0.81652104845115181</v>
          </cell>
          <cell r="W273">
            <v>-0.67017475656262726</v>
          </cell>
          <cell r="X273">
            <v>0.39543583988028419</v>
          </cell>
          <cell r="Y273">
            <v>-0.16898963105859655</v>
          </cell>
          <cell r="Z273">
            <v>-0.33060049714360473</v>
          </cell>
        </row>
        <row r="274">
          <cell r="O274">
            <v>-5.3358384217942811E-2</v>
          </cell>
          <cell r="P274">
            <v>-0.43605312545113328</v>
          </cell>
          <cell r="Q274">
            <v>-0.37375119748186669</v>
          </cell>
          <cell r="R274">
            <v>-0.32963933104976828</v>
          </cell>
          <cell r="S274">
            <v>-0.19125364431486891</v>
          </cell>
          <cell r="T274">
            <v>-0.10740203193033382</v>
          </cell>
          <cell r="U274">
            <v>0.38684210526315788</v>
          </cell>
          <cell r="V274">
            <v>0.88363780778395551</v>
          </cell>
          <cell r="W274">
            <v>-0.66687030249176193</v>
          </cell>
          <cell r="X274">
            <v>0.43714927048260366</v>
          </cell>
          <cell r="Y274">
            <v>-0.1566433566433566</v>
          </cell>
          <cell r="Z274">
            <v>-0.35628625005451131</v>
          </cell>
        </row>
        <row r="275">
          <cell r="O275">
            <v>-4.9318929074682938E-2</v>
          </cell>
          <cell r="P275">
            <v>-0.43346975602714011</v>
          </cell>
          <cell r="Q275">
            <v>-0.36258382373066922</v>
          </cell>
          <cell r="R275">
            <v>-0.33165424138625832</v>
          </cell>
          <cell r="S275">
            <v>-0.19650145772594751</v>
          </cell>
          <cell r="T275">
            <v>-0.10366991499066969</v>
          </cell>
          <cell r="U275">
            <v>0.40052631578947362</v>
          </cell>
          <cell r="V275">
            <v>0.84868943606036518</v>
          </cell>
          <cell r="W275">
            <v>-0.66484320041467659</v>
          </cell>
          <cell r="X275">
            <v>0.44912083800972691</v>
          </cell>
          <cell r="Y275">
            <v>-0.16098384374246444</v>
          </cell>
          <cell r="Z275">
            <v>-0.36156294971872138</v>
          </cell>
        </row>
        <row r="276">
          <cell r="O276">
            <v>-6.2846406763738871E-2</v>
          </cell>
          <cell r="P276">
            <v>-0.43395842355998271</v>
          </cell>
          <cell r="Q276">
            <v>-0.35349664705077333</v>
          </cell>
          <cell r="R276">
            <v>-0.32581100141043728</v>
          </cell>
          <cell r="S276">
            <v>-0.19961127308066084</v>
          </cell>
          <cell r="T276">
            <v>-0.10864607091022171</v>
          </cell>
          <cell r="U276">
            <v>0.41736842105263161</v>
          </cell>
          <cell r="V276">
            <v>0.90667196187450361</v>
          </cell>
          <cell r="W276">
            <v>-0.67364582176311605</v>
          </cell>
          <cell r="X276">
            <v>0.45342312008978669</v>
          </cell>
          <cell r="Y276">
            <v>-0.16522787557270313</v>
          </cell>
          <cell r="Z276">
            <v>-0.3593388862238891</v>
          </cell>
        </row>
        <row r="277">
          <cell r="O277">
            <v>-6.6228276186002799E-2</v>
          </cell>
          <cell r="P277">
            <v>-0.43724050815648907</v>
          </cell>
          <cell r="Q277">
            <v>-0.34309566169426586</v>
          </cell>
          <cell r="R277">
            <v>-0.33266169655450339</v>
          </cell>
          <cell r="S277">
            <v>-0.19941690962099134</v>
          </cell>
          <cell r="T277">
            <v>-0.1096827700601285</v>
          </cell>
          <cell r="U277">
            <v>0.40552631578947351</v>
          </cell>
          <cell r="V277">
            <v>0.86934074662430505</v>
          </cell>
          <cell r="W277">
            <v>-0.67144285238253909</v>
          </cell>
          <cell r="X277">
            <v>0.44874672652450442</v>
          </cell>
          <cell r="Y277">
            <v>-0.17805642633228835</v>
          </cell>
          <cell r="Z277">
            <v>-0.36976145828790719</v>
          </cell>
        </row>
        <row r="278">
          <cell r="O278">
            <v>-7.2334429309535042E-2</v>
          </cell>
          <cell r="P278">
            <v>-0.43870723256821131</v>
          </cell>
          <cell r="Q278">
            <v>-0.33789516901601202</v>
          </cell>
          <cell r="R278">
            <v>-0.33830344549667535</v>
          </cell>
          <cell r="S278">
            <v>-0.20485908649173967</v>
          </cell>
          <cell r="T278">
            <v>-0.11175616835994184</v>
          </cell>
          <cell r="U278">
            <v>0.39657894736842114</v>
          </cell>
          <cell r="V278">
            <v>0.84948371723590155</v>
          </cell>
          <cell r="W278">
            <v>-0.66522270354326329</v>
          </cell>
          <cell r="X278">
            <v>0.46801346801346799</v>
          </cell>
          <cell r="Y278">
            <v>-0.17665782493368698</v>
          </cell>
          <cell r="Z278">
            <v>-0.37019754916924696</v>
          </cell>
        </row>
        <row r="279">
          <cell r="O279">
            <v>-6.8107092531704994E-2</v>
          </cell>
          <cell r="P279">
            <v>-0.42934964631153449</v>
          </cell>
          <cell r="Q279">
            <v>-0.34342411386341865</v>
          </cell>
          <cell r="R279">
            <v>-0.33528107999194035</v>
          </cell>
          <cell r="S279">
            <v>-0.20213799805636545</v>
          </cell>
          <cell r="T279">
            <v>-9.558366162139742E-2</v>
          </cell>
          <cell r="U279">
            <v>0.41789473684210532</v>
          </cell>
          <cell r="V279">
            <v>0.87529785544082594</v>
          </cell>
          <cell r="W279">
            <v>-0.66917508978488649</v>
          </cell>
          <cell r="X279">
            <v>0.47362514029180702</v>
          </cell>
          <cell r="Y279">
            <v>-0.17299252471666271</v>
          </cell>
          <cell r="Z279">
            <v>-0.36644716758972573</v>
          </cell>
        </row>
        <row r="280">
          <cell r="O280">
            <v>-5.9934241427900492E-2</v>
          </cell>
          <cell r="P280">
            <v>-0.4287209470189115</v>
          </cell>
          <cell r="Q280">
            <v>-0.34189133707403863</v>
          </cell>
          <cell r="R280">
            <v>-0.35643763852508559</v>
          </cell>
          <cell r="S280">
            <v>-0.20641399416909634</v>
          </cell>
          <cell r="T280">
            <v>-9.9108438731080106E-2</v>
          </cell>
          <cell r="U280">
            <v>0.42842105263157904</v>
          </cell>
          <cell r="V280">
            <v>0.8701350277998412</v>
          </cell>
          <cell r="W280">
            <v>-0.66208486060202154</v>
          </cell>
          <cell r="X280">
            <v>0.48129442573887005</v>
          </cell>
          <cell r="Y280">
            <v>-0.16575837955148298</v>
          </cell>
          <cell r="Z280">
            <v>-0.35414940473594703</v>
          </cell>
        </row>
        <row r="281">
          <cell r="O281">
            <v>-4.6500704556129646E-2</v>
          </cell>
          <cell r="P281">
            <v>-0.42858163707232566</v>
          </cell>
          <cell r="Q281">
            <v>-0.33630765019843989</v>
          </cell>
          <cell r="R281">
            <v>-0.35079588958291363</v>
          </cell>
          <cell r="S281">
            <v>-0.20621963070942662</v>
          </cell>
          <cell r="T281">
            <v>-9.9315778561061552E-2</v>
          </cell>
          <cell r="U281">
            <v>0.36052631578947381</v>
          </cell>
          <cell r="V281">
            <v>0.88046068308181114</v>
          </cell>
          <cell r="W281">
            <v>-0.6606131289570143</v>
          </cell>
          <cell r="X281">
            <v>0.4960718294051627</v>
          </cell>
          <cell r="Y281">
            <v>-0.16161080299011332</v>
          </cell>
          <cell r="Z281">
            <v>-0.35227421394618641</v>
          </cell>
        </row>
        <row r="282">
          <cell r="O282">
            <v>-4.5655237200563636E-2</v>
          </cell>
          <cell r="P282">
            <v>-0.42062075934748078</v>
          </cell>
          <cell r="Q282">
            <v>-0.34035856028465861</v>
          </cell>
          <cell r="R282">
            <v>-0.34676606890993356</v>
          </cell>
          <cell r="S282">
            <v>-0.1961127308066084</v>
          </cell>
          <cell r="T282">
            <v>-0.1013891768608749</v>
          </cell>
          <cell r="U282">
            <v>0.32263157894736838</v>
          </cell>
          <cell r="V282">
            <v>0.85544082605242244</v>
          </cell>
          <cell r="W282">
            <v>-0.66375097189825616</v>
          </cell>
          <cell r="X282">
            <v>0.49233071455293675</v>
          </cell>
          <cell r="Y282">
            <v>-0.1683144441765132</v>
          </cell>
          <cell r="Z282">
            <v>-0.35624264096637737</v>
          </cell>
        </row>
        <row r="283">
          <cell r="O283">
            <v>-4.2837012682010345E-2</v>
          </cell>
          <cell r="P283">
            <v>-0.40553775083008514</v>
          </cell>
          <cell r="Q283">
            <v>-0.30324346517038459</v>
          </cell>
          <cell r="R283">
            <v>-0.32560951037678831</v>
          </cell>
          <cell r="S283">
            <v>-0.17337220602526726</v>
          </cell>
          <cell r="T283">
            <v>-8.1277213352684896E-2</v>
          </cell>
          <cell r="U283">
            <v>0.35289473684210515</v>
          </cell>
          <cell r="V283">
            <v>0.88165210484511536</v>
          </cell>
          <cell r="W283">
            <v>-0.65870635714021253</v>
          </cell>
          <cell r="X283">
            <v>0.48484848484848464</v>
          </cell>
          <cell r="Y283">
            <v>-0.15857246202073783</v>
          </cell>
          <cell r="Z283">
            <v>-0.34708473245824434</v>
          </cell>
        </row>
        <row r="284">
          <cell r="O284">
            <v>-7.9755753875058844E-2</v>
          </cell>
          <cell r="P284">
            <v>-0.41328858091525911</v>
          </cell>
          <cell r="Q284">
            <v>-0.32201998084029015</v>
          </cell>
          <cell r="R284">
            <v>-0.36369131573644975</v>
          </cell>
          <cell r="S284">
            <v>-0.15937803692905739</v>
          </cell>
          <cell r="T284">
            <v>-0.11258552767986729</v>
          </cell>
          <cell r="U284">
            <v>0.32078947368421051</v>
          </cell>
          <cell r="V284">
            <v>0.89038919777601278</v>
          </cell>
          <cell r="W284">
            <v>-0.67390499463141906</v>
          </cell>
          <cell r="X284">
            <v>0.42087542087542062</v>
          </cell>
          <cell r="Y284">
            <v>-0.18374728719556299</v>
          </cell>
          <cell r="Z284">
            <v>-0.34516593258034978</v>
          </cell>
        </row>
        <row r="285">
          <cell r="O285">
            <v>-5.7303898543917375E-2</v>
          </cell>
          <cell r="P285">
            <v>-0.41726938068427888</v>
          </cell>
          <cell r="Q285">
            <v>-0.30784179553852475</v>
          </cell>
          <cell r="R285">
            <v>-0.34434817650614558</v>
          </cell>
          <cell r="S285">
            <v>-0.19786200194363457</v>
          </cell>
          <cell r="T285">
            <v>-0.10408459465063236</v>
          </cell>
          <cell r="U285">
            <v>0.3505263157894738</v>
          </cell>
          <cell r="V285">
            <v>0.95552025416997632</v>
          </cell>
          <cell r="W285">
            <v>-0.67042467325706245</v>
          </cell>
          <cell r="X285">
            <v>0.42891881780770658</v>
          </cell>
          <cell r="Y285">
            <v>-0.17091873643597777</v>
          </cell>
          <cell r="Z285">
            <v>-0.33827569665518287</v>
          </cell>
        </row>
        <row r="286">
          <cell r="O286">
            <v>-6.4349459840300716E-2</v>
          </cell>
          <cell r="P286">
            <v>-0.41461527356720085</v>
          </cell>
          <cell r="Q286">
            <v>-0.31057889694813201</v>
          </cell>
          <cell r="R286">
            <v>-0.34938545234737062</v>
          </cell>
          <cell r="S286">
            <v>-0.1961127308066084</v>
          </cell>
          <cell r="T286">
            <v>-9.7035040431266872E-2</v>
          </cell>
          <cell r="U286">
            <v>0.40578947368421048</v>
          </cell>
          <cell r="V286">
            <v>0.92891183478951556</v>
          </cell>
          <cell r="W286">
            <v>-0.67608019549039211</v>
          </cell>
          <cell r="X286">
            <v>0.42686120463898236</v>
          </cell>
          <cell r="Y286">
            <v>-0.16860380998312041</v>
          </cell>
          <cell r="Z286">
            <v>-0.33260651519776729</v>
          </cell>
        </row>
        <row r="287">
          <cell r="O287">
            <v>-6.1249412869891939E-2</v>
          </cell>
          <cell r="P287">
            <v>-0.41657066551176558</v>
          </cell>
          <cell r="Q287">
            <v>-0.30915560421513621</v>
          </cell>
          <cell r="R287">
            <v>-0.33689300826113244</v>
          </cell>
          <cell r="S287">
            <v>-0.2031098153547134</v>
          </cell>
          <cell r="T287">
            <v>-9.0607505701845281E-2</v>
          </cell>
          <cell r="U287">
            <v>0.38473684210526304</v>
          </cell>
          <cell r="V287">
            <v>0.90826052422557568</v>
          </cell>
          <cell r="W287">
            <v>-0.67332185567773695</v>
          </cell>
          <cell r="X287">
            <v>0.42442947998503566</v>
          </cell>
          <cell r="Y287">
            <v>-0.1634434530986254</v>
          </cell>
          <cell r="Z287">
            <v>-0.33770877850944137</v>
          </cell>
        </row>
        <row r="288">
          <cell r="O288">
            <v>-3.889149835603567E-2</v>
          </cell>
          <cell r="P288">
            <v>-0.41719936480438857</v>
          </cell>
          <cell r="Q288">
            <v>-0.3077328589024223</v>
          </cell>
          <cell r="R288">
            <v>-0.34334072133790039</v>
          </cell>
          <cell r="S288">
            <v>-0.21904761904761905</v>
          </cell>
          <cell r="T288">
            <v>-9.3717603151565299E-2</v>
          </cell>
          <cell r="U288">
            <v>0.38236842105263169</v>
          </cell>
          <cell r="V288">
            <v>0.91938046068308177</v>
          </cell>
          <cell r="W288">
            <v>-0.66606501536524854</v>
          </cell>
          <cell r="X288">
            <v>0.44332210998877652</v>
          </cell>
          <cell r="Y288">
            <v>-0.15669158427779106</v>
          </cell>
          <cell r="Z288">
            <v>-0.33644411495355631</v>
          </cell>
        </row>
        <row r="289">
          <cell r="O289">
            <v>-2.0854861437294536E-2</v>
          </cell>
          <cell r="P289">
            <v>-0.40155767287426014</v>
          </cell>
          <cell r="Q289">
            <v>-0.29984945942247165</v>
          </cell>
          <cell r="R289">
            <v>-0.33729599032843038</v>
          </cell>
          <cell r="S289">
            <v>-0.21963070942662788</v>
          </cell>
          <cell r="T289">
            <v>-7.7130416753058206E-2</v>
          </cell>
          <cell r="U289">
            <v>0.41552631578947374</v>
          </cell>
          <cell r="V289">
            <v>0.91540905480540102</v>
          </cell>
          <cell r="W289">
            <v>-0.66523195971713123</v>
          </cell>
          <cell r="X289">
            <v>0.44874672652450442</v>
          </cell>
          <cell r="Y289">
            <v>-0.15022908126356405</v>
          </cell>
          <cell r="Z289">
            <v>-0.3241463520997776</v>
          </cell>
        </row>
        <row r="290">
          <cell r="O290">
            <v>-7.89102865194935E-3</v>
          </cell>
          <cell r="P290">
            <v>-0.39394615273567202</v>
          </cell>
          <cell r="Q290">
            <v>-0.28966798959901474</v>
          </cell>
          <cell r="R290">
            <v>-0.32621398347773534</v>
          </cell>
          <cell r="S290">
            <v>-0.22429543245869787</v>
          </cell>
          <cell r="T290">
            <v>-7.2361600663487402E-2</v>
          </cell>
          <cell r="U290">
            <v>0.43157894736842106</v>
          </cell>
          <cell r="V290">
            <v>0.91342335186656087</v>
          </cell>
          <cell r="W290">
            <v>-0.66569476841052977</v>
          </cell>
          <cell r="X290">
            <v>0.47699214365881026</v>
          </cell>
          <cell r="Y290">
            <v>-0.15133831685555821</v>
          </cell>
          <cell r="Z290">
            <v>-0.31485761632724252</v>
          </cell>
        </row>
        <row r="291">
          <cell r="O291">
            <v>4.2273367778300486E-3</v>
          </cell>
          <cell r="P291">
            <v>-0.38759130936913522</v>
          </cell>
          <cell r="Q291">
            <v>-0.2876693581497195</v>
          </cell>
          <cell r="R291">
            <v>-0.3179528510981261</v>
          </cell>
          <cell r="S291">
            <v>-0.22526724975704571</v>
          </cell>
          <cell r="T291">
            <v>-6.5934065934065922E-2</v>
          </cell>
          <cell r="U291">
            <v>0.43710526315789466</v>
          </cell>
          <cell r="V291">
            <v>0.94916600476568691</v>
          </cell>
          <cell r="W291">
            <v>-0.66596319745270094</v>
          </cell>
          <cell r="X291">
            <v>0.4751215862326974</v>
          </cell>
          <cell r="Y291">
            <v>-0.14723896792862312</v>
          </cell>
          <cell r="Z291">
            <v>-0.30317038070733948</v>
          </cell>
        </row>
        <row r="292">
          <cell r="O292">
            <v>3.4758102395489043E-3</v>
          </cell>
          <cell r="P292">
            <v>-0.39045474231268951</v>
          </cell>
          <cell r="Q292">
            <v>-0.28528807992336114</v>
          </cell>
          <cell r="R292">
            <v>-0.32117670763651029</v>
          </cell>
          <cell r="S292">
            <v>-0.2104956268221575</v>
          </cell>
          <cell r="T292">
            <v>-6.6141405764047256E-2</v>
          </cell>
          <cell r="U292">
            <v>0.43394736842105264</v>
          </cell>
          <cell r="V292">
            <v>0.94003177124702142</v>
          </cell>
          <cell r="W292">
            <v>-0.66518567884779145</v>
          </cell>
          <cell r="X292">
            <v>0.48035914702581373</v>
          </cell>
          <cell r="Y292">
            <v>-0.14632264287436703</v>
          </cell>
          <cell r="Z292">
            <v>-0.30491474423269815</v>
          </cell>
        </row>
        <row r="293">
          <cell r="O293">
            <v>9.863785814936632E-3</v>
          </cell>
          <cell r="P293">
            <v>-0.38752129348924491</v>
          </cell>
          <cell r="Q293">
            <v>-0.27056247433967429</v>
          </cell>
          <cell r="R293">
            <v>-0.31513197662704007</v>
          </cell>
          <cell r="S293">
            <v>-0.20194363459669584</v>
          </cell>
          <cell r="T293">
            <v>-5.8884511714700327E-2</v>
          </cell>
          <cell r="U293">
            <v>0.45921052631578951</v>
          </cell>
          <cell r="V293">
            <v>0.9543288324066721</v>
          </cell>
          <cell r="W293">
            <v>-0.66191824947239808</v>
          </cell>
          <cell r="X293">
            <v>0.48222970445192659</v>
          </cell>
          <cell r="Y293">
            <v>-0.14521340728237275</v>
          </cell>
          <cell r="Z293">
            <v>-0.30391173520561687</v>
          </cell>
        </row>
        <row r="294">
          <cell r="O294">
            <v>1.8788163457022167E-2</v>
          </cell>
          <cell r="P294">
            <v>-0.38773134112891583</v>
          </cell>
          <cell r="Q294">
            <v>-0.26700424250718491</v>
          </cell>
          <cell r="R294">
            <v>-0.31976627040096728</v>
          </cell>
          <cell r="S294">
            <v>-0.20136054421768701</v>
          </cell>
          <cell r="T294">
            <v>-5.577441426498031E-2</v>
          </cell>
          <cell r="U294">
            <v>0.46710526315789469</v>
          </cell>
          <cell r="V294">
            <v>0.96862589356632256</v>
          </cell>
          <cell r="W294">
            <v>-0.66143692843126356</v>
          </cell>
          <cell r="X294">
            <v>0.48035914702581373</v>
          </cell>
          <cell r="Y294">
            <v>-0.14477935857246194</v>
          </cell>
          <cell r="Z294">
            <v>-0.30910121669355894</v>
          </cell>
        </row>
        <row r="295">
          <cell r="O295">
            <v>2.2451855331141468E-2</v>
          </cell>
          <cell r="P295">
            <v>-0.38996535296665213</v>
          </cell>
          <cell r="Q295">
            <v>-0.28118242780895031</v>
          </cell>
          <cell r="R295">
            <v>-0.30767680838202704</v>
          </cell>
          <cell r="S295">
            <v>-0.20971817298347917</v>
          </cell>
          <cell r="T295">
            <v>-4.893219987559605E-2</v>
          </cell>
          <cell r="U295">
            <v>0.47263157894736851</v>
          </cell>
          <cell r="V295">
            <v>0.96544876886417796</v>
          </cell>
          <cell r="W295">
            <v>-0.66312155207523416</v>
          </cell>
          <cell r="X295">
            <v>0.47830153385708951</v>
          </cell>
          <cell r="Y295">
            <v>-0.15075958524234379</v>
          </cell>
          <cell r="Z295">
            <v>-0.31010422572064023</v>
          </cell>
        </row>
        <row r="296">
          <cell r="O296">
            <v>3.4476279943635557E-2</v>
          </cell>
          <cell r="P296">
            <v>-0.37460300274289016</v>
          </cell>
          <cell r="Q296">
            <v>-0.27685780758177103</v>
          </cell>
          <cell r="R296">
            <v>-0.30304251460809994</v>
          </cell>
          <cell r="S296">
            <v>-0.20466472303206995</v>
          </cell>
          <cell r="T296">
            <v>-5.9713871034625665E-2</v>
          </cell>
          <cell r="U296">
            <v>0.45736842105263165</v>
          </cell>
          <cell r="V296">
            <v>0.99086576648133451</v>
          </cell>
          <cell r="W296">
            <v>-0.65652190010737166</v>
          </cell>
          <cell r="X296">
            <v>0.50168350168350173</v>
          </cell>
          <cell r="Y296">
            <v>-0.14154810706534837</v>
          </cell>
          <cell r="Z296">
            <v>-0.29710871745671796</v>
          </cell>
        </row>
        <row r="297">
          <cell r="O297">
            <v>3.1470173790511868E-2</v>
          </cell>
          <cell r="P297">
            <v>-0.37278764255810592</v>
          </cell>
          <cell r="Q297">
            <v>-0.24319146024360205</v>
          </cell>
          <cell r="R297">
            <v>-0.2941769091275438</v>
          </cell>
          <cell r="S297">
            <v>-0.20038872691933918</v>
          </cell>
          <cell r="T297">
            <v>-4.893219987559605E-2</v>
          </cell>
          <cell r="U297">
            <v>0.44815789473684209</v>
          </cell>
          <cell r="V297">
            <v>1.0285941223193009</v>
          </cell>
          <cell r="W297">
            <v>-0.65721611314746942</v>
          </cell>
          <cell r="X297">
            <v>0.51290684624017957</v>
          </cell>
          <cell r="Y297">
            <v>-0.13797926211719314</v>
          </cell>
          <cell r="Z297">
            <v>-0.29514630849068946</v>
          </cell>
        </row>
        <row r="298">
          <cell r="O298">
            <v>3.3724753405354635E-2</v>
          </cell>
          <cell r="P298">
            <v>-0.37160025985275014</v>
          </cell>
          <cell r="Q298">
            <v>-0.25003421376762014</v>
          </cell>
          <cell r="R298">
            <v>-0.28772919605077574</v>
          </cell>
          <cell r="S298">
            <v>-0.20155490767735673</v>
          </cell>
          <cell r="T298">
            <v>-6.676342525399126E-2</v>
          </cell>
          <cell r="U298">
            <v>0.4431578947368422</v>
          </cell>
          <cell r="V298">
            <v>1.0218427323272437</v>
          </cell>
          <cell r="W298">
            <v>-0.65311562812395874</v>
          </cell>
          <cell r="X298">
            <v>0.51758323980546184</v>
          </cell>
          <cell r="Y298">
            <v>-0.13730407523510968</v>
          </cell>
          <cell r="Z298">
            <v>-0.28629366359949415</v>
          </cell>
        </row>
        <row r="299">
          <cell r="O299">
            <v>3.3442930953499372E-2</v>
          </cell>
          <cell r="P299">
            <v>-0.36482676483326115</v>
          </cell>
          <cell r="Q299">
            <v>-0.25140276447242371</v>
          </cell>
          <cell r="R299">
            <v>-0.29155752569010684</v>
          </cell>
          <cell r="S299">
            <v>-0.20660835762876584</v>
          </cell>
          <cell r="T299">
            <v>-6.8422143893841936E-2</v>
          </cell>
          <cell r="U299">
            <v>0.39710526315789485</v>
          </cell>
          <cell r="V299">
            <v>1.0146942017474183</v>
          </cell>
          <cell r="W299">
            <v>-0.65817875522973823</v>
          </cell>
          <cell r="X299">
            <v>0.50953984287317633</v>
          </cell>
          <cell r="Y299">
            <v>-0.13778635157945496</v>
          </cell>
          <cell r="Z299">
            <v>-0.28507260913174304</v>
          </cell>
        </row>
        <row r="300">
          <cell r="O300">
            <v>2.3297322686707478E-2</v>
          </cell>
          <cell r="P300">
            <v>-0.36636278331167893</v>
          </cell>
          <cell r="Q300">
            <v>-0.25140276447242371</v>
          </cell>
          <cell r="R300">
            <v>-0.23594600040298208</v>
          </cell>
          <cell r="S300">
            <v>-0.21729834791059277</v>
          </cell>
          <cell r="T300">
            <v>6.6348745594029257E-3</v>
          </cell>
          <cell r="U300">
            <v>0.39184210526315799</v>
          </cell>
          <cell r="V300">
            <v>0.9741858617950756</v>
          </cell>
          <cell r="W300">
            <v>-0.65887296826983599</v>
          </cell>
          <cell r="X300">
            <v>0.49494949494949503</v>
          </cell>
          <cell r="Y300">
            <v>-0.15071135760790932</v>
          </cell>
          <cell r="Z300">
            <v>-0.28603200907069037</v>
          </cell>
        </row>
        <row r="301">
          <cell r="O301">
            <v>3.4194457491780073E-2</v>
          </cell>
          <cell r="P301">
            <v>-0.3594499783456041</v>
          </cell>
          <cell r="Q301">
            <v>-0.25550841658683454</v>
          </cell>
          <cell r="R301">
            <v>-0.25690106790247835</v>
          </cell>
          <cell r="S301">
            <v>-0.22351797862001943</v>
          </cell>
          <cell r="T301">
            <v>-6.0128550694588112E-3</v>
          </cell>
          <cell r="U301">
            <v>0.38947368421052619</v>
          </cell>
          <cell r="V301">
            <v>0.99523431294678333</v>
          </cell>
          <cell r="W301">
            <v>-0.65569810063312217</v>
          </cell>
          <cell r="X301">
            <v>0.49513655069210638</v>
          </cell>
          <cell r="Y301">
            <v>-0.14555100072341454</v>
          </cell>
          <cell r="Z301">
            <v>-0.2787056822641838</v>
          </cell>
        </row>
        <row r="302">
          <cell r="O302">
            <v>4.13339596054485E-2</v>
          </cell>
          <cell r="P302">
            <v>-0.36049732929117939</v>
          </cell>
          <cell r="Q302">
            <v>-0.23886684001642267</v>
          </cell>
          <cell r="R302">
            <v>-0.26254281684465042</v>
          </cell>
          <cell r="S302">
            <v>-0.21341107871720122</v>
          </cell>
          <cell r="T302">
            <v>-2.7161517727555373E-2</v>
          </cell>
          <cell r="U302">
            <v>0.38763157894736833</v>
          </cell>
          <cell r="V302">
            <v>1.0563939634630661</v>
          </cell>
          <cell r="W302">
            <v>-0.65586471176274563</v>
          </cell>
          <cell r="X302">
            <v>0.49420127197904962</v>
          </cell>
          <cell r="Y302">
            <v>-0.14540631782011093</v>
          </cell>
          <cell r="Z302">
            <v>-0.27613274606427973</v>
          </cell>
        </row>
        <row r="303">
          <cell r="O303">
            <v>2.1888210427430721E-2</v>
          </cell>
          <cell r="P303">
            <v>-0.36489678071315135</v>
          </cell>
          <cell r="Q303">
            <v>-0.23662241686054475</v>
          </cell>
          <cell r="R303">
            <v>-0.27523675196453767</v>
          </cell>
          <cell r="S303">
            <v>-0.21263362487852289</v>
          </cell>
          <cell r="T303">
            <v>-4.0845946506323894E-2</v>
          </cell>
          <cell r="U303">
            <v>0.39157894736842103</v>
          </cell>
          <cell r="V303">
            <v>1.0540111199364577</v>
          </cell>
          <cell r="W303">
            <v>-0.66586137954015323</v>
          </cell>
          <cell r="X303">
            <v>0.47456041900486334</v>
          </cell>
          <cell r="Y303">
            <v>-0.15244755244755237</v>
          </cell>
          <cell r="Z303">
            <v>-0.28891020888753216</v>
          </cell>
        </row>
        <row r="304">
          <cell r="O304">
            <v>2.3673085955847828E-2</v>
          </cell>
          <cell r="P304">
            <v>-0.36538544824599395</v>
          </cell>
          <cell r="Q304">
            <v>-0.24154865197755593</v>
          </cell>
          <cell r="R304">
            <v>-0.28047551883941169</v>
          </cell>
          <cell r="S304">
            <v>-0.213022351797862</v>
          </cell>
          <cell r="T304">
            <v>-3.2552353307070292E-2</v>
          </cell>
          <cell r="U304">
            <v>0.37684210526315787</v>
          </cell>
          <cell r="V304">
            <v>1.0714853057982525</v>
          </cell>
          <cell r="W304">
            <v>-0.66006701469880413</v>
          </cell>
          <cell r="X304">
            <v>0.47568275346053124</v>
          </cell>
          <cell r="Y304">
            <v>-0.14231974921630086</v>
          </cell>
          <cell r="Z304">
            <v>-0.27905455496925557</v>
          </cell>
        </row>
        <row r="305">
          <cell r="O305">
            <v>4.1897604509159247E-2</v>
          </cell>
          <cell r="P305">
            <v>-0.36308069871517246</v>
          </cell>
          <cell r="Q305">
            <v>-0.23634870671958397</v>
          </cell>
          <cell r="R305">
            <v>-0.27160991335885565</v>
          </cell>
          <cell r="S305">
            <v>-0.19980563654033046</v>
          </cell>
          <cell r="T305">
            <v>-2.4673439767779359E-2</v>
          </cell>
          <cell r="U305">
            <v>0.38026315789473686</v>
          </cell>
          <cell r="V305">
            <v>1.1076250992851469</v>
          </cell>
          <cell r="W305">
            <v>-0.6680180680513903</v>
          </cell>
          <cell r="X305">
            <v>0.44687616909839112</v>
          </cell>
          <cell r="Y305">
            <v>-0.13571256329877013</v>
          </cell>
          <cell r="Z305">
            <v>-0.28136583664035586</v>
          </cell>
        </row>
        <row r="306">
          <cell r="O306">
            <v>4.7909816815406181E-2</v>
          </cell>
          <cell r="P306">
            <v>-0.35386314421827625</v>
          </cell>
          <cell r="Q306">
            <v>-0.23492596140687028</v>
          </cell>
          <cell r="R306">
            <v>-0.27624420713278264</v>
          </cell>
          <cell r="S306">
            <v>-0.19883381924198262</v>
          </cell>
          <cell r="T306">
            <v>-5.8055152394773657E-3</v>
          </cell>
          <cell r="U306">
            <v>0.36973684210526314</v>
          </cell>
          <cell r="V306">
            <v>1.1636219221604449</v>
          </cell>
          <cell r="W306">
            <v>-0.66353807989929281</v>
          </cell>
          <cell r="X306">
            <v>0.44294799850355404</v>
          </cell>
          <cell r="Y306">
            <v>-0.13306004340487099</v>
          </cell>
          <cell r="Z306">
            <v>-0.28106057302341803</v>
          </cell>
        </row>
        <row r="307">
          <cell r="O307">
            <v>2.9873179896664936E-2</v>
          </cell>
          <cell r="P307">
            <v>-0.36531543236610364</v>
          </cell>
          <cell r="Q307">
            <v>-0.24467004242507195</v>
          </cell>
          <cell r="R307">
            <v>-0.28208744710860367</v>
          </cell>
          <cell r="S307">
            <v>-0.21166180758017494</v>
          </cell>
          <cell r="T307">
            <v>-2.2185361808003345E-2</v>
          </cell>
          <cell r="U307">
            <v>0.32842105263157895</v>
          </cell>
          <cell r="V307">
            <v>1.1290706910246229</v>
          </cell>
          <cell r="W307">
            <v>-0.66676848457921434</v>
          </cell>
          <cell r="X307">
            <v>0.4029180695847363</v>
          </cell>
          <cell r="Y307">
            <v>-0.14400771642150945</v>
          </cell>
          <cell r="Z307">
            <v>-0.28873577253499627</v>
          </cell>
        </row>
        <row r="308">
          <cell r="O308">
            <v>2.5833724753405285E-2</v>
          </cell>
          <cell r="P308">
            <v>-0.36817886530965782</v>
          </cell>
          <cell r="Q308">
            <v>-0.2604357465444096</v>
          </cell>
          <cell r="R308">
            <v>-0.29578883739673578</v>
          </cell>
          <cell r="S308">
            <v>-0.21593780369290572</v>
          </cell>
          <cell r="T308">
            <v>-2.5917478747667477E-2</v>
          </cell>
          <cell r="U308">
            <v>0.27789473684210542</v>
          </cell>
          <cell r="V308">
            <v>1.0413026211278793</v>
          </cell>
          <cell r="W308">
            <v>-0.66689807101336585</v>
          </cell>
          <cell r="X308">
            <v>0.37467265245043002</v>
          </cell>
          <cell r="Y308">
            <v>-0.15278514588859415</v>
          </cell>
          <cell r="Z308">
            <v>-0.30016135362609575</v>
          </cell>
        </row>
        <row r="309">
          <cell r="O309">
            <v>2.8088304368248052E-2</v>
          </cell>
          <cell r="P309">
            <v>-0.37020355132091809</v>
          </cell>
          <cell r="Q309">
            <v>-0.25266183112084306</v>
          </cell>
          <cell r="R309">
            <v>-0.29740076566592799</v>
          </cell>
          <cell r="S309">
            <v>-0.21963070942662788</v>
          </cell>
          <cell r="T309">
            <v>-2.5917478747667477E-2</v>
          </cell>
          <cell r="U309">
            <v>0.28434210526315784</v>
          </cell>
          <cell r="V309">
            <v>1.039714058776807</v>
          </cell>
          <cell r="W309">
            <v>-0.66883261135177163</v>
          </cell>
          <cell r="X309">
            <v>0.36849981294425738</v>
          </cell>
          <cell r="Y309">
            <v>-0.15370147094285025</v>
          </cell>
          <cell r="Z309">
            <v>-0.29575683572456501</v>
          </cell>
        </row>
        <row r="310">
          <cell r="O310">
            <v>3.0624706434945859E-2</v>
          </cell>
          <cell r="P310">
            <v>-0.36894687454886665</v>
          </cell>
          <cell r="Q310">
            <v>-0.26842808266046259</v>
          </cell>
          <cell r="R310">
            <v>-0.29498287326213979</v>
          </cell>
          <cell r="S310">
            <v>-0.22546161321671532</v>
          </cell>
          <cell r="T310">
            <v>-2.2185361808003345E-2</v>
          </cell>
          <cell r="U310">
            <v>0.29921052631578937</v>
          </cell>
          <cell r="V310">
            <v>1.0381254964257347</v>
          </cell>
          <cell r="W310">
            <v>-0.66711096301232919</v>
          </cell>
          <cell r="X310">
            <v>0.35895997007108127</v>
          </cell>
          <cell r="Y310">
            <v>-0.15278514588859415</v>
          </cell>
          <cell r="Z310">
            <v>-0.29972526274475597</v>
          </cell>
        </row>
        <row r="311">
          <cell r="O311">
            <v>4.3776420854861442E-2</v>
          </cell>
          <cell r="P311">
            <v>-0.36524541648621334</v>
          </cell>
          <cell r="Q311">
            <v>-0.26289859039277408</v>
          </cell>
          <cell r="R311">
            <v>-0.28873665121902081</v>
          </cell>
          <cell r="S311">
            <v>-0.22390670553935865</v>
          </cell>
          <cell r="T311">
            <v>8.2935931992556E-4</v>
          </cell>
          <cell r="U311">
            <v>0.28973684210526307</v>
          </cell>
          <cell r="V311">
            <v>1.0516282764098488</v>
          </cell>
          <cell r="W311">
            <v>-0.65936354548483833</v>
          </cell>
          <cell r="X311">
            <v>0.37167976056864949</v>
          </cell>
          <cell r="Y311">
            <v>-0.14309139136725335</v>
          </cell>
          <cell r="Z311">
            <v>-0.29261698137891934</v>
          </cell>
        </row>
        <row r="312">
          <cell r="O312">
            <v>4.4997651479567802E-2</v>
          </cell>
          <cell r="P312">
            <v>-0.36524541648621334</v>
          </cell>
          <cell r="Q312">
            <v>-0.26415820446147531</v>
          </cell>
          <cell r="R312">
            <v>-0.28853516018537173</v>
          </cell>
          <cell r="S312">
            <v>-0.23187560738581148</v>
          </cell>
          <cell r="T312">
            <v>-8.2935931992533796E-4</v>
          </cell>
          <cell r="U312">
            <v>0.27763157894736845</v>
          </cell>
          <cell r="V312">
            <v>1.0508339952343131</v>
          </cell>
          <cell r="W312">
            <v>-0.66186271242919026</v>
          </cell>
          <cell r="X312">
            <v>0.38103254769921424</v>
          </cell>
          <cell r="Y312">
            <v>-0.14622618760549788</v>
          </cell>
          <cell r="Z312">
            <v>-0.28799441803671877</v>
          </cell>
        </row>
        <row r="313">
          <cell r="O313">
            <v>5.0821982151244782E-2</v>
          </cell>
          <cell r="P313">
            <v>-0.36545546412588414</v>
          </cell>
          <cell r="Q313">
            <v>-0.25331873545914874</v>
          </cell>
          <cell r="R313">
            <v>-0.2903485794882128</v>
          </cell>
          <cell r="S313">
            <v>-0.23440233236151609</v>
          </cell>
          <cell r="T313">
            <v>6.0128550694589222E-3</v>
          </cell>
          <cell r="U313">
            <v>0.27947368421052632</v>
          </cell>
          <cell r="V313">
            <v>1.0583796664019061</v>
          </cell>
          <cell r="W313">
            <v>-0.65946536339738604</v>
          </cell>
          <cell r="X313">
            <v>0.3634493078937524</v>
          </cell>
          <cell r="Y313">
            <v>-0.14405594405594413</v>
          </cell>
          <cell r="Z313">
            <v>-0.28873577253499627</v>
          </cell>
        </row>
        <row r="314">
          <cell r="O314">
            <v>5.3264443400657502E-2</v>
          </cell>
          <cell r="P314">
            <v>-0.36363938212790525</v>
          </cell>
          <cell r="Q314">
            <v>-0.25189544272615305</v>
          </cell>
          <cell r="R314">
            <v>-0.2933709449929478</v>
          </cell>
          <cell r="S314">
            <v>-0.23440233236151609</v>
          </cell>
          <cell r="T314">
            <v>-2.2807381297946794E-3</v>
          </cell>
          <cell r="U314">
            <v>0.27592105263157896</v>
          </cell>
          <cell r="V314">
            <v>1.0305798252581413</v>
          </cell>
          <cell r="W314">
            <v>-0.66226072790551294</v>
          </cell>
          <cell r="X314">
            <v>0.35821174710063586</v>
          </cell>
          <cell r="Y314">
            <v>-0.14429708222811666</v>
          </cell>
          <cell r="Z314">
            <v>-0.28921547250446988</v>
          </cell>
        </row>
        <row r="315">
          <cell r="O315">
            <v>4.3494598403005957E-2</v>
          </cell>
          <cell r="P315">
            <v>-0.36566478995236029</v>
          </cell>
          <cell r="Q315">
            <v>-0.25550841658683454</v>
          </cell>
          <cell r="R315">
            <v>-0.29921418496876895</v>
          </cell>
          <cell r="S315">
            <v>-0.23867832847424686</v>
          </cell>
          <cell r="T315">
            <v>-8.9156126891976051E-3</v>
          </cell>
          <cell r="U315">
            <v>0.28065789473684211</v>
          </cell>
          <cell r="V315">
            <v>1.0174741858617948</v>
          </cell>
          <cell r="W315">
            <v>-0.66194601799400199</v>
          </cell>
          <cell r="X315">
            <v>0.34661429105873531</v>
          </cell>
          <cell r="Y315">
            <v>-0.14801061007957561</v>
          </cell>
          <cell r="Z315">
            <v>-0.29252976320265145</v>
          </cell>
        </row>
        <row r="316">
          <cell r="O316">
            <v>4.1052137153593238E-2</v>
          </cell>
          <cell r="P316">
            <v>-0.36035801934459355</v>
          </cell>
          <cell r="Q316">
            <v>-0.26038100451621726</v>
          </cell>
          <cell r="R316">
            <v>-0.29216199879105376</v>
          </cell>
          <cell r="S316">
            <v>-0.23051506316812442</v>
          </cell>
          <cell r="T316">
            <v>6.6348745594029257E-3</v>
          </cell>
          <cell r="U316">
            <v>0.29565789473684201</v>
          </cell>
          <cell r="V316">
            <v>1.0385226370135028</v>
          </cell>
          <cell r="W316">
            <v>-0.66027990669776737</v>
          </cell>
          <cell r="X316">
            <v>0.34867190422745975</v>
          </cell>
          <cell r="Y316">
            <v>-0.14367012298046777</v>
          </cell>
          <cell r="Z316">
            <v>-0.2910906632942305</v>
          </cell>
        </row>
        <row r="317">
          <cell r="O317">
            <v>4.2273367778299598E-2</v>
          </cell>
          <cell r="P317">
            <v>-0.36650281507145943</v>
          </cell>
          <cell r="Q317">
            <v>-0.25430409196660742</v>
          </cell>
          <cell r="R317">
            <v>-0.29196050775740479</v>
          </cell>
          <cell r="S317">
            <v>-0.23906705539358608</v>
          </cell>
          <cell r="T317">
            <v>4.1467965996269118E-3</v>
          </cell>
          <cell r="U317">
            <v>0.27171052631578951</v>
          </cell>
          <cell r="V317">
            <v>1.0349483717235901</v>
          </cell>
          <cell r="W317">
            <v>-0.66137213521418792</v>
          </cell>
          <cell r="X317">
            <v>0.34586606808829035</v>
          </cell>
          <cell r="Y317">
            <v>-0.14805883771401007</v>
          </cell>
          <cell r="Z317">
            <v>-0.29523352666695735</v>
          </cell>
        </row>
        <row r="318">
          <cell r="O318">
            <v>4.4058243306716705E-2</v>
          </cell>
          <cell r="P318">
            <v>-0.35609787786920744</v>
          </cell>
          <cell r="Q318">
            <v>-0.25309976734638029</v>
          </cell>
          <cell r="R318">
            <v>-0.28893814225266978</v>
          </cell>
          <cell r="S318">
            <v>-0.23673469387755097</v>
          </cell>
          <cell r="T318">
            <v>1.59651669085632E-2</v>
          </cell>
          <cell r="U318">
            <v>0.29539473684210527</v>
          </cell>
          <cell r="V318">
            <v>1.0357426528991263</v>
          </cell>
          <cell r="W318">
            <v>-0.66215890999296523</v>
          </cell>
          <cell r="X318">
            <v>0.35166479610924073</v>
          </cell>
          <cell r="Y318">
            <v>-0.14063178201109239</v>
          </cell>
          <cell r="Z318">
            <v>-0.29187562688064195</v>
          </cell>
        </row>
        <row r="319">
          <cell r="O319">
            <v>5.2888680131517152E-2</v>
          </cell>
          <cell r="P319">
            <v>-0.35868196910639516</v>
          </cell>
          <cell r="Q319">
            <v>-0.24434159025591906</v>
          </cell>
          <cell r="R319">
            <v>-0.2941769091275438</v>
          </cell>
          <cell r="S319">
            <v>-0.22468415937803699</v>
          </cell>
          <cell r="T319">
            <v>1.0574331329048503E-2</v>
          </cell>
          <cell r="U319">
            <v>0.30328947368421044</v>
          </cell>
          <cell r="V319">
            <v>0.99086576648133451</v>
          </cell>
          <cell r="W319">
            <v>-0.66390832685401158</v>
          </cell>
          <cell r="X319">
            <v>0.35839880284324743</v>
          </cell>
          <cell r="Y319">
            <v>-0.13127562093079337</v>
          </cell>
          <cell r="Z319">
            <v>-0.28616283633509221</v>
          </cell>
        </row>
        <row r="320">
          <cell r="O320">
            <v>6.7543447627994357E-2</v>
          </cell>
          <cell r="P320">
            <v>-0.36594413165872663</v>
          </cell>
          <cell r="Q320">
            <v>-0.22835637060353087</v>
          </cell>
          <cell r="R320">
            <v>-0.30525891597823906</v>
          </cell>
          <cell r="S320">
            <v>-0.24314868804664735</v>
          </cell>
          <cell r="T320">
            <v>-9.9523118391042775E-3</v>
          </cell>
          <cell r="U320">
            <v>0.30960526315789472</v>
          </cell>
          <cell r="V320">
            <v>0.97220015885623501</v>
          </cell>
          <cell r="W320">
            <v>-0.66777740753082293</v>
          </cell>
          <cell r="X320">
            <v>0.34530490086045651</v>
          </cell>
          <cell r="Y320">
            <v>-0.13768989631058592</v>
          </cell>
          <cell r="Z320">
            <v>-0.28703501809777154</v>
          </cell>
        </row>
        <row r="321">
          <cell r="O321">
            <v>7.8816345702207524E-2</v>
          </cell>
          <cell r="P321">
            <v>-0.35553919445647453</v>
          </cell>
          <cell r="Q321">
            <v>-0.23218831257698103</v>
          </cell>
          <cell r="R321">
            <v>-0.2963933104976828</v>
          </cell>
          <cell r="S321">
            <v>-0.23070942662779403</v>
          </cell>
          <cell r="T321">
            <v>-1.8660584698320104E-3</v>
          </cell>
          <cell r="U321">
            <v>0.33026315789473681</v>
          </cell>
          <cell r="V321">
            <v>1.0222398729150122</v>
          </cell>
          <cell r="W321">
            <v>-0.66405642563589917</v>
          </cell>
          <cell r="X321">
            <v>0.36550692106247662</v>
          </cell>
          <cell r="Y321">
            <v>-0.13069688931757895</v>
          </cell>
          <cell r="Z321">
            <v>-0.27369063712877761</v>
          </cell>
        </row>
        <row r="322">
          <cell r="O322">
            <v>3.6918741193048277E-2</v>
          </cell>
          <cell r="P322">
            <v>-0.37187960155911648</v>
          </cell>
          <cell r="Q322">
            <v>-0.23224305460517314</v>
          </cell>
          <cell r="R322">
            <v>-0.30425146080999399</v>
          </cell>
          <cell r="S322">
            <v>-0.23459669582118559</v>
          </cell>
          <cell r="T322">
            <v>5.8055152394775877E-3</v>
          </cell>
          <cell r="U322">
            <v>0.36473684210526325</v>
          </cell>
          <cell r="V322">
            <v>0.92176330420969022</v>
          </cell>
          <cell r="W322">
            <v>-0.67619126957680775</v>
          </cell>
          <cell r="X322">
            <v>0.32828282828282829</v>
          </cell>
          <cell r="Y322">
            <v>-0.15321919459850486</v>
          </cell>
          <cell r="Z322">
            <v>-0.29501548122628762</v>
          </cell>
        </row>
        <row r="323">
          <cell r="O323">
            <v>4.095819633630815E-2</v>
          </cell>
          <cell r="P323">
            <v>-0.36845820701602428</v>
          </cell>
          <cell r="Q323">
            <v>-0.21193376214588755</v>
          </cell>
          <cell r="R323">
            <v>-0.30002014910336494</v>
          </cell>
          <cell r="S323">
            <v>-0.23109815354713314</v>
          </cell>
          <cell r="T323">
            <v>1.2233049968899179E-2</v>
          </cell>
          <cell r="U323">
            <v>0.41999999999999993</v>
          </cell>
          <cell r="V323">
            <v>0.8911834789515487</v>
          </cell>
          <cell r="W323">
            <v>-0.67348846680736041</v>
          </cell>
          <cell r="X323">
            <v>0.34025439580995154</v>
          </cell>
          <cell r="Y323">
            <v>-0.15524475524475523</v>
          </cell>
          <cell r="Z323">
            <v>-0.30382451702934898</v>
          </cell>
        </row>
        <row r="324">
          <cell r="O324">
            <v>4.340065758572087E-2</v>
          </cell>
          <cell r="P324">
            <v>-0.36824815937635336</v>
          </cell>
          <cell r="Q324">
            <v>-0.22841166005200486</v>
          </cell>
          <cell r="R324">
            <v>-0.30143058633890796</v>
          </cell>
          <cell r="S324">
            <v>-0.24159378036929058</v>
          </cell>
          <cell r="T324">
            <v>1.0574331329048503E-2</v>
          </cell>
          <cell r="U324">
            <v>0.47131578947368413</v>
          </cell>
          <cell r="V324">
            <v>0.88443208895949188</v>
          </cell>
          <cell r="W324">
            <v>-0.66639823762449546</v>
          </cell>
          <cell r="X324">
            <v>0.34567901234567899</v>
          </cell>
          <cell r="Y324">
            <v>-0.15659512900892214</v>
          </cell>
          <cell r="Z324">
            <v>-0.31459596179843885</v>
          </cell>
        </row>
        <row r="325">
          <cell r="O325">
            <v>4.997651479567855E-2</v>
          </cell>
          <cell r="P325">
            <v>-0.36762018189692502</v>
          </cell>
          <cell r="Q325">
            <v>-0.24094703708772414</v>
          </cell>
          <cell r="R325">
            <v>-0.29175901672375582</v>
          </cell>
          <cell r="S325">
            <v>-0.24528668610301274</v>
          </cell>
          <cell r="T325">
            <v>2.3222060957910129E-2</v>
          </cell>
          <cell r="U325">
            <v>0.48368421052631594</v>
          </cell>
          <cell r="V325">
            <v>0.89475774424146159</v>
          </cell>
          <cell r="W325">
            <v>-0.6675922840534636</v>
          </cell>
          <cell r="X325">
            <v>0.33931911709689477</v>
          </cell>
          <cell r="Y325">
            <v>-0.16083916083916083</v>
          </cell>
          <cell r="Z325">
            <v>-0.33618246042475253</v>
          </cell>
        </row>
        <row r="326">
          <cell r="O326">
            <v>5.4485674025364084E-2</v>
          </cell>
          <cell r="P326">
            <v>-0.36412877147394251</v>
          </cell>
          <cell r="Q326">
            <v>-0.21499931572464759</v>
          </cell>
          <cell r="R326">
            <v>-0.28712472294982871</v>
          </cell>
          <cell r="S326">
            <v>-0.23362487852283775</v>
          </cell>
          <cell r="T326">
            <v>2.1563342318059453E-2</v>
          </cell>
          <cell r="U326">
            <v>0.51078947368421046</v>
          </cell>
          <cell r="V326">
            <v>0.90031771247021464</v>
          </cell>
          <cell r="W326">
            <v>-0.66527824058647111</v>
          </cell>
          <cell r="X326">
            <v>0.356341189674523</v>
          </cell>
          <cell r="Y326">
            <v>-0.16358813600192901</v>
          </cell>
          <cell r="Z326">
            <v>-0.33016440626226506</v>
          </cell>
        </row>
        <row r="327">
          <cell r="O327">
            <v>3.7576326914044111E-2</v>
          </cell>
          <cell r="P327">
            <v>-0.35491121697704631</v>
          </cell>
          <cell r="Q327">
            <v>-0.21376762009032435</v>
          </cell>
          <cell r="R327">
            <v>-0.28349788434414669</v>
          </cell>
          <cell r="S327">
            <v>-0.22429543245869787</v>
          </cell>
          <cell r="T327">
            <v>3.3174372797014406E-2</v>
          </cell>
          <cell r="U327">
            <v>0.50026315789473674</v>
          </cell>
          <cell r="V327">
            <v>0.83002382843526612</v>
          </cell>
          <cell r="W327">
            <v>-0.66886963604724348</v>
          </cell>
          <cell r="X327">
            <v>0.35260007482229705</v>
          </cell>
          <cell r="Y327">
            <v>-0.1687484928864238</v>
          </cell>
          <cell r="Z327">
            <v>-0.33352230604858046</v>
          </cell>
        </row>
        <row r="328">
          <cell r="O328">
            <v>2.1982151244715809E-2</v>
          </cell>
          <cell r="P328">
            <v>-0.35644723545546408</v>
          </cell>
          <cell r="Q328">
            <v>-0.22704310934720129</v>
          </cell>
          <cell r="R328">
            <v>-0.29095305258915982</v>
          </cell>
          <cell r="S328">
            <v>-0.22779397473275032</v>
          </cell>
          <cell r="T328">
            <v>1.9282604188264552E-2</v>
          </cell>
          <cell r="U328">
            <v>0.4810526315789474</v>
          </cell>
          <cell r="V328">
            <v>0.78713264495631452</v>
          </cell>
          <cell r="W328">
            <v>-0.67417342367359034</v>
          </cell>
          <cell r="X328">
            <v>0.34942012719790494</v>
          </cell>
          <cell r="Y328">
            <v>-0.18128767783940203</v>
          </cell>
          <cell r="Z328">
            <v>-0.34935240504121068</v>
          </cell>
        </row>
        <row r="329">
          <cell r="O329">
            <v>3.2409581963363188E-2</v>
          </cell>
          <cell r="P329">
            <v>-0.35595856792262159</v>
          </cell>
          <cell r="Q329">
            <v>-0.23355741070206659</v>
          </cell>
          <cell r="R329">
            <v>-0.28249042917590172</v>
          </cell>
          <cell r="S329">
            <v>-0.21807580174927121</v>
          </cell>
          <cell r="T329">
            <v>2.5088119427742139E-2</v>
          </cell>
          <cell r="U329">
            <v>0.46631578947368424</v>
          </cell>
          <cell r="V329">
            <v>0.78554408260524222</v>
          </cell>
          <cell r="W329">
            <v>-0.67503424784331145</v>
          </cell>
          <cell r="X329">
            <v>0.37953610175832386</v>
          </cell>
          <cell r="Y329">
            <v>-0.18239691343139619</v>
          </cell>
          <cell r="Z329">
            <v>-0.35148925035977496</v>
          </cell>
        </row>
        <row r="330">
          <cell r="O330">
            <v>3.2785345232503538E-2</v>
          </cell>
          <cell r="P330">
            <v>-0.35707593474808719</v>
          </cell>
          <cell r="Q330">
            <v>-0.25299028328999584</v>
          </cell>
          <cell r="R330">
            <v>-0.28712472294982871</v>
          </cell>
          <cell r="S330">
            <v>-0.22176870748299327</v>
          </cell>
          <cell r="T330">
            <v>1.7623885548413876E-2</v>
          </cell>
          <cell r="U330">
            <v>0.48394736842105268</v>
          </cell>
          <cell r="V330">
            <v>0.79150119142176334</v>
          </cell>
          <cell r="W330">
            <v>-0.67967159095116436</v>
          </cell>
          <cell r="X330">
            <v>0.38701833146277598</v>
          </cell>
          <cell r="Y330">
            <v>-0.18620689655172407</v>
          </cell>
          <cell r="Z330">
            <v>-0.34765165060398584</v>
          </cell>
        </row>
        <row r="331">
          <cell r="O331">
            <v>3.2221700328792791E-2</v>
          </cell>
          <cell r="P331">
            <v>-0.35609787786920744</v>
          </cell>
          <cell r="Q331">
            <v>-0.26820856712741203</v>
          </cell>
          <cell r="R331">
            <v>-0.28752770501712677</v>
          </cell>
          <cell r="S331">
            <v>-0.21904761904761905</v>
          </cell>
          <cell r="T331">
            <v>8.2935931992536016E-3</v>
          </cell>
          <cell r="U331">
            <v>0.47263157894736851</v>
          </cell>
          <cell r="V331">
            <v>0.78633836378077837</v>
          </cell>
          <cell r="W331">
            <v>-0.68324447406420075</v>
          </cell>
          <cell r="X331">
            <v>0.37037037037037046</v>
          </cell>
          <cell r="Y331">
            <v>-0.1882806848324089</v>
          </cell>
          <cell r="Z331">
            <v>-0.35218699576991841</v>
          </cell>
        </row>
        <row r="332">
          <cell r="O332">
            <v>1.9445749178017779E-2</v>
          </cell>
          <cell r="P332">
            <v>-0.35742457052114907</v>
          </cell>
          <cell r="Q332">
            <v>-0.29109073491172854</v>
          </cell>
          <cell r="R332">
            <v>-0.30082611323796093</v>
          </cell>
          <cell r="S332">
            <v>-0.22351797862001943</v>
          </cell>
          <cell r="T332">
            <v>6.2201948994402567E-3</v>
          </cell>
          <cell r="U332">
            <v>0.46105263157894738</v>
          </cell>
          <cell r="V332">
            <v>0.77561556791104058</v>
          </cell>
          <cell r="W332">
            <v>-0.67937539338738939</v>
          </cell>
          <cell r="X332">
            <v>0.35316124205013089</v>
          </cell>
          <cell r="Y332">
            <v>-0.1882806848324089</v>
          </cell>
          <cell r="Z332">
            <v>-0.35593737734943964</v>
          </cell>
        </row>
        <row r="333">
          <cell r="O333">
            <v>2.0103334899013614E-2</v>
          </cell>
          <cell r="P333">
            <v>-0.35190847408690618</v>
          </cell>
          <cell r="Q333">
            <v>-0.2789380046530725</v>
          </cell>
          <cell r="R333">
            <v>-0.29135603465645776</v>
          </cell>
          <cell r="S333">
            <v>-0.22157434402332377</v>
          </cell>
          <cell r="T333">
            <v>1.368442877876852E-2</v>
          </cell>
          <cell r="U333">
            <v>0.45999999999999996</v>
          </cell>
          <cell r="V333">
            <v>0.78991262907069104</v>
          </cell>
          <cell r="W333">
            <v>-0.6762838313154873</v>
          </cell>
          <cell r="X333">
            <v>0.36868686868686873</v>
          </cell>
          <cell r="Y333">
            <v>-0.18249336870026522</v>
          </cell>
          <cell r="Z333">
            <v>-0.35550128646809998</v>
          </cell>
        </row>
        <row r="334">
          <cell r="O334">
            <v>3.945514325974564E-3</v>
          </cell>
          <cell r="P334">
            <v>-0.37264761079832542</v>
          </cell>
          <cell r="Q334">
            <v>-0.28479540166963191</v>
          </cell>
          <cell r="R334">
            <v>-0.28793068708442471</v>
          </cell>
          <cell r="S334">
            <v>-0.23459669582118559</v>
          </cell>
          <cell r="T334">
            <v>1.2025710138917844E-2</v>
          </cell>
          <cell r="U334">
            <v>0.47473684210526312</v>
          </cell>
          <cell r="V334">
            <v>0.75734710087370938</v>
          </cell>
          <cell r="W334">
            <v>-0.67787589322077824</v>
          </cell>
          <cell r="X334">
            <v>0.36531986531986527</v>
          </cell>
          <cell r="Y334">
            <v>-0.18548348203520626</v>
          </cell>
          <cell r="Z334">
            <v>-0.3572020409053247</v>
          </cell>
        </row>
        <row r="335">
          <cell r="O335">
            <v>-1.0051667449506918E-2</v>
          </cell>
          <cell r="P335">
            <v>-0.37509167027573265</v>
          </cell>
          <cell r="Q335">
            <v>-0.28933953742986185</v>
          </cell>
          <cell r="R335">
            <v>-0.28873665121902081</v>
          </cell>
          <cell r="S335">
            <v>-0.23634596695821186</v>
          </cell>
          <cell r="T335">
            <v>5.3908355795149188E-3</v>
          </cell>
          <cell r="U335">
            <v>0.4810526315789474</v>
          </cell>
          <cell r="V335">
            <v>0.73907863383637817</v>
          </cell>
          <cell r="W335">
            <v>-0.68334629197674845</v>
          </cell>
          <cell r="X335">
            <v>0.35521885521885532</v>
          </cell>
          <cell r="Y335">
            <v>-0.18866650590788525</v>
          </cell>
          <cell r="Z335">
            <v>-0.36208625877632894</v>
          </cell>
        </row>
        <row r="336">
          <cell r="O336">
            <v>-3.3818694222639278E-3</v>
          </cell>
          <cell r="P336">
            <v>-0.37404431933015736</v>
          </cell>
          <cell r="Q336">
            <v>-0.29185712330641844</v>
          </cell>
          <cell r="R336">
            <v>-0.29236348982470284</v>
          </cell>
          <cell r="S336">
            <v>-0.24373177842565608</v>
          </cell>
          <cell r="T336">
            <v>7.0495542193655947E-3</v>
          </cell>
          <cell r="U336">
            <v>0.49736842105263146</v>
          </cell>
          <cell r="V336">
            <v>0.72954725972994439</v>
          </cell>
          <cell r="W336">
            <v>-0.68482727979562363</v>
          </cell>
          <cell r="X336">
            <v>0.34736251402918072</v>
          </cell>
          <cell r="Y336">
            <v>-0.21871232216059799</v>
          </cell>
          <cell r="Z336">
            <v>-0.36483363132876889</v>
          </cell>
        </row>
        <row r="337">
          <cell r="O337">
            <v>9.0183184593706223E-3</v>
          </cell>
          <cell r="P337">
            <v>-0.36720080843077807</v>
          </cell>
          <cell r="Q337">
            <v>-0.2993020391405502</v>
          </cell>
          <cell r="R337">
            <v>-0.28954261535361681</v>
          </cell>
          <cell r="S337">
            <v>-0.23906705539358608</v>
          </cell>
          <cell r="T337">
            <v>1.8867924528301883E-2</v>
          </cell>
          <cell r="U337">
            <v>0.5</v>
          </cell>
          <cell r="V337">
            <v>0.75377283558379649</v>
          </cell>
          <cell r="W337">
            <v>-0.68144877633381462</v>
          </cell>
          <cell r="X337">
            <v>0.35895997007108127</v>
          </cell>
          <cell r="Y337">
            <v>-0.21186399807089462</v>
          </cell>
          <cell r="Z337">
            <v>-0.35567572282063586</v>
          </cell>
        </row>
        <row r="338">
          <cell r="O338">
            <v>4.9788633161109708E-3</v>
          </cell>
          <cell r="P338">
            <v>-0.38389057311967656</v>
          </cell>
          <cell r="Q338">
            <v>-0.3003968797043931</v>
          </cell>
          <cell r="R338">
            <v>-0.28490832157968971</v>
          </cell>
          <cell r="S338">
            <v>-0.25519922254616134</v>
          </cell>
          <cell r="T338">
            <v>1.0781671159029615E-2</v>
          </cell>
          <cell r="U338">
            <v>0.48684210526315796</v>
          </cell>
          <cell r="V338">
            <v>0.74622716441620329</v>
          </cell>
          <cell r="W338">
            <v>-0.68291125180495382</v>
          </cell>
          <cell r="X338">
            <v>0.33239805462027694</v>
          </cell>
          <cell r="Y338">
            <v>-0.204629852905715</v>
          </cell>
          <cell r="Z338">
            <v>-0.36069076795604205</v>
          </cell>
        </row>
        <row r="339">
          <cell r="O339">
            <v>-2.8088304368248052E-2</v>
          </cell>
          <cell r="P339">
            <v>-0.39876425581059627</v>
          </cell>
          <cell r="Q339">
            <v>-0.30433830573422749</v>
          </cell>
          <cell r="R339">
            <v>-0.29216199879105376</v>
          </cell>
          <cell r="S339">
            <v>-0.26802721088435388</v>
          </cell>
          <cell r="T339">
            <v>-2.0526643168152447E-2</v>
          </cell>
          <cell r="U339">
            <v>0.49473684210526314</v>
          </cell>
          <cell r="V339">
            <v>0.76092136616362205</v>
          </cell>
          <cell r="W339">
            <v>-0.69389833018623426</v>
          </cell>
          <cell r="X339">
            <v>0.36120463898241661</v>
          </cell>
          <cell r="Y339">
            <v>-0.20163973957077408</v>
          </cell>
          <cell r="Z339">
            <v>-0.36836596746762029</v>
          </cell>
        </row>
        <row r="340">
          <cell r="O340">
            <v>-3.2973226867073824E-2</v>
          </cell>
          <cell r="P340">
            <v>-0.40050960011549008</v>
          </cell>
          <cell r="Q340">
            <v>-0.2971123580128644</v>
          </cell>
          <cell r="R340">
            <v>-0.29820672980052398</v>
          </cell>
          <cell r="S340">
            <v>-0.25928085519922262</v>
          </cell>
          <cell r="T340">
            <v>-4.5822102425875921E-2</v>
          </cell>
          <cell r="U340">
            <v>0.49157894736842112</v>
          </cell>
          <cell r="V340">
            <v>0.74980142970611618</v>
          </cell>
          <cell r="W340">
            <v>-0.68614165648487546</v>
          </cell>
          <cell r="X340">
            <v>0.39263000374111479</v>
          </cell>
          <cell r="Y340">
            <v>-0.2061249095731853</v>
          </cell>
          <cell r="Z340">
            <v>-0.36679604029479751</v>
          </cell>
        </row>
        <row r="341">
          <cell r="O341">
            <v>-2.2733677782996731E-2</v>
          </cell>
          <cell r="P341">
            <v>-0.40316370723256822</v>
          </cell>
          <cell r="Q341">
            <v>-0.31068838100451623</v>
          </cell>
          <cell r="R341">
            <v>-0.28793068708442471</v>
          </cell>
          <cell r="S341">
            <v>-0.25461613216715262</v>
          </cell>
          <cell r="T341">
            <v>-4.9139539705577384E-2</v>
          </cell>
          <cell r="U341">
            <v>0.53131578947368419</v>
          </cell>
          <cell r="V341">
            <v>0.73788721207307373</v>
          </cell>
          <cell r="W341">
            <v>-0.68745603317412707</v>
          </cell>
          <cell r="X341">
            <v>0.39412644968200516</v>
          </cell>
          <cell r="Y341">
            <v>-0.21215336387750172</v>
          </cell>
          <cell r="Z341">
            <v>-0.36758100388120885</v>
          </cell>
        </row>
        <row r="342">
          <cell r="O342">
            <v>-7.2334429309535153E-3</v>
          </cell>
          <cell r="P342">
            <v>-0.39708820557239788</v>
          </cell>
          <cell r="Q342">
            <v>-0.29547009716710015</v>
          </cell>
          <cell r="R342">
            <v>-0.27120693129155748</v>
          </cell>
          <cell r="S342">
            <v>-0.24606413994169107</v>
          </cell>
          <cell r="T342">
            <v>-2.6124818577648701E-2</v>
          </cell>
          <cell r="U342">
            <v>0.5513157894736842</v>
          </cell>
          <cell r="V342">
            <v>0.73113582208101691</v>
          </cell>
          <cell r="W342">
            <v>-0.68558628605279726</v>
          </cell>
          <cell r="X342">
            <v>0.39393939393939381</v>
          </cell>
          <cell r="Y342">
            <v>-0.21196045333976365</v>
          </cell>
          <cell r="Z342">
            <v>-0.36705769482360129</v>
          </cell>
        </row>
        <row r="343">
          <cell r="O343">
            <v>1.7848755284171069E-3</v>
          </cell>
          <cell r="P343">
            <v>-0.39324743756315861</v>
          </cell>
          <cell r="Q343">
            <v>-0.29924729711235809</v>
          </cell>
          <cell r="R343">
            <v>-0.26818456578682248</v>
          </cell>
          <cell r="S343">
            <v>-0.24450923226433441</v>
          </cell>
          <cell r="T343">
            <v>-1.0781671159029615E-2</v>
          </cell>
          <cell r="U343">
            <v>0.64447368421052631</v>
          </cell>
          <cell r="V343">
            <v>0.74662430500397137</v>
          </cell>
          <cell r="W343">
            <v>-0.6846143877966604</v>
          </cell>
          <cell r="X343">
            <v>0.377665544332211</v>
          </cell>
          <cell r="Y343">
            <v>-0.21094767301663842</v>
          </cell>
          <cell r="Z343">
            <v>-0.36936897649470146</v>
          </cell>
        </row>
        <row r="344">
          <cell r="O344">
            <v>2.5364020666980291E-3</v>
          </cell>
          <cell r="P344">
            <v>-0.39729753139887392</v>
          </cell>
          <cell r="Q344">
            <v>-0.25413986588203097</v>
          </cell>
          <cell r="R344">
            <v>-0.26596816441668347</v>
          </cell>
          <cell r="S344">
            <v>-0.25422740524781351</v>
          </cell>
          <cell r="T344">
            <v>-3.1100974497200173E-3</v>
          </cell>
          <cell r="U344">
            <v>0.59026315789473682</v>
          </cell>
          <cell r="V344">
            <v>0.72120730738681504</v>
          </cell>
          <cell r="W344">
            <v>-0.68363323336665549</v>
          </cell>
          <cell r="X344">
            <v>0.33726150392817056</v>
          </cell>
          <cell r="Y344">
            <v>-0.22160598022666989</v>
          </cell>
          <cell r="Z344">
            <v>-0.35153285944790902</v>
          </cell>
        </row>
        <row r="345">
          <cell r="O345">
            <v>1.9915453264443217E-2</v>
          </cell>
          <cell r="P345">
            <v>-0.39611087050671279</v>
          </cell>
          <cell r="Q345">
            <v>-0.2375530313398112</v>
          </cell>
          <cell r="R345">
            <v>-0.27785613540197462</v>
          </cell>
          <cell r="S345">
            <v>-0.25928085519922262</v>
          </cell>
          <cell r="T345">
            <v>-1.4306448268712413E-2</v>
          </cell>
          <cell r="U345">
            <v>0.5473684210526315</v>
          </cell>
          <cell r="V345">
            <v>0.74265289912629084</v>
          </cell>
          <cell r="W345">
            <v>-0.68055092746862156</v>
          </cell>
          <cell r="X345">
            <v>0.35054246165357283</v>
          </cell>
          <cell r="Y345">
            <v>-0.21798890764407997</v>
          </cell>
          <cell r="Z345">
            <v>-0.33692381492302992</v>
          </cell>
        </row>
        <row r="346">
          <cell r="O346">
            <v>2.9121653358384236E-2</v>
          </cell>
          <cell r="P346">
            <v>-0.38905803378085746</v>
          </cell>
          <cell r="Q346">
            <v>-0.2375530313398112</v>
          </cell>
          <cell r="R346">
            <v>-0.26999798508966366</v>
          </cell>
          <cell r="S346">
            <v>-0.26239067055393583</v>
          </cell>
          <cell r="T346">
            <v>-1.7209205888451096E-2</v>
          </cell>
          <cell r="U346">
            <v>0.56710526315789456</v>
          </cell>
          <cell r="V346">
            <v>0.74702144559173966</v>
          </cell>
          <cell r="W346">
            <v>-0.67566366766633346</v>
          </cell>
          <cell r="X346">
            <v>0.36868686868686873</v>
          </cell>
          <cell r="Y346">
            <v>-0.21509524957800819</v>
          </cell>
          <cell r="Z346">
            <v>-0.32959748811652356</v>
          </cell>
        </row>
        <row r="347">
          <cell r="O347">
            <v>2.1512447158290149E-2</v>
          </cell>
          <cell r="P347">
            <v>-0.38863866031471062</v>
          </cell>
          <cell r="Q347">
            <v>-0.24866566306281657</v>
          </cell>
          <cell r="R347">
            <v>-0.27342333266169649</v>
          </cell>
          <cell r="S347">
            <v>-0.26452866861030122</v>
          </cell>
          <cell r="T347">
            <v>-1.3062409288824295E-2</v>
          </cell>
          <cell r="U347">
            <v>0.5910526315789475</v>
          </cell>
          <cell r="V347">
            <v>0.73629864972200165</v>
          </cell>
          <cell r="W347">
            <v>-0.67829242104483689</v>
          </cell>
          <cell r="X347">
            <v>0.35147774036662915</v>
          </cell>
          <cell r="Y347">
            <v>-0.21851941162285993</v>
          </cell>
          <cell r="Z347">
            <v>-0.33456892416379569</v>
          </cell>
        </row>
        <row r="348">
          <cell r="O348">
            <v>1.1554720526068651E-2</v>
          </cell>
          <cell r="P348">
            <v>-0.39122275155189834</v>
          </cell>
          <cell r="Q348">
            <v>-0.22934172711098955</v>
          </cell>
          <cell r="R348">
            <v>-0.28329639331049772</v>
          </cell>
          <cell r="S348">
            <v>-0.26899902818270172</v>
          </cell>
          <cell r="T348">
            <v>-2.0319303338171224E-2</v>
          </cell>
          <cell r="U348">
            <v>0.58263157894736839</v>
          </cell>
          <cell r="V348">
            <v>0.7204130262112789</v>
          </cell>
          <cell r="W348">
            <v>-0.68990891924913922</v>
          </cell>
          <cell r="X348">
            <v>0.33688739244294785</v>
          </cell>
          <cell r="Y348">
            <v>-0.23139619001687961</v>
          </cell>
          <cell r="Z348">
            <v>-0.34124111464829265</v>
          </cell>
        </row>
        <row r="349">
          <cell r="O349">
            <v>5.6364490371074716E-4</v>
          </cell>
          <cell r="P349">
            <v>-0.39974159087628114</v>
          </cell>
          <cell r="Q349">
            <v>-0.24488846311755852</v>
          </cell>
          <cell r="R349">
            <v>-0.29196050775740479</v>
          </cell>
          <cell r="S349">
            <v>-0.27677356656948493</v>
          </cell>
          <cell r="T349">
            <v>-2.9027576197387495E-2</v>
          </cell>
          <cell r="U349">
            <v>0.56447368421052646</v>
          </cell>
          <cell r="V349">
            <v>0.70571882446386036</v>
          </cell>
          <cell r="W349">
            <v>-0.69818393868710427</v>
          </cell>
          <cell r="X349">
            <v>0.32528993640104731</v>
          </cell>
          <cell r="Y349">
            <v>-0.23684591270798161</v>
          </cell>
          <cell r="Z349">
            <v>-0.34791330513278973</v>
          </cell>
        </row>
        <row r="350">
          <cell r="O350">
            <v>2.8839830906528752E-2</v>
          </cell>
          <cell r="P350">
            <v>-0.39213007073769313</v>
          </cell>
          <cell r="Q350">
            <v>-0.25331873545914874</v>
          </cell>
          <cell r="R350">
            <v>-0.27705017126737863</v>
          </cell>
          <cell r="S350">
            <v>-0.26375121477162289</v>
          </cell>
          <cell r="T350">
            <v>-1.1611030478954953E-2</v>
          </cell>
          <cell r="U350">
            <v>0.55578947368421039</v>
          </cell>
          <cell r="V350">
            <v>0.71604447974583008</v>
          </cell>
          <cell r="W350">
            <v>-0.69602725017586731</v>
          </cell>
          <cell r="X350">
            <v>0.33015338570894115</v>
          </cell>
          <cell r="Y350">
            <v>-0.22647697130455757</v>
          </cell>
          <cell r="Z350">
            <v>-0.34015088744494348</v>
          </cell>
        </row>
        <row r="351">
          <cell r="O351">
            <v>2.4612494128698925E-2</v>
          </cell>
          <cell r="P351">
            <v>-0.39415547856214805</v>
          </cell>
          <cell r="Q351">
            <v>-0.23076501984398523</v>
          </cell>
          <cell r="R351">
            <v>-0.27463227886359065</v>
          </cell>
          <cell r="S351">
            <v>-0.26355685131195339</v>
          </cell>
          <cell r="T351">
            <v>-1.3062409288824295E-2</v>
          </cell>
          <cell r="U351">
            <v>0.55921052631578938</v>
          </cell>
          <cell r="V351">
            <v>0.6957903097696585</v>
          </cell>
          <cell r="W351">
            <v>-0.69685104965011657</v>
          </cell>
          <cell r="X351">
            <v>0.33221099887766559</v>
          </cell>
          <cell r="Y351">
            <v>-0.23800337593441034</v>
          </cell>
          <cell r="Z351">
            <v>-0.33714186036369975</v>
          </cell>
        </row>
        <row r="352">
          <cell r="O352">
            <v>2.5457961484264935E-2</v>
          </cell>
          <cell r="P352">
            <v>-0.39471416197488085</v>
          </cell>
          <cell r="Q352">
            <v>-0.23339263719720826</v>
          </cell>
          <cell r="R352">
            <v>-0.27987104573846466</v>
          </cell>
          <cell r="S352">
            <v>-0.26277939747327506</v>
          </cell>
          <cell r="T352">
            <v>-4.3541364296080243E-3</v>
          </cell>
          <cell r="U352">
            <v>0.55421052631578949</v>
          </cell>
          <cell r="V352">
            <v>0.68308181096108034</v>
          </cell>
          <cell r="W352">
            <v>-0.69540708652671324</v>
          </cell>
          <cell r="X352">
            <v>0.33389450056116732</v>
          </cell>
          <cell r="Y352">
            <v>-0.23906438389197004</v>
          </cell>
          <cell r="Z352">
            <v>-0.34294186908551749</v>
          </cell>
        </row>
        <row r="353">
          <cell r="O353">
            <v>3.8891498356035781E-2</v>
          </cell>
          <cell r="P353">
            <v>-0.39569149704056583</v>
          </cell>
          <cell r="Q353">
            <v>-0.26240591213904474</v>
          </cell>
          <cell r="R353">
            <v>-0.28954261535361681</v>
          </cell>
          <cell r="S353">
            <v>-0.26763848396501466</v>
          </cell>
          <cell r="T353">
            <v>1.658718639850898E-3</v>
          </cell>
          <cell r="U353">
            <v>0.57657894736842086</v>
          </cell>
          <cell r="V353">
            <v>0.67990468625893552</v>
          </cell>
          <cell r="W353">
            <v>-0.69684179347624864</v>
          </cell>
          <cell r="X353">
            <v>0.33557800224466905</v>
          </cell>
          <cell r="Y353">
            <v>-0.23930552206414279</v>
          </cell>
          <cell r="Z353">
            <v>-0.33683659674676203</v>
          </cell>
        </row>
        <row r="354">
          <cell r="O354">
            <v>3.2315641146077878E-2</v>
          </cell>
          <cell r="P354">
            <v>-0.40211563447379817</v>
          </cell>
          <cell r="Q354">
            <v>-0.26738743670452991</v>
          </cell>
          <cell r="R354">
            <v>-0.303445496675398</v>
          </cell>
          <cell r="S354">
            <v>-0.28454810495626826</v>
          </cell>
          <cell r="T354">
            <v>-1.0989010989010839E-2</v>
          </cell>
          <cell r="U354">
            <v>0.54263157894736835</v>
          </cell>
          <cell r="V354">
            <v>0.65806195393169187</v>
          </cell>
          <cell r="W354">
            <v>-0.70228442371061495</v>
          </cell>
          <cell r="X354">
            <v>0.31275720164609067</v>
          </cell>
          <cell r="Y354">
            <v>-0.24779358572462018</v>
          </cell>
          <cell r="Z354">
            <v>-0.33404561510618813</v>
          </cell>
        </row>
        <row r="355">
          <cell r="O355">
            <v>2.7336777829967129E-2</v>
          </cell>
          <cell r="P355">
            <v>-0.40260502381983543</v>
          </cell>
          <cell r="Q355">
            <v>-0.25923087450390048</v>
          </cell>
          <cell r="R355">
            <v>-0.29840822083417295</v>
          </cell>
          <cell r="S355">
            <v>-0.28590864917395531</v>
          </cell>
          <cell r="T355">
            <v>-7.8789135392908216E-3</v>
          </cell>
          <cell r="U355">
            <v>0.54157894736842094</v>
          </cell>
          <cell r="V355">
            <v>0.61953931691818909</v>
          </cell>
          <cell r="W355">
            <v>-0.70693102299233579</v>
          </cell>
          <cell r="X355">
            <v>0.30920314253647585</v>
          </cell>
          <cell r="Y355">
            <v>-0.2494333252953943</v>
          </cell>
          <cell r="Z355">
            <v>-0.32719898826915528</v>
          </cell>
        </row>
        <row r="356">
          <cell r="O356">
            <v>-1.972757162987393E-3</v>
          </cell>
          <cell r="P356">
            <v>-0.41259058755594047</v>
          </cell>
          <cell r="Q356">
            <v>-0.29262351170110856</v>
          </cell>
          <cell r="R356">
            <v>-0.309490227684868</v>
          </cell>
          <cell r="S356">
            <v>-0.29931972789115657</v>
          </cell>
          <cell r="T356">
            <v>-2.8612896537424715E-2</v>
          </cell>
          <cell r="U356">
            <v>0.48131578947368414</v>
          </cell>
          <cell r="V356">
            <v>0.61119936457505952</v>
          </cell>
          <cell r="W356">
            <v>-0.71192935688103964</v>
          </cell>
          <cell r="X356">
            <v>0.28993640104751206</v>
          </cell>
          <cell r="Y356">
            <v>-0.26086327465637815</v>
          </cell>
          <cell r="Z356">
            <v>-0.32885613361824606</v>
          </cell>
        </row>
        <row r="357">
          <cell r="O357">
            <v>1.8788163457021945E-3</v>
          </cell>
          <cell r="P357">
            <v>-0.41468528944709104</v>
          </cell>
          <cell r="Q357">
            <v>-0.29601751744902161</v>
          </cell>
          <cell r="R357">
            <v>-0.30969171871851708</v>
          </cell>
          <cell r="S357">
            <v>-0.30106899902818274</v>
          </cell>
          <cell r="T357">
            <v>-2.5088119427741917E-2</v>
          </cell>
          <cell r="U357">
            <v>0.48263157894736852</v>
          </cell>
          <cell r="V357">
            <v>0.59571088165210484</v>
          </cell>
          <cell r="W357">
            <v>-0.7091987855899885</v>
          </cell>
          <cell r="X357">
            <v>0.29741863075196395</v>
          </cell>
          <cell r="Y357">
            <v>-0.26419098143236075</v>
          </cell>
          <cell r="Z357">
            <v>-0.32288168854389254</v>
          </cell>
        </row>
        <row r="358">
          <cell r="O358">
            <v>5.2606857679662333E-3</v>
          </cell>
          <cell r="P358">
            <v>-0.40560776670997545</v>
          </cell>
          <cell r="Q358">
            <v>-0.27981387710414674</v>
          </cell>
          <cell r="R358">
            <v>-0.30324400564174903</v>
          </cell>
          <cell r="S358">
            <v>-0.29251700680272119</v>
          </cell>
          <cell r="T358">
            <v>-1.2440389798880291E-2</v>
          </cell>
          <cell r="U358">
            <v>0.49526315789473685</v>
          </cell>
          <cell r="V358">
            <v>0.6131850675138999</v>
          </cell>
          <cell r="W358">
            <v>-0.70838424228960717</v>
          </cell>
          <cell r="X358">
            <v>0.29423868312757184</v>
          </cell>
          <cell r="Y358">
            <v>-0.26476971304557517</v>
          </cell>
          <cell r="Z358">
            <v>-0.32676289738781561</v>
          </cell>
        </row>
        <row r="359">
          <cell r="O359">
            <v>4.0394551432596515E-3</v>
          </cell>
          <cell r="P359">
            <v>-0.408679803666811</v>
          </cell>
          <cell r="Q359">
            <v>-0.28835363350212129</v>
          </cell>
          <cell r="R359">
            <v>-0.30163207737255704</v>
          </cell>
          <cell r="S359">
            <v>-0.2905733722060253</v>
          </cell>
          <cell r="T359">
            <v>-9.744972009122943E-3</v>
          </cell>
          <cell r="U359">
            <v>0.51578947368421058</v>
          </cell>
          <cell r="V359">
            <v>0.63423351866560762</v>
          </cell>
          <cell r="W359">
            <v>-0.70525565552223335</v>
          </cell>
          <cell r="X359">
            <v>0.29629629629629628</v>
          </cell>
          <cell r="Y359">
            <v>-0.25719797443935366</v>
          </cell>
          <cell r="Z359">
            <v>-0.31943657058130914</v>
          </cell>
        </row>
        <row r="360">
          <cell r="O360">
            <v>4.3682480037576354E-2</v>
          </cell>
          <cell r="P360">
            <v>-0.40700375342861261</v>
          </cell>
          <cell r="Q360">
            <v>-0.2872587929382785</v>
          </cell>
          <cell r="R360">
            <v>-0.30586338907918598</v>
          </cell>
          <cell r="S360">
            <v>-0.29504373177842569</v>
          </cell>
          <cell r="T360">
            <v>-1.0366991499066947E-2</v>
          </cell>
          <cell r="U360">
            <v>0.51657894736842103</v>
          </cell>
          <cell r="V360">
            <v>0.63264495631453532</v>
          </cell>
          <cell r="W360">
            <v>-0.7047650783072309</v>
          </cell>
          <cell r="X360">
            <v>0.28881406659184439</v>
          </cell>
          <cell r="Y360">
            <v>-0.24977091873643598</v>
          </cell>
          <cell r="Z360">
            <v>-0.3228380794557586</v>
          </cell>
        </row>
        <row r="361">
          <cell r="O361">
            <v>4.5279473931423064E-2</v>
          </cell>
          <cell r="P361">
            <v>-0.41356792262162556</v>
          </cell>
          <cell r="Q361">
            <v>-0.29437525660325714</v>
          </cell>
          <cell r="R361">
            <v>-0.31432601249244407</v>
          </cell>
          <cell r="S361">
            <v>-0.31253644314868811</v>
          </cell>
          <cell r="T361">
            <v>-1.3891768608749633E-2</v>
          </cell>
          <cell r="U361">
            <v>0.50657894736842102</v>
          </cell>
          <cell r="V361">
            <v>0.60206513105639403</v>
          </cell>
          <cell r="W361">
            <v>-0.71247547113924981</v>
          </cell>
          <cell r="X361">
            <v>0.27197904975682752</v>
          </cell>
          <cell r="Y361">
            <v>-0.25686038099831199</v>
          </cell>
          <cell r="Z361">
            <v>-0.3330862151672408</v>
          </cell>
        </row>
        <row r="362">
          <cell r="O362">
            <v>1.7191169563175235E-2</v>
          </cell>
          <cell r="P362">
            <v>-0.4183860256965497</v>
          </cell>
          <cell r="Q362">
            <v>-0.30132749418365956</v>
          </cell>
          <cell r="R362">
            <v>-0.32319161797300022</v>
          </cell>
          <cell r="S362">
            <v>-0.31992225461613222</v>
          </cell>
          <cell r="T362">
            <v>-2.0733982998133893E-2</v>
          </cell>
          <cell r="U362">
            <v>0.53868421052631565</v>
          </cell>
          <cell r="V362">
            <v>0.59332803812549639</v>
          </cell>
          <cell r="W362">
            <v>-0.71070754193046759</v>
          </cell>
          <cell r="X362">
            <v>0.25869809203142546</v>
          </cell>
          <cell r="Y362">
            <v>-0.26231010368941399</v>
          </cell>
          <cell r="Z362">
            <v>-0.3476080415158519</v>
          </cell>
        </row>
        <row r="363">
          <cell r="O363">
            <v>1.0803193987787507E-2</v>
          </cell>
          <cell r="P363">
            <v>-0.44115057023242377</v>
          </cell>
          <cell r="Q363">
            <v>-0.30286081839332146</v>
          </cell>
          <cell r="R363">
            <v>-0.32500503727584129</v>
          </cell>
          <cell r="S363">
            <v>-0.317201166180758</v>
          </cell>
          <cell r="T363">
            <v>-2.4466099937798025E-2</v>
          </cell>
          <cell r="U363">
            <v>0.526842105263158</v>
          </cell>
          <cell r="V363">
            <v>0.56711675933280392</v>
          </cell>
          <cell r="W363">
            <v>-0.70671813099337255</v>
          </cell>
          <cell r="X363">
            <v>0.24410774410774416</v>
          </cell>
          <cell r="Y363">
            <v>-0.27060525681215331</v>
          </cell>
          <cell r="Z363">
            <v>-0.35742008634599454</v>
          </cell>
        </row>
        <row r="364">
          <cell r="O364">
            <v>1.1648661343353739E-2</v>
          </cell>
          <cell r="P364">
            <v>-0.43668182474375627</v>
          </cell>
          <cell r="Q364">
            <v>-0.28922950595319563</v>
          </cell>
          <cell r="R364">
            <v>-0.32500503727584129</v>
          </cell>
          <cell r="S364">
            <v>-0.30515063168124401</v>
          </cell>
          <cell r="T364">
            <v>-1.969728384822711E-2</v>
          </cell>
          <cell r="U364">
            <v>0.51842105263157912</v>
          </cell>
          <cell r="V364">
            <v>0.5643367752184274</v>
          </cell>
          <cell r="W364">
            <v>-0.70841201081121108</v>
          </cell>
          <cell r="X364">
            <v>0.22914328469884016</v>
          </cell>
          <cell r="Y364">
            <v>-0.26882083433807558</v>
          </cell>
          <cell r="Z364">
            <v>-0.34712834154637828</v>
          </cell>
        </row>
        <row r="365">
          <cell r="O365">
            <v>-6.7637388445279667E-3</v>
          </cell>
          <cell r="P365">
            <v>-0.43011765555074344</v>
          </cell>
          <cell r="Q365">
            <v>-0.29245928561653212</v>
          </cell>
          <cell r="R365">
            <v>-0.32460205520854324</v>
          </cell>
          <cell r="S365">
            <v>-0.29348882410106902</v>
          </cell>
          <cell r="T365">
            <v>-2.4880779597760694E-2</v>
          </cell>
          <cell r="U365">
            <v>0.47526315789473683</v>
          </cell>
          <cell r="V365">
            <v>0.58300238284352668</v>
          </cell>
          <cell r="W365">
            <v>-0.69964641415824347</v>
          </cell>
          <cell r="X365">
            <v>0.23456790123456783</v>
          </cell>
          <cell r="Y365">
            <v>-0.26182782734506871</v>
          </cell>
          <cell r="Z365">
            <v>-0.3373599058043697</v>
          </cell>
        </row>
        <row r="366">
          <cell r="O366">
            <v>4.8849224988256612E-3</v>
          </cell>
          <cell r="P366">
            <v>-0.42676627688754143</v>
          </cell>
          <cell r="Q366">
            <v>-0.28156562200629531</v>
          </cell>
          <cell r="R366">
            <v>-0.32057223453556327</v>
          </cell>
          <cell r="S366">
            <v>-0.29310009718172991</v>
          </cell>
          <cell r="T366">
            <v>-7.6715737093094871E-3</v>
          </cell>
          <cell r="U366">
            <v>0.50578947368421057</v>
          </cell>
          <cell r="V366">
            <v>0.58459094519459875</v>
          </cell>
          <cell r="W366">
            <v>-0.69725832130030729</v>
          </cell>
          <cell r="X366">
            <v>0.24335952113729897</v>
          </cell>
          <cell r="Y366">
            <v>-0.25768025078369905</v>
          </cell>
          <cell r="Z366">
            <v>-0.32907417905891589</v>
          </cell>
        </row>
        <row r="367">
          <cell r="O367">
            <v>1.1085016439642992E-2</v>
          </cell>
          <cell r="P367">
            <v>-0.42669626100765123</v>
          </cell>
          <cell r="Q367">
            <v>-0.30017791159162455</v>
          </cell>
          <cell r="R367">
            <v>-0.3233931090066493</v>
          </cell>
          <cell r="S367">
            <v>-0.30106899902818274</v>
          </cell>
          <cell r="T367">
            <v>-1.3684428778768298E-2</v>
          </cell>
          <cell r="U367">
            <v>0.46710526315789469</v>
          </cell>
          <cell r="V367">
            <v>0.59968228752978558</v>
          </cell>
          <cell r="W367">
            <v>-0.69503683957199447</v>
          </cell>
          <cell r="X367">
            <v>0.26225215114104006</v>
          </cell>
          <cell r="Y367">
            <v>-0.25560646250301422</v>
          </cell>
          <cell r="Z367">
            <v>-0.32815838820810261</v>
          </cell>
        </row>
        <row r="368">
          <cell r="O368">
            <v>8.3607327383747876E-3</v>
          </cell>
          <cell r="P368">
            <v>-0.42194745199942252</v>
          </cell>
          <cell r="Q368">
            <v>-0.28802518133296839</v>
          </cell>
          <cell r="R368">
            <v>-0.31855732419907312</v>
          </cell>
          <cell r="S368">
            <v>-0.31933916423712339</v>
          </cell>
          <cell r="T368">
            <v>-2.2807381297946794E-3</v>
          </cell>
          <cell r="U368">
            <v>0.4676315789473684</v>
          </cell>
          <cell r="V368">
            <v>0.60325655281969803</v>
          </cell>
          <cell r="W368">
            <v>-0.69498130252878676</v>
          </cell>
          <cell r="X368">
            <v>0.25514403292181065</v>
          </cell>
          <cell r="Y368">
            <v>-0.2571497468049192</v>
          </cell>
          <cell r="Z368">
            <v>-0.3227508612794906</v>
          </cell>
        </row>
        <row r="369">
          <cell r="O369">
            <v>-2.2076092062001007E-2</v>
          </cell>
          <cell r="P369">
            <v>-0.42606756171502802</v>
          </cell>
          <cell r="Q369">
            <v>-0.28531545093745725</v>
          </cell>
          <cell r="R369">
            <v>-0.31352004835784808</v>
          </cell>
          <cell r="S369">
            <v>-0.31836734693877555</v>
          </cell>
          <cell r="T369">
            <v>-1.0159651669085501E-2</v>
          </cell>
          <cell r="U369">
            <v>0.46868421052631581</v>
          </cell>
          <cell r="V369">
            <v>0.59253375694996047</v>
          </cell>
          <cell r="W369">
            <v>-0.69530526861416564</v>
          </cell>
          <cell r="X369">
            <v>0.24448185559296665</v>
          </cell>
          <cell r="Y369">
            <v>-0.26510730648661684</v>
          </cell>
          <cell r="Z369">
            <v>-0.32746064279795906</v>
          </cell>
        </row>
        <row r="370">
          <cell r="O370">
            <v>-5.6364490371066944E-3</v>
          </cell>
          <cell r="P370">
            <v>-0.41740869063086472</v>
          </cell>
          <cell r="Q370">
            <v>-0.27127412070617218</v>
          </cell>
          <cell r="R370">
            <v>-0.29619181946403395</v>
          </cell>
          <cell r="S370">
            <v>-0.3170068027210885</v>
          </cell>
          <cell r="T370">
            <v>-4.7688160895706933E-3</v>
          </cell>
          <cell r="U370">
            <v>0.47447368421052638</v>
          </cell>
          <cell r="V370">
            <v>0.62073073868149331</v>
          </cell>
          <cell r="W370">
            <v>-0.69121403976452289</v>
          </cell>
          <cell r="X370">
            <v>0.2577628133183687</v>
          </cell>
          <cell r="Y370">
            <v>-0.25782493368700266</v>
          </cell>
          <cell r="Z370">
            <v>-0.31917491605250536</v>
          </cell>
        </row>
        <row r="371">
          <cell r="O371">
            <v>-8.5486143729449626E-3</v>
          </cell>
          <cell r="P371">
            <v>-0.41573264039266633</v>
          </cell>
          <cell r="Q371">
            <v>-0.26240591213904474</v>
          </cell>
          <cell r="R371">
            <v>-0.29377392706024597</v>
          </cell>
          <cell r="S371">
            <v>-0.30767735665694862</v>
          </cell>
          <cell r="T371">
            <v>6.8422143893842602E-3</v>
          </cell>
          <cell r="U371">
            <v>0.50473684210526315</v>
          </cell>
          <cell r="V371">
            <v>0.61477362986497219</v>
          </cell>
          <cell r="W371">
            <v>-0.69354659557925136</v>
          </cell>
          <cell r="X371">
            <v>0.26281331836887389</v>
          </cell>
          <cell r="Y371">
            <v>-0.25782493368700266</v>
          </cell>
          <cell r="Z371">
            <v>-0.31634032532379741</v>
          </cell>
        </row>
        <row r="372">
          <cell r="O372">
            <v>-1.9257867543447604E-2</v>
          </cell>
          <cell r="P372">
            <v>-0.42767359607333622</v>
          </cell>
          <cell r="Q372">
            <v>-0.2579170658272889</v>
          </cell>
          <cell r="R372">
            <v>-0.29679629256498097</v>
          </cell>
          <cell r="S372">
            <v>-0.31370262390670556</v>
          </cell>
          <cell r="T372">
            <v>1.1611030478954953E-2</v>
          </cell>
          <cell r="U372">
            <v>0.49026315789473696</v>
          </cell>
          <cell r="V372">
            <v>0.58895949166004757</v>
          </cell>
          <cell r="W372">
            <v>-0.69364841349179895</v>
          </cell>
          <cell r="X372">
            <v>0.2577628133183687</v>
          </cell>
          <cell r="Y372">
            <v>-0.2715215818664094</v>
          </cell>
          <cell r="Z372">
            <v>-0.32985914264532734</v>
          </cell>
        </row>
        <row r="373">
          <cell r="O373">
            <v>-2.0854861437294536E-2</v>
          </cell>
          <cell r="P373">
            <v>-0.42383282806409706</v>
          </cell>
          <cell r="Q373">
            <v>-0.26766114684549069</v>
          </cell>
          <cell r="R373">
            <v>-0.2903485794882128</v>
          </cell>
          <cell r="S373">
            <v>-0.31933916423712339</v>
          </cell>
          <cell r="T373">
            <v>7.2568940493468848E-2</v>
          </cell>
          <cell r="U373">
            <v>0.47210526315789458</v>
          </cell>
          <cell r="V373">
            <v>0.59571088165210484</v>
          </cell>
          <cell r="W373">
            <v>-0.69210263245584802</v>
          </cell>
          <cell r="X373">
            <v>0.25289936401047508</v>
          </cell>
          <cell r="Y373">
            <v>-0.27113576079093316</v>
          </cell>
          <cell r="Z373">
            <v>-0.3227508612794906</v>
          </cell>
        </row>
        <row r="374">
          <cell r="O374">
            <v>-1.5500234852043215E-2</v>
          </cell>
          <cell r="P374">
            <v>-0.41629132380539913</v>
          </cell>
          <cell r="Q374">
            <v>-0.25167647461338449</v>
          </cell>
          <cell r="R374">
            <v>-0.30727382631472899</v>
          </cell>
          <cell r="S374">
            <v>-0.31253644314868811</v>
          </cell>
          <cell r="T374">
            <v>9.0814845531826727E-2</v>
          </cell>
          <cell r="U374">
            <v>0.46184210526315783</v>
          </cell>
          <cell r="V374">
            <v>0.6040508339952344</v>
          </cell>
          <cell r="W374">
            <v>-0.68887222777592649</v>
          </cell>
          <cell r="X374">
            <v>0.265993265993266</v>
          </cell>
          <cell r="Y374">
            <v>-0.26380516035688439</v>
          </cell>
          <cell r="Z374">
            <v>-0.31088918930705156</v>
          </cell>
        </row>
        <row r="375">
          <cell r="O375">
            <v>4.5091592296853111E-3</v>
          </cell>
          <cell r="P375">
            <v>-0.36957557384148976</v>
          </cell>
          <cell r="Q375">
            <v>-0.24815929930203917</v>
          </cell>
          <cell r="R375">
            <v>-0.29397541809389482</v>
          </cell>
          <cell r="S375">
            <v>-0.31778425655976672</v>
          </cell>
          <cell r="T375">
            <v>0.10346257516068835</v>
          </cell>
          <cell r="U375">
            <v>0.47368421052631571</v>
          </cell>
          <cell r="V375">
            <v>0.59729944400317714</v>
          </cell>
          <cell r="W375">
            <v>-0.69028842237772592</v>
          </cell>
          <cell r="X375">
            <v>0.27328843995510654</v>
          </cell>
          <cell r="Y375">
            <v>-0.26067036411863986</v>
          </cell>
          <cell r="Z375">
            <v>-0.31298242553748201</v>
          </cell>
        </row>
        <row r="376">
          <cell r="O376">
            <v>-8.6425551902301612E-3</v>
          </cell>
          <cell r="P376">
            <v>-0.36489678071315135</v>
          </cell>
          <cell r="Q376">
            <v>-0.2408375530313398</v>
          </cell>
          <cell r="R376">
            <v>-0.29276647189200078</v>
          </cell>
          <cell r="S376">
            <v>-0.3220602526724976</v>
          </cell>
          <cell r="T376">
            <v>0.12357453866887824</v>
          </cell>
          <cell r="U376">
            <v>0.49657894736842101</v>
          </cell>
          <cell r="V376">
            <v>0.58816521048451165</v>
          </cell>
          <cell r="W376">
            <v>-0.68746528934799511</v>
          </cell>
          <cell r="X376">
            <v>0.27572016460905346</v>
          </cell>
          <cell r="Y376">
            <v>-0.26780805401495056</v>
          </cell>
          <cell r="Z376">
            <v>-0.30988618027997039</v>
          </cell>
        </row>
        <row r="377">
          <cell r="O377">
            <v>-1.4372945044621943E-2</v>
          </cell>
          <cell r="P377">
            <v>-0.37020355132091809</v>
          </cell>
          <cell r="Q377">
            <v>-0.25386615574107019</v>
          </cell>
          <cell r="R377">
            <v>-0.29357243602659677</v>
          </cell>
          <cell r="S377">
            <v>-0.31098153547133134</v>
          </cell>
          <cell r="T377">
            <v>0.12896537424839316</v>
          </cell>
          <cell r="U377">
            <v>0.50710526315789473</v>
          </cell>
          <cell r="V377">
            <v>0.59849086576648136</v>
          </cell>
          <cell r="W377">
            <v>-0.68911288829649375</v>
          </cell>
          <cell r="X377">
            <v>0.27534605312383098</v>
          </cell>
          <cell r="Y377">
            <v>-0.2606221364842054</v>
          </cell>
          <cell r="Z377">
            <v>-0.31097640748331956</v>
          </cell>
        </row>
        <row r="378">
          <cell r="O378">
            <v>-4.9788633161108597E-3</v>
          </cell>
          <cell r="P378">
            <v>-0.36049732929117939</v>
          </cell>
          <cell r="Q378">
            <v>-0.23744354728342687</v>
          </cell>
          <cell r="R378">
            <v>-0.28934112431996772</v>
          </cell>
          <cell r="S378">
            <v>-0.30417881438289607</v>
          </cell>
          <cell r="T378">
            <v>0.11901306240928888</v>
          </cell>
          <cell r="U378">
            <v>0.52052631578947373</v>
          </cell>
          <cell r="V378">
            <v>0.60365369340746633</v>
          </cell>
          <cell r="W378">
            <v>-0.68465141249213224</v>
          </cell>
          <cell r="X378">
            <v>0.27572016460905346</v>
          </cell>
          <cell r="Y378">
            <v>-0.26004340487099098</v>
          </cell>
          <cell r="Z378">
            <v>-0.31132528018839134</v>
          </cell>
        </row>
        <row r="379">
          <cell r="O379">
            <v>-5.6364490371063614E-4</v>
          </cell>
          <cell r="P379">
            <v>-0.35756460228092968</v>
          </cell>
          <cell r="Q379">
            <v>-0.23273573285890248</v>
          </cell>
          <cell r="R379">
            <v>-0.28309490227684875</v>
          </cell>
          <cell r="S379">
            <v>-0.30301263362487862</v>
          </cell>
          <cell r="T379">
            <v>0.12834335475844916</v>
          </cell>
          <cell r="U379">
            <v>0.54526315789473689</v>
          </cell>
          <cell r="V379">
            <v>0.62033359809372501</v>
          </cell>
          <cell r="W379">
            <v>-0.6821244770261764</v>
          </cell>
          <cell r="X379">
            <v>0.29648335203890763</v>
          </cell>
          <cell r="Y379">
            <v>-0.25247166626476969</v>
          </cell>
          <cell r="Z379">
            <v>-0.30500196240896604</v>
          </cell>
        </row>
        <row r="380">
          <cell r="O380">
            <v>2.2733677782996731E-2</v>
          </cell>
          <cell r="P380">
            <v>-0.35393316009816655</v>
          </cell>
          <cell r="Q380">
            <v>-0.24729711235801288</v>
          </cell>
          <cell r="R380">
            <v>-0.27563973403183561</v>
          </cell>
          <cell r="S380">
            <v>-0.30379008746355685</v>
          </cell>
          <cell r="T380">
            <v>0.12336719883889713</v>
          </cell>
          <cell r="U380">
            <v>0.55473684210526319</v>
          </cell>
          <cell r="V380">
            <v>0.64217633042096911</v>
          </cell>
          <cell r="W380">
            <v>-0.6753489577548224</v>
          </cell>
          <cell r="X380">
            <v>0.30359147025813682</v>
          </cell>
          <cell r="Y380">
            <v>-0.24354955389438149</v>
          </cell>
          <cell r="Z380">
            <v>-0.30042300815489953</v>
          </cell>
        </row>
        <row r="381">
          <cell r="O381">
            <v>2.2357914513856159E-2</v>
          </cell>
          <cell r="P381">
            <v>-0.34722968095856788</v>
          </cell>
          <cell r="Q381">
            <v>-0.22567401122211594</v>
          </cell>
          <cell r="R381">
            <v>-0.26355027201289549</v>
          </cell>
          <cell r="S381">
            <v>-0.29815354713313902</v>
          </cell>
          <cell r="T381">
            <v>0.12398921832884113</v>
          </cell>
          <cell r="U381">
            <v>0.54789473684210521</v>
          </cell>
          <cell r="V381">
            <v>0.62430500397140576</v>
          </cell>
          <cell r="W381">
            <v>-0.67175756229405015</v>
          </cell>
          <cell r="X381">
            <v>0.28900112233445552</v>
          </cell>
          <cell r="Y381">
            <v>-0.2356402218471183</v>
          </cell>
          <cell r="Z381">
            <v>-0.30321398979547343</v>
          </cell>
        </row>
        <row r="382">
          <cell r="O382">
            <v>5.129168623767022E-2</v>
          </cell>
          <cell r="P382">
            <v>-0.33612675039699724</v>
          </cell>
          <cell r="Q382">
            <v>-0.21801067469549762</v>
          </cell>
          <cell r="R382">
            <v>-0.24541607898448514</v>
          </cell>
          <cell r="S382">
            <v>-0.27774538386783298</v>
          </cell>
          <cell r="T382">
            <v>0.13705162761766543</v>
          </cell>
          <cell r="U382">
            <v>0.56631578947368433</v>
          </cell>
          <cell r="V382">
            <v>0.65011914217633038</v>
          </cell>
          <cell r="W382">
            <v>-0.66470435780665693</v>
          </cell>
          <cell r="X382">
            <v>0.30602319491208374</v>
          </cell>
          <cell r="Y382">
            <v>-0.2013021461297323</v>
          </cell>
          <cell r="Z382">
            <v>-0.29876586280580864</v>
          </cell>
        </row>
        <row r="383">
          <cell r="O383">
            <v>5.5237200563644784E-2</v>
          </cell>
          <cell r="P383">
            <v>-0.32781723689909048</v>
          </cell>
          <cell r="Q383">
            <v>-0.21801067469549762</v>
          </cell>
          <cell r="R383">
            <v>-0.23433407213379009</v>
          </cell>
          <cell r="S383">
            <v>-0.25850340136054428</v>
          </cell>
          <cell r="T383">
            <v>0.15965166908563133</v>
          </cell>
          <cell r="U383">
            <v>0.59368421052631581</v>
          </cell>
          <cell r="V383">
            <v>0.64813343923749001</v>
          </cell>
          <cell r="W383">
            <v>-0.65910437261653521</v>
          </cell>
          <cell r="X383">
            <v>0.32323232323232309</v>
          </cell>
          <cell r="Y383">
            <v>-0.20352061731372073</v>
          </cell>
          <cell r="Z383">
            <v>-0.29549518119576113</v>
          </cell>
        </row>
        <row r="384">
          <cell r="O384">
            <v>5.78675434476279E-2</v>
          </cell>
          <cell r="P384">
            <v>-0.33172729897502529</v>
          </cell>
          <cell r="Q384">
            <v>-0.20755439989051605</v>
          </cell>
          <cell r="R384">
            <v>-0.23695345557122716</v>
          </cell>
          <cell r="S384">
            <v>-0.26044703595724017</v>
          </cell>
          <cell r="T384">
            <v>0.14016172506738567</v>
          </cell>
          <cell r="U384">
            <v>0.59368421052631581</v>
          </cell>
          <cell r="V384">
            <v>0.6572676727561555</v>
          </cell>
          <cell r="W384">
            <v>-0.66029841904550324</v>
          </cell>
          <cell r="X384">
            <v>0.31462775907220353</v>
          </cell>
          <cell r="Y384">
            <v>-0.2075235109717869</v>
          </cell>
          <cell r="Z384">
            <v>-0.2966726265753783</v>
          </cell>
        </row>
        <row r="385">
          <cell r="O385">
            <v>5.6740253640206628E-2</v>
          </cell>
          <cell r="P385">
            <v>-0.33102930561570665</v>
          </cell>
          <cell r="Q385">
            <v>-0.21855754755713708</v>
          </cell>
          <cell r="R385">
            <v>-0.24743098932097518</v>
          </cell>
          <cell r="S385">
            <v>-0.26316812439261428</v>
          </cell>
          <cell r="T385">
            <v>0.14493054115695636</v>
          </cell>
          <cell r="U385">
            <v>0.58736842105263154</v>
          </cell>
          <cell r="V385">
            <v>0.65965051628276417</v>
          </cell>
          <cell r="W385">
            <v>-0.66303824651042242</v>
          </cell>
          <cell r="X385">
            <v>0.30995136550692104</v>
          </cell>
          <cell r="Y385">
            <v>-0.20776464914395942</v>
          </cell>
          <cell r="Z385">
            <v>-0.29623653569403863</v>
          </cell>
        </row>
        <row r="386">
          <cell r="O386">
            <v>6.8576796618130542E-2</v>
          </cell>
          <cell r="P386">
            <v>-0.32635051248736824</v>
          </cell>
          <cell r="Q386">
            <v>-0.19392363487067199</v>
          </cell>
          <cell r="R386">
            <v>-0.24017731210961113</v>
          </cell>
          <cell r="S386">
            <v>-0.2518950437317784</v>
          </cell>
          <cell r="T386">
            <v>0.15695625129587398</v>
          </cell>
          <cell r="U386">
            <v>0.58131578947368423</v>
          </cell>
          <cell r="V386">
            <v>0.64297061159650504</v>
          </cell>
          <cell r="W386">
            <v>-0.65840090340256952</v>
          </cell>
          <cell r="X386">
            <v>0.31331836887392428</v>
          </cell>
          <cell r="Y386">
            <v>-0.20945261634916812</v>
          </cell>
          <cell r="Z386">
            <v>-0.29196284505690984</v>
          </cell>
        </row>
        <row r="387">
          <cell r="O387">
            <v>8.5767966181305777E-2</v>
          </cell>
          <cell r="P387">
            <v>-0.31413021510033201</v>
          </cell>
          <cell r="Q387">
            <v>-0.18078554810455727</v>
          </cell>
          <cell r="R387">
            <v>-0.22788635905702204</v>
          </cell>
          <cell r="S387">
            <v>-0.24178814382896019</v>
          </cell>
          <cell r="T387">
            <v>0.16317644619531424</v>
          </cell>
          <cell r="U387">
            <v>0.60657894736842088</v>
          </cell>
          <cell r="V387">
            <v>0.64694201747418578</v>
          </cell>
          <cell r="W387">
            <v>-0.6527546373431079</v>
          </cell>
          <cell r="X387">
            <v>0.32229704451926677</v>
          </cell>
          <cell r="Y387">
            <v>-0.19889076440800568</v>
          </cell>
          <cell r="Z387">
            <v>-0.290523745148489</v>
          </cell>
        </row>
        <row r="388">
          <cell r="O388">
            <v>8.3231564114607748E-2</v>
          </cell>
          <cell r="P388">
            <v>-0.31650425869784893</v>
          </cell>
          <cell r="Q388">
            <v>-0.20032845216915285</v>
          </cell>
          <cell r="R388">
            <v>-0.23896836590771708</v>
          </cell>
          <cell r="S388">
            <v>-0.24723032069970852</v>
          </cell>
          <cell r="T388">
            <v>0.16421314534522091</v>
          </cell>
          <cell r="U388">
            <v>0.61473684210526325</v>
          </cell>
          <cell r="V388">
            <v>0.63582208101667992</v>
          </cell>
          <cell r="W388">
            <v>-0.65314339664556254</v>
          </cell>
          <cell r="X388">
            <v>0.31780770669659564</v>
          </cell>
          <cell r="Y388">
            <v>-0.20019291053773813</v>
          </cell>
          <cell r="Z388">
            <v>-0.29532074484322535</v>
          </cell>
        </row>
        <row r="389">
          <cell r="O389">
            <v>8.0413339596054456E-2</v>
          </cell>
          <cell r="P389">
            <v>-0.31587628121842071</v>
          </cell>
          <cell r="Q389">
            <v>-0.1964965101957028</v>
          </cell>
          <cell r="R389">
            <v>-0.24662502518637919</v>
          </cell>
          <cell r="S389">
            <v>-0.24956268221574351</v>
          </cell>
          <cell r="T389">
            <v>0.15902964959568733</v>
          </cell>
          <cell r="U389">
            <v>0.61894736842105269</v>
          </cell>
          <cell r="V389">
            <v>0.63542494042891184</v>
          </cell>
          <cell r="W389">
            <v>-0.65534636602613938</v>
          </cell>
          <cell r="X389">
            <v>0.32061354283576482</v>
          </cell>
          <cell r="Y389">
            <v>-0.2010127803231252</v>
          </cell>
          <cell r="Z389">
            <v>-0.29710871745671796</v>
          </cell>
        </row>
        <row r="390">
          <cell r="O390">
            <v>7.8722404884922437E-2</v>
          </cell>
          <cell r="P390">
            <v>-0.3204150425869785</v>
          </cell>
          <cell r="Q390">
            <v>-0.18500068427535243</v>
          </cell>
          <cell r="R390">
            <v>-0.25891597823896839</v>
          </cell>
          <cell r="S390">
            <v>-0.25092322643343057</v>
          </cell>
          <cell r="T390">
            <v>0.14451586149699369</v>
          </cell>
          <cell r="U390">
            <v>0.61578947368421044</v>
          </cell>
          <cell r="V390">
            <v>0.61040508339952337</v>
          </cell>
          <cell r="W390">
            <v>-0.65760487244992405</v>
          </cell>
          <cell r="X390">
            <v>0.31369248035914699</v>
          </cell>
          <cell r="Y390">
            <v>-0.22348685796961665</v>
          </cell>
          <cell r="Z390">
            <v>-0.30404256247001871</v>
          </cell>
        </row>
        <row r="391">
          <cell r="O391">
            <v>7.2146547674964756E-2</v>
          </cell>
          <cell r="P391">
            <v>-0.31552692363216395</v>
          </cell>
          <cell r="Q391">
            <v>-0.1910223073764884</v>
          </cell>
          <cell r="R391">
            <v>-0.25589361273423339</v>
          </cell>
          <cell r="S391">
            <v>-0.25306122448979596</v>
          </cell>
          <cell r="T391">
            <v>0.15529753265602331</v>
          </cell>
          <cell r="U391">
            <v>0.61289473684210516</v>
          </cell>
          <cell r="V391">
            <v>0.59809372517871329</v>
          </cell>
          <cell r="W391">
            <v>-0.65708652671331769</v>
          </cell>
          <cell r="X391">
            <v>0.30677141788252893</v>
          </cell>
          <cell r="Y391">
            <v>-0.21615625753556789</v>
          </cell>
          <cell r="Z391">
            <v>-0.29697789019231602</v>
          </cell>
        </row>
        <row r="392">
          <cell r="O392">
            <v>7.2522310944105106E-2</v>
          </cell>
          <cell r="P392">
            <v>-0.31147682979644864</v>
          </cell>
          <cell r="Q392">
            <v>-0.19195346927603663</v>
          </cell>
          <cell r="R392">
            <v>-0.26536369131573645</v>
          </cell>
          <cell r="S392">
            <v>-0.24295432458697763</v>
          </cell>
          <cell r="T392">
            <v>0.15011403690648972</v>
          </cell>
          <cell r="U392">
            <v>0.60499999999999998</v>
          </cell>
          <cell r="V392">
            <v>0.5826052422557586</v>
          </cell>
          <cell r="W392">
            <v>-0.65306934725461874</v>
          </cell>
          <cell r="X392">
            <v>0.30059857837635606</v>
          </cell>
          <cell r="Y392">
            <v>-0.21109235591994202</v>
          </cell>
          <cell r="Z392">
            <v>-0.29466660852121573</v>
          </cell>
        </row>
        <row r="393">
          <cell r="O393">
            <v>8.3795209018318495E-2</v>
          </cell>
          <cell r="P393">
            <v>-0.29960588999566906</v>
          </cell>
          <cell r="Q393">
            <v>-0.16934446421239913</v>
          </cell>
          <cell r="R393">
            <v>-0.26032641547451141</v>
          </cell>
          <cell r="S393">
            <v>-0.23284742468415942</v>
          </cell>
          <cell r="T393">
            <v>0.17561683599419453</v>
          </cell>
          <cell r="U393">
            <v>0.59710526315789458</v>
          </cell>
          <cell r="V393">
            <v>0.59690230341540906</v>
          </cell>
          <cell r="W393">
            <v>-0.64341515791032622</v>
          </cell>
          <cell r="X393">
            <v>0.3185559296670406</v>
          </cell>
          <cell r="Y393">
            <v>-0.2153846153846154</v>
          </cell>
          <cell r="Z393">
            <v>-0.29174479961624</v>
          </cell>
        </row>
        <row r="394">
          <cell r="O394">
            <v>8.9149835603569594E-2</v>
          </cell>
          <cell r="P394">
            <v>-0.29758048217121413</v>
          </cell>
          <cell r="Q394">
            <v>-0.16189954837826748</v>
          </cell>
          <cell r="R394">
            <v>-0.26153536167640545</v>
          </cell>
          <cell r="S394">
            <v>-0.22934888241010698</v>
          </cell>
          <cell r="T394">
            <v>0.17375077752436252</v>
          </cell>
          <cell r="U394">
            <v>0.59026315789473682</v>
          </cell>
          <cell r="V394">
            <v>0.58498808578236683</v>
          </cell>
          <cell r="W394">
            <v>-0.64516457477137246</v>
          </cell>
          <cell r="X394">
            <v>0.31949120838009737</v>
          </cell>
          <cell r="Y394">
            <v>-0.21061007957559674</v>
          </cell>
          <cell r="Z394">
            <v>-0.28446208189786748</v>
          </cell>
        </row>
        <row r="395">
          <cell r="O395">
            <v>9.4692343823391312E-2</v>
          </cell>
          <cell r="P395">
            <v>-0.27348924498339822</v>
          </cell>
          <cell r="Q395">
            <v>-0.17339537429861784</v>
          </cell>
          <cell r="R395">
            <v>-0.25629659480153144</v>
          </cell>
          <cell r="S395">
            <v>-0.22546161321671532</v>
          </cell>
          <cell r="T395">
            <v>0.18556914783329881</v>
          </cell>
          <cell r="U395">
            <v>0.59026315789473682</v>
          </cell>
          <cell r="V395">
            <v>0.56195393169181895</v>
          </cell>
          <cell r="W395">
            <v>-0.64378540486504499</v>
          </cell>
          <cell r="X395">
            <v>0.31387953610175812</v>
          </cell>
          <cell r="Y395">
            <v>-0.20337593441041713</v>
          </cell>
          <cell r="Z395">
            <v>-0.28088613667088225</v>
          </cell>
        </row>
        <row r="396">
          <cell r="O396">
            <v>6.5570690465007075E-2</v>
          </cell>
          <cell r="P396">
            <v>-0.28396347625234575</v>
          </cell>
          <cell r="Q396">
            <v>-0.19447105515259344</v>
          </cell>
          <cell r="R396">
            <v>-0.27604271609913367</v>
          </cell>
          <cell r="S396">
            <v>-0.24820213799805646</v>
          </cell>
          <cell r="T396">
            <v>0.16566452415509025</v>
          </cell>
          <cell r="U396">
            <v>0.58184210526315794</v>
          </cell>
          <cell r="V396">
            <v>0.53415409054805418</v>
          </cell>
          <cell r="W396">
            <v>-0.65171794586989518</v>
          </cell>
          <cell r="X396">
            <v>0.27235316124205</v>
          </cell>
          <cell r="Y396">
            <v>-0.21572220882565707</v>
          </cell>
          <cell r="Z396">
            <v>-0.29440495399241196</v>
          </cell>
        </row>
        <row r="397">
          <cell r="O397">
            <v>8.1822451855330991E-2</v>
          </cell>
          <cell r="P397">
            <v>-0.28319546701313691</v>
          </cell>
          <cell r="Q397">
            <v>-0.20076638839469008</v>
          </cell>
          <cell r="R397">
            <v>-0.27443078782994168</v>
          </cell>
          <cell r="S397">
            <v>-0.24859086491739568</v>
          </cell>
          <cell r="T397">
            <v>0.16296910636533291</v>
          </cell>
          <cell r="U397">
            <v>0.57157894736842096</v>
          </cell>
          <cell r="V397">
            <v>0.53852263701350278</v>
          </cell>
          <cell r="W397">
            <v>-0.63868525306379342</v>
          </cell>
          <cell r="X397">
            <v>0.26468387579498698</v>
          </cell>
          <cell r="Y397">
            <v>-0.21388955871714488</v>
          </cell>
          <cell r="Z397">
            <v>-0.35079150494963152</v>
          </cell>
        </row>
        <row r="398">
          <cell r="O398">
            <v>8.4734617191169592E-2</v>
          </cell>
          <cell r="P398">
            <v>-0.28375415042586971</v>
          </cell>
          <cell r="Q398">
            <v>-0.19775557684412204</v>
          </cell>
          <cell r="R398">
            <v>-0.27402780576264363</v>
          </cell>
          <cell r="S398">
            <v>-0.23770651117589903</v>
          </cell>
          <cell r="T398">
            <v>0.11237818784988596</v>
          </cell>
          <cell r="U398">
            <v>0.57263157894736838</v>
          </cell>
          <cell r="V398">
            <v>0.5444797458300239</v>
          </cell>
          <cell r="W398">
            <v>-0.63358510126254208</v>
          </cell>
          <cell r="X398">
            <v>0.24897119341563778</v>
          </cell>
          <cell r="Y398">
            <v>-0.21051362430672782</v>
          </cell>
          <cell r="Z398">
            <v>-0.34097946011948888</v>
          </cell>
        </row>
        <row r="399">
          <cell r="O399">
            <v>9.2907468294974205E-2</v>
          </cell>
          <cell r="P399">
            <v>-0.28396347625234575</v>
          </cell>
          <cell r="Q399">
            <v>-0.19906938552073361</v>
          </cell>
          <cell r="R399">
            <v>-0.27060245819061046</v>
          </cell>
          <cell r="S399">
            <v>-0.23712342079689019</v>
          </cell>
          <cell r="T399">
            <v>0.10802405142027793</v>
          </cell>
          <cell r="U399">
            <v>0.57263157894736838</v>
          </cell>
          <cell r="V399">
            <v>0.55718824463860206</v>
          </cell>
          <cell r="W399">
            <v>-0.62437520826391202</v>
          </cell>
          <cell r="X399">
            <v>0.27946127946127963</v>
          </cell>
          <cell r="Y399">
            <v>-0.2109959006510731</v>
          </cell>
          <cell r="Z399">
            <v>-0.32968470629279134</v>
          </cell>
        </row>
        <row r="400">
          <cell r="O400">
            <v>0.10746829497416632</v>
          </cell>
          <cell r="P400">
            <v>-0.27698065540638073</v>
          </cell>
          <cell r="Q400">
            <v>-0.19994525797180784</v>
          </cell>
          <cell r="R400">
            <v>-0.26758009268587546</v>
          </cell>
          <cell r="S400">
            <v>-0.23323615160349853</v>
          </cell>
          <cell r="T400">
            <v>0.10615799295044592</v>
          </cell>
          <cell r="U400">
            <v>0.50526315789473686</v>
          </cell>
          <cell r="V400">
            <v>0.55123113582208116</v>
          </cell>
          <cell r="W400">
            <v>-0.62586545225665513</v>
          </cell>
          <cell r="X400">
            <v>0.27384960718294038</v>
          </cell>
          <cell r="Y400">
            <v>-0.20409934892693515</v>
          </cell>
          <cell r="Z400">
            <v>-0.33879900571279054</v>
          </cell>
        </row>
        <row r="401">
          <cell r="O401">
            <v>0.11056834194457488</v>
          </cell>
          <cell r="P401">
            <v>-0.27062653385303881</v>
          </cell>
          <cell r="Q401">
            <v>-0.17175311345285338</v>
          </cell>
          <cell r="R401">
            <v>-0.25770703203707435</v>
          </cell>
          <cell r="S401">
            <v>-0.23148688046647237</v>
          </cell>
          <cell r="T401">
            <v>0.12419655815882247</v>
          </cell>
          <cell r="U401">
            <v>0.50526315789473686</v>
          </cell>
          <cell r="V401">
            <v>0.52700555996822884</v>
          </cell>
          <cell r="W401">
            <v>-0.60088303898700435</v>
          </cell>
          <cell r="X401">
            <v>0.24653946876169108</v>
          </cell>
          <cell r="Y401">
            <v>-0.21451651796479376</v>
          </cell>
          <cell r="Z401">
            <v>-0.34913435960054073</v>
          </cell>
        </row>
        <row r="402">
          <cell r="O402">
            <v>0.10258337247534044</v>
          </cell>
          <cell r="P402">
            <v>-0.26943915114768291</v>
          </cell>
          <cell r="Q402">
            <v>-0.17613247570822499</v>
          </cell>
          <cell r="R402">
            <v>-0.26032641547451141</v>
          </cell>
          <cell r="S402">
            <v>-0.22954324586977648</v>
          </cell>
          <cell r="T402">
            <v>0.13477088948787053</v>
          </cell>
          <cell r="U402">
            <v>0.52894736842105261</v>
          </cell>
          <cell r="V402">
            <v>0.5182684670373312</v>
          </cell>
          <cell r="W402">
            <v>-0.60342848680069605</v>
          </cell>
          <cell r="X402">
            <v>0.2499064721286941</v>
          </cell>
          <cell r="Y402">
            <v>-0.21808536291294911</v>
          </cell>
          <cell r="Z402">
            <v>-0.35737647725786048</v>
          </cell>
        </row>
        <row r="403">
          <cell r="O403">
            <v>0.10549553781117904</v>
          </cell>
          <cell r="P403">
            <v>-0.26874043597516961</v>
          </cell>
          <cell r="Q403">
            <v>-0.1870808813466539</v>
          </cell>
          <cell r="R403">
            <v>-0.25488615756598842</v>
          </cell>
          <cell r="S403">
            <v>-0.22662779397473276</v>
          </cell>
          <cell r="T403">
            <v>0.15633423180592998</v>
          </cell>
          <cell r="U403">
            <v>0.54473684210526319</v>
          </cell>
          <cell r="V403">
            <v>0.52859412231930114</v>
          </cell>
          <cell r="W403">
            <v>-0.60401162575437817</v>
          </cell>
          <cell r="X403">
            <v>0.27459783015338579</v>
          </cell>
          <cell r="Y403">
            <v>-0.21543284301904986</v>
          </cell>
          <cell r="Z403">
            <v>-0.35445466835288475</v>
          </cell>
        </row>
        <row r="404">
          <cell r="O404">
            <v>0.11207139502113672</v>
          </cell>
          <cell r="P404">
            <v>-0.26741374332322787</v>
          </cell>
          <cell r="Q404">
            <v>-0.19501792801423301</v>
          </cell>
          <cell r="R404">
            <v>-0.25911746927261736</v>
          </cell>
          <cell r="S404">
            <v>-0.22332361516034993</v>
          </cell>
          <cell r="T404">
            <v>0.13891768608749744</v>
          </cell>
          <cell r="U404">
            <v>0.53447368421052643</v>
          </cell>
          <cell r="V404">
            <v>0.53574265289912648</v>
          </cell>
          <cell r="W404">
            <v>-0.59946684438520492</v>
          </cell>
          <cell r="X404">
            <v>0.27964833520389076</v>
          </cell>
          <cell r="Y404">
            <v>-0.21721726549312748</v>
          </cell>
          <cell r="Z404">
            <v>-0.35698399546465487</v>
          </cell>
        </row>
        <row r="405">
          <cell r="O405">
            <v>0.10314701737905119</v>
          </cell>
          <cell r="P405">
            <v>-0.26888046773495022</v>
          </cell>
          <cell r="Q405">
            <v>-0.18379690707540719</v>
          </cell>
          <cell r="R405">
            <v>-0.26556518234938542</v>
          </cell>
          <cell r="S405">
            <v>-0.22643343051506326</v>
          </cell>
          <cell r="T405">
            <v>0.14264980302716168</v>
          </cell>
          <cell r="U405">
            <v>0.53499999999999992</v>
          </cell>
          <cell r="V405">
            <v>0.52819698173153284</v>
          </cell>
          <cell r="W405">
            <v>-0.60348402384390387</v>
          </cell>
          <cell r="X405">
            <v>0.27197904975682752</v>
          </cell>
          <cell r="Y405">
            <v>-0.22329394743187836</v>
          </cell>
          <cell r="Z405">
            <v>-0.35968775892896077</v>
          </cell>
        </row>
        <row r="406">
          <cell r="O406">
            <v>0.10756223579145141</v>
          </cell>
          <cell r="P406">
            <v>-0.27635195611375774</v>
          </cell>
          <cell r="Q406">
            <v>-0.17339537429861784</v>
          </cell>
          <cell r="R406">
            <v>-0.26395325408019343</v>
          </cell>
          <cell r="S406">
            <v>-0.23129251700680287</v>
          </cell>
          <cell r="T406">
            <v>0.13145345220816917</v>
          </cell>
          <cell r="U406">
            <v>0.5339473684210525</v>
          </cell>
          <cell r="V406">
            <v>0.5210484511517075</v>
          </cell>
          <cell r="W406">
            <v>-0.59650486874745456</v>
          </cell>
          <cell r="X406">
            <v>0.28114478114478092</v>
          </cell>
          <cell r="Y406">
            <v>-0.22040028936580658</v>
          </cell>
          <cell r="Z406">
            <v>-0.36147573154245349</v>
          </cell>
        </row>
        <row r="407">
          <cell r="O407">
            <v>0.10427430718647246</v>
          </cell>
          <cell r="P407">
            <v>-0.27781868052547998</v>
          </cell>
          <cell r="Q407">
            <v>-0.17536608731353509</v>
          </cell>
          <cell r="R407">
            <v>-0.26899052992141848</v>
          </cell>
          <cell r="S407">
            <v>-0.23109815354713314</v>
          </cell>
          <cell r="T407">
            <v>0.12751399543852382</v>
          </cell>
          <cell r="U407">
            <v>0.41947368421052622</v>
          </cell>
          <cell r="V407">
            <v>0.49245432883240658</v>
          </cell>
          <cell r="W407">
            <v>-0.59684734718056931</v>
          </cell>
          <cell r="X407">
            <v>0.29218106995884763</v>
          </cell>
          <cell r="Y407">
            <v>-0.22358331323848557</v>
          </cell>
          <cell r="Z407">
            <v>-0.36073437704417599</v>
          </cell>
        </row>
        <row r="408">
          <cell r="O408">
            <v>0.10042273367778298</v>
          </cell>
          <cell r="P408">
            <v>-0.27977407247004471</v>
          </cell>
          <cell r="Q408">
            <v>-0.2018606815382511</v>
          </cell>
          <cell r="R408">
            <v>-0.26395325408019343</v>
          </cell>
          <cell r="S408">
            <v>-0.22585034013605454</v>
          </cell>
          <cell r="T408">
            <v>0.12233049968899046</v>
          </cell>
          <cell r="U408">
            <v>0.41394736842105262</v>
          </cell>
          <cell r="V408">
            <v>0.48332009531374109</v>
          </cell>
          <cell r="W408">
            <v>-0.59788403865378204</v>
          </cell>
          <cell r="X408">
            <v>0.27310138421249541</v>
          </cell>
          <cell r="Y408">
            <v>-0.22459609356161081</v>
          </cell>
          <cell r="Z408">
            <v>-0.35829226810867387</v>
          </cell>
        </row>
        <row r="409">
          <cell r="O409">
            <v>9.3189290746829467E-2</v>
          </cell>
          <cell r="P409">
            <v>-0.27991338241663055</v>
          </cell>
          <cell r="Q409">
            <v>-0.18188093608868205</v>
          </cell>
          <cell r="R409">
            <v>-0.25891597823896839</v>
          </cell>
          <cell r="S409">
            <v>-0.22662779397473276</v>
          </cell>
          <cell r="T409">
            <v>0.13083143271822517</v>
          </cell>
          <cell r="U409">
            <v>0.40263157894736845</v>
          </cell>
          <cell r="V409">
            <v>0.47577442414614768</v>
          </cell>
          <cell r="W409">
            <v>-0.59780998926283835</v>
          </cell>
          <cell r="X409">
            <v>0.27515899738121963</v>
          </cell>
          <cell r="Y409">
            <v>-0.23052809259705809</v>
          </cell>
          <cell r="Z409">
            <v>-0.36073437704417599</v>
          </cell>
        </row>
        <row r="410">
          <cell r="O410">
            <v>9.0465007045561263E-2</v>
          </cell>
          <cell r="P410">
            <v>-0.28207810018767143</v>
          </cell>
          <cell r="Q410">
            <v>-0.17230053373477494</v>
          </cell>
          <cell r="R410">
            <v>-0.26516220028208748</v>
          </cell>
          <cell r="S410">
            <v>-0.23595724003887264</v>
          </cell>
          <cell r="T410">
            <v>0.13103877254820651</v>
          </cell>
          <cell r="U410">
            <v>0.41184210526315779</v>
          </cell>
          <cell r="V410">
            <v>0.46981731532962656</v>
          </cell>
          <cell r="W410">
            <v>-0.59582916805509267</v>
          </cell>
          <cell r="X410">
            <v>0.25364758698092027</v>
          </cell>
          <cell r="Y410">
            <v>-0.23154087292018322</v>
          </cell>
          <cell r="Z410">
            <v>-0.37512537612838515</v>
          </cell>
        </row>
        <row r="411">
          <cell r="O411">
            <v>7.8064819163926824E-2</v>
          </cell>
          <cell r="P411">
            <v>-0.29318103074924207</v>
          </cell>
          <cell r="Q411">
            <v>-0.19419734501163277</v>
          </cell>
          <cell r="R411">
            <v>-0.27181140439250451</v>
          </cell>
          <cell r="S411">
            <v>-0.22604470359572404</v>
          </cell>
          <cell r="T411">
            <v>0.1132075471698113</v>
          </cell>
          <cell r="U411">
            <v>0.41552631578947374</v>
          </cell>
          <cell r="V411">
            <v>0.45949166004765685</v>
          </cell>
          <cell r="W411">
            <v>-0.59507016179791916</v>
          </cell>
          <cell r="X411">
            <v>0.24448185559296665</v>
          </cell>
          <cell r="Y411">
            <v>-0.2332288401253918</v>
          </cell>
          <cell r="Z411">
            <v>-0.37486372159958137</v>
          </cell>
        </row>
        <row r="412">
          <cell r="O412">
            <v>7.0925317050258396E-2</v>
          </cell>
          <cell r="P412">
            <v>-0.29925653240941241</v>
          </cell>
          <cell r="Q412">
            <v>-0.19835773915423571</v>
          </cell>
          <cell r="R412">
            <v>-0.29055007052186177</v>
          </cell>
          <cell r="S412">
            <v>-0.23051506316812442</v>
          </cell>
          <cell r="T412">
            <v>0.1167323242794942</v>
          </cell>
          <cell r="U412">
            <v>0.42394736842105263</v>
          </cell>
          <cell r="V412">
            <v>0.44876886417791884</v>
          </cell>
          <cell r="W412">
            <v>-0.59468140249546453</v>
          </cell>
          <cell r="X412">
            <v>0.22895622895622902</v>
          </cell>
          <cell r="Y412">
            <v>-0.23568844948155299</v>
          </cell>
          <cell r="Z412">
            <v>-0.37447123980637564</v>
          </cell>
        </row>
        <row r="413">
          <cell r="O413">
            <v>8.4922498825739767E-2</v>
          </cell>
          <cell r="P413">
            <v>-0.29604446369279624</v>
          </cell>
          <cell r="Q413">
            <v>-0.1736143424113864</v>
          </cell>
          <cell r="R413">
            <v>-0.28249042917590172</v>
          </cell>
          <cell r="S413">
            <v>-0.22215743440233238</v>
          </cell>
          <cell r="T413">
            <v>0.14099108438731101</v>
          </cell>
          <cell r="U413">
            <v>0.43657894736842118</v>
          </cell>
          <cell r="V413">
            <v>0.46028594122319322</v>
          </cell>
          <cell r="W413">
            <v>-0.59052538042874592</v>
          </cell>
          <cell r="X413">
            <v>0.23157500935278708</v>
          </cell>
          <cell r="Y413">
            <v>-0.23361466120086805</v>
          </cell>
          <cell r="Z413">
            <v>-0.36718852208800312</v>
          </cell>
        </row>
        <row r="414">
          <cell r="O414">
            <v>7.5528417097228573E-2</v>
          </cell>
          <cell r="P414">
            <v>-0.29653313122563885</v>
          </cell>
          <cell r="Q414">
            <v>-0.19036540303818261</v>
          </cell>
          <cell r="R414">
            <v>-0.28772919605077574</v>
          </cell>
          <cell r="S414">
            <v>-0.22721088435374159</v>
          </cell>
          <cell r="T414">
            <v>0.11922040223927022</v>
          </cell>
          <cell r="U414">
            <v>0.41894736842105273</v>
          </cell>
          <cell r="V414">
            <v>0.53891977760127086</v>
          </cell>
          <cell r="W414">
            <v>-0.59829131030397265</v>
          </cell>
          <cell r="X414">
            <v>0.23101384212495324</v>
          </cell>
          <cell r="Y414">
            <v>-0.24345309862551234</v>
          </cell>
          <cell r="Z414">
            <v>-0.3681043129388164</v>
          </cell>
        </row>
        <row r="415">
          <cell r="O415">
            <v>6.4067637388445231E-2</v>
          </cell>
          <cell r="P415">
            <v>-0.29995452576873094</v>
          </cell>
          <cell r="Q415">
            <v>-0.19014643492541405</v>
          </cell>
          <cell r="R415">
            <v>-0.28631875881523272</v>
          </cell>
          <cell r="S415">
            <v>-0.22934888241010698</v>
          </cell>
          <cell r="T415">
            <v>0.12772133526850515</v>
          </cell>
          <cell r="U415">
            <v>0.4223684210526315</v>
          </cell>
          <cell r="V415">
            <v>0.57426528991262904</v>
          </cell>
          <cell r="W415">
            <v>-0.60826946573364427</v>
          </cell>
          <cell r="X415">
            <v>0.24448185559296665</v>
          </cell>
          <cell r="Y415">
            <v>-0.24374246443211955</v>
          </cell>
          <cell r="Z415">
            <v>-0.37848327591470055</v>
          </cell>
        </row>
        <row r="416">
          <cell r="O416">
            <v>6.7167684358853785E-2</v>
          </cell>
          <cell r="P416">
            <v>-0.3014912660603436</v>
          </cell>
          <cell r="Q416">
            <v>-0.21308334473792256</v>
          </cell>
          <cell r="R416">
            <v>-0.30102760427161002</v>
          </cell>
          <cell r="S416">
            <v>-0.22546161321671532</v>
          </cell>
          <cell r="T416">
            <v>0.11901306240928888</v>
          </cell>
          <cell r="U416">
            <v>0.41999999999999993</v>
          </cell>
          <cell r="V416">
            <v>0.53415409054805418</v>
          </cell>
          <cell r="W416">
            <v>-0.60589988522344407</v>
          </cell>
          <cell r="X416">
            <v>0.22465394687616902</v>
          </cell>
          <cell r="Y416">
            <v>-0.24446587894863758</v>
          </cell>
          <cell r="Z416">
            <v>-0.38445772098905406</v>
          </cell>
        </row>
        <row r="417">
          <cell r="O417">
            <v>5.4955378111789521E-2</v>
          </cell>
          <cell r="P417">
            <v>-0.31720297387036234</v>
          </cell>
          <cell r="Q417">
            <v>-0.20481729848090879</v>
          </cell>
          <cell r="R417">
            <v>-0.31271408422325209</v>
          </cell>
          <cell r="S417">
            <v>-0.22448979591836737</v>
          </cell>
          <cell r="T417">
            <v>9.0400165871864058E-2</v>
          </cell>
          <cell r="U417">
            <v>0.40473684210526328</v>
          </cell>
          <cell r="V417">
            <v>0.50238284352660845</v>
          </cell>
          <cell r="W417">
            <v>-0.6044744344477766</v>
          </cell>
          <cell r="X417">
            <v>0.20763187429854102</v>
          </cell>
          <cell r="Y417">
            <v>-0.25531709669640701</v>
          </cell>
          <cell r="Z417">
            <v>-0.39549082028694782</v>
          </cell>
        </row>
        <row r="418">
          <cell r="O418">
            <v>4.340065758572087E-2</v>
          </cell>
          <cell r="P418">
            <v>-0.31664429045762954</v>
          </cell>
          <cell r="Q418">
            <v>-0.20870398248255095</v>
          </cell>
          <cell r="R418">
            <v>-0.31009470078581503</v>
          </cell>
          <cell r="S418">
            <v>-0.21749271137026249</v>
          </cell>
          <cell r="T418">
            <v>8.8741447232013382E-2</v>
          </cell>
          <cell r="U418">
            <v>0.43157894736842106</v>
          </cell>
          <cell r="V418">
            <v>0.49324861000794296</v>
          </cell>
          <cell r="W418">
            <v>-0.60588137287570798</v>
          </cell>
          <cell r="X418">
            <v>0.19378974934530491</v>
          </cell>
          <cell r="Y418">
            <v>-0.25560646250301422</v>
          </cell>
          <cell r="Z418">
            <v>-0.40011338362914828</v>
          </cell>
        </row>
        <row r="419">
          <cell r="O419">
            <v>2.5551902301550022E-2</v>
          </cell>
          <cell r="P419">
            <v>-0.32579182907463544</v>
          </cell>
          <cell r="Q419">
            <v>-0.22737156151635418</v>
          </cell>
          <cell r="R419">
            <v>-0.31775136006447713</v>
          </cell>
          <cell r="S419">
            <v>-0.22546161321671532</v>
          </cell>
          <cell r="T419">
            <v>4.6029442255857367E-2</v>
          </cell>
          <cell r="U419">
            <v>0.40578947368421048</v>
          </cell>
          <cell r="V419">
            <v>0.46981731532962656</v>
          </cell>
          <cell r="W419">
            <v>-0.60453922766485246</v>
          </cell>
          <cell r="X419">
            <v>0.19173213617658069</v>
          </cell>
          <cell r="Y419">
            <v>-0.25551000723414508</v>
          </cell>
          <cell r="Z419">
            <v>-0.40499760150015263</v>
          </cell>
        </row>
        <row r="420">
          <cell r="O420">
            <v>3.7200563644903761E-2</v>
          </cell>
          <cell r="P420">
            <v>-0.32788653096578602</v>
          </cell>
          <cell r="Q420">
            <v>-0.20032845216915285</v>
          </cell>
          <cell r="R420">
            <v>-0.32299012693935125</v>
          </cell>
          <cell r="S420">
            <v>-0.23051506316812442</v>
          </cell>
          <cell r="T420">
            <v>5.7847812564793877E-2</v>
          </cell>
          <cell r="U420">
            <v>0.37210526315789472</v>
          </cell>
          <cell r="V420">
            <v>0.50992851469420186</v>
          </cell>
          <cell r="W420">
            <v>-0.6024843570661631</v>
          </cell>
          <cell r="X420">
            <v>0.20538720538720523</v>
          </cell>
          <cell r="Y420">
            <v>-0.25218230045816248</v>
          </cell>
          <cell r="Z420">
            <v>-0.39836902010378961</v>
          </cell>
        </row>
        <row r="421">
          <cell r="O421">
            <v>4.2085486143729423E-2</v>
          </cell>
          <cell r="P421">
            <v>-0.32188104518550598</v>
          </cell>
          <cell r="Q421">
            <v>-0.19146024360202551</v>
          </cell>
          <cell r="R421">
            <v>-0.31896030626637129</v>
          </cell>
          <cell r="S421">
            <v>-0.22312925170068032</v>
          </cell>
          <cell r="T421">
            <v>4.6236782085838701E-2</v>
          </cell>
          <cell r="U421">
            <v>0.36578947368421044</v>
          </cell>
          <cell r="V421">
            <v>0.50992851469420186</v>
          </cell>
          <cell r="W421">
            <v>-0.59597726683698027</v>
          </cell>
          <cell r="X421">
            <v>0.20987654320987659</v>
          </cell>
          <cell r="Y421">
            <v>-0.25469013744875812</v>
          </cell>
          <cell r="Z421">
            <v>-0.41808032794034278</v>
          </cell>
        </row>
        <row r="422">
          <cell r="O422">
            <v>5.7022076092061891E-2</v>
          </cell>
          <cell r="P422">
            <v>-0.30931211202540776</v>
          </cell>
          <cell r="Q422">
            <v>-0.19463528123716989</v>
          </cell>
          <cell r="R422">
            <v>-0.31271408422325209</v>
          </cell>
          <cell r="S422">
            <v>-0.21496598639455788</v>
          </cell>
          <cell r="T422">
            <v>5.764047273481232E-2</v>
          </cell>
          <cell r="U422">
            <v>0.3844736842105263</v>
          </cell>
          <cell r="V422">
            <v>0.52343129467831617</v>
          </cell>
          <cell r="W422">
            <v>-0.5905716612980858</v>
          </cell>
          <cell r="X422">
            <v>0.22820800598578361</v>
          </cell>
          <cell r="Y422">
            <v>-0.24297082228116706</v>
          </cell>
          <cell r="Z422">
            <v>-0.40312241071039201</v>
          </cell>
        </row>
        <row r="423">
          <cell r="O423">
            <v>6.2564584311883387E-2</v>
          </cell>
          <cell r="P423">
            <v>-0.30610004330879159</v>
          </cell>
          <cell r="Q423">
            <v>-0.20521417818530185</v>
          </cell>
          <cell r="R423">
            <v>-0.30928873665121903</v>
          </cell>
          <cell r="S423">
            <v>-0.21846452866861032</v>
          </cell>
          <cell r="T423">
            <v>5.3908355795148299E-2</v>
          </cell>
          <cell r="U423">
            <v>0.37157894736842101</v>
          </cell>
          <cell r="V423">
            <v>0.53494837172359011</v>
          </cell>
          <cell r="W423">
            <v>-0.58878521974156761</v>
          </cell>
          <cell r="X423">
            <v>0.23419378974934535</v>
          </cell>
          <cell r="Y423">
            <v>-0.23646009163250548</v>
          </cell>
          <cell r="Z423">
            <v>-0.40316601979852595</v>
          </cell>
        </row>
        <row r="424">
          <cell r="O424">
            <v>3.3442930953499372E-2</v>
          </cell>
          <cell r="P424">
            <v>-0.30407463548433666</v>
          </cell>
          <cell r="Q424">
            <v>-0.20377719994525811</v>
          </cell>
          <cell r="R424">
            <v>-0.30243804150715303</v>
          </cell>
          <cell r="S424">
            <v>-0.21846452866861032</v>
          </cell>
          <cell r="T424">
            <v>6.759278457391682E-2</v>
          </cell>
          <cell r="U424">
            <v>0.37578947368421045</v>
          </cell>
          <cell r="V424">
            <v>0.52382843526608402</v>
          </cell>
          <cell r="W424">
            <v>-0.58988670443185609</v>
          </cell>
          <cell r="X424">
            <v>0.22484100261878037</v>
          </cell>
          <cell r="Y424">
            <v>-0.23713527851458882</v>
          </cell>
          <cell r="Z424">
            <v>-0.40940211940168325</v>
          </cell>
        </row>
        <row r="425">
          <cell r="O425">
            <v>2.0291216533583789E-2</v>
          </cell>
          <cell r="P425">
            <v>-0.31217482315576717</v>
          </cell>
          <cell r="Q425">
            <v>-0.19583960585739701</v>
          </cell>
          <cell r="R425">
            <v>-0.30767680838202704</v>
          </cell>
          <cell r="S425">
            <v>-0.23343051506316825</v>
          </cell>
          <cell r="T425">
            <v>5.4945054945054972E-2</v>
          </cell>
          <cell r="U425">
            <v>0.37184210526315797</v>
          </cell>
          <cell r="V425">
            <v>0.5444797458300239</v>
          </cell>
          <cell r="W425">
            <v>-0.59608834092339591</v>
          </cell>
          <cell r="X425">
            <v>0.21885521885521886</v>
          </cell>
          <cell r="Y425">
            <v>-0.2354955389438147</v>
          </cell>
          <cell r="Z425">
            <v>-0.40473594697134885</v>
          </cell>
        </row>
        <row r="426">
          <cell r="O426">
            <v>3.635509628933753E-2</v>
          </cell>
          <cell r="P426">
            <v>-0.29716183051826184</v>
          </cell>
          <cell r="Q426">
            <v>-0.20897769262351173</v>
          </cell>
          <cell r="R426">
            <v>-0.30042313117066299</v>
          </cell>
          <cell r="S426">
            <v>-0.23420796890184647</v>
          </cell>
          <cell r="T426">
            <v>6.8629483723823492E-2</v>
          </cell>
          <cell r="U426">
            <v>0.36710526315789482</v>
          </cell>
          <cell r="V426">
            <v>0.55242255758538539</v>
          </cell>
          <cell r="W426">
            <v>-0.58748935540005176</v>
          </cell>
          <cell r="X426">
            <v>0.22166105499438826</v>
          </cell>
          <cell r="Y426">
            <v>-0.22710393055220646</v>
          </cell>
          <cell r="Z426">
            <v>-0.39976451092407661</v>
          </cell>
        </row>
        <row r="427">
          <cell r="O427">
            <v>4.0018788163456831E-2</v>
          </cell>
          <cell r="P427">
            <v>-0.29520643857369711</v>
          </cell>
          <cell r="Q427">
            <v>-0.18270151909128229</v>
          </cell>
          <cell r="R427">
            <v>-0.299617167036067</v>
          </cell>
          <cell r="S427">
            <v>-0.23906705539358608</v>
          </cell>
          <cell r="T427">
            <v>6.2409288824383236E-2</v>
          </cell>
          <cell r="U427">
            <v>0.34605263157894739</v>
          </cell>
          <cell r="V427">
            <v>0.54765687053216827</v>
          </cell>
          <cell r="W427">
            <v>-0.58713762079306897</v>
          </cell>
          <cell r="X427">
            <v>0.21212121212121215</v>
          </cell>
          <cell r="Y427">
            <v>-0.22830962141306976</v>
          </cell>
          <cell r="Z427">
            <v>-0.39740962016484238</v>
          </cell>
        </row>
        <row r="428">
          <cell r="O428">
            <v>3.2033818694222616E-2</v>
          </cell>
          <cell r="P428">
            <v>-0.30170059188681964</v>
          </cell>
          <cell r="Q428">
            <v>-0.18511016833173666</v>
          </cell>
          <cell r="R428">
            <v>-0.30707233528108002</v>
          </cell>
          <cell r="S428">
            <v>-0.24820213799805646</v>
          </cell>
          <cell r="T428">
            <v>5.764047273481232E-2</v>
          </cell>
          <cell r="U428">
            <v>0.34499999999999997</v>
          </cell>
          <cell r="V428">
            <v>0.58459094519459875</v>
          </cell>
          <cell r="W428">
            <v>-0.58781332148543075</v>
          </cell>
          <cell r="X428">
            <v>0.21137298915076697</v>
          </cell>
          <cell r="Y428">
            <v>-0.2288401253918495</v>
          </cell>
          <cell r="Z428">
            <v>-0.39937202913087089</v>
          </cell>
        </row>
        <row r="429">
          <cell r="O429">
            <v>3.3255049318928975E-2</v>
          </cell>
          <cell r="P429">
            <v>-0.30644867908185358</v>
          </cell>
          <cell r="Q429">
            <v>-0.1816066785274395</v>
          </cell>
          <cell r="R429">
            <v>-0.30203505943985498</v>
          </cell>
          <cell r="S429">
            <v>-0.24723032069970852</v>
          </cell>
          <cell r="T429">
            <v>4.748082106572693E-2</v>
          </cell>
          <cell r="U429">
            <v>0.34947368421052638</v>
          </cell>
          <cell r="V429">
            <v>0.59968228752978558</v>
          </cell>
          <cell r="W429">
            <v>-0.58743381835684394</v>
          </cell>
          <cell r="X429">
            <v>0.21137298915076697</v>
          </cell>
          <cell r="Y429">
            <v>-0.22478900409934888</v>
          </cell>
          <cell r="Z429">
            <v>-0.39684270201910077</v>
          </cell>
        </row>
        <row r="430">
          <cell r="O430">
            <v>2.0760920620009227E-2</v>
          </cell>
          <cell r="P430">
            <v>-0.30393532553775082</v>
          </cell>
          <cell r="Q430">
            <v>-0.19597646092787746</v>
          </cell>
          <cell r="R430">
            <v>-0.30546040701188804</v>
          </cell>
          <cell r="S430">
            <v>-0.25966958211856173</v>
          </cell>
          <cell r="T430">
            <v>5.162761766535362E-2</v>
          </cell>
          <cell r="U430">
            <v>0.36315789473684212</v>
          </cell>
          <cell r="V430">
            <v>0.56314535345512318</v>
          </cell>
          <cell r="W430">
            <v>-0.58558258358324999</v>
          </cell>
          <cell r="X430">
            <v>0.2001496445940889</v>
          </cell>
          <cell r="Y430">
            <v>-0.2208343380757174</v>
          </cell>
          <cell r="Z430">
            <v>-0.40591339235096602</v>
          </cell>
        </row>
        <row r="431">
          <cell r="O431">
            <v>2.7712541099107479E-2</v>
          </cell>
          <cell r="P431">
            <v>-0.29199436985708094</v>
          </cell>
          <cell r="Q431">
            <v>-0.18297522923224308</v>
          </cell>
          <cell r="R431">
            <v>-0.28934112431996772</v>
          </cell>
          <cell r="S431">
            <v>-0.24917395529640429</v>
          </cell>
          <cell r="T431">
            <v>7.3812979473356854E-2</v>
          </cell>
          <cell r="U431">
            <v>0.36342105263157909</v>
          </cell>
          <cell r="V431">
            <v>0.57863383637807786</v>
          </cell>
          <cell r="W431">
            <v>-0.57983449961124067</v>
          </cell>
          <cell r="X431">
            <v>0.20968948746726523</v>
          </cell>
          <cell r="Y431">
            <v>-0.21036894140342421</v>
          </cell>
          <cell r="Z431">
            <v>-0.40739610134752091</v>
          </cell>
        </row>
        <row r="432">
          <cell r="O432">
            <v>2.6961014560826557E-2</v>
          </cell>
          <cell r="P432">
            <v>-0.28892161108705061</v>
          </cell>
          <cell r="Q432">
            <v>-0.18155193649924739</v>
          </cell>
          <cell r="R432">
            <v>-0.29175901672375582</v>
          </cell>
          <cell r="S432">
            <v>-0.2419825072886298</v>
          </cell>
          <cell r="T432">
            <v>7.8996475222890439E-2</v>
          </cell>
          <cell r="U432">
            <v>0.37710526315789461</v>
          </cell>
          <cell r="V432">
            <v>0.59094519459888817</v>
          </cell>
          <cell r="W432">
            <v>-0.58559183975711804</v>
          </cell>
          <cell r="X432">
            <v>0.23756079311634859</v>
          </cell>
          <cell r="Y432">
            <v>-0.2079575596816976</v>
          </cell>
          <cell r="Z432">
            <v>-0.39540360211067993</v>
          </cell>
        </row>
        <row r="433">
          <cell r="O433">
            <v>3.5509628933771742E-2</v>
          </cell>
          <cell r="P433">
            <v>-0.29597444781290594</v>
          </cell>
          <cell r="Q433">
            <v>-0.18297522923224308</v>
          </cell>
          <cell r="R433">
            <v>-0.30243804150715303</v>
          </cell>
          <cell r="S433">
            <v>-0.25247813411078723</v>
          </cell>
          <cell r="T433">
            <v>0.10097449720091234</v>
          </cell>
          <cell r="U433">
            <v>0.33921052631578941</v>
          </cell>
          <cell r="V433">
            <v>0.56235107227958703</v>
          </cell>
          <cell r="W433">
            <v>-0.58166722203709864</v>
          </cell>
          <cell r="X433">
            <v>0.23512906846240189</v>
          </cell>
          <cell r="Y433">
            <v>-0.20843983602604288</v>
          </cell>
          <cell r="Z433">
            <v>-0.39897954733766516</v>
          </cell>
        </row>
        <row r="434">
          <cell r="O434">
            <v>4.424612494128688E-2</v>
          </cell>
          <cell r="P434">
            <v>-0.29534574852028295</v>
          </cell>
          <cell r="Q434">
            <v>-0.18620500889557967</v>
          </cell>
          <cell r="R434">
            <v>-0.29175901672375582</v>
          </cell>
          <cell r="S434">
            <v>-0.25694849368318762</v>
          </cell>
          <cell r="T434">
            <v>0.11217084801990462</v>
          </cell>
          <cell r="U434">
            <v>0.3386842105263157</v>
          </cell>
          <cell r="V434">
            <v>0.54487688641779175</v>
          </cell>
          <cell r="W434">
            <v>-0.58069532378096178</v>
          </cell>
          <cell r="X434">
            <v>0.22521511410400308</v>
          </cell>
          <cell r="Y434">
            <v>-0.20964552688690619</v>
          </cell>
          <cell r="Z434">
            <v>-0.40316601979852595</v>
          </cell>
        </row>
        <row r="435">
          <cell r="O435">
            <v>6.829497416627528E-2</v>
          </cell>
          <cell r="P435">
            <v>-0.29792983975747078</v>
          </cell>
          <cell r="Q435">
            <v>-0.19704393047762425</v>
          </cell>
          <cell r="R435">
            <v>-0.30122909530525899</v>
          </cell>
          <cell r="S435">
            <v>-0.25617103984450917</v>
          </cell>
          <cell r="T435">
            <v>0.10512129380053903</v>
          </cell>
          <cell r="U435">
            <v>0.32894736842105265</v>
          </cell>
          <cell r="V435">
            <v>0.53812549642573471</v>
          </cell>
          <cell r="W435">
            <v>-0.576363434410752</v>
          </cell>
          <cell r="X435">
            <v>0.22147399925177691</v>
          </cell>
          <cell r="Y435">
            <v>-0.20125391849529772</v>
          </cell>
          <cell r="Z435">
            <v>-0.40076751995115789</v>
          </cell>
        </row>
        <row r="436">
          <cell r="O436">
            <v>7.656176608736498E-2</v>
          </cell>
          <cell r="P436">
            <v>-0.2968824888118955</v>
          </cell>
          <cell r="Q436">
            <v>-0.19994525797180784</v>
          </cell>
          <cell r="R436">
            <v>-0.26697561958492844</v>
          </cell>
          <cell r="S436">
            <v>-0.25306122448979596</v>
          </cell>
          <cell r="T436">
            <v>0.10512129380053903</v>
          </cell>
          <cell r="U436">
            <v>0.32894736842105265</v>
          </cell>
          <cell r="V436">
            <v>0.5210484511517075</v>
          </cell>
          <cell r="W436">
            <v>-0.57528971824206743</v>
          </cell>
          <cell r="X436">
            <v>0.21661054994388329</v>
          </cell>
          <cell r="Y436">
            <v>-0.20192910537738129</v>
          </cell>
          <cell r="Z436">
            <v>-0.40726527408311897</v>
          </cell>
        </row>
        <row r="437">
          <cell r="O437">
            <v>6.2282761860028124E-2</v>
          </cell>
          <cell r="P437">
            <v>-0.30512198642991195</v>
          </cell>
          <cell r="Q437">
            <v>-0.21855754755713708</v>
          </cell>
          <cell r="R437">
            <v>-0.26919202095506745</v>
          </cell>
          <cell r="S437">
            <v>-0.25597667638483967</v>
          </cell>
          <cell r="T437">
            <v>0.10885341074020327</v>
          </cell>
          <cell r="U437">
            <v>0.3181578947368422</v>
          </cell>
          <cell r="V437">
            <v>0.46505162827640989</v>
          </cell>
          <cell r="W437">
            <v>-0.58091747195379317</v>
          </cell>
          <cell r="X437">
            <v>0.21193415637860102</v>
          </cell>
          <cell r="Y437">
            <v>-0.21085121774776949</v>
          </cell>
          <cell r="Z437">
            <v>-0.41149535563211381</v>
          </cell>
        </row>
        <row r="438">
          <cell r="O438">
            <v>6.4537341474870669E-2</v>
          </cell>
          <cell r="P438">
            <v>-0.30742673596073333</v>
          </cell>
          <cell r="Q438">
            <v>-0.21855754755713708</v>
          </cell>
          <cell r="R438">
            <v>-0.27946806367116672</v>
          </cell>
          <cell r="S438">
            <v>-0.22915451895043748</v>
          </cell>
          <cell r="T438">
            <v>0.11279286750984885</v>
          </cell>
          <cell r="U438">
            <v>0.32263157894736838</v>
          </cell>
          <cell r="V438">
            <v>0.44638602065131061</v>
          </cell>
          <cell r="W438">
            <v>-0.57005072383279642</v>
          </cell>
          <cell r="X438">
            <v>0.21118593340815561</v>
          </cell>
          <cell r="Y438">
            <v>-0.21249095731854351</v>
          </cell>
          <cell r="Z438">
            <v>-0.42174349134359601</v>
          </cell>
        </row>
        <row r="439">
          <cell r="O439">
            <v>5.6270549553780969E-2</v>
          </cell>
          <cell r="P439">
            <v>-0.31259419662191423</v>
          </cell>
          <cell r="Q439">
            <v>-0.23142192418229102</v>
          </cell>
          <cell r="R439">
            <v>-0.28410235744509371</v>
          </cell>
          <cell r="S439">
            <v>-0.25383867832847429</v>
          </cell>
          <cell r="T439">
            <v>0.11424424631971819</v>
          </cell>
          <cell r="U439">
            <v>0.3236842105263158</v>
          </cell>
          <cell r="V439">
            <v>0.44122319301032564</v>
          </cell>
          <cell r="W439">
            <v>-0.57541930467621905</v>
          </cell>
          <cell r="X439">
            <v>0.1988402543958101</v>
          </cell>
          <cell r="Y439">
            <v>-0.21408246925488295</v>
          </cell>
          <cell r="Z439">
            <v>-0.42213597313680173</v>
          </cell>
        </row>
        <row r="440">
          <cell r="O440">
            <v>6.660403945514326E-2</v>
          </cell>
          <cell r="P440">
            <v>-0.30616933737548713</v>
          </cell>
          <cell r="Q440">
            <v>-0.21768167510606273</v>
          </cell>
          <cell r="R440">
            <v>-0.28631875881523272</v>
          </cell>
          <cell r="S440">
            <v>-0.25928085519922262</v>
          </cell>
          <cell r="T440">
            <v>9.8693759071117659E-2</v>
          </cell>
          <cell r="U440">
            <v>0.3292105263157894</v>
          </cell>
          <cell r="V440">
            <v>0.43447180301826838</v>
          </cell>
          <cell r="W440">
            <v>-0.57005998000666436</v>
          </cell>
          <cell r="X440">
            <v>0.19715675271230815</v>
          </cell>
          <cell r="Y440">
            <v>-0.20858451892934649</v>
          </cell>
          <cell r="Z440">
            <v>-0.41899611879115617</v>
          </cell>
        </row>
        <row r="441">
          <cell r="O441">
            <v>8.398309065288867E-2</v>
          </cell>
          <cell r="P441">
            <v>-0.29534574852028295</v>
          </cell>
          <cell r="Q441">
            <v>-0.21226221431504044</v>
          </cell>
          <cell r="R441">
            <v>-0.2818859560749547</v>
          </cell>
          <cell r="S441">
            <v>-0.25753158406219634</v>
          </cell>
          <cell r="T441">
            <v>0.11756168359941954</v>
          </cell>
          <cell r="U441">
            <v>0.33342105263157906</v>
          </cell>
          <cell r="V441">
            <v>0.45671167593328033</v>
          </cell>
          <cell r="W441">
            <v>-0.56590395793994586</v>
          </cell>
          <cell r="X441">
            <v>0.19622147399925183</v>
          </cell>
          <cell r="Y441">
            <v>-0.201736194839643</v>
          </cell>
          <cell r="Z441">
            <v>-0.41245475557106104</v>
          </cell>
        </row>
        <row r="442">
          <cell r="O442">
            <v>7.4025364020666951E-2</v>
          </cell>
          <cell r="P442">
            <v>-0.31028944709109285</v>
          </cell>
          <cell r="Q442">
            <v>-0.27064458738196251</v>
          </cell>
          <cell r="R442">
            <v>-0.28893814225266978</v>
          </cell>
          <cell r="S442">
            <v>-0.25792031098153556</v>
          </cell>
          <cell r="T442">
            <v>0.11196350818992351</v>
          </cell>
          <cell r="U442">
            <v>0.33078947368421052</v>
          </cell>
          <cell r="V442">
            <v>0.4555202541699761</v>
          </cell>
          <cell r="W442">
            <v>-0.57290162538413114</v>
          </cell>
          <cell r="X442">
            <v>0.2052001496445941</v>
          </cell>
          <cell r="Y442">
            <v>-0.21220159151193629</v>
          </cell>
          <cell r="Z442">
            <v>-0.41123370110330992</v>
          </cell>
        </row>
        <row r="443">
          <cell r="O443">
            <v>6.8107092531705105E-2</v>
          </cell>
          <cell r="P443">
            <v>-0.30903277031904131</v>
          </cell>
          <cell r="Q443">
            <v>-0.26645682222526346</v>
          </cell>
          <cell r="R443">
            <v>-0.30022164013701402</v>
          </cell>
          <cell r="S443">
            <v>-0.2518950437317784</v>
          </cell>
          <cell r="T443">
            <v>9.8693759071117659E-2</v>
          </cell>
          <cell r="U443">
            <v>0.32710526315789479</v>
          </cell>
          <cell r="V443">
            <v>0.44797458300238291</v>
          </cell>
          <cell r="W443">
            <v>-0.56893998296864012</v>
          </cell>
          <cell r="X443">
            <v>0.21081182192293313</v>
          </cell>
          <cell r="Y443">
            <v>-0.21480588377140097</v>
          </cell>
          <cell r="Z443">
            <v>-0.3998517291003445</v>
          </cell>
        </row>
        <row r="444">
          <cell r="O444">
            <v>4.9788633161108375E-2</v>
          </cell>
          <cell r="P444">
            <v>-0.31559693951205425</v>
          </cell>
          <cell r="Q444">
            <v>-0.27499657862323801</v>
          </cell>
          <cell r="R444">
            <v>-0.31311706629055003</v>
          </cell>
          <cell r="S444">
            <v>-0.26550048590864928</v>
          </cell>
          <cell r="T444">
            <v>7.5264358283226196E-2</v>
          </cell>
          <cell r="U444">
            <v>0.27947368421052632</v>
          </cell>
          <cell r="V444">
            <v>0.41501191421763317</v>
          </cell>
          <cell r="W444">
            <v>-0.57124477026176457</v>
          </cell>
          <cell r="X444">
            <v>0.1866816311260755</v>
          </cell>
          <cell r="Y444">
            <v>-0.22064142753797922</v>
          </cell>
          <cell r="Z444">
            <v>-0.40146526536130134</v>
          </cell>
        </row>
        <row r="445">
          <cell r="O445">
            <v>2.395490840770309E-2</v>
          </cell>
          <cell r="P445">
            <v>-0.33850079399451427</v>
          </cell>
          <cell r="Q445">
            <v>-0.30067058984535378</v>
          </cell>
          <cell r="R445">
            <v>-0.31875881523272209</v>
          </cell>
          <cell r="S445">
            <v>-0.27755102040816326</v>
          </cell>
          <cell r="T445">
            <v>6.3653327804271242E-2</v>
          </cell>
          <cell r="U445">
            <v>0.28315789473684205</v>
          </cell>
          <cell r="V445">
            <v>0.41104050833995243</v>
          </cell>
          <cell r="W445">
            <v>-0.58154689177681518</v>
          </cell>
          <cell r="X445">
            <v>0.17190422745978307</v>
          </cell>
          <cell r="Y445">
            <v>-0.23197492163009403</v>
          </cell>
          <cell r="Z445">
            <v>-0.40909685578474553</v>
          </cell>
        </row>
        <row r="446">
          <cell r="O446">
            <v>3.2973226867073713E-2</v>
          </cell>
          <cell r="P446">
            <v>-0.32579182907463544</v>
          </cell>
          <cell r="Q446">
            <v>-0.2815108799781032</v>
          </cell>
          <cell r="R446">
            <v>-0.3179528510981261</v>
          </cell>
          <cell r="S446">
            <v>-0.27444120505345004</v>
          </cell>
          <cell r="T446">
            <v>7.4642338793282192E-2</v>
          </cell>
          <cell r="U446">
            <v>0.30355263157894719</v>
          </cell>
          <cell r="V446">
            <v>0.41699761715647332</v>
          </cell>
          <cell r="W446">
            <v>-0.5805472249990743</v>
          </cell>
          <cell r="X446">
            <v>0.16872427983539096</v>
          </cell>
          <cell r="Y446">
            <v>-0.23072100313479627</v>
          </cell>
          <cell r="Z446">
            <v>-0.41350137368627615</v>
          </cell>
        </row>
        <row r="447">
          <cell r="O447">
            <v>2.1136683889149799E-2</v>
          </cell>
          <cell r="P447">
            <v>-0.32153240941244399</v>
          </cell>
          <cell r="Q447">
            <v>-0.2815108799781032</v>
          </cell>
          <cell r="R447">
            <v>-0.31251259318960312</v>
          </cell>
          <cell r="S447">
            <v>-0.27074829931972788</v>
          </cell>
          <cell r="T447">
            <v>7.2361600663487513E-2</v>
          </cell>
          <cell r="U447">
            <v>0.3107894736842105</v>
          </cell>
          <cell r="V447">
            <v>0.43050039714058785</v>
          </cell>
          <cell r="W447">
            <v>-0.59329297641526901</v>
          </cell>
          <cell r="X447">
            <v>0.17452300785634112</v>
          </cell>
          <cell r="Y447">
            <v>-0.23496503496503496</v>
          </cell>
          <cell r="Z447">
            <v>-0.4087915921678078</v>
          </cell>
        </row>
        <row r="448">
          <cell r="O448">
            <v>9.5819633630811474E-3</v>
          </cell>
          <cell r="P448">
            <v>-0.31783095134979067</v>
          </cell>
          <cell r="Q448">
            <v>-0.26470507732311488</v>
          </cell>
          <cell r="R448">
            <v>-0.30485593391094101</v>
          </cell>
          <cell r="S448">
            <v>-0.25558794946550056</v>
          </cell>
          <cell r="T448">
            <v>7.4642338793282192E-2</v>
          </cell>
          <cell r="U448">
            <v>0.31434210526315787</v>
          </cell>
          <cell r="V448">
            <v>0.42930897537728363</v>
          </cell>
          <cell r="W448">
            <v>-0.59217297937724456</v>
          </cell>
          <cell r="X448">
            <v>0.16498316498316501</v>
          </cell>
          <cell r="Y448">
            <v>-0.2376175548589341</v>
          </cell>
          <cell r="Z448">
            <v>-0.41136452836771187</v>
          </cell>
        </row>
        <row r="449">
          <cell r="O449">
            <v>-1.2212306247064708E-3</v>
          </cell>
          <cell r="P449">
            <v>-0.31336220586112307</v>
          </cell>
          <cell r="Q449">
            <v>-0.26864705077323126</v>
          </cell>
          <cell r="R449">
            <v>-0.29881120290147101</v>
          </cell>
          <cell r="S449">
            <v>-0.24450923226433441</v>
          </cell>
          <cell r="T449">
            <v>8.0655193862741115E-2</v>
          </cell>
          <cell r="U449">
            <v>0.33236842105263165</v>
          </cell>
          <cell r="V449">
            <v>0.43208895949166015</v>
          </cell>
          <cell r="W449">
            <v>-0.59763412195934684</v>
          </cell>
          <cell r="X449">
            <v>0.16498316498316501</v>
          </cell>
          <cell r="Y449">
            <v>-0.23409693754521332</v>
          </cell>
          <cell r="Z449">
            <v>-0.41742619161833328</v>
          </cell>
        </row>
        <row r="450">
          <cell r="O450">
            <v>8.3607327383747876E-3</v>
          </cell>
          <cell r="P450">
            <v>-0.30987079543814056</v>
          </cell>
          <cell r="Q450">
            <v>-0.24116600520049269</v>
          </cell>
          <cell r="R450">
            <v>-0.30425146080999399</v>
          </cell>
          <cell r="S450">
            <v>-0.23498542274052481</v>
          </cell>
          <cell r="T450">
            <v>9.2266224341696068E-2</v>
          </cell>
          <cell r="U450">
            <v>0.32394736842105276</v>
          </cell>
          <cell r="V450">
            <v>0.44241461477362987</v>
          </cell>
          <cell r="W450">
            <v>-0.5839720093302232</v>
          </cell>
          <cell r="X450">
            <v>0.15862326973438079</v>
          </cell>
          <cell r="Y450">
            <v>-0.22898480829515311</v>
          </cell>
          <cell r="Z450">
            <v>-0.40687279228991324</v>
          </cell>
        </row>
        <row r="451">
          <cell r="O451">
            <v>-8.2667919210898111E-3</v>
          </cell>
          <cell r="P451">
            <v>-0.30910278619893172</v>
          </cell>
          <cell r="Q451">
            <v>-0.25671274120706178</v>
          </cell>
          <cell r="R451">
            <v>-0.30465444287729204</v>
          </cell>
          <cell r="S451">
            <v>-0.24450923226433441</v>
          </cell>
          <cell r="T451">
            <v>9.6620360771304314E-2</v>
          </cell>
          <cell r="U451">
            <v>0.32157894736842096</v>
          </cell>
          <cell r="V451">
            <v>0.42414614773629866</v>
          </cell>
          <cell r="W451">
            <v>-0.58611944166759233</v>
          </cell>
          <cell r="X451">
            <v>0.15693976805087928</v>
          </cell>
          <cell r="Y451">
            <v>-0.23284301904991567</v>
          </cell>
          <cell r="Z451">
            <v>-0.41201866468972126</v>
          </cell>
        </row>
        <row r="452">
          <cell r="O452">
            <v>-4.6970408642554862E-3</v>
          </cell>
          <cell r="P452">
            <v>-0.27753933881911363</v>
          </cell>
          <cell r="Q452">
            <v>-0.26399343095661709</v>
          </cell>
          <cell r="R452">
            <v>-0.29881120290147101</v>
          </cell>
          <cell r="S452">
            <v>-0.23790087463556853</v>
          </cell>
          <cell r="T452">
            <v>0.11403690648973663</v>
          </cell>
          <cell r="U452">
            <v>0.35263157894736841</v>
          </cell>
          <cell r="V452">
            <v>0.43923749007148549</v>
          </cell>
          <cell r="W452">
            <v>-0.5823614350771964</v>
          </cell>
          <cell r="X452">
            <v>0.15974560419004868</v>
          </cell>
          <cell r="Y452">
            <v>-0.23289124668435013</v>
          </cell>
          <cell r="Z452">
            <v>-0.40438707426627707</v>
          </cell>
        </row>
        <row r="453">
          <cell r="O453">
            <v>-4.6970408642554862E-3</v>
          </cell>
          <cell r="P453">
            <v>-0.27921538905731191</v>
          </cell>
          <cell r="Q453">
            <v>-0.24970576159846725</v>
          </cell>
          <cell r="R453">
            <v>-0.29095305258915982</v>
          </cell>
          <cell r="S453">
            <v>-0.23420796890184647</v>
          </cell>
          <cell r="T453">
            <v>0.11486626580966219</v>
          </cell>
          <cell r="U453">
            <v>0.35157894736842099</v>
          </cell>
          <cell r="V453">
            <v>0.44718030182684654</v>
          </cell>
          <cell r="W453">
            <v>-0.58017697804435553</v>
          </cell>
          <cell r="X453">
            <v>0.16086793864571636</v>
          </cell>
          <cell r="Y453">
            <v>-0.23443453098625511</v>
          </cell>
          <cell r="Z453">
            <v>-0.39959007457154072</v>
          </cell>
        </row>
        <row r="454">
          <cell r="O454">
            <v>1.8882104274307032E-2</v>
          </cell>
          <cell r="P454">
            <v>-0.2658777248448102</v>
          </cell>
          <cell r="Q454">
            <v>-0.24456001094840574</v>
          </cell>
          <cell r="R454">
            <v>-0.28067700987306066</v>
          </cell>
          <cell r="S454">
            <v>-0.2324586977648202</v>
          </cell>
          <cell r="T454">
            <v>0.13456354965788941</v>
          </cell>
          <cell r="U454">
            <v>0.37263157894736842</v>
          </cell>
          <cell r="V454">
            <v>0.46028594122319322</v>
          </cell>
          <cell r="W454">
            <v>-0.57068014365581843</v>
          </cell>
          <cell r="X454">
            <v>0.19285447063224836</v>
          </cell>
          <cell r="Y454">
            <v>-0.18794309139136722</v>
          </cell>
          <cell r="Z454">
            <v>-0.37992237582312161</v>
          </cell>
        </row>
        <row r="455">
          <cell r="O455">
            <v>3.7012682010333364E-2</v>
          </cell>
          <cell r="P455">
            <v>-0.26671574996390923</v>
          </cell>
          <cell r="Q455">
            <v>-0.25047269741343914</v>
          </cell>
          <cell r="R455">
            <v>-0.27966955470481569</v>
          </cell>
          <cell r="S455">
            <v>-0.22643343051506326</v>
          </cell>
          <cell r="T455">
            <v>0.13933236574746033</v>
          </cell>
          <cell r="U455">
            <v>0.36684210526315786</v>
          </cell>
          <cell r="V455">
            <v>0.48530579825258147</v>
          </cell>
          <cell r="W455">
            <v>-0.57232774260431696</v>
          </cell>
          <cell r="X455">
            <v>0.20987654320987659</v>
          </cell>
          <cell r="Y455">
            <v>-0.17921388955871709</v>
          </cell>
          <cell r="Z455">
            <v>-0.37316296716235664</v>
          </cell>
        </row>
        <row r="456">
          <cell r="O456">
            <v>2.1982151244715809E-2</v>
          </cell>
          <cell r="P456">
            <v>-0.27313988739714157</v>
          </cell>
          <cell r="Q456">
            <v>-0.2375530313398112</v>
          </cell>
          <cell r="R456">
            <v>-0.28007253677211374</v>
          </cell>
          <cell r="S456">
            <v>-0.23712342079689019</v>
          </cell>
          <cell r="T456">
            <v>0.11797636325938221</v>
          </cell>
          <cell r="U456">
            <v>0.35499999999999998</v>
          </cell>
          <cell r="V456">
            <v>0.48967434471803006</v>
          </cell>
          <cell r="W456">
            <v>-0.57484542189640486</v>
          </cell>
          <cell r="X456">
            <v>0.21081182192293313</v>
          </cell>
          <cell r="Y456">
            <v>-0.17492163009404382</v>
          </cell>
          <cell r="Z456">
            <v>-0.37560507609785876</v>
          </cell>
        </row>
        <row r="457">
          <cell r="O457">
            <v>1.0145608266791895E-2</v>
          </cell>
          <cell r="P457">
            <v>-0.26804244261585097</v>
          </cell>
          <cell r="Q457">
            <v>-0.24948734090598068</v>
          </cell>
          <cell r="R457">
            <v>-0.28067700987306066</v>
          </cell>
          <cell r="S457">
            <v>-0.23595724003887264</v>
          </cell>
          <cell r="T457">
            <v>0.11486626580966219</v>
          </cell>
          <cell r="U457">
            <v>0.36131578947368403</v>
          </cell>
          <cell r="V457">
            <v>0.47180301826846716</v>
          </cell>
          <cell r="W457">
            <v>-0.5764930208449035</v>
          </cell>
          <cell r="X457">
            <v>0.19285447063224836</v>
          </cell>
          <cell r="Y457">
            <v>-0.16860380998312041</v>
          </cell>
          <cell r="Z457">
            <v>-0.38236448475862372</v>
          </cell>
        </row>
        <row r="458">
          <cell r="O458">
            <v>6.4819163926725931E-3</v>
          </cell>
          <cell r="P458">
            <v>-0.2745365959289735</v>
          </cell>
          <cell r="Q458">
            <v>-0.23087450390036957</v>
          </cell>
          <cell r="R458">
            <v>-0.27725166230102771</v>
          </cell>
          <cell r="S458">
            <v>-0.23906705539358608</v>
          </cell>
          <cell r="T458">
            <v>0.10947543023014727</v>
          </cell>
          <cell r="U458">
            <v>0.35578947368421066</v>
          </cell>
          <cell r="V458">
            <v>0.47776012708498805</v>
          </cell>
          <cell r="W458">
            <v>-0.58014920952275162</v>
          </cell>
          <cell r="X458">
            <v>0.18612046389824166</v>
          </cell>
          <cell r="Y458">
            <v>-0.16701229804678075</v>
          </cell>
          <cell r="Z458">
            <v>-0.38118703937900655</v>
          </cell>
        </row>
        <row r="459">
          <cell r="O459">
            <v>-1.1085016439643103E-2</v>
          </cell>
          <cell r="P459">
            <v>-0.27495596939512057</v>
          </cell>
          <cell r="Q459">
            <v>-0.23114821404133035</v>
          </cell>
          <cell r="R459">
            <v>-0.27725166230102771</v>
          </cell>
          <cell r="S459">
            <v>-0.24450923226433441</v>
          </cell>
          <cell r="T459">
            <v>0.11009744972009128</v>
          </cell>
          <cell r="U459">
            <v>0.37578947368421045</v>
          </cell>
          <cell r="V459">
            <v>0.43764892772041319</v>
          </cell>
          <cell r="W459">
            <v>-0.57885334518123588</v>
          </cell>
          <cell r="X459">
            <v>0.13598952487841376</v>
          </cell>
          <cell r="Y459">
            <v>-0.16233421750663124</v>
          </cell>
          <cell r="Z459">
            <v>-0.35087872312589952</v>
          </cell>
        </row>
        <row r="460">
          <cell r="O460">
            <v>-1.0333489901361848E-3</v>
          </cell>
          <cell r="P460">
            <v>-0.27251190991771335</v>
          </cell>
          <cell r="Q460">
            <v>-0.22901327494183665</v>
          </cell>
          <cell r="R460">
            <v>-0.28591577674793478</v>
          </cell>
          <cell r="S460">
            <v>-0.2493683187560739</v>
          </cell>
          <cell r="T460">
            <v>8.8119427742069156E-2</v>
          </cell>
          <cell r="U460">
            <v>0.3789473684210527</v>
          </cell>
          <cell r="V460">
            <v>0.43248610007942823</v>
          </cell>
          <cell r="W460">
            <v>-0.57562294050131424</v>
          </cell>
          <cell r="X460">
            <v>0.14870931537598198</v>
          </cell>
          <cell r="Y460">
            <v>-0.15852423438630336</v>
          </cell>
          <cell r="Z460">
            <v>-0.34215690549910605</v>
          </cell>
        </row>
        <row r="461">
          <cell r="O461">
            <v>1.8788163457021945E-3</v>
          </cell>
          <cell r="P461">
            <v>-0.26748375920311818</v>
          </cell>
          <cell r="Q461">
            <v>-0.20722594772136316</v>
          </cell>
          <cell r="R461">
            <v>-0.28329639331049772</v>
          </cell>
          <cell r="S461">
            <v>-0.24781341107871724</v>
          </cell>
          <cell r="T461">
            <v>0.10657267261040837</v>
          </cell>
          <cell r="U461">
            <v>0.39842105263157901</v>
          </cell>
          <cell r="V461">
            <v>0.43208895949166015</v>
          </cell>
          <cell r="W461">
            <v>-0.57926061683142649</v>
          </cell>
          <cell r="X461">
            <v>0.16329966329966328</v>
          </cell>
          <cell r="Y461">
            <v>-0.19204244031830231</v>
          </cell>
          <cell r="Z461">
            <v>-0.34769525969211978</v>
          </cell>
        </row>
        <row r="462">
          <cell r="O462">
            <v>-1.0991075622357904E-2</v>
          </cell>
          <cell r="P462">
            <v>-0.2785166738847985</v>
          </cell>
          <cell r="Q462">
            <v>-0.21801012727521563</v>
          </cell>
          <cell r="R462">
            <v>-0.29619181946403395</v>
          </cell>
          <cell r="S462">
            <v>-0.25558794946550056</v>
          </cell>
          <cell r="T462">
            <v>0.100145137880987</v>
          </cell>
          <cell r="U462">
            <v>0.3939473684210526</v>
          </cell>
          <cell r="V462">
            <v>0.4142176330420968</v>
          </cell>
          <cell r="W462">
            <v>-0.58061201821615016</v>
          </cell>
          <cell r="X462">
            <v>0.15095398428731754</v>
          </cell>
          <cell r="Y462">
            <v>-0.18548348203520626</v>
          </cell>
          <cell r="Z462">
            <v>-0.35223060485805247</v>
          </cell>
        </row>
        <row r="463">
          <cell r="O463">
            <v>-7.0455612963832293E-3</v>
          </cell>
          <cell r="P463">
            <v>-0.28249747365381839</v>
          </cell>
          <cell r="Q463">
            <v>-0.23840153277678944</v>
          </cell>
          <cell r="R463">
            <v>-0.30223655047350395</v>
          </cell>
          <cell r="S463">
            <v>-0.25578231292517017</v>
          </cell>
          <cell r="T463">
            <v>6.759278457391682E-2</v>
          </cell>
          <cell r="U463">
            <v>0.36842105263157898</v>
          </cell>
          <cell r="V463">
            <v>0.40389197776012709</v>
          </cell>
          <cell r="W463">
            <v>-0.57932541004850235</v>
          </cell>
          <cell r="X463">
            <v>0.1550692106247662</v>
          </cell>
          <cell r="Y463">
            <v>-0.180564263322884</v>
          </cell>
          <cell r="Z463">
            <v>-0.34856744145479923</v>
          </cell>
        </row>
        <row r="464">
          <cell r="O464">
            <v>-6.7637388445279667E-3</v>
          </cell>
          <cell r="P464">
            <v>-0.28745488667532848</v>
          </cell>
          <cell r="Q464">
            <v>-0.23903106610099911</v>
          </cell>
          <cell r="R464">
            <v>-0.31150513802135804</v>
          </cell>
          <cell r="S464">
            <v>-0.26044703595724017</v>
          </cell>
          <cell r="T464">
            <v>5.6396433754924535E-2</v>
          </cell>
          <cell r="U464">
            <v>0.35763157894736852</v>
          </cell>
          <cell r="V464">
            <v>0.3899920571882447</v>
          </cell>
          <cell r="W464">
            <v>-0.5842496945462623</v>
          </cell>
          <cell r="X464">
            <v>0.14534231200897851</v>
          </cell>
          <cell r="Y464">
            <v>-0.17704364600916334</v>
          </cell>
          <cell r="Z464">
            <v>-0.35000654136322007</v>
          </cell>
        </row>
        <row r="465">
          <cell r="O465">
            <v>-1.3621418506341021E-2</v>
          </cell>
          <cell r="P465">
            <v>-0.28913093691352676</v>
          </cell>
          <cell r="Q465">
            <v>-0.23229779663336525</v>
          </cell>
          <cell r="R465">
            <v>-0.30727382631472899</v>
          </cell>
          <cell r="S465">
            <v>-0.26569484936831878</v>
          </cell>
          <cell r="T465">
            <v>7.0910221853618172E-2</v>
          </cell>
          <cell r="U465">
            <v>0.35842105263157897</v>
          </cell>
          <cell r="V465">
            <v>0.39078633836378085</v>
          </cell>
          <cell r="W465">
            <v>-0.58394424080861929</v>
          </cell>
          <cell r="X465">
            <v>0.13150018705574262</v>
          </cell>
          <cell r="Y465">
            <v>-0.18476006751868823</v>
          </cell>
          <cell r="Z465">
            <v>-0.35576294099690375</v>
          </cell>
        </row>
        <row r="466">
          <cell r="O466">
            <v>-3.3818694222639278E-3</v>
          </cell>
          <cell r="P466">
            <v>-0.28214811606756163</v>
          </cell>
          <cell r="Q466">
            <v>-0.22660462570138229</v>
          </cell>
          <cell r="R466">
            <v>-0.30203505943985498</v>
          </cell>
          <cell r="S466">
            <v>-0.26375121477162289</v>
          </cell>
          <cell r="T466">
            <v>7.8996475222890439E-2</v>
          </cell>
          <cell r="U466">
            <v>0.37815789473684203</v>
          </cell>
          <cell r="V466">
            <v>0.41699761715647332</v>
          </cell>
          <cell r="W466">
            <v>-0.57969565700322112</v>
          </cell>
          <cell r="X466">
            <v>0.13112607557051992</v>
          </cell>
          <cell r="Y466">
            <v>-0.16517964793826867</v>
          </cell>
          <cell r="Z466">
            <v>-0.34442457808207227</v>
          </cell>
        </row>
        <row r="467">
          <cell r="O467">
            <v>-3.757632691404611E-4</v>
          </cell>
          <cell r="P467">
            <v>-0.28040204994947304</v>
          </cell>
          <cell r="Q467">
            <v>-0.22622143150403728</v>
          </cell>
          <cell r="R467">
            <v>-0.29518436429578898</v>
          </cell>
          <cell r="S467">
            <v>-0.26200194363459672</v>
          </cell>
          <cell r="T467">
            <v>9.1851544681733399E-2</v>
          </cell>
          <cell r="U467">
            <v>0.37684210526315787</v>
          </cell>
          <cell r="V467">
            <v>0.41540905480540125</v>
          </cell>
          <cell r="W467">
            <v>-0.51719797104668808</v>
          </cell>
          <cell r="X467">
            <v>0.12532734754956976</v>
          </cell>
          <cell r="Y467">
            <v>-0.16479382686279231</v>
          </cell>
          <cell r="Z467">
            <v>-0.34752082333958401</v>
          </cell>
        </row>
        <row r="468">
          <cell r="O468">
            <v>-3.2879286049789513E-3</v>
          </cell>
          <cell r="P468">
            <v>-0.27830734805832247</v>
          </cell>
          <cell r="Q468">
            <v>-0.22622143150403728</v>
          </cell>
          <cell r="R468">
            <v>-0.29115454362280879</v>
          </cell>
          <cell r="S468">
            <v>-0.26569484936831878</v>
          </cell>
          <cell r="T468">
            <v>0.10346257516068835</v>
          </cell>
          <cell r="U468">
            <v>0.36894736842105269</v>
          </cell>
          <cell r="V468">
            <v>0.42335186656076274</v>
          </cell>
          <cell r="W468">
            <v>-0.51291236254581807</v>
          </cell>
          <cell r="X468">
            <v>0.13393191170968932</v>
          </cell>
          <cell r="Y468">
            <v>-0.16532433084157228</v>
          </cell>
          <cell r="Z468">
            <v>-0.34250577820417771</v>
          </cell>
        </row>
        <row r="469">
          <cell r="O469">
            <v>-8.2667919210898111E-3</v>
          </cell>
          <cell r="P469">
            <v>-0.27872672152446942</v>
          </cell>
          <cell r="Q469">
            <v>-0.24483372108936652</v>
          </cell>
          <cell r="R469">
            <v>-0.29316945395929883</v>
          </cell>
          <cell r="S469">
            <v>-0.26413994169096211</v>
          </cell>
          <cell r="T469">
            <v>0.1132075471698113</v>
          </cell>
          <cell r="U469">
            <v>0.38657894736842091</v>
          </cell>
          <cell r="V469">
            <v>0.41858617950754562</v>
          </cell>
          <cell r="W469">
            <v>-0.51743863156725523</v>
          </cell>
          <cell r="X469">
            <v>0.14646464646464641</v>
          </cell>
          <cell r="Y469">
            <v>-0.16966481794068</v>
          </cell>
          <cell r="Z469">
            <v>-0.33958396929920198</v>
          </cell>
        </row>
        <row r="470">
          <cell r="O470">
            <v>9.3001409112258848E-3</v>
          </cell>
          <cell r="P470">
            <v>-0.27663129782012408</v>
          </cell>
          <cell r="Q470">
            <v>-0.22529081702477072</v>
          </cell>
          <cell r="R470">
            <v>-0.28813217811807379</v>
          </cell>
          <cell r="S470">
            <v>-0.26316812439261428</v>
          </cell>
          <cell r="T470">
            <v>0.10989010989010994</v>
          </cell>
          <cell r="U470">
            <v>0.38342105263157888</v>
          </cell>
          <cell r="V470">
            <v>0.43129467831612378</v>
          </cell>
          <cell r="W470">
            <v>-0.51101484690288412</v>
          </cell>
          <cell r="X470">
            <v>0.14534231200897851</v>
          </cell>
          <cell r="Y470">
            <v>-0.16156257535567886</v>
          </cell>
          <cell r="Z470">
            <v>-0.33635689677728842</v>
          </cell>
        </row>
        <row r="471">
          <cell r="O471">
            <v>2.3109441052137081E-2</v>
          </cell>
          <cell r="P471">
            <v>-0.27816803811173663</v>
          </cell>
          <cell r="Q471">
            <v>-0.2160941562884906</v>
          </cell>
          <cell r="R471">
            <v>-0.28591577674793478</v>
          </cell>
          <cell r="S471">
            <v>-0.26647230320699711</v>
          </cell>
          <cell r="T471">
            <v>0.10470661414057658</v>
          </cell>
          <cell r="U471">
            <v>0.38710526315789484</v>
          </cell>
          <cell r="V471">
            <v>0.43248610007942823</v>
          </cell>
          <cell r="W471">
            <v>-0.50201784590321741</v>
          </cell>
          <cell r="X471">
            <v>0.15263748597081928</v>
          </cell>
          <cell r="Y471">
            <v>-0.16353990836749455</v>
          </cell>
          <cell r="Z471">
            <v>-0.33596441498408269</v>
          </cell>
        </row>
        <row r="472">
          <cell r="O472">
            <v>2.0760920620009227E-2</v>
          </cell>
          <cell r="P472">
            <v>-0.28361484047928387</v>
          </cell>
          <cell r="Q472">
            <v>-0.24696866018885999</v>
          </cell>
          <cell r="R472">
            <v>-0.28954261535361681</v>
          </cell>
          <cell r="S472">
            <v>-0.27716229348882415</v>
          </cell>
          <cell r="T472">
            <v>9.4754302301472082E-2</v>
          </cell>
          <cell r="U472">
            <v>0.36499999999999999</v>
          </cell>
          <cell r="V472">
            <v>0.40548054011119938</v>
          </cell>
          <cell r="W472">
            <v>-0.49403902402902733</v>
          </cell>
          <cell r="X472">
            <v>0.1550692106247662</v>
          </cell>
          <cell r="Y472">
            <v>-0.16595129008922116</v>
          </cell>
          <cell r="Z472">
            <v>-0.3366185513060922</v>
          </cell>
        </row>
        <row r="473">
          <cell r="O473">
            <v>2.1418506341005283E-2</v>
          </cell>
          <cell r="P473">
            <v>-0.28696621914248588</v>
          </cell>
          <cell r="Q473">
            <v>-0.24696866018885999</v>
          </cell>
          <cell r="R473">
            <v>-0.29377392706024597</v>
          </cell>
          <cell r="S473">
            <v>-0.28435374149659864</v>
          </cell>
          <cell r="T473">
            <v>8.6875388762181371E-2</v>
          </cell>
          <cell r="U473">
            <v>0.34210526315789469</v>
          </cell>
          <cell r="V473">
            <v>0.40905480540111183</v>
          </cell>
          <cell r="W473">
            <v>-0.49439075863601012</v>
          </cell>
          <cell r="X473">
            <v>0.13973063973063971</v>
          </cell>
          <cell r="Y473">
            <v>-0.16860380998312041</v>
          </cell>
          <cell r="Z473">
            <v>-0.33910426932972826</v>
          </cell>
        </row>
        <row r="474">
          <cell r="O474">
            <v>2.3203381869422168E-2</v>
          </cell>
          <cell r="P474">
            <v>-0.28961960444636925</v>
          </cell>
          <cell r="Q474">
            <v>-0.24743451484877521</v>
          </cell>
          <cell r="R474">
            <v>-0.29760225669957696</v>
          </cell>
          <cell r="S474">
            <v>-0.28688046647230325</v>
          </cell>
          <cell r="T474">
            <v>9.7449720091229652E-2</v>
          </cell>
          <cell r="U474">
            <v>0.35078947368421054</v>
          </cell>
          <cell r="V474">
            <v>0.44996028594122306</v>
          </cell>
          <cell r="W474">
            <v>-0.50233255581472847</v>
          </cell>
          <cell r="X474">
            <v>0.16255144032921809</v>
          </cell>
          <cell r="Y474">
            <v>-0.16079093320472637</v>
          </cell>
          <cell r="Z474">
            <v>-0.34577645981422522</v>
          </cell>
        </row>
        <row r="475">
          <cell r="O475">
            <v>2.5833724753405285E-2</v>
          </cell>
          <cell r="P475">
            <v>-0.294577739281074</v>
          </cell>
          <cell r="Q475">
            <v>-0.25534419050225809</v>
          </cell>
          <cell r="R475">
            <v>-0.30546040701188804</v>
          </cell>
          <cell r="S475">
            <v>-0.30087463556851313</v>
          </cell>
          <cell r="T475">
            <v>0.10408459465063236</v>
          </cell>
          <cell r="U475">
            <v>0.3242105263157895</v>
          </cell>
          <cell r="V475">
            <v>0.45591739475774418</v>
          </cell>
          <cell r="W475">
            <v>-0.49421489133251884</v>
          </cell>
          <cell r="X475">
            <v>0.16086793864571636</v>
          </cell>
          <cell r="Y475">
            <v>-0.16812153363877491</v>
          </cell>
          <cell r="Z475">
            <v>-0.34525315075661778</v>
          </cell>
        </row>
        <row r="476">
          <cell r="O476">
            <v>2.9967120713950246E-2</v>
          </cell>
          <cell r="P476">
            <v>-0.2808914392955103</v>
          </cell>
          <cell r="Q476">
            <v>-0.25030792390858092</v>
          </cell>
          <cell r="R476">
            <v>-0.30384847874269605</v>
          </cell>
          <cell r="S476">
            <v>-0.29737609329446069</v>
          </cell>
          <cell r="T476">
            <v>0.11362222682977419</v>
          </cell>
          <cell r="U476">
            <v>0.31921052631578961</v>
          </cell>
          <cell r="V476">
            <v>0.46981731532962656</v>
          </cell>
          <cell r="W476">
            <v>-0.49086415639231362</v>
          </cell>
          <cell r="X476">
            <v>0.15806210250654695</v>
          </cell>
          <cell r="Y476">
            <v>-0.19291053773812394</v>
          </cell>
          <cell r="Z476">
            <v>-0.34516593258034978</v>
          </cell>
        </row>
        <row r="477">
          <cell r="O477">
            <v>7.3273837482386028E-3</v>
          </cell>
          <cell r="P477">
            <v>-0.28361484047928387</v>
          </cell>
          <cell r="Q477">
            <v>-0.25660325715067744</v>
          </cell>
          <cell r="R477">
            <v>-0.30243804150715303</v>
          </cell>
          <cell r="S477">
            <v>-0.30515063168124401</v>
          </cell>
          <cell r="T477">
            <v>0.12004976155919556</v>
          </cell>
          <cell r="U477">
            <v>0.32078947368421051</v>
          </cell>
          <cell r="V477">
            <v>0.46306592533756974</v>
          </cell>
          <cell r="W477">
            <v>-0.48752267762597656</v>
          </cell>
          <cell r="X477">
            <v>0.15712682379349041</v>
          </cell>
          <cell r="Y477">
            <v>-0.1993248131179165</v>
          </cell>
          <cell r="Z477">
            <v>-0.35353887750207136</v>
          </cell>
        </row>
        <row r="478">
          <cell r="O478">
            <v>4.5561296383278549E-2</v>
          </cell>
          <cell r="P478">
            <v>-0.28193879024108559</v>
          </cell>
          <cell r="Q478">
            <v>-0.2371698371424662</v>
          </cell>
          <cell r="R478">
            <v>-0.29578883739673578</v>
          </cell>
          <cell r="S478">
            <v>-0.27502429543245877</v>
          </cell>
          <cell r="T478">
            <v>0.10926809040016594</v>
          </cell>
          <cell r="U478">
            <v>0.32315789473684209</v>
          </cell>
          <cell r="V478">
            <v>0.45591739475774418</v>
          </cell>
          <cell r="W478">
            <v>-0.48780036284201556</v>
          </cell>
          <cell r="X478">
            <v>0.1515151515151516</v>
          </cell>
          <cell r="Y478">
            <v>-0.21292500602845432</v>
          </cell>
          <cell r="Z478">
            <v>-0.3585975317256116</v>
          </cell>
        </row>
        <row r="479">
          <cell r="O479">
            <v>2.8182245185533139E-2</v>
          </cell>
          <cell r="P479">
            <v>-0.2958351378663201</v>
          </cell>
          <cell r="Q479">
            <v>-0.25550841658683454</v>
          </cell>
          <cell r="R479">
            <v>-0.30546040701188804</v>
          </cell>
          <cell r="S479">
            <v>-0.28921282798833825</v>
          </cell>
          <cell r="T479">
            <v>9.8071739581173656E-2</v>
          </cell>
          <cell r="U479">
            <v>0.31289473684210534</v>
          </cell>
          <cell r="V479">
            <v>0.43606036536934067</v>
          </cell>
          <cell r="W479">
            <v>-0.49276167203524746</v>
          </cell>
          <cell r="X479">
            <v>0.14627759072203528</v>
          </cell>
          <cell r="Y479">
            <v>-0.20380998312032794</v>
          </cell>
          <cell r="Z479">
            <v>-0.36055994069164021</v>
          </cell>
        </row>
        <row r="480">
          <cell r="O480">
            <v>3.5321747299201345E-2</v>
          </cell>
          <cell r="P480">
            <v>-0.28927096867330737</v>
          </cell>
          <cell r="Q480">
            <v>-0.25566716846859183</v>
          </cell>
          <cell r="R480">
            <v>-0.29941567600241792</v>
          </cell>
          <cell r="S480">
            <v>-0.28707482993197286</v>
          </cell>
          <cell r="T480">
            <v>0.10760937176031526</v>
          </cell>
          <cell r="U480">
            <v>0.31710526315789456</v>
          </cell>
          <cell r="V480">
            <v>0.44479745830023831</v>
          </cell>
          <cell r="W480">
            <v>-0.4875319337998445</v>
          </cell>
          <cell r="X480">
            <v>0.16124205013093906</v>
          </cell>
          <cell r="Y480">
            <v>-0.19821557752592234</v>
          </cell>
          <cell r="Z480">
            <v>-0.36029828616283632</v>
          </cell>
        </row>
        <row r="481">
          <cell r="O481">
            <v>2.3297322686707478E-2</v>
          </cell>
          <cell r="P481">
            <v>-0.28536018478417779</v>
          </cell>
          <cell r="Q481">
            <v>-0.25200492678253739</v>
          </cell>
          <cell r="R481">
            <v>-0.29256498085835181</v>
          </cell>
          <cell r="S481">
            <v>-0.28688046647230325</v>
          </cell>
          <cell r="T481">
            <v>0.11465892597968064</v>
          </cell>
          <cell r="U481">
            <v>0.32578947368421063</v>
          </cell>
          <cell r="V481">
            <v>0.43804606830818105</v>
          </cell>
          <cell r="W481">
            <v>-0.4872820171054093</v>
          </cell>
          <cell r="X481">
            <v>0.15301159745604198</v>
          </cell>
          <cell r="Y481">
            <v>-0.20766819387509039</v>
          </cell>
          <cell r="Z481">
            <v>-0.35707121364092276</v>
          </cell>
        </row>
        <row r="482">
          <cell r="O482">
            <v>3.3255049318928975E-2</v>
          </cell>
          <cell r="P482">
            <v>-0.27879601559116496</v>
          </cell>
          <cell r="Q482">
            <v>-0.23853838784726977</v>
          </cell>
          <cell r="R482">
            <v>-0.28450533951239176</v>
          </cell>
          <cell r="S482">
            <v>-0.27735665694849376</v>
          </cell>
          <cell r="T482">
            <v>0.12295251917893424</v>
          </cell>
          <cell r="U482">
            <v>0.33342105263157906</v>
          </cell>
          <cell r="V482">
            <v>0.4356632247815726</v>
          </cell>
          <cell r="W482">
            <v>-0.48730052945314517</v>
          </cell>
          <cell r="X482">
            <v>0.17564534231200901</v>
          </cell>
          <cell r="Y482">
            <v>-0.20757173860622136</v>
          </cell>
          <cell r="Z482">
            <v>-0.35637346823077931</v>
          </cell>
        </row>
        <row r="483">
          <cell r="O483">
            <v>3.5321747299201345E-2</v>
          </cell>
          <cell r="P483">
            <v>-0.28836292767431793</v>
          </cell>
          <cell r="Q483">
            <v>-0.25153961954290416</v>
          </cell>
          <cell r="R483">
            <v>-0.28490832157968971</v>
          </cell>
          <cell r="S483">
            <v>-0.27502429543245877</v>
          </cell>
          <cell r="T483">
            <v>0.12253783951897157</v>
          </cell>
          <cell r="U483">
            <v>0.32657894736842086</v>
          </cell>
          <cell r="V483">
            <v>0.42573471008737096</v>
          </cell>
          <cell r="W483">
            <v>-0.49277092820911539</v>
          </cell>
          <cell r="X483">
            <v>0.16685372240927809</v>
          </cell>
          <cell r="Y483">
            <v>-0.21036894140342421</v>
          </cell>
          <cell r="Z483">
            <v>-0.35319000479699969</v>
          </cell>
        </row>
        <row r="484">
          <cell r="O484">
            <v>2.3767026773132915E-2</v>
          </cell>
          <cell r="P484">
            <v>-0.29834849141042297</v>
          </cell>
          <cell r="Q484">
            <v>-0.26623840153277689</v>
          </cell>
          <cell r="R484">
            <v>-0.29216199879105376</v>
          </cell>
          <cell r="S484">
            <v>-0.2880466472303207</v>
          </cell>
          <cell r="T484">
            <v>0.10263321584076301</v>
          </cell>
          <cell r="U484">
            <v>0.33000000000000007</v>
          </cell>
          <cell r="V484">
            <v>0.40508339952343131</v>
          </cell>
          <cell r="W484">
            <v>-0.48702284423710607</v>
          </cell>
          <cell r="X484">
            <v>0.15319865319865311</v>
          </cell>
          <cell r="Y484">
            <v>-0.22025560646250297</v>
          </cell>
          <cell r="Z484">
            <v>-0.35912084078321915</v>
          </cell>
        </row>
        <row r="485">
          <cell r="O485">
            <v>3.184593705965244E-2</v>
          </cell>
          <cell r="P485">
            <v>-0.29667244117222469</v>
          </cell>
          <cell r="Q485">
            <v>-0.25550841658683454</v>
          </cell>
          <cell r="R485">
            <v>-0.2941769091275438</v>
          </cell>
          <cell r="S485">
            <v>-0.29018464528668608</v>
          </cell>
          <cell r="T485">
            <v>0.10159651669085634</v>
          </cell>
          <cell r="U485">
            <v>0.3386842105263157</v>
          </cell>
          <cell r="V485">
            <v>0.42096902303415407</v>
          </cell>
          <cell r="W485">
            <v>-0.48432929764152688</v>
          </cell>
          <cell r="X485">
            <v>0.16011971567527117</v>
          </cell>
          <cell r="Y485">
            <v>-0.22604292259464676</v>
          </cell>
          <cell r="Z485">
            <v>-0.35371331385460736</v>
          </cell>
        </row>
        <row r="486">
          <cell r="O486">
            <v>9.9577266322217195E-3</v>
          </cell>
          <cell r="P486">
            <v>-0.31503825609932146</v>
          </cell>
          <cell r="Q486">
            <v>-0.26700424250718491</v>
          </cell>
          <cell r="R486">
            <v>-0.30364698770904697</v>
          </cell>
          <cell r="S486">
            <v>-0.31020408163265301</v>
          </cell>
          <cell r="T486">
            <v>9.7657059921210987E-2</v>
          </cell>
          <cell r="U486">
            <v>0.33289473684210513</v>
          </cell>
          <cell r="V486">
            <v>0.40508339952343131</v>
          </cell>
          <cell r="W486">
            <v>-0.483329630863786</v>
          </cell>
          <cell r="X486">
            <v>0.13430602319491203</v>
          </cell>
          <cell r="Y486">
            <v>-0.22507836990595609</v>
          </cell>
          <cell r="Z486">
            <v>-0.36287122236274039</v>
          </cell>
        </row>
        <row r="487">
          <cell r="O487">
            <v>3.7576326914035008E-4</v>
          </cell>
          <cell r="P487">
            <v>-0.31643496463115339</v>
          </cell>
          <cell r="Q487">
            <v>-0.26700424250718491</v>
          </cell>
          <cell r="R487">
            <v>-0.30666935321378208</v>
          </cell>
          <cell r="S487">
            <v>-0.3123420796890185</v>
          </cell>
          <cell r="T487">
            <v>9.2266224341696068E-2</v>
          </cell>
          <cell r="U487">
            <v>0.31894736842105265</v>
          </cell>
          <cell r="V487">
            <v>0.36497220015885623</v>
          </cell>
          <cell r="W487">
            <v>-0.48170054426302333</v>
          </cell>
          <cell r="X487">
            <v>0.11616161616161613</v>
          </cell>
          <cell r="Y487">
            <v>-0.23795514829997588</v>
          </cell>
          <cell r="Z487">
            <v>-0.36500806768130478</v>
          </cell>
        </row>
        <row r="488">
          <cell r="O488">
            <v>1.3997181775481371E-2</v>
          </cell>
          <cell r="P488">
            <v>-0.30973076367835994</v>
          </cell>
          <cell r="Q488">
            <v>-0.26273436430819763</v>
          </cell>
          <cell r="R488">
            <v>-0.30203505943985498</v>
          </cell>
          <cell r="S488">
            <v>-0.30417881438289607</v>
          </cell>
          <cell r="T488">
            <v>9.9523118391042997E-2</v>
          </cell>
          <cell r="U488">
            <v>0.32210526315789489</v>
          </cell>
          <cell r="V488">
            <v>0.36139793486894356</v>
          </cell>
          <cell r="W488">
            <v>-0.46940834536635934</v>
          </cell>
          <cell r="X488">
            <v>0.12177328843995516</v>
          </cell>
          <cell r="Y488">
            <v>-0.22821316614420062</v>
          </cell>
          <cell r="Z488">
            <v>-0.35061706859709563</v>
          </cell>
        </row>
        <row r="489">
          <cell r="O489">
            <v>2.442461249412875E-2</v>
          </cell>
          <cell r="P489">
            <v>-0.31329218998123287</v>
          </cell>
          <cell r="Q489">
            <v>-0.25715067743259901</v>
          </cell>
          <cell r="R489">
            <v>-0.26355027201289549</v>
          </cell>
          <cell r="S489">
            <v>-0.30340136054421762</v>
          </cell>
          <cell r="T489">
            <v>0.11113414886999817</v>
          </cell>
          <cell r="U489">
            <v>0.32078947368421051</v>
          </cell>
          <cell r="V489">
            <v>0.36020651310563934</v>
          </cell>
          <cell r="W489">
            <v>-0.457162427339035</v>
          </cell>
          <cell r="X489">
            <v>0.13767302656191549</v>
          </cell>
          <cell r="Y489">
            <v>-0.2256571015191704</v>
          </cell>
          <cell r="Z489">
            <v>-0.3501373686276219</v>
          </cell>
        </row>
        <row r="490">
          <cell r="O490">
            <v>2.0197275716298702E-2</v>
          </cell>
          <cell r="P490">
            <v>-0.30700736249458638</v>
          </cell>
          <cell r="Q490">
            <v>-0.25715067743259901</v>
          </cell>
          <cell r="R490">
            <v>-0.25408019343139232</v>
          </cell>
          <cell r="S490">
            <v>-0.31020408163265301</v>
          </cell>
          <cell r="T490">
            <v>0.12938005390835583</v>
          </cell>
          <cell r="U490">
            <v>0.34736842105263155</v>
          </cell>
          <cell r="V490">
            <v>0.34789515488482925</v>
          </cell>
          <cell r="W490">
            <v>-0.44873930911918247</v>
          </cell>
          <cell r="X490">
            <v>0.13748597081930414</v>
          </cell>
          <cell r="Y490">
            <v>-0.215529298287919</v>
          </cell>
          <cell r="Z490">
            <v>-0.35005015045135413</v>
          </cell>
        </row>
        <row r="491">
          <cell r="O491">
            <v>2.4142790042273266E-2</v>
          </cell>
          <cell r="P491">
            <v>-0.29709181463837153</v>
          </cell>
          <cell r="Q491">
            <v>-0.27617353222936913</v>
          </cell>
          <cell r="R491">
            <v>-0.2573040499697764</v>
          </cell>
          <cell r="S491">
            <v>-0.30767735665694862</v>
          </cell>
          <cell r="T491">
            <v>0.13373419033796408</v>
          </cell>
          <cell r="U491">
            <v>0.33342105263157906</v>
          </cell>
          <cell r="V491">
            <v>0.35623510722795859</v>
          </cell>
          <cell r="W491">
            <v>-0.44527750009256173</v>
          </cell>
          <cell r="X491">
            <v>0.12682379349046013</v>
          </cell>
          <cell r="Y491">
            <v>-0.21109235591994202</v>
          </cell>
          <cell r="Z491">
            <v>-0.34904714142427273</v>
          </cell>
        </row>
        <row r="492">
          <cell r="O492">
            <v>1.2775951150775011E-2</v>
          </cell>
          <cell r="P492">
            <v>-0.29625378951927239</v>
          </cell>
          <cell r="Q492">
            <v>-0.28791569727658406</v>
          </cell>
          <cell r="R492">
            <v>-0.25931896030626644</v>
          </cell>
          <cell r="S492">
            <v>-0.30359572400388735</v>
          </cell>
          <cell r="T492">
            <v>0.12544059713871047</v>
          </cell>
          <cell r="U492">
            <v>0.27171052631578951</v>
          </cell>
          <cell r="V492">
            <v>0.35345512311358207</v>
          </cell>
          <cell r="W492">
            <v>-0.44566625939501647</v>
          </cell>
          <cell r="X492">
            <v>0.11578750467639343</v>
          </cell>
          <cell r="Y492">
            <v>-0.20911502290812634</v>
          </cell>
          <cell r="Z492">
            <v>-0.3408050237669531</v>
          </cell>
        </row>
        <row r="493">
          <cell r="O493">
            <v>1.6815406294034663E-2</v>
          </cell>
          <cell r="P493">
            <v>-0.28892161108705061</v>
          </cell>
          <cell r="Q493">
            <v>-0.27193102504447797</v>
          </cell>
          <cell r="R493">
            <v>-0.24662502518637919</v>
          </cell>
          <cell r="S493">
            <v>-0.2977648202137998</v>
          </cell>
          <cell r="T493">
            <v>0.13103877254820651</v>
          </cell>
          <cell r="U493">
            <v>0.28671052631578964</v>
          </cell>
          <cell r="V493">
            <v>0.35623510722795859</v>
          </cell>
          <cell r="W493">
            <v>-0.45239549779703059</v>
          </cell>
          <cell r="X493">
            <v>0.11279461279461289</v>
          </cell>
          <cell r="Y493">
            <v>-0.21032071376898953</v>
          </cell>
          <cell r="Z493">
            <v>-0.32998996990972929</v>
          </cell>
        </row>
        <row r="494">
          <cell r="O494">
            <v>1.0051667449506807E-2</v>
          </cell>
          <cell r="P494">
            <v>-0.28333549877291753</v>
          </cell>
          <cell r="Q494">
            <v>-0.24302723415902561</v>
          </cell>
          <cell r="R494">
            <v>-0.24581906105178319</v>
          </cell>
          <cell r="S494">
            <v>-0.29290573372206019</v>
          </cell>
          <cell r="T494">
            <v>0.13083143271822517</v>
          </cell>
          <cell r="U494">
            <v>0.30000000000000004</v>
          </cell>
          <cell r="V494">
            <v>0.35305798252581422</v>
          </cell>
          <cell r="W494">
            <v>-0.4671590951164426</v>
          </cell>
          <cell r="X494">
            <v>0.1041900486344931</v>
          </cell>
          <cell r="Y494">
            <v>-0.22136484205449725</v>
          </cell>
          <cell r="Z494">
            <v>-0.3366185513060922</v>
          </cell>
        </row>
        <row r="495">
          <cell r="O495">
            <v>1.2869891968060099E-2</v>
          </cell>
          <cell r="P495">
            <v>-0.28724556084885222</v>
          </cell>
          <cell r="Q495">
            <v>-0.28038921582044618</v>
          </cell>
          <cell r="R495">
            <v>-0.24743098932097518</v>
          </cell>
          <cell r="S495">
            <v>-0.30301263362487862</v>
          </cell>
          <cell r="T495">
            <v>0.12129380053908356</v>
          </cell>
          <cell r="U495">
            <v>0.2801315789473684</v>
          </cell>
          <cell r="V495">
            <v>0.33598093725178724</v>
          </cell>
          <cell r="W495">
            <v>-0.47121329927061351</v>
          </cell>
          <cell r="X495">
            <v>9.577254021698467E-2</v>
          </cell>
          <cell r="Y495">
            <v>-0.2164456233421751</v>
          </cell>
          <cell r="Z495">
            <v>-0.32868169726571017</v>
          </cell>
        </row>
        <row r="496">
          <cell r="O496">
            <v>8.5486143729449626E-3</v>
          </cell>
          <cell r="P496">
            <v>-0.28138010682835279</v>
          </cell>
          <cell r="Q496">
            <v>-0.28465854659915146</v>
          </cell>
          <cell r="R496">
            <v>-0.24481160588353823</v>
          </cell>
          <cell r="S496">
            <v>-0.30242954324586979</v>
          </cell>
          <cell r="T496">
            <v>0.13767364710760943</v>
          </cell>
          <cell r="U496">
            <v>0.28763157894736846</v>
          </cell>
          <cell r="V496">
            <v>0.34988085782366962</v>
          </cell>
          <cell r="W496">
            <v>-0.46780702728720047</v>
          </cell>
          <cell r="X496">
            <v>9.6707818930041212E-2</v>
          </cell>
          <cell r="Y496">
            <v>-0.21774776947190744</v>
          </cell>
          <cell r="Z496">
            <v>-0.33064410623173868</v>
          </cell>
        </row>
        <row r="497">
          <cell r="O497">
            <v>8.078910286519525E-3</v>
          </cell>
          <cell r="P497">
            <v>-0.27670131370001438</v>
          </cell>
          <cell r="Q497">
            <v>-0.25364718762830163</v>
          </cell>
          <cell r="R497">
            <v>-0.23292363489824708</v>
          </cell>
          <cell r="S497">
            <v>-0.31098153547133134</v>
          </cell>
          <cell r="T497">
            <v>0.14451586149699369</v>
          </cell>
          <cell r="U497">
            <v>0.2935526315789474</v>
          </cell>
          <cell r="V497">
            <v>0.33518665607625087</v>
          </cell>
          <cell r="W497">
            <v>-0.47273131178496053</v>
          </cell>
          <cell r="X497">
            <v>9.9513655069210616E-2</v>
          </cell>
          <cell r="Y497">
            <v>-0.2143236074270557</v>
          </cell>
          <cell r="Z497">
            <v>-0.33012079717413101</v>
          </cell>
        </row>
        <row r="498">
          <cell r="O498">
            <v>2.6303428839831167E-3</v>
          </cell>
          <cell r="P498">
            <v>-0.28710625090226638</v>
          </cell>
          <cell r="Q498">
            <v>-0.26673053236622424</v>
          </cell>
          <cell r="R498">
            <v>-0.2419907314124522</v>
          </cell>
          <cell r="S498">
            <v>-0.32905733722060249</v>
          </cell>
          <cell r="T498">
            <v>0.12544059713871047</v>
          </cell>
          <cell r="U498">
            <v>0.25710526315789473</v>
          </cell>
          <cell r="V498">
            <v>0.30460683081810958</v>
          </cell>
          <cell r="W498">
            <v>-0.49079010700136982</v>
          </cell>
          <cell r="X498">
            <v>0.10512532734754942</v>
          </cell>
          <cell r="Y498">
            <v>-0.22035206173137212</v>
          </cell>
          <cell r="Z498">
            <v>-0.33090576076054246</v>
          </cell>
        </row>
        <row r="499">
          <cell r="O499">
            <v>-1.0333489901361848E-3</v>
          </cell>
          <cell r="P499">
            <v>-0.29373971416197486</v>
          </cell>
          <cell r="Q499">
            <v>-0.24494320514575063</v>
          </cell>
          <cell r="R499">
            <v>-0.24581906105178319</v>
          </cell>
          <cell r="S499">
            <v>-0.33391642371234209</v>
          </cell>
          <cell r="T499">
            <v>0.12004976155919556</v>
          </cell>
          <cell r="U499">
            <v>0.25368421052631573</v>
          </cell>
          <cell r="V499">
            <v>0.29825258141382038</v>
          </cell>
          <cell r="W499">
            <v>-0.49041060387278312</v>
          </cell>
          <cell r="X499">
            <v>0.10175832398054618</v>
          </cell>
          <cell r="Y499">
            <v>-0.22594646732577761</v>
          </cell>
          <cell r="Z499">
            <v>-0.33391478784178619</v>
          </cell>
        </row>
        <row r="500">
          <cell r="O500">
            <v>-5.7303898543917819E-3</v>
          </cell>
          <cell r="P500">
            <v>-0.28906164284683122</v>
          </cell>
          <cell r="Q500">
            <v>-0.25008895579581225</v>
          </cell>
          <cell r="R500">
            <v>-0.24017731210961113</v>
          </cell>
          <cell r="S500">
            <v>-0.33605442176870759</v>
          </cell>
          <cell r="T500">
            <v>0.12689197594857982</v>
          </cell>
          <cell r="U500">
            <v>0.21894736842105256</v>
          </cell>
          <cell r="V500">
            <v>0.30976965845909432</v>
          </cell>
          <cell r="W500">
            <v>-0.48879077344588839</v>
          </cell>
          <cell r="X500">
            <v>0.1066217732884398</v>
          </cell>
          <cell r="Y500">
            <v>-0.22710393055220646</v>
          </cell>
          <cell r="Z500">
            <v>-0.32558545200819844</v>
          </cell>
        </row>
        <row r="501">
          <cell r="O501">
            <v>-9.9577266322217195E-3</v>
          </cell>
          <cell r="P501">
            <v>-0.29178432221741002</v>
          </cell>
          <cell r="Q501">
            <v>-0.26125687696729161</v>
          </cell>
          <cell r="R501">
            <v>-0.2488414265565182</v>
          </cell>
          <cell r="S501">
            <v>-0.33858114674441209</v>
          </cell>
          <cell r="T501">
            <v>0.12357453866887824</v>
          </cell>
          <cell r="U501">
            <v>0.20210526315789479</v>
          </cell>
          <cell r="V501">
            <v>0.28673550436854645</v>
          </cell>
          <cell r="W501">
            <v>-0.49090118108778547</v>
          </cell>
          <cell r="X501">
            <v>9.502431724653948E-2</v>
          </cell>
          <cell r="Y501">
            <v>-0.2330841572220882</v>
          </cell>
          <cell r="Z501">
            <v>-0.32881252453011212</v>
          </cell>
        </row>
        <row r="502">
          <cell r="O502">
            <v>-2.357914513856274E-2</v>
          </cell>
          <cell r="P502">
            <v>-0.29988523170203552</v>
          </cell>
          <cell r="Q502">
            <v>-0.27105515259340363</v>
          </cell>
          <cell r="R502">
            <v>-0.25367721136409438</v>
          </cell>
          <cell r="S502">
            <v>-0.33527696793002915</v>
          </cell>
          <cell r="T502">
            <v>9.827907941115499E-2</v>
          </cell>
          <cell r="U502">
            <v>0.20315789473684198</v>
          </cell>
          <cell r="V502">
            <v>0.27482128673550443</v>
          </cell>
          <cell r="W502">
            <v>-0.49113258543448479</v>
          </cell>
          <cell r="X502">
            <v>8.2865693976805099E-2</v>
          </cell>
          <cell r="Y502">
            <v>-0.24229563539908361</v>
          </cell>
          <cell r="Z502">
            <v>-0.33221403340456157</v>
          </cell>
        </row>
        <row r="503">
          <cell r="O503">
            <v>-2.0197275716298813E-2</v>
          </cell>
          <cell r="P503">
            <v>-0.2854302006640681</v>
          </cell>
          <cell r="Q503">
            <v>-0.25468728616395242</v>
          </cell>
          <cell r="R503">
            <v>-0.26778158371952443</v>
          </cell>
          <cell r="S503">
            <v>-0.34013605442176864</v>
          </cell>
          <cell r="T503">
            <v>9.9108438731080328E-2</v>
          </cell>
          <cell r="U503">
            <v>0.19342105263157894</v>
          </cell>
          <cell r="V503">
            <v>0.27442414614773636</v>
          </cell>
          <cell r="W503">
            <v>-0.49604761375837669</v>
          </cell>
          <cell r="X503">
            <v>8.7542087542087588E-2</v>
          </cell>
          <cell r="Y503">
            <v>-0.24340487099107788</v>
          </cell>
          <cell r="Z503">
            <v>-0.33605163316035058</v>
          </cell>
        </row>
        <row r="504">
          <cell r="O504">
            <v>-3.2879286049788625E-2</v>
          </cell>
          <cell r="P504">
            <v>-0.28871228526057457</v>
          </cell>
          <cell r="Q504">
            <v>-0.26070890926508827</v>
          </cell>
          <cell r="R504">
            <v>-0.2695950030223655</v>
          </cell>
          <cell r="S504">
            <v>-0.34052478134110786</v>
          </cell>
          <cell r="T504">
            <v>0.11217084801990462</v>
          </cell>
          <cell r="U504">
            <v>0.19605263157894748</v>
          </cell>
          <cell r="V504">
            <v>0.31731532962668796</v>
          </cell>
          <cell r="W504">
            <v>-0.50282313302973081</v>
          </cell>
          <cell r="X504">
            <v>8.5671530115974504E-2</v>
          </cell>
          <cell r="Y504">
            <v>-0.24885459368217988</v>
          </cell>
          <cell r="Z504">
            <v>-0.34996293227508612</v>
          </cell>
        </row>
        <row r="505">
          <cell r="O505">
            <v>-3.6636918741193125E-2</v>
          </cell>
          <cell r="P505">
            <v>-0.29094701891150565</v>
          </cell>
          <cell r="Q505">
            <v>-0.27138360476255652</v>
          </cell>
          <cell r="R505">
            <v>-0.27281885956074947</v>
          </cell>
          <cell r="S505">
            <v>-0.34421768707482991</v>
          </cell>
          <cell r="T505">
            <v>0.11092680904001662</v>
          </cell>
          <cell r="U505">
            <v>0.18065789473684224</v>
          </cell>
          <cell r="V505">
            <v>0.34789515488482925</v>
          </cell>
          <cell r="W505">
            <v>-0.50174941686104635</v>
          </cell>
          <cell r="X505">
            <v>8.211747100635991E-2</v>
          </cell>
          <cell r="Y505">
            <v>-0.25174825174825166</v>
          </cell>
          <cell r="Z505">
            <v>-0.35349526841393752</v>
          </cell>
        </row>
        <row r="506">
          <cell r="O506">
            <v>-4.3964302489431728E-2</v>
          </cell>
          <cell r="P506">
            <v>-0.3054713440161686</v>
          </cell>
          <cell r="Q506">
            <v>-0.27231421924182286</v>
          </cell>
          <cell r="R506">
            <v>-0.27684868023372966</v>
          </cell>
          <cell r="S506">
            <v>-0.35257531584062196</v>
          </cell>
          <cell r="T506">
            <v>0.11092680904001662</v>
          </cell>
          <cell r="U506">
            <v>0.15473684210526328</v>
          </cell>
          <cell r="V506">
            <v>0.34630659253375695</v>
          </cell>
          <cell r="W506">
            <v>-0.51387500462808688</v>
          </cell>
          <cell r="X506">
            <v>7.0332959221848013E-2</v>
          </cell>
          <cell r="Y506">
            <v>-0.25083192669399568</v>
          </cell>
          <cell r="Z506">
            <v>-0.35707121364092276</v>
          </cell>
        </row>
        <row r="507">
          <cell r="O507">
            <v>-4.0206669798027228E-2</v>
          </cell>
          <cell r="P507">
            <v>-0.30590443193301575</v>
          </cell>
          <cell r="Q507">
            <v>-0.26563569180238134</v>
          </cell>
          <cell r="R507">
            <v>-0.27302035059439866</v>
          </cell>
          <cell r="S507">
            <v>-0.35160349854227413</v>
          </cell>
          <cell r="T507">
            <v>0.1161103047895502</v>
          </cell>
          <cell r="U507">
            <v>0.16486842105263166</v>
          </cell>
          <cell r="V507">
            <v>0.322875297855441</v>
          </cell>
          <cell r="W507">
            <v>-0.50807138361286963</v>
          </cell>
          <cell r="X507">
            <v>6.1167227833894389E-2</v>
          </cell>
          <cell r="Y507">
            <v>-0.24996382927417404</v>
          </cell>
          <cell r="Z507">
            <v>-0.35593737734943964</v>
          </cell>
        </row>
        <row r="508">
          <cell r="O508">
            <v>-2.6773132926256493E-2</v>
          </cell>
          <cell r="P508">
            <v>-0.30597661325249015</v>
          </cell>
          <cell r="Q508">
            <v>-0.26153003968797051</v>
          </cell>
          <cell r="R508">
            <v>-0.27140842232520668</v>
          </cell>
          <cell r="S508">
            <v>-0.34363459669582119</v>
          </cell>
          <cell r="T508">
            <v>0.12067178104913956</v>
          </cell>
          <cell r="U508">
            <v>0.15447368421052632</v>
          </cell>
          <cell r="V508">
            <v>0.32922954725972997</v>
          </cell>
          <cell r="W508">
            <v>-0.49879669739716381</v>
          </cell>
          <cell r="X508">
            <v>5.5368499812944227E-2</v>
          </cell>
          <cell r="Y508">
            <v>-0.24215095249578011</v>
          </cell>
          <cell r="Z508">
            <v>-0.35698399546465487</v>
          </cell>
        </row>
        <row r="509">
          <cell r="O509">
            <v>-2.4142790042273488E-2</v>
          </cell>
          <cell r="P509">
            <v>-0.29883066262451274</v>
          </cell>
          <cell r="Q509">
            <v>-0.26930395511153704</v>
          </cell>
          <cell r="R509">
            <v>-0.26153536167640545</v>
          </cell>
          <cell r="S509">
            <v>-0.33683187560738592</v>
          </cell>
          <cell r="T509">
            <v>0.11756168359941954</v>
          </cell>
          <cell r="U509">
            <v>0.15986842105263155</v>
          </cell>
          <cell r="V509">
            <v>0.31572676727561566</v>
          </cell>
          <cell r="W509">
            <v>-0.47682254063460316</v>
          </cell>
          <cell r="X509">
            <v>5.9857837635615363E-2</v>
          </cell>
          <cell r="Y509">
            <v>-0.23973957077405361</v>
          </cell>
          <cell r="Z509">
            <v>-0.35353887750207136</v>
          </cell>
        </row>
        <row r="510">
          <cell r="O510">
            <v>-1.8318459370596507E-2</v>
          </cell>
          <cell r="P510">
            <v>-0.29558250324815927</v>
          </cell>
          <cell r="Q510">
            <v>-0.26569043383057356</v>
          </cell>
          <cell r="R510">
            <v>-0.25246826516220033</v>
          </cell>
          <cell r="S510">
            <v>-0.32769679300291543</v>
          </cell>
          <cell r="T510">
            <v>0.12067178104913956</v>
          </cell>
          <cell r="U510">
            <v>0.14315789473684215</v>
          </cell>
          <cell r="V510">
            <v>0.31850675138999218</v>
          </cell>
          <cell r="W510">
            <v>-0.47076900292495094</v>
          </cell>
          <cell r="X510">
            <v>5.8922558922558821E-2</v>
          </cell>
          <cell r="Y510">
            <v>-0.23539908367494577</v>
          </cell>
          <cell r="Z510">
            <v>-0.34974488683441629</v>
          </cell>
        </row>
        <row r="511">
          <cell r="O511">
            <v>-2.6679192108971406E-2</v>
          </cell>
          <cell r="P511">
            <v>-0.28923054713440155</v>
          </cell>
          <cell r="Q511">
            <v>-0.26437662515396199</v>
          </cell>
          <cell r="R511">
            <v>-0.24763248035462415</v>
          </cell>
          <cell r="S511">
            <v>-0.32186588921282799</v>
          </cell>
          <cell r="T511">
            <v>0.12896537424839316</v>
          </cell>
          <cell r="U511">
            <v>0.17789473684210511</v>
          </cell>
          <cell r="V511">
            <v>0.31731532962668796</v>
          </cell>
          <cell r="W511">
            <v>-0.46378059165463359</v>
          </cell>
          <cell r="X511">
            <v>5.4807332585110391E-2</v>
          </cell>
          <cell r="Y511">
            <v>-0.23626718109476719</v>
          </cell>
          <cell r="Z511">
            <v>-0.35070428677336363</v>
          </cell>
        </row>
        <row r="512">
          <cell r="O512">
            <v>-2.8088304368248052E-2</v>
          </cell>
          <cell r="P512">
            <v>-0.28244550310379668</v>
          </cell>
          <cell r="Q512">
            <v>-0.26661009990420148</v>
          </cell>
          <cell r="R512">
            <v>-0.24319967761434613</v>
          </cell>
          <cell r="S512">
            <v>-0.31758989310009722</v>
          </cell>
          <cell r="T512">
            <v>0.13601492846775876</v>
          </cell>
          <cell r="U512">
            <v>0.18039473684210527</v>
          </cell>
          <cell r="V512">
            <v>0.31493248610007951</v>
          </cell>
          <cell r="W512">
            <v>-0.43974230811951565</v>
          </cell>
          <cell r="X512">
            <v>5.967078189300401E-2</v>
          </cell>
          <cell r="Y512">
            <v>-0.24678080540149505</v>
          </cell>
          <cell r="Z512">
            <v>-0.34874187780733501</v>
          </cell>
        </row>
        <row r="513">
          <cell r="O513">
            <v>-2.6867073743541581E-2</v>
          </cell>
          <cell r="P513">
            <v>-0.29356142630287274</v>
          </cell>
          <cell r="Q513">
            <v>-0.2582455179964418</v>
          </cell>
          <cell r="R513">
            <v>-0.2542816844650414</v>
          </cell>
          <cell r="S513">
            <v>-0.32497570456754143</v>
          </cell>
          <cell r="T513">
            <v>0.13601492846775876</v>
          </cell>
          <cell r="U513">
            <v>0.16473684210526307</v>
          </cell>
          <cell r="V513">
            <v>0.3073868149324861</v>
          </cell>
          <cell r="W513">
            <v>-0.43491058536043536</v>
          </cell>
          <cell r="X513">
            <v>5.237560793116347E-2</v>
          </cell>
          <cell r="Y513">
            <v>-0.24605739088497702</v>
          </cell>
          <cell r="Z513">
            <v>-0.35327722297326758</v>
          </cell>
        </row>
        <row r="514">
          <cell r="O514">
            <v>-2.2921559417566906E-2</v>
          </cell>
          <cell r="P514">
            <v>-0.29810884942976756</v>
          </cell>
          <cell r="Q514">
            <v>-0.2582455179964418</v>
          </cell>
          <cell r="R514">
            <v>-0.26093088857545843</v>
          </cell>
          <cell r="S514">
            <v>-0.31195335276967939</v>
          </cell>
          <cell r="T514">
            <v>0.13062409288824384</v>
          </cell>
          <cell r="U514">
            <v>0.14631578947368418</v>
          </cell>
          <cell r="V514">
            <v>0.27521842732327251</v>
          </cell>
          <cell r="W514">
            <v>-0.43611388796327144</v>
          </cell>
          <cell r="X514">
            <v>5.6303778526000769E-2</v>
          </cell>
          <cell r="Y514">
            <v>-0.24354955389438149</v>
          </cell>
          <cell r="Z514">
            <v>-0.35475993196982247</v>
          </cell>
        </row>
        <row r="515">
          <cell r="O515">
            <v>-2.1700328792860546E-2</v>
          </cell>
          <cell r="P515">
            <v>-0.30099610220874828</v>
          </cell>
          <cell r="Q515">
            <v>-0.26558094977418922</v>
          </cell>
          <cell r="R515">
            <v>-0.26294579891194847</v>
          </cell>
          <cell r="S515">
            <v>-0.3220602526724976</v>
          </cell>
          <cell r="T515">
            <v>0.13290483101803874</v>
          </cell>
          <cell r="U515">
            <v>0.14723684210526322</v>
          </cell>
          <cell r="V515">
            <v>0.3212867355043687</v>
          </cell>
          <cell r="W515">
            <v>-0.4292272946055018</v>
          </cell>
          <cell r="X515">
            <v>6.9397680508791693E-2</v>
          </cell>
          <cell r="Y515">
            <v>-0.24027007475283335</v>
          </cell>
          <cell r="Z515">
            <v>-0.3579433954036022</v>
          </cell>
        </row>
        <row r="516">
          <cell r="O516">
            <v>-2.1418506341005172E-2</v>
          </cell>
          <cell r="P516">
            <v>-0.30352244839035658</v>
          </cell>
          <cell r="Q516">
            <v>-0.24976050362665936</v>
          </cell>
          <cell r="R516">
            <v>-0.2611323796091074</v>
          </cell>
          <cell r="S516">
            <v>-0.32108843537414966</v>
          </cell>
          <cell r="T516">
            <v>0.11528094546962486</v>
          </cell>
          <cell r="U516">
            <v>0.13684210526315788</v>
          </cell>
          <cell r="V516">
            <v>0.30063542494042883</v>
          </cell>
          <cell r="W516">
            <v>-0.43693768743752082</v>
          </cell>
          <cell r="X516">
            <v>7.3138795361017417E-2</v>
          </cell>
          <cell r="Y516">
            <v>-0.24721485411140576</v>
          </cell>
          <cell r="Z516">
            <v>-0.34943962321747846</v>
          </cell>
        </row>
        <row r="517">
          <cell r="O517">
            <v>-4.1897604509159359E-2</v>
          </cell>
          <cell r="P517">
            <v>-0.3063375198498629</v>
          </cell>
          <cell r="Q517">
            <v>-0.28348159299302056</v>
          </cell>
          <cell r="R517">
            <v>-0.2687890388877695</v>
          </cell>
          <cell r="S517">
            <v>-0.33333333333333337</v>
          </cell>
          <cell r="T517">
            <v>9.0814845531826727E-2</v>
          </cell>
          <cell r="U517">
            <v>0.11907894736842106</v>
          </cell>
          <cell r="V517">
            <v>0.24741858617950752</v>
          </cell>
          <cell r="W517">
            <v>-0.43792809804139354</v>
          </cell>
          <cell r="X517">
            <v>6.3411896745230178E-2</v>
          </cell>
          <cell r="Y517">
            <v>-0.26341933928140826</v>
          </cell>
          <cell r="Z517">
            <v>-0.3490035323361389</v>
          </cell>
        </row>
        <row r="518">
          <cell r="O518">
            <v>-5.6552372005636453E-2</v>
          </cell>
          <cell r="P518">
            <v>-0.31687599249314269</v>
          </cell>
          <cell r="Q518">
            <v>-0.30160120432462023</v>
          </cell>
          <cell r="R518">
            <v>-0.28692323191617974</v>
          </cell>
          <cell r="S518">
            <v>-0.35490767735665707</v>
          </cell>
          <cell r="T518">
            <v>8.4490980717395914E-2</v>
          </cell>
          <cell r="U518">
            <v>0.10907894736842105</v>
          </cell>
          <cell r="V518">
            <v>0.2386814932486101</v>
          </cell>
          <cell r="W518">
            <v>-0.45314524788033617</v>
          </cell>
          <cell r="X518">
            <v>5.64908342686119E-2</v>
          </cell>
          <cell r="Y518">
            <v>-0.26539667229322406</v>
          </cell>
          <cell r="Z518">
            <v>-0.36540054947451039</v>
          </cell>
        </row>
        <row r="519">
          <cell r="O519">
            <v>-3.5509628933771742E-2</v>
          </cell>
          <cell r="P519">
            <v>-0.31658726721524466</v>
          </cell>
          <cell r="Q519">
            <v>-0.30006842753524021</v>
          </cell>
          <cell r="R519">
            <v>-0.28309490227684875</v>
          </cell>
          <cell r="S519">
            <v>-0.35160349854227413</v>
          </cell>
          <cell r="T519">
            <v>7.9203815052871773E-2</v>
          </cell>
          <cell r="U519">
            <v>9.1447368421052611E-2</v>
          </cell>
          <cell r="V519">
            <v>0.2172359015091343</v>
          </cell>
          <cell r="W519">
            <v>-0.4588470509830056</v>
          </cell>
          <cell r="X519">
            <v>5.6116722783389417E-2</v>
          </cell>
          <cell r="Y519">
            <v>-0.26211719315167592</v>
          </cell>
          <cell r="Z519">
            <v>-0.36230430421699888</v>
          </cell>
        </row>
        <row r="520">
          <cell r="O520">
            <v>-2.9121653358384347E-2</v>
          </cell>
          <cell r="P520">
            <v>-0.31651508589577015</v>
          </cell>
          <cell r="Q520">
            <v>-0.32256740112221161</v>
          </cell>
          <cell r="R520">
            <v>-0.27866209953657073</v>
          </cell>
          <cell r="S520">
            <v>-0.35665694849368323</v>
          </cell>
          <cell r="T520">
            <v>7.9618494712834442E-2</v>
          </cell>
          <cell r="U520">
            <v>7.8552631578947318E-2</v>
          </cell>
          <cell r="V520">
            <v>0.22478157267672749</v>
          </cell>
          <cell r="W520">
            <v>-0.46624273390351356</v>
          </cell>
          <cell r="X520">
            <v>4.7512158623269629E-2</v>
          </cell>
          <cell r="Y520">
            <v>-0.2698818422956355</v>
          </cell>
          <cell r="Z520">
            <v>-0.3688456674370939</v>
          </cell>
        </row>
        <row r="521">
          <cell r="O521">
            <v>-3.2127759511507814E-2</v>
          </cell>
          <cell r="P521">
            <v>-0.31492709686733067</v>
          </cell>
          <cell r="Q521">
            <v>-0.30395511153688248</v>
          </cell>
          <cell r="R521">
            <v>-0.2750352609308887</v>
          </cell>
          <cell r="S521">
            <v>-0.3603498542274054</v>
          </cell>
          <cell r="T521">
            <v>8.5009330292349139E-2</v>
          </cell>
          <cell r="U521">
            <v>8.6447368421052495E-2</v>
          </cell>
          <cell r="V521">
            <v>0.20849880857823666</v>
          </cell>
          <cell r="W521">
            <v>-0.45163649153985708</v>
          </cell>
          <cell r="X521">
            <v>4.9756827534605197E-2</v>
          </cell>
          <cell r="Y521">
            <v>-0.27065348444658788</v>
          </cell>
          <cell r="Z521">
            <v>-0.36195543151192711</v>
          </cell>
        </row>
        <row r="522">
          <cell r="O522">
            <v>-2.6491310474401231E-2</v>
          </cell>
          <cell r="P522">
            <v>-0.31117366825465564</v>
          </cell>
          <cell r="Q522">
            <v>-0.30781442452442875</v>
          </cell>
          <cell r="R522">
            <v>-0.27362482369534569</v>
          </cell>
          <cell r="S522">
            <v>-0.36093294460641401</v>
          </cell>
          <cell r="T522">
            <v>0.100767157370931</v>
          </cell>
          <cell r="U522">
            <v>7.9868421052631478E-2</v>
          </cell>
          <cell r="V522">
            <v>0.2204130262112789</v>
          </cell>
          <cell r="W522">
            <v>-0.457162427339035</v>
          </cell>
          <cell r="X522">
            <v>5.8922558922558821E-2</v>
          </cell>
          <cell r="Y522">
            <v>-0.26901374487581386</v>
          </cell>
          <cell r="Z522">
            <v>-0.36653438576599373</v>
          </cell>
        </row>
        <row r="523">
          <cell r="O523">
            <v>-8.4546735556599861E-3</v>
          </cell>
          <cell r="P523">
            <v>-0.31933015735527648</v>
          </cell>
          <cell r="Q523">
            <v>-0.3142192418229095</v>
          </cell>
          <cell r="R523">
            <v>-0.28107999194035871</v>
          </cell>
          <cell r="S523">
            <v>-0.35860058309037901</v>
          </cell>
          <cell r="T523">
            <v>0.10574331329048303</v>
          </cell>
          <cell r="U523">
            <v>7.263157894736838E-2</v>
          </cell>
          <cell r="V523">
            <v>0.23749007148530588</v>
          </cell>
          <cell r="W523">
            <v>-0.47415676256062789</v>
          </cell>
          <cell r="X523">
            <v>-9.165731387953624E-3</v>
          </cell>
          <cell r="Y523">
            <v>-0.28140824692548827</v>
          </cell>
          <cell r="Z523">
            <v>-0.36679604029479751</v>
          </cell>
        </row>
        <row r="524">
          <cell r="O524">
            <v>-3.4100516674495207E-2</v>
          </cell>
          <cell r="P524">
            <v>-0.33398296520860404</v>
          </cell>
          <cell r="Q524">
            <v>-0.33515806760640487</v>
          </cell>
          <cell r="R524">
            <v>-0.30364698770904697</v>
          </cell>
          <cell r="S524">
            <v>-0.36112730806608362</v>
          </cell>
          <cell r="T524">
            <v>-0.10574331329048303</v>
          </cell>
          <cell r="U524">
            <v>6.6052631578947363E-2</v>
          </cell>
          <cell r="V524">
            <v>0.1957903097696585</v>
          </cell>
          <cell r="W524">
            <v>-0.48144137139472021</v>
          </cell>
          <cell r="X524">
            <v>-4.5641601197156656E-2</v>
          </cell>
          <cell r="Y524">
            <v>-0.29780564263322884</v>
          </cell>
          <cell r="Z524">
            <v>-0.39413893855479476</v>
          </cell>
        </row>
        <row r="525">
          <cell r="O525">
            <v>-3.5415688116486543E-2</v>
          </cell>
          <cell r="P525">
            <v>-0.32322794860690041</v>
          </cell>
          <cell r="Q525">
            <v>-0.32133570548788837</v>
          </cell>
          <cell r="R525">
            <v>-0.28934112431996772</v>
          </cell>
          <cell r="S525">
            <v>-0.34888241010689991</v>
          </cell>
          <cell r="T525">
            <v>-6.9873522703711388E-2</v>
          </cell>
          <cell r="U525">
            <v>7.052631578947377E-2</v>
          </cell>
          <cell r="V525">
            <v>0.21326449563145355</v>
          </cell>
          <cell r="W525">
            <v>-0.47636898811507267</v>
          </cell>
          <cell r="X525">
            <v>-4.1339319117096873E-2</v>
          </cell>
          <cell r="Y525">
            <v>-0.29090909090909089</v>
          </cell>
          <cell r="Z525">
            <v>-0.38123064846714061</v>
          </cell>
        </row>
        <row r="526">
          <cell r="O526">
            <v>-3.5227806481916368E-2</v>
          </cell>
          <cell r="P526">
            <v>-0.32452721235744186</v>
          </cell>
          <cell r="Q526">
            <v>-0.32798740933351589</v>
          </cell>
          <cell r="R526">
            <v>-0.28067700987306066</v>
          </cell>
          <cell r="S526">
            <v>-0.37162293488824105</v>
          </cell>
          <cell r="T526">
            <v>-6.1787269334439121E-2</v>
          </cell>
          <cell r="U526">
            <v>6.999999999999984E-2</v>
          </cell>
          <cell r="V526">
            <v>0.21366163621922163</v>
          </cell>
          <cell r="W526">
            <v>-0.48727276093154137</v>
          </cell>
          <cell r="X526">
            <v>-3.6101758323980548E-2</v>
          </cell>
          <cell r="Y526">
            <v>-0.28459127079816726</v>
          </cell>
          <cell r="Z526">
            <v>-0.38432689372465223</v>
          </cell>
        </row>
        <row r="527">
          <cell r="O527">
            <v>-3.3818694222639833E-2</v>
          </cell>
          <cell r="P527">
            <v>-0.31961888263317451</v>
          </cell>
          <cell r="Q527">
            <v>-0.29612700150540572</v>
          </cell>
          <cell r="R527">
            <v>-0.30324400564174903</v>
          </cell>
          <cell r="S527">
            <v>-0.36112730806608362</v>
          </cell>
          <cell r="T527">
            <v>-3.9394567696454441E-2</v>
          </cell>
          <cell r="U527">
            <v>5.973684210526331E-2</v>
          </cell>
          <cell r="V527">
            <v>0.21167593328038126</v>
          </cell>
          <cell r="W527">
            <v>-0.48678218371653881</v>
          </cell>
          <cell r="X527">
            <v>-4.0778151889263037E-2</v>
          </cell>
          <cell r="Y527">
            <v>-0.28290330359295879</v>
          </cell>
          <cell r="Z527">
            <v>-0.37870132135537049</v>
          </cell>
        </row>
        <row r="528">
          <cell r="O528">
            <v>-3.3818694222639833E-2</v>
          </cell>
          <cell r="P528">
            <v>-0.32091814638371585</v>
          </cell>
          <cell r="Q528">
            <v>-0.30576214588750517</v>
          </cell>
          <cell r="R528">
            <v>-0.31150513802135804</v>
          </cell>
          <cell r="S528">
            <v>-0.36132167152575323</v>
          </cell>
          <cell r="T528">
            <v>-3.5662450756790309E-2</v>
          </cell>
          <cell r="U528">
            <v>8.6315789473684346E-2</v>
          </cell>
          <cell r="V528">
            <v>0.21127879269261318</v>
          </cell>
          <cell r="W528">
            <v>-0.46287348661557259</v>
          </cell>
          <cell r="X528">
            <v>-4.3583988028432441E-2</v>
          </cell>
          <cell r="Y528">
            <v>-0.27542802025560642</v>
          </cell>
          <cell r="Z528">
            <v>-0.37525620339278709</v>
          </cell>
        </row>
        <row r="529">
          <cell r="O529">
            <v>-2.8839830906528974E-2</v>
          </cell>
          <cell r="P529">
            <v>-0.33044608055435243</v>
          </cell>
          <cell r="Q529">
            <v>-0.30860818393321476</v>
          </cell>
          <cell r="R529">
            <v>-0.30606488011283506</v>
          </cell>
          <cell r="S529">
            <v>-0.36015549076773568</v>
          </cell>
          <cell r="T529">
            <v>-5.0383578685465502E-2</v>
          </cell>
          <cell r="U529">
            <v>0.10684210526315785</v>
          </cell>
          <cell r="V529">
            <v>0.24146147736298662</v>
          </cell>
          <cell r="W529">
            <v>-0.47442519160279906</v>
          </cell>
          <cell r="X529">
            <v>-1.1971567527123139E-2</v>
          </cell>
          <cell r="Y529">
            <v>-0.27012298046780803</v>
          </cell>
          <cell r="Z529">
            <v>-0.38328027560943712</v>
          </cell>
        </row>
        <row r="530">
          <cell r="O530">
            <v>-1.982151244715824E-2</v>
          </cell>
          <cell r="P530">
            <v>-0.32546556951061056</v>
          </cell>
          <cell r="Q530">
            <v>-0.30576214588750517</v>
          </cell>
          <cell r="R530">
            <v>-0.29901269393511998</v>
          </cell>
          <cell r="S530">
            <v>-0.36151603498542273</v>
          </cell>
          <cell r="T530">
            <v>-6.1994609164420345E-2</v>
          </cell>
          <cell r="U530">
            <v>0.10684210526315785</v>
          </cell>
          <cell r="V530">
            <v>0.23828435266084202</v>
          </cell>
          <cell r="W530">
            <v>-0.44908178755229733</v>
          </cell>
          <cell r="X530">
            <v>-1.2532734754956976E-2</v>
          </cell>
          <cell r="Y530">
            <v>-0.26838678562816498</v>
          </cell>
          <cell r="Z530">
            <v>-0.38423967554838434</v>
          </cell>
        </row>
        <row r="531">
          <cell r="O531">
            <v>-2.3015500234852104E-2</v>
          </cell>
          <cell r="P531">
            <v>-0.32279486069005348</v>
          </cell>
          <cell r="Q531">
            <v>-0.31435609689338995</v>
          </cell>
          <cell r="R531">
            <v>-0.29518436429578898</v>
          </cell>
          <cell r="S531">
            <v>-0.36404275996112734</v>
          </cell>
          <cell r="T531">
            <v>-6.1994609164420345E-2</v>
          </cell>
          <cell r="U531">
            <v>9.9078947368421044E-2</v>
          </cell>
          <cell r="V531">
            <v>0.24106433677521855</v>
          </cell>
          <cell r="W531">
            <v>-0.44469436113887961</v>
          </cell>
          <cell r="X531">
            <v>-2.1885521885521952E-2</v>
          </cell>
          <cell r="Y531">
            <v>-0.27224499638292732</v>
          </cell>
          <cell r="Z531">
            <v>-0.38005320308752344</v>
          </cell>
        </row>
        <row r="532">
          <cell r="O532">
            <v>-1.9257867543447604E-2</v>
          </cell>
          <cell r="P532">
            <v>-0.31875270679948031</v>
          </cell>
          <cell r="Q532">
            <v>-0.3152867113726564</v>
          </cell>
          <cell r="R532">
            <v>-0.29357243602659677</v>
          </cell>
          <cell r="S532">
            <v>-0.35976676384839656</v>
          </cell>
          <cell r="T532">
            <v>-5.079825834542806E-2</v>
          </cell>
          <cell r="U532">
            <v>9.0263157894736823E-2</v>
          </cell>
          <cell r="V532">
            <v>0.22398729150119134</v>
          </cell>
          <cell r="W532">
            <v>-0.42692250731237735</v>
          </cell>
          <cell r="X532">
            <v>-1.9453797231575032E-2</v>
          </cell>
          <cell r="Y532">
            <v>-0.27489751627682668</v>
          </cell>
          <cell r="Z532">
            <v>-0.38062012123326505</v>
          </cell>
        </row>
        <row r="533">
          <cell r="O533">
            <v>-3.8233912635039946E-2</v>
          </cell>
          <cell r="P533">
            <v>-0.32705355853905005</v>
          </cell>
          <cell r="Q533">
            <v>-0.3054878883262625</v>
          </cell>
          <cell r="R533">
            <v>-0.30566189804553701</v>
          </cell>
          <cell r="S533">
            <v>-0.36268221574344028</v>
          </cell>
          <cell r="T533">
            <v>-5.7225793074849651E-2</v>
          </cell>
          <cell r="U533">
            <v>0.10013157894736846</v>
          </cell>
          <cell r="V533">
            <v>0.17871326449563152</v>
          </cell>
          <cell r="W533">
            <v>-0.45266392683920165</v>
          </cell>
          <cell r="X533">
            <v>-5.705200149644607E-2</v>
          </cell>
          <cell r="Y533">
            <v>-0.28902821316614424</v>
          </cell>
          <cell r="Z533">
            <v>-0.39802014739871794</v>
          </cell>
        </row>
        <row r="534">
          <cell r="O534">
            <v>-4.7534053546265831E-2</v>
          </cell>
          <cell r="P534">
            <v>-0.32481593763533989</v>
          </cell>
          <cell r="Q534">
            <v>-0.3196387026139319</v>
          </cell>
          <cell r="R534">
            <v>-0.30666935321378208</v>
          </cell>
          <cell r="S534">
            <v>-0.36268221574344028</v>
          </cell>
          <cell r="T534">
            <v>-4.7895500725689266E-2</v>
          </cell>
          <cell r="U534">
            <v>5.6710526315789433E-2</v>
          </cell>
          <cell r="V534">
            <v>0.17077045274027003</v>
          </cell>
          <cell r="W534">
            <v>-0.44674923173756886</v>
          </cell>
          <cell r="X534">
            <v>-5.3310886644220012E-2</v>
          </cell>
          <cell r="Y534">
            <v>-0.28984808295153119</v>
          </cell>
          <cell r="Z534">
            <v>-0.39562164755134965</v>
          </cell>
        </row>
        <row r="535">
          <cell r="O535">
            <v>-3.7388445279473936E-2</v>
          </cell>
          <cell r="P535">
            <v>-0.32084596506424135</v>
          </cell>
          <cell r="Q535">
            <v>-0.3170931983029972</v>
          </cell>
          <cell r="R535">
            <v>-0.302639532540802</v>
          </cell>
          <cell r="S535">
            <v>-0.35626822157434412</v>
          </cell>
          <cell r="T535">
            <v>-5.6189093924942868E-2</v>
          </cell>
          <cell r="U535">
            <v>5.921052631578938E-2</v>
          </cell>
          <cell r="V535">
            <v>0.15091342335186653</v>
          </cell>
          <cell r="W535">
            <v>-0.43286497093561394</v>
          </cell>
          <cell r="X535">
            <v>-6.1915450804339689E-2</v>
          </cell>
          <cell r="Y535">
            <v>-0.288015432843019</v>
          </cell>
          <cell r="Z535">
            <v>-0.39540360211067993</v>
          </cell>
        </row>
        <row r="536">
          <cell r="O536">
            <v>-4.0206669798027228E-2</v>
          </cell>
          <cell r="P536">
            <v>-0.31492709686733067</v>
          </cell>
          <cell r="Q536">
            <v>-0.31134528534282202</v>
          </cell>
          <cell r="R536">
            <v>-0.30525891597823906</v>
          </cell>
          <cell r="S536">
            <v>-0.34713313896987363</v>
          </cell>
          <cell r="T536">
            <v>-5.1834957495334844E-2</v>
          </cell>
          <cell r="U536">
            <v>6.9473684210526354E-2</v>
          </cell>
          <cell r="V536">
            <v>0.16203335980937261</v>
          </cell>
          <cell r="W536">
            <v>-0.43461438779666028</v>
          </cell>
          <cell r="X536">
            <v>-5.4994388327721633E-2</v>
          </cell>
          <cell r="Y536">
            <v>-0.28787074993971551</v>
          </cell>
          <cell r="Z536">
            <v>-0.39793292922244994</v>
          </cell>
        </row>
        <row r="537">
          <cell r="O537">
            <v>-4.7909816815406403E-2</v>
          </cell>
          <cell r="P537">
            <v>-0.32293922332900249</v>
          </cell>
          <cell r="Q537">
            <v>-0.31484877514711929</v>
          </cell>
          <cell r="R537">
            <v>-0.30546040701188804</v>
          </cell>
          <cell r="S537">
            <v>-0.35218658892128285</v>
          </cell>
          <cell r="T537">
            <v>-5.8262492224756324E-2</v>
          </cell>
          <cell r="U537">
            <v>8.131578947368423E-2</v>
          </cell>
          <cell r="V537">
            <v>0.1989674344718031</v>
          </cell>
          <cell r="W537">
            <v>-0.45523714317449737</v>
          </cell>
          <cell r="X537">
            <v>-3.5353535353535359E-2</v>
          </cell>
          <cell r="Y537">
            <v>-0.28237279961417883</v>
          </cell>
          <cell r="Z537">
            <v>-0.3999389472766125</v>
          </cell>
        </row>
        <row r="538">
          <cell r="O538">
            <v>-4.1897604509159359E-2</v>
          </cell>
          <cell r="P538">
            <v>-0.32106250902266487</v>
          </cell>
          <cell r="Q538">
            <v>-0.3149035171753114</v>
          </cell>
          <cell r="R538">
            <v>-0.30606488011283506</v>
          </cell>
          <cell r="S538">
            <v>-0.35276967930029168</v>
          </cell>
          <cell r="T538">
            <v>-3.8979888036491772E-2</v>
          </cell>
          <cell r="U538">
            <v>6.8421052631578938E-2</v>
          </cell>
          <cell r="V538">
            <v>0.18228752978554419</v>
          </cell>
          <cell r="W538">
            <v>-0.45504276352327</v>
          </cell>
          <cell r="X538">
            <v>-4.9008604564160119E-2</v>
          </cell>
          <cell r="Y538">
            <v>-0.27610320713768988</v>
          </cell>
          <cell r="Z538">
            <v>-0.39697352928350271</v>
          </cell>
        </row>
        <row r="539">
          <cell r="O539">
            <v>-4.4152184124001903E-2</v>
          </cell>
          <cell r="P539">
            <v>-0.31492709686733067</v>
          </cell>
          <cell r="Q539">
            <v>-0.2993020391405502</v>
          </cell>
          <cell r="R539">
            <v>-0.29075156155551074</v>
          </cell>
          <cell r="S539">
            <v>-0.3510204081632653</v>
          </cell>
          <cell r="T539">
            <v>-2.5088119427741917E-2</v>
          </cell>
          <cell r="U539">
            <v>9.0789473684210531E-2</v>
          </cell>
          <cell r="V539">
            <v>0.18824463860206531</v>
          </cell>
          <cell r="W539">
            <v>-0.45230293605835081</v>
          </cell>
          <cell r="X539">
            <v>-4.9008604564160119E-2</v>
          </cell>
          <cell r="Y539">
            <v>-0.27759826380516039</v>
          </cell>
          <cell r="Z539">
            <v>-0.39688631110723471</v>
          </cell>
        </row>
        <row r="540">
          <cell r="O540">
            <v>-3.5415688116486543E-2</v>
          </cell>
          <cell r="P540">
            <v>-0.31247293200519699</v>
          </cell>
          <cell r="Q540">
            <v>-0.30948405638428911</v>
          </cell>
          <cell r="R540">
            <v>-0.29256498085835181</v>
          </cell>
          <cell r="S540">
            <v>-0.3508260447035958</v>
          </cell>
          <cell r="T540">
            <v>-3.5869790586771644E-2</v>
          </cell>
          <cell r="U540">
            <v>-0.10513157894736835</v>
          </cell>
          <cell r="V540">
            <v>0.19062748212867353</v>
          </cell>
          <cell r="W540">
            <v>-0.44685104965011657</v>
          </cell>
          <cell r="X540">
            <v>-8.529741863075202E-2</v>
          </cell>
          <cell r="Y540">
            <v>-0.27701953219194597</v>
          </cell>
          <cell r="Z540">
            <v>-0.39684270201910077</v>
          </cell>
        </row>
        <row r="541">
          <cell r="O541">
            <v>-3.9830906528886878E-2</v>
          </cell>
          <cell r="P541">
            <v>-0.30431644290457627</v>
          </cell>
          <cell r="Q541">
            <v>-0.31221020938825794</v>
          </cell>
          <cell r="R541">
            <v>-0.28712472294982871</v>
          </cell>
          <cell r="S541">
            <v>-0.34752186588921286</v>
          </cell>
          <cell r="T541">
            <v>-3.4833091436864971E-2</v>
          </cell>
          <cell r="U541">
            <v>-0.10565789473684217</v>
          </cell>
          <cell r="V541">
            <v>0.20333598093725191</v>
          </cell>
          <cell r="W541">
            <v>-0.45147913658410155</v>
          </cell>
          <cell r="X541">
            <v>-9.3153759820426507E-2</v>
          </cell>
          <cell r="Y541">
            <v>-0.27118398842536773</v>
          </cell>
          <cell r="Z541">
            <v>-0.39501112031747421</v>
          </cell>
        </row>
        <row r="542">
          <cell r="O542">
            <v>-4.4809769844997627E-2</v>
          </cell>
          <cell r="P542">
            <v>-0.29919156922188528</v>
          </cell>
          <cell r="Q542">
            <v>-0.3072943752566033</v>
          </cell>
          <cell r="R542">
            <v>-0.29075156155551074</v>
          </cell>
          <cell r="S542">
            <v>-0.35179786200194363</v>
          </cell>
          <cell r="T542">
            <v>-3.6699149906696982E-2</v>
          </cell>
          <cell r="U542">
            <v>-0.13644736842105265</v>
          </cell>
          <cell r="V542">
            <v>0.20413026211278784</v>
          </cell>
          <cell r="W542">
            <v>-0.44917434929097699</v>
          </cell>
          <cell r="X542">
            <v>-7.5570520014964448E-2</v>
          </cell>
          <cell r="Y542">
            <v>-0.27263081745840367</v>
          </cell>
          <cell r="Z542">
            <v>-0.39614495660895732</v>
          </cell>
        </row>
        <row r="543">
          <cell r="O543">
            <v>-4.302489431658052E-2</v>
          </cell>
          <cell r="P543">
            <v>-0.29161253067706072</v>
          </cell>
          <cell r="Q543">
            <v>-0.29629122758998216</v>
          </cell>
          <cell r="R543">
            <v>-0.27846060850292165</v>
          </cell>
          <cell r="S543">
            <v>-0.34266277939747336</v>
          </cell>
          <cell r="T543">
            <v>-2.1770682148040565E-2</v>
          </cell>
          <cell r="U543">
            <v>-0.14092105263157884</v>
          </cell>
          <cell r="V543">
            <v>0.21127879269261318</v>
          </cell>
          <cell r="W543">
            <v>-0.44361138879632711</v>
          </cell>
          <cell r="X543">
            <v>-6.921062476618034E-2</v>
          </cell>
          <cell r="Y543">
            <v>-0.26452857487340242</v>
          </cell>
          <cell r="Z543">
            <v>-0.39527277484627799</v>
          </cell>
        </row>
        <row r="544">
          <cell r="O544">
            <v>-4.715829027712537E-2</v>
          </cell>
          <cell r="P544">
            <v>-0.29449978345604155</v>
          </cell>
          <cell r="Q544">
            <v>-0.29514164499794726</v>
          </cell>
          <cell r="R544">
            <v>-0.28208744710860367</v>
          </cell>
          <cell r="S544">
            <v>-0.35140913508260452</v>
          </cell>
          <cell r="T544">
            <v>-1.2025710138917622E-2</v>
          </cell>
          <cell r="U544">
            <v>-0.1668421052631579</v>
          </cell>
          <cell r="V544">
            <v>0.19698173153296272</v>
          </cell>
          <cell r="W544">
            <v>-0.45246954718797439</v>
          </cell>
          <cell r="X544">
            <v>-8.3052749719416341E-2</v>
          </cell>
          <cell r="Y544">
            <v>-0.27041234627441524</v>
          </cell>
          <cell r="Z544">
            <v>-0.39344119314465131</v>
          </cell>
        </row>
        <row r="545">
          <cell r="O545">
            <v>-5.8900892437764196E-2</v>
          </cell>
          <cell r="P545">
            <v>-0.29984120109715606</v>
          </cell>
          <cell r="Q545">
            <v>-0.31594416313124407</v>
          </cell>
          <cell r="R545">
            <v>-0.2818859560749547</v>
          </cell>
          <cell r="S545">
            <v>-0.34771622934888236</v>
          </cell>
          <cell r="T545">
            <v>-2.5917478747667477E-2</v>
          </cell>
          <cell r="U545">
            <v>-0.195921052631579</v>
          </cell>
          <cell r="V545">
            <v>0.17911040508339959</v>
          </cell>
          <cell r="W545">
            <v>-0.45240475397089852</v>
          </cell>
          <cell r="X545">
            <v>-8.4923307145529314E-2</v>
          </cell>
          <cell r="Y545">
            <v>-0.26872437906920665</v>
          </cell>
          <cell r="Z545">
            <v>-0.39784571104618194</v>
          </cell>
        </row>
        <row r="546">
          <cell r="O546">
            <v>-4.9976514795678773E-2</v>
          </cell>
          <cell r="P546">
            <v>-0.29976901977768144</v>
          </cell>
          <cell r="Q546">
            <v>-0.30576214588750517</v>
          </cell>
          <cell r="R546">
            <v>-0.28490832157968971</v>
          </cell>
          <cell r="S546">
            <v>-0.34285714285714286</v>
          </cell>
          <cell r="T546">
            <v>-3.3796392286958188E-2</v>
          </cell>
          <cell r="U546">
            <v>-0.19289473684210523</v>
          </cell>
          <cell r="V546">
            <v>0.19459888800635428</v>
          </cell>
          <cell r="W546">
            <v>-0.45216409345033126</v>
          </cell>
          <cell r="X546">
            <v>-8.8664421997755372E-2</v>
          </cell>
          <cell r="Y546">
            <v>-0.26640945261634907</v>
          </cell>
          <cell r="Z546">
            <v>-0.39601412934455538</v>
          </cell>
        </row>
        <row r="547">
          <cell r="O547">
            <v>-3.7294504462188849E-2</v>
          </cell>
          <cell r="P547">
            <v>-0.29334488234444922</v>
          </cell>
          <cell r="Q547">
            <v>-0.29656493773094295</v>
          </cell>
          <cell r="R547">
            <v>-0.27483376989723962</v>
          </cell>
          <cell r="S547">
            <v>-0.34518950437317797</v>
          </cell>
          <cell r="T547">
            <v>-3.0686294837238171E-2</v>
          </cell>
          <cell r="U547">
            <v>-0.17473684210526319</v>
          </cell>
          <cell r="V547">
            <v>0.21008737092930896</v>
          </cell>
          <cell r="W547">
            <v>-0.45292309970750488</v>
          </cell>
          <cell r="X547">
            <v>-7.6318742985409638E-2</v>
          </cell>
          <cell r="Y547">
            <v>-0.25411140583554381</v>
          </cell>
          <cell r="Z547">
            <v>-0.37905019406044227</v>
          </cell>
        </row>
        <row r="548">
          <cell r="O548">
            <v>-2.8088304368248052E-2</v>
          </cell>
          <cell r="P548">
            <v>-0.29168471199653534</v>
          </cell>
          <cell r="Q548">
            <v>-0.31572464759819352</v>
          </cell>
          <cell r="R548">
            <v>-0.26314728994559744</v>
          </cell>
          <cell r="S548">
            <v>-0.33216715257531593</v>
          </cell>
          <cell r="T548">
            <v>-3.1308314327182174E-2</v>
          </cell>
          <cell r="U548">
            <v>-0.18131578947368421</v>
          </cell>
          <cell r="V548">
            <v>0.14813343923749001</v>
          </cell>
          <cell r="W548">
            <v>-0.45940242141508381</v>
          </cell>
          <cell r="X548">
            <v>-6.285072951739612E-2</v>
          </cell>
          <cell r="Y548">
            <v>-0.23617072582589826</v>
          </cell>
          <cell r="Z548">
            <v>-0.37460206707077759</v>
          </cell>
        </row>
        <row r="549">
          <cell r="O549">
            <v>-1.3057773602630385E-2</v>
          </cell>
          <cell r="P549">
            <v>-0.28547711852172653</v>
          </cell>
          <cell r="Q549">
            <v>-0.29645545367455861</v>
          </cell>
          <cell r="R549">
            <v>-0.26193834374370339</v>
          </cell>
          <cell r="S549">
            <v>-0.31156462585034017</v>
          </cell>
          <cell r="T549">
            <v>-2.5088119427741917E-2</v>
          </cell>
          <cell r="U549">
            <v>-0.18881578947368427</v>
          </cell>
          <cell r="V549">
            <v>0.16282764098490876</v>
          </cell>
          <cell r="W549">
            <v>-0.45788440890073678</v>
          </cell>
          <cell r="X549">
            <v>-6.5095398428731799E-2</v>
          </cell>
          <cell r="Y549">
            <v>-0.23375934410417165</v>
          </cell>
          <cell r="Z549">
            <v>-0.37137499454886391</v>
          </cell>
        </row>
        <row r="550">
          <cell r="O550">
            <v>-2.0666979802723695E-3</v>
          </cell>
          <cell r="P550">
            <v>-0.30005774505557958</v>
          </cell>
          <cell r="Q550">
            <v>-0.31161899548378269</v>
          </cell>
          <cell r="R550">
            <v>-0.26798307475317351</v>
          </cell>
          <cell r="S550">
            <v>-0.30301263362487862</v>
          </cell>
          <cell r="T550">
            <v>-3.9187227866472996E-2</v>
          </cell>
          <cell r="U550">
            <v>-0.16565789473684212</v>
          </cell>
          <cell r="V550">
            <v>0.15528196981731535</v>
          </cell>
          <cell r="W550">
            <v>-0.45559813395534821</v>
          </cell>
          <cell r="X550">
            <v>-6.0419004863449421E-2</v>
          </cell>
          <cell r="Y550">
            <v>-0.23535085604051109</v>
          </cell>
          <cell r="Z550">
            <v>-0.36954341284723735</v>
          </cell>
        </row>
        <row r="551">
          <cell r="O551">
            <v>-7.703147017379175E-3</v>
          </cell>
          <cell r="P551">
            <v>-0.29948029449978342</v>
          </cell>
          <cell r="Q551">
            <v>-0.31298754618858637</v>
          </cell>
          <cell r="R551">
            <v>-0.27120693129155748</v>
          </cell>
          <cell r="S551">
            <v>-0.30320699708454812</v>
          </cell>
          <cell r="T551">
            <v>-4.665146174580137E-2</v>
          </cell>
          <cell r="U551">
            <v>-0.14763157894736845</v>
          </cell>
          <cell r="V551">
            <v>0.14336775218427311</v>
          </cell>
          <cell r="W551">
            <v>-0.45457995482987146</v>
          </cell>
          <cell r="X551">
            <v>-6.6965955854844661E-2</v>
          </cell>
          <cell r="Y551">
            <v>-0.24465878948637565</v>
          </cell>
          <cell r="Z551">
            <v>-0.36165016789498938</v>
          </cell>
        </row>
        <row r="552">
          <cell r="O552">
            <v>-2.4142790042273488E-2</v>
          </cell>
          <cell r="P552">
            <v>-0.30756460228092963</v>
          </cell>
          <cell r="Q552">
            <v>-0.31353496647050771</v>
          </cell>
          <cell r="R552">
            <v>-0.27463227886359065</v>
          </cell>
          <cell r="S552">
            <v>-0.30845481049562684</v>
          </cell>
          <cell r="T552">
            <v>-4.4992743105950583E-2</v>
          </cell>
          <cell r="U552">
            <v>-0.16236842105263161</v>
          </cell>
          <cell r="V552">
            <v>0.13701350277998414</v>
          </cell>
          <cell r="W552">
            <v>-0.45548705986893256</v>
          </cell>
          <cell r="X552">
            <v>-6.1728395061728447E-2</v>
          </cell>
          <cell r="Y552">
            <v>-0.25054256088738847</v>
          </cell>
          <cell r="Z552">
            <v>-0.35471632288168853</v>
          </cell>
        </row>
        <row r="553">
          <cell r="O553">
            <v>-2.5364020666979847E-2</v>
          </cell>
          <cell r="P553">
            <v>-0.30489389346037243</v>
          </cell>
          <cell r="Q553">
            <v>-0.31539619542904063</v>
          </cell>
          <cell r="R553">
            <v>-0.2758412250654847</v>
          </cell>
          <cell r="S553">
            <v>-0.30029154518950441</v>
          </cell>
          <cell r="T553">
            <v>-3.9601907526435776E-2</v>
          </cell>
          <cell r="U553">
            <v>-0.16065789473684211</v>
          </cell>
          <cell r="V553">
            <v>0.14297061159650526</v>
          </cell>
          <cell r="W553">
            <v>-0.44643452182605792</v>
          </cell>
          <cell r="X553">
            <v>-5.8922558922558932E-2</v>
          </cell>
          <cell r="Y553">
            <v>-0.25526886906197255</v>
          </cell>
          <cell r="Z553">
            <v>-0.3490035323361389</v>
          </cell>
        </row>
        <row r="554">
          <cell r="O554">
            <v>-1.9539689995302978E-2</v>
          </cell>
          <cell r="P554">
            <v>-0.29782012415186943</v>
          </cell>
          <cell r="Q554">
            <v>-0.31462980703435062</v>
          </cell>
          <cell r="R554">
            <v>-0.26717711061857752</v>
          </cell>
          <cell r="S554">
            <v>-0.2977648202137998</v>
          </cell>
          <cell r="T554">
            <v>-2.2392701637984569E-2</v>
          </cell>
          <cell r="U554">
            <v>-0.1713157894736842</v>
          </cell>
          <cell r="V554">
            <v>0.13741064336775222</v>
          </cell>
          <cell r="W554">
            <v>-0.45940242141508381</v>
          </cell>
          <cell r="X554">
            <v>-4.433221099887763E-2</v>
          </cell>
          <cell r="Y554">
            <v>-0.25218230045816248</v>
          </cell>
          <cell r="Z554">
            <v>-0.34045615106188132</v>
          </cell>
        </row>
        <row r="555">
          <cell r="O555">
            <v>-1.9633630812588065E-2</v>
          </cell>
          <cell r="P555">
            <v>-0.2913959867186372</v>
          </cell>
          <cell r="Q555">
            <v>-0.3076228274257562</v>
          </cell>
          <cell r="R555">
            <v>-0.26616965545033244</v>
          </cell>
          <cell r="S555">
            <v>-0.29601554907677363</v>
          </cell>
          <cell r="T555">
            <v>-1.8660584698320548E-2</v>
          </cell>
          <cell r="U555">
            <v>-0.1752631578947369</v>
          </cell>
          <cell r="V555">
            <v>0.13502779984114377</v>
          </cell>
          <cell r="W555">
            <v>-0.45873597689658996</v>
          </cell>
          <cell r="X555">
            <v>-5.5181444070332986E-2</v>
          </cell>
          <cell r="Y555">
            <v>-0.25213407282372802</v>
          </cell>
          <cell r="Z555">
            <v>-0.33173433343508785</v>
          </cell>
        </row>
        <row r="556">
          <cell r="O556">
            <v>6.2000939408173306E-3</v>
          </cell>
          <cell r="P556">
            <v>-0.28028006351956114</v>
          </cell>
          <cell r="Q556">
            <v>-0.292405091008622</v>
          </cell>
          <cell r="R556">
            <v>-0.25972194237356439</v>
          </cell>
          <cell r="S556">
            <v>-0.29640427599611274</v>
          </cell>
          <cell r="T556">
            <v>1.4513788098693414E-3</v>
          </cell>
          <cell r="U556">
            <v>-0.18263157894736848</v>
          </cell>
          <cell r="V556">
            <v>5.8776806989674357E-2</v>
          </cell>
          <cell r="W556">
            <v>-0.44694361138879624</v>
          </cell>
          <cell r="X556">
            <v>-2.9928918817807681E-2</v>
          </cell>
          <cell r="Y556">
            <v>-0.24866168314444181</v>
          </cell>
          <cell r="Z556">
            <v>-0.32711177009288728</v>
          </cell>
        </row>
        <row r="557">
          <cell r="O557">
            <v>-5.3546265852513208E-3</v>
          </cell>
          <cell r="P557">
            <v>-0.28634329435542072</v>
          </cell>
          <cell r="Q557">
            <v>-0.27469549746818123</v>
          </cell>
          <cell r="R557">
            <v>-0.25488615756598842</v>
          </cell>
          <cell r="S557">
            <v>-0.31195335276967939</v>
          </cell>
          <cell r="T557">
            <v>2.0733982998155653E-4</v>
          </cell>
          <cell r="U557">
            <v>-0.16065789473684211</v>
          </cell>
          <cell r="V557">
            <v>3.7728355837966632E-2</v>
          </cell>
          <cell r="W557">
            <v>-0.46900107371616873</v>
          </cell>
          <cell r="X557">
            <v>-3.7224092779648332E-2</v>
          </cell>
          <cell r="Y557">
            <v>-0.24345309862551234</v>
          </cell>
          <cell r="Z557">
            <v>-0.32458244298111727</v>
          </cell>
        </row>
        <row r="558">
          <cell r="O558">
            <v>-1.2588069516204836E-2</v>
          </cell>
          <cell r="P558">
            <v>-0.29695394831817512</v>
          </cell>
          <cell r="Q558">
            <v>-0.28134665389352675</v>
          </cell>
          <cell r="R558">
            <v>-0.27705017126737863</v>
          </cell>
          <cell r="S558">
            <v>-0.32497570456754143</v>
          </cell>
          <cell r="T558">
            <v>-1.1403690648973619E-2</v>
          </cell>
          <cell r="U558">
            <v>-0.15513157894736851</v>
          </cell>
          <cell r="V558">
            <v>5.7585385226370134E-2</v>
          </cell>
          <cell r="W558">
            <v>-0.47050983005664782</v>
          </cell>
          <cell r="X558">
            <v>-4.8073325851103688E-2</v>
          </cell>
          <cell r="Y558">
            <v>-0.2517000241138172</v>
          </cell>
          <cell r="Z558">
            <v>-0.3282456063843705</v>
          </cell>
        </row>
        <row r="559">
          <cell r="O559">
            <v>-3.8515735086894765E-3</v>
          </cell>
          <cell r="P559">
            <v>-0.29103508012126456</v>
          </cell>
          <cell r="Q559">
            <v>-0.2993020391405502</v>
          </cell>
          <cell r="R559">
            <v>-0.26536369131573645</v>
          </cell>
          <cell r="S559">
            <v>-0.31661807580174939</v>
          </cell>
          <cell r="T559">
            <v>6.4275347294215912E-3</v>
          </cell>
          <cell r="U559">
            <v>-0.15500000000000003</v>
          </cell>
          <cell r="V559">
            <v>7.4662430500397114E-2</v>
          </cell>
          <cell r="W559">
            <v>-0.46336406383057493</v>
          </cell>
          <cell r="X559">
            <v>-3.9655817433595142E-2</v>
          </cell>
          <cell r="Y559">
            <v>-0.25034965034965029</v>
          </cell>
          <cell r="Z559">
            <v>-0.33094936984867651</v>
          </cell>
        </row>
        <row r="560">
          <cell r="O560">
            <v>3.7576326914035008E-4</v>
          </cell>
          <cell r="P560">
            <v>-0.2905298108849429</v>
          </cell>
          <cell r="Q560">
            <v>-0.27258792938278376</v>
          </cell>
          <cell r="R560">
            <v>-0.26455772718114046</v>
          </cell>
          <cell r="S560">
            <v>-0.31059280855199234</v>
          </cell>
          <cell r="T560">
            <v>1.7209205888451207E-2</v>
          </cell>
          <cell r="U560">
            <v>-0.15276315789473682</v>
          </cell>
          <cell r="V560">
            <v>0.11834789515488486</v>
          </cell>
          <cell r="W560">
            <v>-0.46331778296123516</v>
          </cell>
          <cell r="X560">
            <v>-2.5252525252525304E-2</v>
          </cell>
          <cell r="Y560">
            <v>-0.24543043163732814</v>
          </cell>
          <cell r="Z560">
            <v>-0.33016440626226506</v>
          </cell>
        </row>
        <row r="561">
          <cell r="O561">
            <v>-1.0239549084077093E-2</v>
          </cell>
          <cell r="P561">
            <v>-0.29883066262451274</v>
          </cell>
          <cell r="Q561">
            <v>-0.28219515533050499</v>
          </cell>
          <cell r="R561">
            <v>-0.27080394922425965</v>
          </cell>
          <cell r="S561">
            <v>-0.31953352769679311</v>
          </cell>
          <cell r="T561">
            <v>-4.1467965996255796E-4</v>
          </cell>
          <cell r="U561">
            <v>-0.14328947368421052</v>
          </cell>
          <cell r="V561">
            <v>9.7299444003177138E-2</v>
          </cell>
          <cell r="W561">
            <v>-0.47220370987448623</v>
          </cell>
          <cell r="X561">
            <v>-4.6763935652824551E-2</v>
          </cell>
          <cell r="Y561">
            <v>-0.26081504702194347</v>
          </cell>
          <cell r="Z561">
            <v>-0.33849374209585281</v>
          </cell>
        </row>
        <row r="562">
          <cell r="O562">
            <v>-5.6364490371063614E-4</v>
          </cell>
          <cell r="P562">
            <v>-0.29190125595495886</v>
          </cell>
          <cell r="Q562">
            <v>-0.28561653209251403</v>
          </cell>
          <cell r="R562">
            <v>-0.25831150513802137</v>
          </cell>
          <cell r="S562">
            <v>-0.30709426627793979</v>
          </cell>
          <cell r="T562">
            <v>1.4928467758656527E-2</v>
          </cell>
          <cell r="U562">
            <v>-0.1417105263157894</v>
          </cell>
          <cell r="V562">
            <v>0.12430500397140576</v>
          </cell>
          <cell r="W562">
            <v>-0.47054685475211966</v>
          </cell>
          <cell r="X562">
            <v>-4.1152263374485631E-2</v>
          </cell>
          <cell r="Y562">
            <v>-0.25324330841572218</v>
          </cell>
          <cell r="Z562">
            <v>-0.33456892416379569</v>
          </cell>
        </row>
        <row r="563">
          <cell r="O563">
            <v>1.1742602160638826E-2</v>
          </cell>
          <cell r="P563">
            <v>-0.28720947018911502</v>
          </cell>
          <cell r="Q563">
            <v>-0.28342685096482823</v>
          </cell>
          <cell r="R563">
            <v>-0.25468466653233934</v>
          </cell>
          <cell r="S563">
            <v>-0.30923226433430517</v>
          </cell>
          <cell r="T563">
            <v>1.0574331329048503E-2</v>
          </cell>
          <cell r="U563">
            <v>-0.13934210526315793</v>
          </cell>
          <cell r="V563">
            <v>0.12787926926131843</v>
          </cell>
          <cell r="W563">
            <v>-0.47203709874486277</v>
          </cell>
          <cell r="X563">
            <v>-2.1885521885521952E-2</v>
          </cell>
          <cell r="Y563">
            <v>-0.25025319508078125</v>
          </cell>
          <cell r="Z563">
            <v>-0.32432078845231349</v>
          </cell>
        </row>
        <row r="564">
          <cell r="O564">
            <v>1.1085016439642992E-2</v>
          </cell>
          <cell r="P564">
            <v>-0.28865309657860538</v>
          </cell>
          <cell r="Q564">
            <v>-0.26426714109757765</v>
          </cell>
          <cell r="R564">
            <v>-0.2542816844650414</v>
          </cell>
          <cell r="S564">
            <v>-0.30767735665694862</v>
          </cell>
          <cell r="T564">
            <v>1.7623885548413876E-2</v>
          </cell>
          <cell r="U564">
            <v>-0.13934210526315793</v>
          </cell>
          <cell r="V564">
            <v>0.1282764098490865</v>
          </cell>
          <cell r="W564">
            <v>-0.47177792587655965</v>
          </cell>
          <cell r="X564">
            <v>-3.7598204264870927E-2</v>
          </cell>
          <cell r="Y564">
            <v>-0.24697371593923323</v>
          </cell>
          <cell r="Z564">
            <v>-0.32571627927260038</v>
          </cell>
        </row>
        <row r="565">
          <cell r="O565">
            <v>1.4372945044621943E-2</v>
          </cell>
          <cell r="P565">
            <v>-0.28028006351956114</v>
          </cell>
          <cell r="Q565">
            <v>-0.27138415218283851</v>
          </cell>
          <cell r="R565">
            <v>-0.25246826516220033</v>
          </cell>
          <cell r="S565">
            <v>-0.30048590864917391</v>
          </cell>
          <cell r="T565">
            <v>3.1515654157163731E-2</v>
          </cell>
          <cell r="U565">
            <v>-0.1193421052631578</v>
          </cell>
          <cell r="V565">
            <v>0.13621922160444799</v>
          </cell>
          <cell r="W565">
            <v>-0.4617442334036802</v>
          </cell>
          <cell r="X565">
            <v>-4.2087542087542062E-2</v>
          </cell>
          <cell r="Y565">
            <v>-0.24596093561610799</v>
          </cell>
          <cell r="Z565">
            <v>-0.32458244298111727</v>
          </cell>
        </row>
        <row r="566">
          <cell r="O566">
            <v>2.1794269610145633E-2</v>
          </cell>
          <cell r="P566">
            <v>-0.27840334921322363</v>
          </cell>
          <cell r="Q566">
            <v>-0.25375667168468596</v>
          </cell>
          <cell r="R566">
            <v>-0.2526697561958493</v>
          </cell>
          <cell r="S566">
            <v>-0.30398445092322646</v>
          </cell>
          <cell r="T566">
            <v>2.3844080447854132E-2</v>
          </cell>
          <cell r="U566">
            <v>-0.11868421052631573</v>
          </cell>
          <cell r="V566">
            <v>0.14336775218427311</v>
          </cell>
          <cell r="W566">
            <v>-0.46235514087896623</v>
          </cell>
          <cell r="X566">
            <v>-4.1900486344930821E-2</v>
          </cell>
          <cell r="Y566">
            <v>-0.24485170002411372</v>
          </cell>
          <cell r="Z566">
            <v>-0.32514936112685888</v>
          </cell>
        </row>
        <row r="567">
          <cell r="O567">
            <v>2.4142790042273266E-2</v>
          </cell>
          <cell r="P567">
            <v>-0.27118521726577161</v>
          </cell>
          <cell r="Q567">
            <v>-0.26399343095661709</v>
          </cell>
          <cell r="R567">
            <v>-0.25327422929679633</v>
          </cell>
          <cell r="S567">
            <v>-0.29582118561710413</v>
          </cell>
          <cell r="T567">
            <v>3.110097449720084E-2</v>
          </cell>
          <cell r="U567">
            <v>-0.11499999999999988</v>
          </cell>
          <cell r="V567">
            <v>0.14336775218427311</v>
          </cell>
          <cell r="W567">
            <v>-0.46043911288829653</v>
          </cell>
          <cell r="X567">
            <v>-4.0216984661429089E-2</v>
          </cell>
          <cell r="Y567">
            <v>-0.24408005787316123</v>
          </cell>
          <cell r="Z567">
            <v>-0.32418996118791155</v>
          </cell>
        </row>
        <row r="568">
          <cell r="O568">
            <v>6.3785814936589968E-2</v>
          </cell>
          <cell r="P568">
            <v>-0.27096867330734797</v>
          </cell>
          <cell r="Q568">
            <v>-0.27295853291364458</v>
          </cell>
          <cell r="R568">
            <v>-0.24420713278259121</v>
          </cell>
          <cell r="S568">
            <v>-0.29348882410106902</v>
          </cell>
          <cell r="T568">
            <v>3.6699149906697093E-2</v>
          </cell>
          <cell r="U568">
            <v>-9.6710526315789358E-2</v>
          </cell>
          <cell r="V568">
            <v>0.18069896743447189</v>
          </cell>
          <cell r="W568">
            <v>-0.45184938353882032</v>
          </cell>
          <cell r="X568">
            <v>-1.3093901982790923E-2</v>
          </cell>
          <cell r="Y568">
            <v>-0.22850253195080783</v>
          </cell>
          <cell r="Z568">
            <v>-0.30303955344293754</v>
          </cell>
        </row>
        <row r="569">
          <cell r="O569">
            <v>7.815875998121169E-2</v>
          </cell>
          <cell r="P569">
            <v>-0.24339540926808145</v>
          </cell>
          <cell r="Q569">
            <v>-0.24204187765156704</v>
          </cell>
          <cell r="R569">
            <v>-0.2157968970380818</v>
          </cell>
          <cell r="S569">
            <v>-0.27657920310981543</v>
          </cell>
          <cell r="T569">
            <v>4.9346879535558941E-2</v>
          </cell>
          <cell r="U569">
            <v>-9.4605263157894748E-2</v>
          </cell>
          <cell r="V569">
            <v>0.18069896743447189</v>
          </cell>
          <cell r="W569">
            <v>-0.428246140175497</v>
          </cell>
          <cell r="X569">
            <v>-2.1698466142910711E-2</v>
          </cell>
          <cell r="Y569">
            <v>-0.22367976850735471</v>
          </cell>
          <cell r="Z569">
            <v>-0.30024857180236364</v>
          </cell>
        </row>
        <row r="570">
          <cell r="O570">
            <v>9.9201503053076623E-2</v>
          </cell>
          <cell r="P570">
            <v>-0.23798181030749244</v>
          </cell>
          <cell r="Q570">
            <v>-0.24976050362665936</v>
          </cell>
          <cell r="R570">
            <v>-0.2127745315333468</v>
          </cell>
          <cell r="S570">
            <v>-0.27191448007774544</v>
          </cell>
          <cell r="T570">
            <v>5.764047273481232E-2</v>
          </cell>
          <cell r="U570">
            <v>-7.2763157894736863E-2</v>
          </cell>
          <cell r="V570">
            <v>0.15528196981731535</v>
          </cell>
          <cell r="W570">
            <v>-0.43120811581324736</v>
          </cell>
          <cell r="X570">
            <v>-2.656191545080433E-2</v>
          </cell>
          <cell r="Y570">
            <v>-0.22531950807812873</v>
          </cell>
          <cell r="Z570">
            <v>-0.29588766298896685</v>
          </cell>
        </row>
        <row r="571">
          <cell r="O571">
            <v>0.1011742602160639</v>
          </cell>
          <cell r="P571">
            <v>-0.23264039266637793</v>
          </cell>
          <cell r="Q571">
            <v>-0.25736964554536756</v>
          </cell>
          <cell r="R571">
            <v>-0.20995365706226077</v>
          </cell>
          <cell r="S571">
            <v>-0.28027210884353748</v>
          </cell>
          <cell r="T571">
            <v>6.1787269334439232E-2</v>
          </cell>
          <cell r="U571">
            <v>-7.3157894736842088E-2</v>
          </cell>
          <cell r="V571">
            <v>0.17037331215250195</v>
          </cell>
          <cell r="W571">
            <v>-0.42745936539671958</v>
          </cell>
          <cell r="X571">
            <v>-2.3007856341189736E-2</v>
          </cell>
          <cell r="Y571">
            <v>-0.22290812635640223</v>
          </cell>
          <cell r="Z571">
            <v>-0.29292224499585717</v>
          </cell>
        </row>
        <row r="572">
          <cell r="O572">
            <v>0.10267731329262553</v>
          </cell>
          <cell r="P572">
            <v>-0.2270824310668399</v>
          </cell>
          <cell r="Q572">
            <v>-0.23634870671958397</v>
          </cell>
          <cell r="R572">
            <v>-0.2012895426153537</v>
          </cell>
          <cell r="S572">
            <v>-0.27502429543245877</v>
          </cell>
          <cell r="T572">
            <v>7.7959776072983766E-2</v>
          </cell>
          <cell r="U572">
            <v>-7.263157894736838E-2</v>
          </cell>
          <cell r="V572">
            <v>0.17474185861795077</v>
          </cell>
          <cell r="W572">
            <v>-0.42053574734347809</v>
          </cell>
          <cell r="X572">
            <v>-3.1238309016086818E-2</v>
          </cell>
          <cell r="Y572">
            <v>-0.220979020979021</v>
          </cell>
          <cell r="Z572">
            <v>-0.29601849025336879</v>
          </cell>
        </row>
        <row r="573">
          <cell r="O573">
            <v>0.11254109910756238</v>
          </cell>
          <cell r="P573">
            <v>-0.23206294211058176</v>
          </cell>
          <cell r="Q573">
            <v>-0.23602025455043107</v>
          </cell>
          <cell r="R573">
            <v>-0.19887165021156572</v>
          </cell>
          <cell r="S573">
            <v>-0.28202137998056376</v>
          </cell>
          <cell r="T573">
            <v>7.3190959983412851E-2</v>
          </cell>
          <cell r="U573">
            <v>-6.3289473684210562E-2</v>
          </cell>
          <cell r="V573">
            <v>0.16759332803812543</v>
          </cell>
          <cell r="W573">
            <v>-0.42104483690621641</v>
          </cell>
          <cell r="X573">
            <v>-4.0778151889263037E-2</v>
          </cell>
          <cell r="Y573">
            <v>-0.22049674463467572</v>
          </cell>
          <cell r="Z573">
            <v>-0.29218089049757967</v>
          </cell>
        </row>
        <row r="574">
          <cell r="O574">
            <v>0.11658055425082203</v>
          </cell>
          <cell r="P574">
            <v>-0.2244839035657572</v>
          </cell>
          <cell r="Q574">
            <v>-0.24880306555357889</v>
          </cell>
          <cell r="R574">
            <v>-0.19423735643763851</v>
          </cell>
          <cell r="S574">
            <v>-0.27793974732750248</v>
          </cell>
          <cell r="T574">
            <v>8.6668048932199815E-2</v>
          </cell>
          <cell r="U574">
            <v>-8.526315789473693E-2</v>
          </cell>
          <cell r="V574">
            <v>0.1513105639396346</v>
          </cell>
          <cell r="W574">
            <v>-0.4166851790144025</v>
          </cell>
          <cell r="X574">
            <v>-5.2375607931163581E-2</v>
          </cell>
          <cell r="Y574">
            <v>-0.21933928140824688</v>
          </cell>
          <cell r="Z574">
            <v>-0.28092974575901619</v>
          </cell>
        </row>
        <row r="575">
          <cell r="O575">
            <v>0.11254109910756238</v>
          </cell>
          <cell r="P575">
            <v>-0.22332900245416487</v>
          </cell>
          <cell r="Q575">
            <v>-0.2499247297112358</v>
          </cell>
          <cell r="R575">
            <v>-0.2012895426153537</v>
          </cell>
          <cell r="S575">
            <v>-0.28649173955296403</v>
          </cell>
          <cell r="T575">
            <v>8.8119427742069156E-2</v>
          </cell>
          <cell r="U575">
            <v>-0.11078947368421055</v>
          </cell>
          <cell r="V575">
            <v>0.12787926926131843</v>
          </cell>
          <cell r="W575">
            <v>-0.41156651486541518</v>
          </cell>
          <cell r="X575">
            <v>-6.0606060606060663E-2</v>
          </cell>
          <cell r="Y575">
            <v>-0.22281167108753308</v>
          </cell>
          <cell r="Z575">
            <v>-0.28577035454188648</v>
          </cell>
        </row>
        <row r="576">
          <cell r="O576">
            <v>0.11441991545326435</v>
          </cell>
          <cell r="P576">
            <v>-0.22441172224628259</v>
          </cell>
          <cell r="Q576">
            <v>-0.23492541398658828</v>
          </cell>
          <cell r="R576">
            <v>-0.1920209550674995</v>
          </cell>
          <cell r="S576">
            <v>-0.28143828960155493</v>
          </cell>
          <cell r="T576">
            <v>8.2521252332573125E-2</v>
          </cell>
          <cell r="U576">
            <v>-9.8684210526315819E-2</v>
          </cell>
          <cell r="V576">
            <v>0.13979348689436066</v>
          </cell>
          <cell r="W576">
            <v>-0.40490206968047682</v>
          </cell>
          <cell r="X576">
            <v>-5.8922558922558932E-2</v>
          </cell>
          <cell r="Y576">
            <v>-0.21683144441765134</v>
          </cell>
          <cell r="Z576">
            <v>-0.29178840870437395</v>
          </cell>
        </row>
        <row r="577">
          <cell r="O577">
            <v>0.11310474401127291</v>
          </cell>
          <cell r="P577">
            <v>-0.2226793705788942</v>
          </cell>
          <cell r="Q577">
            <v>-0.27214999315724653</v>
          </cell>
          <cell r="R577">
            <v>-0.19645375780777752</v>
          </cell>
          <cell r="S577">
            <v>-0.29446064139941697</v>
          </cell>
          <cell r="T577">
            <v>6.9044163383786161E-2</v>
          </cell>
          <cell r="U577">
            <v>-0.11763157894736842</v>
          </cell>
          <cell r="V577">
            <v>0.12470214455917406</v>
          </cell>
          <cell r="W577">
            <v>-0.4126309748602317</v>
          </cell>
          <cell r="X577">
            <v>-6.4721286943509204E-2</v>
          </cell>
          <cell r="Y577">
            <v>-0.22585001205690858</v>
          </cell>
          <cell r="Z577">
            <v>-0.29580044481269907</v>
          </cell>
        </row>
        <row r="578">
          <cell r="O578">
            <v>0.10972287458900887</v>
          </cell>
          <cell r="P578">
            <v>-0.21856503536884642</v>
          </cell>
          <cell r="Q578">
            <v>-0.26645682222526346</v>
          </cell>
          <cell r="R578">
            <v>-0.19846866814426756</v>
          </cell>
          <cell r="S578">
            <v>-0.30806608357628762</v>
          </cell>
          <cell r="T578">
            <v>7.0702882023636837E-2</v>
          </cell>
          <cell r="U578">
            <v>-0.12618421052631579</v>
          </cell>
          <cell r="V578">
            <v>0.11795075456711679</v>
          </cell>
          <cell r="W578">
            <v>-0.41786996926950271</v>
          </cell>
          <cell r="X578">
            <v>-6.5095398428731799E-2</v>
          </cell>
          <cell r="Y578">
            <v>-0.22628406076681928</v>
          </cell>
          <cell r="Z578">
            <v>-0.29335833587719684</v>
          </cell>
        </row>
        <row r="579">
          <cell r="O579">
            <v>0.11357444809769857</v>
          </cell>
          <cell r="P579">
            <v>-0.22022520571676041</v>
          </cell>
          <cell r="Q579">
            <v>-0.2760366771588888</v>
          </cell>
          <cell r="R579">
            <v>-0.20330445295184374</v>
          </cell>
          <cell r="S579">
            <v>-0.31137026239067056</v>
          </cell>
          <cell r="T579">
            <v>7.5679037943189087E-2</v>
          </cell>
          <cell r="U579">
            <v>-0.14421052631578934</v>
          </cell>
          <cell r="V579">
            <v>0.11556791104050834</v>
          </cell>
          <cell r="W579">
            <v>-0.42301640194009393</v>
          </cell>
          <cell r="X579">
            <v>-6.3037785260007473E-2</v>
          </cell>
          <cell r="Y579">
            <v>-0.22252230528092587</v>
          </cell>
          <cell r="Z579">
            <v>-0.28786359077231694</v>
          </cell>
        </row>
        <row r="580">
          <cell r="O580">
            <v>0.1168623767026773</v>
          </cell>
          <cell r="P580">
            <v>-0.21878157932727005</v>
          </cell>
          <cell r="Q580">
            <v>-0.27850006842753527</v>
          </cell>
          <cell r="R580">
            <v>-0.20048357848075771</v>
          </cell>
          <cell r="S580">
            <v>-0.31311953352769673</v>
          </cell>
          <cell r="T580">
            <v>5.8055152394775211E-2</v>
          </cell>
          <cell r="U580">
            <v>-0.14763157894736845</v>
          </cell>
          <cell r="V580">
            <v>0.12311358220810176</v>
          </cell>
          <cell r="W580">
            <v>-0.41817542300714572</v>
          </cell>
          <cell r="X580">
            <v>-6.2663673774784878E-2</v>
          </cell>
          <cell r="Y580">
            <v>-0.22025560646250297</v>
          </cell>
          <cell r="Z580">
            <v>-0.28145305481662375</v>
          </cell>
        </row>
        <row r="581">
          <cell r="O581">
            <v>0.12193518083607335</v>
          </cell>
          <cell r="P581">
            <v>-0.21704922765988155</v>
          </cell>
          <cell r="Q581">
            <v>-0.25397563979745452</v>
          </cell>
          <cell r="R581">
            <v>-0.20350594398549271</v>
          </cell>
          <cell r="S581">
            <v>-0.30942662779397478</v>
          </cell>
          <cell r="T581">
            <v>5.3908355795148299E-2</v>
          </cell>
          <cell r="U581">
            <v>-0.13539473684210535</v>
          </cell>
          <cell r="V581">
            <v>0.12430500397140576</v>
          </cell>
          <cell r="W581">
            <v>-0.41604650301751267</v>
          </cell>
          <cell r="X581">
            <v>-7.2764683875795044E-2</v>
          </cell>
          <cell r="Y581">
            <v>-0.2164456233421751</v>
          </cell>
          <cell r="Z581">
            <v>-0.27874929135231785</v>
          </cell>
        </row>
        <row r="582">
          <cell r="O582">
            <v>0.12578675434476283</v>
          </cell>
          <cell r="P582">
            <v>-0.22239064530099606</v>
          </cell>
          <cell r="Q582">
            <v>-0.26153003968797051</v>
          </cell>
          <cell r="R582">
            <v>-0.20854321982671775</v>
          </cell>
          <cell r="S582">
            <v>-0.31778425655976672</v>
          </cell>
          <cell r="T582">
            <v>3.4418411776902413E-2</v>
          </cell>
          <cell r="U582">
            <v>-0.14421052631578934</v>
          </cell>
          <cell r="V582">
            <v>0.12907069102462265</v>
          </cell>
          <cell r="W582">
            <v>-0.41715724388166908</v>
          </cell>
          <cell r="X582">
            <v>-6.2476618032173636E-2</v>
          </cell>
          <cell r="Y582">
            <v>-0.22927417410176032</v>
          </cell>
          <cell r="Z582">
            <v>-0.26954777375605077</v>
          </cell>
        </row>
        <row r="583">
          <cell r="O583">
            <v>0.11676843588539221</v>
          </cell>
          <cell r="P583">
            <v>-0.22368990905153741</v>
          </cell>
          <cell r="Q583">
            <v>-0.27784371150951137</v>
          </cell>
          <cell r="R583">
            <v>-0.21358049566794279</v>
          </cell>
          <cell r="S583">
            <v>-0.31428571428571428</v>
          </cell>
          <cell r="T583">
            <v>3.4418411776902413E-2</v>
          </cell>
          <cell r="U583">
            <v>-0.14144736842105265</v>
          </cell>
          <cell r="V583">
            <v>0.12509928514694191</v>
          </cell>
          <cell r="W583">
            <v>-0.4134362619867451</v>
          </cell>
          <cell r="X583">
            <v>-6.0231949120837958E-2</v>
          </cell>
          <cell r="Y583">
            <v>-0.23337352302869541</v>
          </cell>
          <cell r="Z583">
            <v>-0.28385155466399203</v>
          </cell>
        </row>
        <row r="584">
          <cell r="O584">
            <v>0.12851103804603103</v>
          </cell>
          <cell r="P584">
            <v>-0.22773206294211057</v>
          </cell>
          <cell r="Q584">
            <v>-0.27718680717120581</v>
          </cell>
          <cell r="R584">
            <v>-0.21740882530727379</v>
          </cell>
          <cell r="S584">
            <v>-0.32244897959183683</v>
          </cell>
          <cell r="T584">
            <v>3.4211071946921079E-2</v>
          </cell>
          <cell r="U584">
            <v>-0.14144736842105265</v>
          </cell>
          <cell r="V584">
            <v>9.0945194598887946E-2</v>
          </cell>
          <cell r="W584">
            <v>-0.41906401569847085</v>
          </cell>
          <cell r="X584">
            <v>-7.2016460905349855E-2</v>
          </cell>
          <cell r="Y584">
            <v>-0.23047986496262352</v>
          </cell>
          <cell r="Z584">
            <v>-0.27988312764380097</v>
          </cell>
        </row>
        <row r="585">
          <cell r="O585">
            <v>0.13499295443870363</v>
          </cell>
          <cell r="P585">
            <v>-0.22650498051104373</v>
          </cell>
          <cell r="Q585">
            <v>-0.27877377856849606</v>
          </cell>
          <cell r="R585">
            <v>-0.2127745315333468</v>
          </cell>
          <cell r="S585">
            <v>-0.3072886297376094</v>
          </cell>
          <cell r="T585">
            <v>3.9601907526435998E-2</v>
          </cell>
          <cell r="U585">
            <v>-0.1496052631578948</v>
          </cell>
          <cell r="V585">
            <v>9.0945194598887946E-2</v>
          </cell>
          <cell r="W585">
            <v>-0.40829908549002181</v>
          </cell>
          <cell r="X585">
            <v>-7.0332959221848124E-2</v>
          </cell>
          <cell r="Y585">
            <v>-0.23076923076923073</v>
          </cell>
          <cell r="Z585">
            <v>-0.28306659107758059</v>
          </cell>
        </row>
        <row r="586">
          <cell r="O586">
            <v>0.13931423203381876</v>
          </cell>
          <cell r="P586">
            <v>-0.22080265627255657</v>
          </cell>
          <cell r="Q586">
            <v>-0.27477815793075144</v>
          </cell>
          <cell r="R586">
            <v>-0.21297602256699577</v>
          </cell>
          <cell r="S586">
            <v>-0.30379008746355685</v>
          </cell>
          <cell r="T586">
            <v>4.2504665146174681E-2</v>
          </cell>
          <cell r="U586">
            <v>-0.19092105263157888</v>
          </cell>
          <cell r="V586">
            <v>9.1342335186656021E-2</v>
          </cell>
          <cell r="W586">
            <v>-0.40297678551593907</v>
          </cell>
          <cell r="X586">
            <v>-6.7153011597456125E-2</v>
          </cell>
          <cell r="Y586">
            <v>-0.23144441765131407</v>
          </cell>
          <cell r="Z586">
            <v>-0.28520343639614498</v>
          </cell>
        </row>
        <row r="587">
          <cell r="O587">
            <v>0.14288398309065276</v>
          </cell>
          <cell r="P587">
            <v>-0.22224628266204705</v>
          </cell>
          <cell r="Q587">
            <v>-0.2815108799781032</v>
          </cell>
          <cell r="R587">
            <v>-0.21237154946604875</v>
          </cell>
          <cell r="S587">
            <v>-0.3026239067055394</v>
          </cell>
          <cell r="T587">
            <v>4.1882645656230677E-2</v>
          </cell>
          <cell r="U587">
            <v>-0.20842105263157895</v>
          </cell>
          <cell r="V587">
            <v>7.3073868149324817E-2</v>
          </cell>
          <cell r="W587">
            <v>-0.40299529786367505</v>
          </cell>
          <cell r="X587">
            <v>-7.6131687242798396E-2</v>
          </cell>
          <cell r="Y587">
            <v>-0.2342898480829515</v>
          </cell>
          <cell r="Z587">
            <v>-0.28079891849461436</v>
          </cell>
        </row>
        <row r="588">
          <cell r="O588">
            <v>0.13461719116956306</v>
          </cell>
          <cell r="P588">
            <v>-0.25313988739714155</v>
          </cell>
          <cell r="Q588">
            <v>-0.27521554673600657</v>
          </cell>
          <cell r="R588">
            <v>-0.20531936328833378</v>
          </cell>
          <cell r="S588">
            <v>-0.3170068027210885</v>
          </cell>
          <cell r="T588">
            <v>3.4625751606883748E-2</v>
          </cell>
          <cell r="U588">
            <v>-0.23947368421052639</v>
          </cell>
          <cell r="V588">
            <v>7.5456711675933263E-2</v>
          </cell>
          <cell r="W588">
            <v>-0.40241215890999293</v>
          </cell>
          <cell r="X588">
            <v>-8.5858585858585967E-2</v>
          </cell>
          <cell r="Y588">
            <v>-0.23366288883530262</v>
          </cell>
          <cell r="Z588">
            <v>-0.28306659107758059</v>
          </cell>
        </row>
        <row r="589">
          <cell r="O589">
            <v>0.18722404884922494</v>
          </cell>
          <cell r="P589">
            <v>-0.23971416197488082</v>
          </cell>
          <cell r="Q589">
            <v>-0.27674832352538659</v>
          </cell>
          <cell r="R589">
            <v>-0.18134193028410239</v>
          </cell>
          <cell r="S589">
            <v>-0.33294460641399415</v>
          </cell>
          <cell r="T589">
            <v>3.7321169396640208E-3</v>
          </cell>
          <cell r="U589">
            <v>-0.25592105263157894</v>
          </cell>
          <cell r="V589">
            <v>8.3796664019062828E-2</v>
          </cell>
          <cell r="W589">
            <v>-0.38869450923766147</v>
          </cell>
          <cell r="X589">
            <v>-8.9599700710811803E-2</v>
          </cell>
          <cell r="Y589">
            <v>-0.23626718109476719</v>
          </cell>
          <cell r="Z589">
            <v>-0.26915529196284504</v>
          </cell>
        </row>
        <row r="590">
          <cell r="O590">
            <v>0.18750587130108021</v>
          </cell>
          <cell r="P590">
            <v>-0.25133535441027854</v>
          </cell>
          <cell r="Q590">
            <v>-0.27795264814561382</v>
          </cell>
          <cell r="R590">
            <v>-0.17952851098126144</v>
          </cell>
          <cell r="S590">
            <v>-0.34013605442176864</v>
          </cell>
          <cell r="T590">
            <v>-2.0733982998133893E-2</v>
          </cell>
          <cell r="U590">
            <v>-0.245</v>
          </cell>
          <cell r="V590">
            <v>6.9499602859412146E-2</v>
          </cell>
          <cell r="W590">
            <v>-0.38201155170498724</v>
          </cell>
          <cell r="X590">
            <v>-8.8851477740366613E-2</v>
          </cell>
          <cell r="Y590">
            <v>-0.24470701712081011</v>
          </cell>
          <cell r="Z590">
            <v>-0.2644455104443767</v>
          </cell>
        </row>
        <row r="591">
          <cell r="O591">
            <v>0.18534523250352275</v>
          </cell>
          <cell r="P591">
            <v>-0.25313988739714155</v>
          </cell>
          <cell r="Q591">
            <v>-0.29908307102778164</v>
          </cell>
          <cell r="R591">
            <v>-0.16240177312109616</v>
          </cell>
          <cell r="S591">
            <v>-0.35549076773566579</v>
          </cell>
          <cell r="T591">
            <v>-2.653949823761137E-2</v>
          </cell>
          <cell r="U591">
            <v>-0.24763157894736842</v>
          </cell>
          <cell r="V591">
            <v>5.5202541699761687E-2</v>
          </cell>
          <cell r="W591">
            <v>-0.34632900144396306</v>
          </cell>
          <cell r="X591">
            <v>-0.10250654695099148</v>
          </cell>
          <cell r="Y591">
            <v>-0.24861345551000713</v>
          </cell>
          <cell r="Z591">
            <v>-0.25315075661767916</v>
          </cell>
        </row>
        <row r="592">
          <cell r="O592">
            <v>0.19192108971348043</v>
          </cell>
          <cell r="P592">
            <v>-0.25119099177132953</v>
          </cell>
          <cell r="Q592">
            <v>-0.2673326946763378</v>
          </cell>
          <cell r="R592">
            <v>-0.15877493451541413</v>
          </cell>
          <cell r="S592">
            <v>-0.35335276967930029</v>
          </cell>
          <cell r="T592">
            <v>-2.4258760107816579E-2</v>
          </cell>
          <cell r="U592">
            <v>-0.23144736842105262</v>
          </cell>
          <cell r="V592">
            <v>9.213661636219217E-2</v>
          </cell>
          <cell r="W592">
            <v>-0.34741197378651556</v>
          </cell>
          <cell r="X592">
            <v>-7.8563411896745317E-2</v>
          </cell>
          <cell r="Y592">
            <v>-0.23771401012780324</v>
          </cell>
          <cell r="Z592">
            <v>-0.24429811172648386</v>
          </cell>
        </row>
        <row r="593">
          <cell r="O593">
            <v>0.19746359793330193</v>
          </cell>
          <cell r="P593">
            <v>-0.25321206871661617</v>
          </cell>
          <cell r="Q593">
            <v>-0.27006979608594506</v>
          </cell>
          <cell r="R593">
            <v>-0.15333467660689093</v>
          </cell>
          <cell r="S593">
            <v>-0.36734693877551028</v>
          </cell>
          <cell r="T593">
            <v>-2.7161517727555373E-2</v>
          </cell>
          <cell r="U593">
            <v>-0.24473684210526314</v>
          </cell>
          <cell r="V593">
            <v>9.4519459888800617E-2</v>
          </cell>
          <cell r="W593">
            <v>-0.32857565996519678</v>
          </cell>
          <cell r="X593">
            <v>-9.016086793864575E-2</v>
          </cell>
          <cell r="Y593">
            <v>-0.23809983120327949</v>
          </cell>
          <cell r="Z593">
            <v>-0.2367973485674415</v>
          </cell>
        </row>
        <row r="594">
          <cell r="O594">
            <v>0.1893846876467824</v>
          </cell>
          <cell r="P594">
            <v>-0.26837014580626528</v>
          </cell>
          <cell r="Q594">
            <v>-0.31572464759819352</v>
          </cell>
          <cell r="R594">
            <v>-0.15736449727987112</v>
          </cell>
          <cell r="S594">
            <v>-0.37609329446064144</v>
          </cell>
          <cell r="T594">
            <v>-3.4625751606883526E-2</v>
          </cell>
          <cell r="U594">
            <v>-0.26986842105263154</v>
          </cell>
          <cell r="V594">
            <v>9.4916600476568691E-2</v>
          </cell>
          <cell r="W594">
            <v>-0.31904180088118772</v>
          </cell>
          <cell r="X594">
            <v>-8.8851477740366613E-2</v>
          </cell>
          <cell r="Y594">
            <v>-0.24571979744393535</v>
          </cell>
          <cell r="Z594">
            <v>-0.23775674850638873</v>
          </cell>
        </row>
        <row r="595">
          <cell r="O595">
            <v>0.17848755284170981</v>
          </cell>
          <cell r="P595">
            <v>-0.27075212934892445</v>
          </cell>
          <cell r="Q595">
            <v>-0.32393595182701518</v>
          </cell>
          <cell r="R595">
            <v>-0.15555107797703016</v>
          </cell>
          <cell r="S595">
            <v>-0.37201166180758016</v>
          </cell>
          <cell r="T595">
            <v>-3.5869790586771644E-2</v>
          </cell>
          <cell r="U595">
            <v>-0.26881578947368423</v>
          </cell>
          <cell r="V595">
            <v>9.4519459888800617E-2</v>
          </cell>
          <cell r="W595">
            <v>-0.31489503498833715</v>
          </cell>
          <cell r="X595">
            <v>-6.8275346053123798E-2</v>
          </cell>
          <cell r="Y595">
            <v>-0.2439836026042923</v>
          </cell>
          <cell r="Z595">
            <v>-0.24085299376390035</v>
          </cell>
        </row>
        <row r="596">
          <cell r="O596">
            <v>0.1774542038515734</v>
          </cell>
          <cell r="P596">
            <v>-0.27436119532265046</v>
          </cell>
          <cell r="Q596">
            <v>-0.33945586423977014</v>
          </cell>
          <cell r="R596">
            <v>-0.17247632480354624</v>
          </cell>
          <cell r="S596">
            <v>-0.36637512147716234</v>
          </cell>
          <cell r="T596">
            <v>-3.9187227866472996E-2</v>
          </cell>
          <cell r="U596">
            <v>-0.25460526315789478</v>
          </cell>
          <cell r="V596">
            <v>9.8490865766481361E-2</v>
          </cell>
          <cell r="W596">
            <v>-0.31757932541004841</v>
          </cell>
          <cell r="X596">
            <v>-6.9397680508791582E-2</v>
          </cell>
          <cell r="Y596">
            <v>-0.23872679045092837</v>
          </cell>
          <cell r="Z596">
            <v>-0.24525751166543108</v>
          </cell>
        </row>
        <row r="597">
          <cell r="O597">
            <v>0.17829967120713963</v>
          </cell>
          <cell r="P597">
            <v>-0.28497184928540487</v>
          </cell>
          <cell r="Q597">
            <v>-0.32393595182701518</v>
          </cell>
          <cell r="R597">
            <v>-0.16602861172677819</v>
          </cell>
          <cell r="S597">
            <v>-0.3755102040816326</v>
          </cell>
          <cell r="T597">
            <v>-5.1420277835372064E-2</v>
          </cell>
          <cell r="U597">
            <v>-0.26552631578947372</v>
          </cell>
          <cell r="V597">
            <v>7.1088165210484444E-2</v>
          </cell>
          <cell r="W597">
            <v>-0.31229405013143763</v>
          </cell>
          <cell r="X597">
            <v>-8.8851477740366613E-2</v>
          </cell>
          <cell r="Y597">
            <v>-0.24538220400289368</v>
          </cell>
          <cell r="Z597">
            <v>-0.24429811172648386</v>
          </cell>
        </row>
        <row r="598">
          <cell r="O598">
            <v>0.18196336308125871</v>
          </cell>
          <cell r="P598">
            <v>-0.28504403060487948</v>
          </cell>
          <cell r="Q598">
            <v>-0.33324209661967985</v>
          </cell>
          <cell r="R598">
            <v>-0.15776747934716917</v>
          </cell>
          <cell r="S598">
            <v>-0.37764820213799799</v>
          </cell>
          <cell r="T598">
            <v>-5.0383578685465502E-2</v>
          </cell>
          <cell r="U598">
            <v>-0.26131578947368417</v>
          </cell>
          <cell r="V598">
            <v>7.6648133439237487E-2</v>
          </cell>
          <cell r="W598">
            <v>-0.29902069680476873</v>
          </cell>
          <cell r="X598">
            <v>-8.5484474373363262E-2</v>
          </cell>
          <cell r="Y598">
            <v>-0.24890282131661434</v>
          </cell>
          <cell r="Z598">
            <v>-0.23937028476734556</v>
          </cell>
        </row>
        <row r="599">
          <cell r="O599">
            <v>0.18872710192578679</v>
          </cell>
          <cell r="P599">
            <v>-0.28085751407535731</v>
          </cell>
          <cell r="Q599">
            <v>-0.32119885041740803</v>
          </cell>
          <cell r="R599">
            <v>-0.15837195244811608</v>
          </cell>
          <cell r="S599">
            <v>-0.37609329446064144</v>
          </cell>
          <cell r="T599">
            <v>-3.8150528716566323E-2</v>
          </cell>
          <cell r="U599">
            <v>-0.2617105263157895</v>
          </cell>
          <cell r="V599">
            <v>9.2533756949960466E-2</v>
          </cell>
          <cell r="W599">
            <v>-0.29858565663297421</v>
          </cell>
          <cell r="X599">
            <v>-7.5196408529741965E-2</v>
          </cell>
          <cell r="Y599">
            <v>-0.2383891970098867</v>
          </cell>
          <cell r="Z599">
            <v>-0.22990711264227459</v>
          </cell>
        </row>
        <row r="600">
          <cell r="O600">
            <v>0.20046970408642562</v>
          </cell>
          <cell r="P600">
            <v>-0.27681536018478414</v>
          </cell>
          <cell r="Q600">
            <v>-0.30269604488846313</v>
          </cell>
          <cell r="R600">
            <v>-0.15494660487608314</v>
          </cell>
          <cell r="S600">
            <v>-0.37259475218658888</v>
          </cell>
          <cell r="T600">
            <v>-4.2504665146174569E-2</v>
          </cell>
          <cell r="U600">
            <v>-0.24710526315789472</v>
          </cell>
          <cell r="V600">
            <v>9.6902303415409063E-2</v>
          </cell>
          <cell r="W600">
            <v>-0.27611166648154317</v>
          </cell>
          <cell r="X600">
            <v>-6.7340067340067367E-2</v>
          </cell>
          <cell r="Y600">
            <v>-0.24499638292741732</v>
          </cell>
          <cell r="Z600">
            <v>-0.22598229471021758</v>
          </cell>
        </row>
        <row r="601">
          <cell r="O601">
            <v>0.19652418976045083</v>
          </cell>
          <cell r="P601">
            <v>-0.25855348635773057</v>
          </cell>
          <cell r="Q601">
            <v>-0.29656493773094295</v>
          </cell>
          <cell r="R601">
            <v>-0.15333467660689093</v>
          </cell>
          <cell r="S601">
            <v>-0.36365403304178812</v>
          </cell>
          <cell r="T601">
            <v>-2.8612896537424715E-2</v>
          </cell>
          <cell r="U601">
            <v>-0.24302631578947365</v>
          </cell>
          <cell r="V601">
            <v>9.571088165210484E-2</v>
          </cell>
          <cell r="W601">
            <v>-0.30054796549298379</v>
          </cell>
          <cell r="X601">
            <v>-6.7340067340067367E-2</v>
          </cell>
          <cell r="Y601">
            <v>-0.2386785628164938</v>
          </cell>
          <cell r="Z601">
            <v>-0.23357027604552794</v>
          </cell>
        </row>
        <row r="602">
          <cell r="O602">
            <v>0.20356975105683417</v>
          </cell>
          <cell r="P602">
            <v>-0.2597083874693229</v>
          </cell>
          <cell r="Q602">
            <v>-0.3047762419597646</v>
          </cell>
          <cell r="R602">
            <v>-0.15494660487608314</v>
          </cell>
          <cell r="S602">
            <v>-0.3603498542274054</v>
          </cell>
          <cell r="T602">
            <v>-6.4275347294213692E-3</v>
          </cell>
          <cell r="U602">
            <v>-0.23868421052631583</v>
          </cell>
          <cell r="V602">
            <v>9.8888006354249436E-2</v>
          </cell>
          <cell r="W602">
            <v>-0.30957273501425442</v>
          </cell>
          <cell r="X602">
            <v>-4.7699214365881093E-2</v>
          </cell>
          <cell r="Y602">
            <v>-0.23472389679286221</v>
          </cell>
          <cell r="Z602">
            <v>-0.2362304304217</v>
          </cell>
        </row>
        <row r="603">
          <cell r="O603">
            <v>0.21427900422733659</v>
          </cell>
          <cell r="P603">
            <v>-0.2579760358019344</v>
          </cell>
          <cell r="Q603">
            <v>-0.30768632817845909</v>
          </cell>
          <cell r="R603">
            <v>-0.15051380213580512</v>
          </cell>
          <cell r="S603">
            <v>-0.36851311953352772</v>
          </cell>
          <cell r="T603">
            <v>-8.9156126891976051E-3</v>
          </cell>
          <cell r="U603">
            <v>-0.23921052631578943</v>
          </cell>
          <cell r="V603">
            <v>9.4122319301032542E-2</v>
          </cell>
          <cell r="W603">
            <v>-0.28760783442556181</v>
          </cell>
          <cell r="X603">
            <v>-3.9842873176206606E-2</v>
          </cell>
          <cell r="Y603">
            <v>-0.22618760549795036</v>
          </cell>
          <cell r="Z603">
            <v>-0.22920936723213114</v>
          </cell>
        </row>
        <row r="604">
          <cell r="O604">
            <v>0.2160638797557537</v>
          </cell>
          <cell r="P604">
            <v>-0.2500360906597372</v>
          </cell>
          <cell r="Q604">
            <v>-0.29300670589845357</v>
          </cell>
          <cell r="R604">
            <v>-0.14930485593391096</v>
          </cell>
          <cell r="S604">
            <v>-0.35937803692905734</v>
          </cell>
          <cell r="T604">
            <v>1.1196350818992507E-2</v>
          </cell>
          <cell r="U604">
            <v>-0.24171052631578949</v>
          </cell>
          <cell r="V604">
            <v>0.10246227164416211</v>
          </cell>
          <cell r="W604">
            <v>-0.28770039616424148</v>
          </cell>
          <cell r="X604">
            <v>-3.3670033670033739E-2</v>
          </cell>
          <cell r="Y604">
            <v>-0.21948396431155048</v>
          </cell>
          <cell r="Z604">
            <v>-0.22336574942217957</v>
          </cell>
        </row>
        <row r="605">
          <cell r="O605">
            <v>0.21033348990136225</v>
          </cell>
          <cell r="P605">
            <v>-0.25472787642558103</v>
          </cell>
          <cell r="Q605">
            <v>-0.2884083755303134</v>
          </cell>
          <cell r="R605">
            <v>-0.14688696353012287</v>
          </cell>
          <cell r="S605">
            <v>-0.36793002915451889</v>
          </cell>
          <cell r="T605">
            <v>-6.2201948994389245E-4</v>
          </cell>
          <cell r="U605">
            <v>-0.2477631578947368</v>
          </cell>
          <cell r="V605">
            <v>7.9428117553614008E-2</v>
          </cell>
          <cell r="W605">
            <v>-0.28549742678366463</v>
          </cell>
          <cell r="X605">
            <v>-5.4994388327721633E-2</v>
          </cell>
          <cell r="Y605">
            <v>-0.22454786592717624</v>
          </cell>
          <cell r="Z605">
            <v>-0.2202258950765339</v>
          </cell>
        </row>
        <row r="606">
          <cell r="O606">
            <v>0.21211836542977913</v>
          </cell>
          <cell r="P606">
            <v>-0.25544968962032621</v>
          </cell>
          <cell r="Q606">
            <v>-0.28287943068290688</v>
          </cell>
          <cell r="R606">
            <v>-0.14608099939552688</v>
          </cell>
          <cell r="S606">
            <v>-0.35801749271137029</v>
          </cell>
          <cell r="T606">
            <v>-4.1467965996255796E-4</v>
          </cell>
          <cell r="U606">
            <v>-0.23328947368421049</v>
          </cell>
          <cell r="V606">
            <v>6.791104050834007E-2</v>
          </cell>
          <cell r="W606">
            <v>-0.29190269910029987</v>
          </cell>
          <cell r="X606">
            <v>-5.5181444070332986E-2</v>
          </cell>
          <cell r="Y606">
            <v>-0.22363154087292025</v>
          </cell>
          <cell r="Z606">
            <v>-0.21944093149012256</v>
          </cell>
        </row>
        <row r="607">
          <cell r="O607">
            <v>0.20422733677783</v>
          </cell>
          <cell r="P607">
            <v>-0.26216255233145658</v>
          </cell>
          <cell r="Q607">
            <v>-0.28287943068290688</v>
          </cell>
          <cell r="R607">
            <v>-0.14688696353012287</v>
          </cell>
          <cell r="S607">
            <v>-0.35996112730806618</v>
          </cell>
          <cell r="T607">
            <v>-4.7688160895706933E-3</v>
          </cell>
          <cell r="U607">
            <v>-0.24842105263157899</v>
          </cell>
          <cell r="V607">
            <v>7.3868149324860966E-2</v>
          </cell>
          <cell r="W607">
            <v>-0.29871524306712571</v>
          </cell>
          <cell r="X607">
            <v>-4.751215862326974E-2</v>
          </cell>
          <cell r="Y607">
            <v>-0.22088256571015186</v>
          </cell>
          <cell r="Z607">
            <v>-0.22375823121538529</v>
          </cell>
        </row>
        <row r="608">
          <cell r="O608">
            <v>0.19445749178017846</v>
          </cell>
          <cell r="P608">
            <v>-0.27118521726577161</v>
          </cell>
          <cell r="Q608">
            <v>-0.30682906801697007</v>
          </cell>
          <cell r="R608">
            <v>-0.15575256901067913</v>
          </cell>
          <cell r="S608">
            <v>-0.36384839650145784</v>
          </cell>
          <cell r="T608">
            <v>-7.8789135392908216E-3</v>
          </cell>
          <cell r="U608">
            <v>-0.26078947368421057</v>
          </cell>
          <cell r="V608">
            <v>5.4805401111993612E-2</v>
          </cell>
          <cell r="W608">
            <v>-0.30238068791884187</v>
          </cell>
          <cell r="X608">
            <v>-5.069210624766185E-2</v>
          </cell>
          <cell r="Y608">
            <v>-0.22170243549553892</v>
          </cell>
          <cell r="Z608">
            <v>-0.23226200340150882</v>
          </cell>
        </row>
        <row r="609">
          <cell r="O609">
            <v>0.19267261625176135</v>
          </cell>
          <cell r="P609">
            <v>-0.26331745344304891</v>
          </cell>
          <cell r="Q609">
            <v>-0.28835363350212129</v>
          </cell>
          <cell r="R609">
            <v>-0.15313318557324196</v>
          </cell>
          <cell r="S609">
            <v>-0.35704567541302246</v>
          </cell>
          <cell r="T609">
            <v>-1.9489944018245886E-2</v>
          </cell>
          <cell r="U609">
            <v>-0.25447368421052641</v>
          </cell>
          <cell r="V609">
            <v>5.5996822875297836E-2</v>
          </cell>
          <cell r="W609">
            <v>-0.27605612943833535</v>
          </cell>
          <cell r="X609">
            <v>-4.8073325851103688E-2</v>
          </cell>
          <cell r="Y609">
            <v>-0.21813359054738357</v>
          </cell>
          <cell r="Z609">
            <v>-0.21978980419519434</v>
          </cell>
        </row>
        <row r="610">
          <cell r="O610">
            <v>0.16533583842179422</v>
          </cell>
          <cell r="P610">
            <v>-0.26396708531831958</v>
          </cell>
          <cell r="Q610">
            <v>-0.29026960448884631</v>
          </cell>
          <cell r="R610">
            <v>-0.14487205319363294</v>
          </cell>
          <cell r="S610">
            <v>-0.36093294460641401</v>
          </cell>
          <cell r="T610">
            <v>-2.2392701637984569E-2</v>
          </cell>
          <cell r="U610">
            <v>-0.26105263157894742</v>
          </cell>
          <cell r="V610">
            <v>2.8196981731533066E-2</v>
          </cell>
          <cell r="W610">
            <v>-0.26665185678847791</v>
          </cell>
          <cell r="X610">
            <v>-4.751215862326974E-2</v>
          </cell>
          <cell r="Y610">
            <v>-0.22912949119845671</v>
          </cell>
          <cell r="Z610">
            <v>-0.22790109458811214</v>
          </cell>
        </row>
        <row r="611">
          <cell r="O611">
            <v>0.15387505871301066</v>
          </cell>
          <cell r="P611">
            <v>-0.26302872816515088</v>
          </cell>
          <cell r="Q611">
            <v>-0.31025044477897912</v>
          </cell>
          <cell r="R611">
            <v>-0.14164819665524886</v>
          </cell>
          <cell r="S611">
            <v>-0.35568513119533529</v>
          </cell>
          <cell r="T611">
            <v>-1.5135807588637751E-2</v>
          </cell>
          <cell r="U611">
            <v>-0.31697368421052641</v>
          </cell>
          <cell r="V611">
            <v>3.5742652899126259E-2</v>
          </cell>
          <cell r="W611">
            <v>-0.2802491762005257</v>
          </cell>
          <cell r="X611">
            <v>-3.0677141788252871E-2</v>
          </cell>
          <cell r="Y611">
            <v>-0.22850253195080783</v>
          </cell>
          <cell r="Z611">
            <v>-0.21869957699184517</v>
          </cell>
        </row>
        <row r="612">
          <cell r="O612">
            <v>0.16251761390324093</v>
          </cell>
          <cell r="P612">
            <v>-0.25913093691352673</v>
          </cell>
          <cell r="Q612">
            <v>-0.29437525660325714</v>
          </cell>
          <cell r="R612">
            <v>-0.14124521458795092</v>
          </cell>
          <cell r="S612">
            <v>-0.34946550048590874</v>
          </cell>
          <cell r="T612">
            <v>-1.1403690648973619E-2</v>
          </cell>
          <cell r="U612">
            <v>-0.29881578947368426</v>
          </cell>
          <cell r="V612">
            <v>7.9825258141382083E-2</v>
          </cell>
          <cell r="W612">
            <v>-0.27823133029730829</v>
          </cell>
          <cell r="X612">
            <v>-1.4964459408903785E-3</v>
          </cell>
          <cell r="Y612">
            <v>-0.23154087292018322</v>
          </cell>
          <cell r="Z612">
            <v>-0.21041385024639137</v>
          </cell>
        </row>
        <row r="613">
          <cell r="O613">
            <v>0.16477219351808348</v>
          </cell>
          <cell r="P613">
            <v>-0.27869207449112166</v>
          </cell>
          <cell r="Q613">
            <v>-0.29245928561653212</v>
          </cell>
          <cell r="R613">
            <v>-0.12190207535764663</v>
          </cell>
          <cell r="S613">
            <v>-0.34363459669582119</v>
          </cell>
          <cell r="T613">
            <v>-3.5247771096826863E-3</v>
          </cell>
          <cell r="U613">
            <v>-0.30513157894736842</v>
          </cell>
          <cell r="V613">
            <v>6.3939634630659326E-2</v>
          </cell>
          <cell r="W613">
            <v>-0.27787033951645745</v>
          </cell>
          <cell r="X613">
            <v>-3.3670033670033517E-3</v>
          </cell>
          <cell r="Y613">
            <v>-0.23380757173860622</v>
          </cell>
          <cell r="Z613">
            <v>-0.21255069556495576</v>
          </cell>
        </row>
        <row r="614">
          <cell r="O614">
            <v>0.16016909347111308</v>
          </cell>
          <cell r="P614">
            <v>-0.27306193157210912</v>
          </cell>
          <cell r="Q614">
            <v>-0.28219515533050499</v>
          </cell>
          <cell r="R614">
            <v>-0.13076768083820278</v>
          </cell>
          <cell r="S614">
            <v>-0.3411078717201167</v>
          </cell>
          <cell r="T614">
            <v>4.1467965996266898E-4</v>
          </cell>
          <cell r="U614">
            <v>-0.30855263157894741</v>
          </cell>
          <cell r="V614">
            <v>8.1016679904686306E-2</v>
          </cell>
          <cell r="W614">
            <v>-0.29454996482653928</v>
          </cell>
          <cell r="X614">
            <v>6.1728395061728669E-3</v>
          </cell>
          <cell r="Y614">
            <v>-0.23067277550036158</v>
          </cell>
          <cell r="Z614">
            <v>-0.22005145872399812</v>
          </cell>
        </row>
        <row r="615">
          <cell r="O615">
            <v>0.15331141380930013</v>
          </cell>
          <cell r="P615">
            <v>-0.26829796448679077</v>
          </cell>
          <cell r="Q615">
            <v>-0.2698781989872725</v>
          </cell>
          <cell r="R615">
            <v>-0.1352004835784808</v>
          </cell>
          <cell r="S615">
            <v>-0.32730806608357632</v>
          </cell>
          <cell r="T615">
            <v>2.4880779597762359E-3</v>
          </cell>
          <cell r="U615">
            <v>-0.29421052631578948</v>
          </cell>
          <cell r="V615">
            <v>0.12668784749801443</v>
          </cell>
          <cell r="W615">
            <v>-0.32025435965789173</v>
          </cell>
          <cell r="X615">
            <v>1.6835016835016869E-2</v>
          </cell>
          <cell r="Y615">
            <v>-0.22242585001205695</v>
          </cell>
          <cell r="Z615">
            <v>-0.21664994984954866</v>
          </cell>
        </row>
        <row r="616">
          <cell r="O616">
            <v>0.15227806481916395</v>
          </cell>
          <cell r="P616">
            <v>-0.27984697560271399</v>
          </cell>
          <cell r="Q616">
            <v>-0.27017982756261127</v>
          </cell>
          <cell r="R616">
            <v>-0.12814829740076561</v>
          </cell>
          <cell r="S616">
            <v>-0.31681243926141889</v>
          </cell>
          <cell r="T616">
            <v>4.7688160895709153E-3</v>
          </cell>
          <cell r="U616">
            <v>-0.30289473684210533</v>
          </cell>
          <cell r="V616">
            <v>0.11239078633836375</v>
          </cell>
          <cell r="W616">
            <v>-0.3012051538376096</v>
          </cell>
          <cell r="X616">
            <v>1.7583239805462059E-2</v>
          </cell>
          <cell r="Y616">
            <v>-0.21514347721244265</v>
          </cell>
          <cell r="Z616">
            <v>-0.21102437748026692</v>
          </cell>
        </row>
        <row r="617">
          <cell r="O617">
            <v>0.14758102395490824</v>
          </cell>
          <cell r="P617">
            <v>-0.28540493720225202</v>
          </cell>
          <cell r="Q617">
            <v>-0.25331873545914874</v>
          </cell>
          <cell r="R617">
            <v>-0.12633487809792465</v>
          </cell>
          <cell r="S617">
            <v>-0.33488824101069004</v>
          </cell>
          <cell r="T617">
            <v>2.0733982998155653E-4</v>
          </cell>
          <cell r="U617">
            <v>-0.30631578947368421</v>
          </cell>
          <cell r="V617">
            <v>0.12073073868149331</v>
          </cell>
          <cell r="W617">
            <v>-0.29853011958976627</v>
          </cell>
          <cell r="X617">
            <v>-1.5151515151515249E-2</v>
          </cell>
          <cell r="Y617">
            <v>-0.22305280925970583</v>
          </cell>
          <cell r="Z617">
            <v>-0.21564694082246738</v>
          </cell>
        </row>
        <row r="618">
          <cell r="O618">
            <v>0.13208078910286525</v>
          </cell>
          <cell r="P618">
            <v>-0.29168471199653534</v>
          </cell>
          <cell r="Q618">
            <v>-0.26577254687286167</v>
          </cell>
          <cell r="R618">
            <v>-0.13197662704009683</v>
          </cell>
          <cell r="S618">
            <v>-0.3607385811467444</v>
          </cell>
          <cell r="T618">
            <v>-2.9027576197385718E-3</v>
          </cell>
          <cell r="U618">
            <v>-0.31513157894736843</v>
          </cell>
          <cell r="V618">
            <v>0.11715647339158064</v>
          </cell>
          <cell r="W618">
            <v>-0.29585508534192295</v>
          </cell>
          <cell r="X618">
            <v>-1.8144407033295895E-2</v>
          </cell>
          <cell r="Y618">
            <v>-0.2321678321678321</v>
          </cell>
          <cell r="Z618">
            <v>-0.20980332301251592</v>
          </cell>
        </row>
        <row r="619">
          <cell r="O619">
            <v>0.14156881164866131</v>
          </cell>
          <cell r="P619">
            <v>-0.29789230547134404</v>
          </cell>
          <cell r="Q619">
            <v>-0.28058081291911863</v>
          </cell>
          <cell r="R619">
            <v>-0.14990932903485799</v>
          </cell>
          <cell r="S619">
            <v>-0.365597667638484</v>
          </cell>
          <cell r="T619">
            <v>1.2440389798880069E-3</v>
          </cell>
          <cell r="U619">
            <v>-0.30960526315789472</v>
          </cell>
          <cell r="V619">
            <v>0.10961080222398745</v>
          </cell>
          <cell r="W619">
            <v>-0.30192713539931126</v>
          </cell>
          <cell r="X619">
            <v>-2.0950243172465299E-2</v>
          </cell>
          <cell r="Y619">
            <v>-0.23713527851458882</v>
          </cell>
          <cell r="Z619">
            <v>-0.22428154027299296</v>
          </cell>
        </row>
        <row r="620">
          <cell r="O620">
            <v>0.14081728511038039</v>
          </cell>
          <cell r="P620">
            <v>-0.30763678360040414</v>
          </cell>
          <cell r="Q620">
            <v>-0.28337210893663611</v>
          </cell>
          <cell r="R620">
            <v>-0.15091678420310295</v>
          </cell>
          <cell r="S620">
            <v>-0.37453838678328477</v>
          </cell>
          <cell r="T620">
            <v>-8.2935931992536016E-3</v>
          </cell>
          <cell r="U620">
            <v>-0.31013157894736842</v>
          </cell>
          <cell r="V620">
            <v>0.10087370929308981</v>
          </cell>
          <cell r="W620">
            <v>-0.29406864378540487</v>
          </cell>
          <cell r="X620">
            <v>-3.4979423868312653E-2</v>
          </cell>
          <cell r="Y620">
            <v>-0.2439836026042923</v>
          </cell>
          <cell r="Z620">
            <v>-0.2216213858968209</v>
          </cell>
        </row>
        <row r="621">
          <cell r="O621">
            <v>0.14795678722404881</v>
          </cell>
          <cell r="P621">
            <v>-0.30474953082142342</v>
          </cell>
          <cell r="Q621">
            <v>-0.28868208567127418</v>
          </cell>
          <cell r="R621">
            <v>-0.14728994559742092</v>
          </cell>
          <cell r="S621">
            <v>-0.37570456754130233</v>
          </cell>
          <cell r="T621">
            <v>-1.555048724860042E-2</v>
          </cell>
          <cell r="U621">
            <v>-0.3192105263157895</v>
          </cell>
          <cell r="V621">
            <v>9.7299444003177138E-2</v>
          </cell>
          <cell r="W621">
            <v>-0.28470139583101928</v>
          </cell>
          <cell r="X621">
            <v>-3.1051253273475576E-2</v>
          </cell>
          <cell r="Y621">
            <v>-0.24663612249819145</v>
          </cell>
          <cell r="Z621">
            <v>-0.21651912258514672</v>
          </cell>
        </row>
        <row r="622">
          <cell r="O622">
            <v>0.16345702207609203</v>
          </cell>
          <cell r="P622">
            <v>-0.30669842644723544</v>
          </cell>
          <cell r="Q622">
            <v>-0.28293417271109889</v>
          </cell>
          <cell r="R622">
            <v>-0.15514809590973211</v>
          </cell>
          <cell r="S622">
            <v>-0.36598639455782322</v>
          </cell>
          <cell r="T622">
            <v>0</v>
          </cell>
          <cell r="U622">
            <v>-0.31013157894736842</v>
          </cell>
          <cell r="V622">
            <v>0.10007942811755366</v>
          </cell>
          <cell r="W622">
            <v>-0.28462734644007548</v>
          </cell>
          <cell r="X622">
            <v>-2.9554807332585087E-2</v>
          </cell>
          <cell r="Y622">
            <v>-0.24880636604774542</v>
          </cell>
          <cell r="Z622">
            <v>-0.2313026034625616</v>
          </cell>
        </row>
        <row r="623">
          <cell r="O623">
            <v>0.16129638327853457</v>
          </cell>
          <cell r="P623">
            <v>-0.30648188248881192</v>
          </cell>
          <cell r="Q623">
            <v>-0.28287943068290688</v>
          </cell>
          <cell r="R623">
            <v>-0.14628249042917596</v>
          </cell>
          <cell r="S623">
            <v>-0.39125364431486886</v>
          </cell>
          <cell r="T623">
            <v>-1.0366991499066947E-2</v>
          </cell>
          <cell r="U623">
            <v>-0.30315789473684207</v>
          </cell>
          <cell r="V623">
            <v>9.8490865766481361E-2</v>
          </cell>
          <cell r="W623">
            <v>-0.28703395164574763</v>
          </cell>
          <cell r="X623">
            <v>-3.4979423868312653E-2</v>
          </cell>
          <cell r="Y623">
            <v>-0.24885459368217988</v>
          </cell>
          <cell r="Z623">
            <v>-0.22593868562208363</v>
          </cell>
        </row>
        <row r="624">
          <cell r="O624">
            <v>0.16345702207609203</v>
          </cell>
          <cell r="P624">
            <v>-0.30539916269669398</v>
          </cell>
          <cell r="Q624">
            <v>-0.27537977282058301</v>
          </cell>
          <cell r="R624">
            <v>-0.1466854724964739</v>
          </cell>
          <cell r="S624">
            <v>-0.39125364431486886</v>
          </cell>
          <cell r="T624">
            <v>-3.3174372797013518E-3</v>
          </cell>
          <cell r="U624">
            <v>-0.29618421052631572</v>
          </cell>
          <cell r="V624">
            <v>8.6576648133439127E-2</v>
          </cell>
          <cell r="W624">
            <v>-0.28670998556036864</v>
          </cell>
          <cell r="X624">
            <v>-2.8619528619528656E-2</v>
          </cell>
          <cell r="Y624">
            <v>-0.25136243067277553</v>
          </cell>
          <cell r="Z624">
            <v>-0.22179582224935679</v>
          </cell>
        </row>
        <row r="625">
          <cell r="O625">
            <v>0.17717238139971814</v>
          </cell>
          <cell r="P625">
            <v>-0.30900822867041999</v>
          </cell>
          <cell r="Q625">
            <v>-0.27072670042425073</v>
          </cell>
          <cell r="R625">
            <v>-0.13701390288132187</v>
          </cell>
          <cell r="S625">
            <v>-0.39183673469387759</v>
          </cell>
          <cell r="T625">
            <v>2.5088119427742139E-2</v>
          </cell>
          <cell r="U625">
            <v>-0.29368421052631577</v>
          </cell>
          <cell r="V625">
            <v>8.9356632247815648E-2</v>
          </cell>
          <cell r="W625">
            <v>-0.28436817357177235</v>
          </cell>
          <cell r="X625">
            <v>-2.2633744855967142E-2</v>
          </cell>
          <cell r="Y625">
            <v>-0.25141065830720999</v>
          </cell>
          <cell r="Z625">
            <v>-0.22144694954428501</v>
          </cell>
        </row>
        <row r="626">
          <cell r="O626">
            <v>0.17914513856270542</v>
          </cell>
          <cell r="P626">
            <v>-0.31232856936624798</v>
          </cell>
          <cell r="Q626">
            <v>-0.28534282195155325</v>
          </cell>
          <cell r="R626">
            <v>-0.13781986701591786</v>
          </cell>
          <cell r="S626">
            <v>-0.39144800777453848</v>
          </cell>
          <cell r="T626">
            <v>3.1515654157163731E-2</v>
          </cell>
          <cell r="U626">
            <v>-0.2811842105263157</v>
          </cell>
          <cell r="V626">
            <v>9.571088165210484E-2</v>
          </cell>
          <cell r="W626">
            <v>-0.28273908697100958</v>
          </cell>
          <cell r="X626">
            <v>-1.7022072577628222E-2</v>
          </cell>
          <cell r="Y626">
            <v>-0.24875813841331074</v>
          </cell>
          <cell r="Z626">
            <v>-0.21856874972744322</v>
          </cell>
        </row>
        <row r="627">
          <cell r="O627">
            <v>0.23767026773132915</v>
          </cell>
          <cell r="P627">
            <v>-0.30792550887830228</v>
          </cell>
          <cell r="Q627">
            <v>-0.26259805665799918</v>
          </cell>
          <cell r="R627">
            <v>-0.13379004634293779</v>
          </cell>
          <cell r="S627">
            <v>-0.39144800777453848</v>
          </cell>
          <cell r="T627">
            <v>2.7161517727555484E-2</v>
          </cell>
          <cell r="U627">
            <v>-0.25210526315789472</v>
          </cell>
          <cell r="V627">
            <v>0.10325655281969826</v>
          </cell>
          <cell r="W627">
            <v>-0.27970306194231553</v>
          </cell>
          <cell r="X627">
            <v>-3.9281705948372991E-3</v>
          </cell>
          <cell r="Y627">
            <v>-0.23819628647214852</v>
          </cell>
          <cell r="Z627">
            <v>-0.2135100955039031</v>
          </cell>
        </row>
        <row r="628">
          <cell r="O628">
            <v>0.23954908407703135</v>
          </cell>
          <cell r="P628">
            <v>-0.30179009672296808</v>
          </cell>
          <cell r="Q628">
            <v>-0.2502531818803887</v>
          </cell>
          <cell r="R628">
            <v>-0.13620793874672588</v>
          </cell>
          <cell r="S628">
            <v>-0.37959183673469388</v>
          </cell>
          <cell r="T628">
            <v>7.6715737093095981E-3</v>
          </cell>
          <cell r="U628">
            <v>-0.25184210526315787</v>
          </cell>
          <cell r="V628">
            <v>0.10206513105639403</v>
          </cell>
          <cell r="W628">
            <v>-0.27990669776741073</v>
          </cell>
          <cell r="X628">
            <v>1.4403292181069949E-2</v>
          </cell>
          <cell r="Y628">
            <v>-0.23708705088015436</v>
          </cell>
          <cell r="Z628">
            <v>-0.2058785050804588</v>
          </cell>
        </row>
        <row r="629">
          <cell r="O629">
            <v>0.23053076561766095</v>
          </cell>
          <cell r="P629">
            <v>-0.30799769019777679</v>
          </cell>
          <cell r="Q629">
            <v>-0.25660325715067744</v>
          </cell>
          <cell r="R629">
            <v>-0.14527503526093088</v>
          </cell>
          <cell r="S629">
            <v>-0.37900874635568516</v>
          </cell>
          <cell r="T629">
            <v>1.2440389798880069E-3</v>
          </cell>
          <cell r="U629">
            <v>-0.25184210526315787</v>
          </cell>
          <cell r="V629">
            <v>0.10087370929308981</v>
          </cell>
          <cell r="W629">
            <v>-0.29602169647154652</v>
          </cell>
          <cell r="X629">
            <v>-8.7916199027310293E-3</v>
          </cell>
          <cell r="Y629">
            <v>-0.23906438389197004</v>
          </cell>
          <cell r="Z629">
            <v>-0.21172212289041037</v>
          </cell>
        </row>
        <row r="630">
          <cell r="O630">
            <v>0.22451855331141379</v>
          </cell>
          <cell r="P630">
            <v>-0.31853616284105668</v>
          </cell>
          <cell r="Q630">
            <v>-0.27926645682222528</v>
          </cell>
          <cell r="R630">
            <v>-0.15796897038081814</v>
          </cell>
          <cell r="S630">
            <v>-0.39008746355685131</v>
          </cell>
          <cell r="T630">
            <v>-1.0989010989010839E-2</v>
          </cell>
          <cell r="U630">
            <v>-0.26328947368421052</v>
          </cell>
          <cell r="V630">
            <v>9.4122319301032542E-2</v>
          </cell>
          <cell r="W630">
            <v>-0.29286534118256868</v>
          </cell>
          <cell r="X630">
            <v>-1.3468013468013407E-2</v>
          </cell>
          <cell r="Y630">
            <v>-0.23930552206414279</v>
          </cell>
          <cell r="Z630">
            <v>-0.2120273865073482</v>
          </cell>
        </row>
        <row r="631">
          <cell r="O631">
            <v>0.22029121653358397</v>
          </cell>
          <cell r="P631">
            <v>-0.31882488811895471</v>
          </cell>
          <cell r="Q631">
            <v>-0.2786922129464896</v>
          </cell>
          <cell r="R631">
            <v>-0.16300624622204318</v>
          </cell>
          <cell r="S631">
            <v>-0.39164237123420798</v>
          </cell>
          <cell r="T631">
            <v>-5.5981754094960312E-3</v>
          </cell>
          <cell r="U631">
            <v>-0.24302631578947365</v>
          </cell>
          <cell r="V631">
            <v>8.1016679904686306E-2</v>
          </cell>
          <cell r="W631">
            <v>-0.28173016401940087</v>
          </cell>
          <cell r="X631">
            <v>-2.3943135054246167E-2</v>
          </cell>
          <cell r="Y631">
            <v>-0.25604051121292504</v>
          </cell>
          <cell r="Z631">
            <v>-0.22668004012036103</v>
          </cell>
        </row>
        <row r="632">
          <cell r="O632">
            <v>0.19924847346171903</v>
          </cell>
          <cell r="P632">
            <v>-0.30063519561137575</v>
          </cell>
          <cell r="Q632">
            <v>-0.24811824278089512</v>
          </cell>
          <cell r="R632">
            <v>-0.1767076365101754</v>
          </cell>
          <cell r="S632">
            <v>-0.40233236151603502</v>
          </cell>
          <cell r="T632">
            <v>-8.9156126891976051E-3</v>
          </cell>
          <cell r="U632">
            <v>-0.24842105263157899</v>
          </cell>
          <cell r="V632">
            <v>5.8379666401906283E-2</v>
          </cell>
          <cell r="W632">
            <v>-0.28905179754896504</v>
          </cell>
          <cell r="X632">
            <v>-3.8533482977927469E-2</v>
          </cell>
          <cell r="Y632">
            <v>-0.26452857487340242</v>
          </cell>
          <cell r="Z632">
            <v>-0.2678034102306921</v>
          </cell>
        </row>
        <row r="633">
          <cell r="O633">
            <v>0.20234852043212759</v>
          </cell>
          <cell r="P633">
            <v>-0.30857514075357284</v>
          </cell>
          <cell r="Q633">
            <v>-0.27072670042425073</v>
          </cell>
          <cell r="R633">
            <v>-0.17005843239975826</v>
          </cell>
          <cell r="S633">
            <v>-0.41224489795918373</v>
          </cell>
          <cell r="T633">
            <v>-2.0319303338171224E-2</v>
          </cell>
          <cell r="U633">
            <v>-0.27802631578947368</v>
          </cell>
          <cell r="V633">
            <v>5.8776806989674357E-2</v>
          </cell>
          <cell r="W633">
            <v>-0.27412158909992956</v>
          </cell>
          <cell r="X633">
            <v>-4.0029928918817848E-2</v>
          </cell>
          <cell r="Y633">
            <v>-0.26505907885218238</v>
          </cell>
          <cell r="Z633">
            <v>-0.25864550172255896</v>
          </cell>
        </row>
        <row r="634">
          <cell r="O634">
            <v>0.18891498356035696</v>
          </cell>
          <cell r="P634">
            <v>-0.310812761657283</v>
          </cell>
          <cell r="Q634">
            <v>-0.25200492678253739</v>
          </cell>
          <cell r="R634">
            <v>-0.17690912754382426</v>
          </cell>
          <cell r="S634">
            <v>-0.41321671525753156</v>
          </cell>
          <cell r="T634">
            <v>-2.2392701637984569E-2</v>
          </cell>
          <cell r="U634">
            <v>-0.28092105263157896</v>
          </cell>
          <cell r="V634">
            <v>5.5599682287529761E-2</v>
          </cell>
          <cell r="W634">
            <v>-0.2805268614165648</v>
          </cell>
          <cell r="X634">
            <v>-4.4145155256266388E-2</v>
          </cell>
          <cell r="Y634">
            <v>-0.26891728960694472</v>
          </cell>
          <cell r="Z634">
            <v>-0.25951768348523829</v>
          </cell>
        </row>
        <row r="635">
          <cell r="O635">
            <v>0.1903240958196335</v>
          </cell>
          <cell r="P635">
            <v>-0.30843077811462383</v>
          </cell>
          <cell r="Q635">
            <v>-0.26229697550294251</v>
          </cell>
          <cell r="R635">
            <v>-0.17630465444287724</v>
          </cell>
          <cell r="S635">
            <v>-0.4040816326530613</v>
          </cell>
          <cell r="T635">
            <v>-1.4513788098693636E-2</v>
          </cell>
          <cell r="U635">
            <v>-0.27907894736842109</v>
          </cell>
          <cell r="V635">
            <v>6.3542494042891251E-2</v>
          </cell>
          <cell r="W635">
            <v>-0.29908549002184448</v>
          </cell>
          <cell r="X635">
            <v>-3.4792368125701412E-2</v>
          </cell>
          <cell r="Y635">
            <v>-0.26554135519652766</v>
          </cell>
          <cell r="Z635">
            <v>-0.25803497448868351</v>
          </cell>
        </row>
        <row r="636">
          <cell r="O636">
            <v>0.19069985908877407</v>
          </cell>
          <cell r="P636">
            <v>-0.31875270679948031</v>
          </cell>
          <cell r="Q636">
            <v>-0.25413986588203097</v>
          </cell>
          <cell r="R636">
            <v>-0.18013298408220846</v>
          </cell>
          <cell r="S636">
            <v>-0.40544217687074835</v>
          </cell>
          <cell r="T636">
            <v>-2.2807381297947238E-2</v>
          </cell>
          <cell r="U636">
            <v>-0.27434210526315794</v>
          </cell>
          <cell r="V636">
            <v>4.5274027005560047E-2</v>
          </cell>
          <cell r="W636">
            <v>-0.29469806360842676</v>
          </cell>
          <cell r="X636">
            <v>-5.9296670407781527E-2</v>
          </cell>
          <cell r="Y636">
            <v>-0.2756209307933446</v>
          </cell>
          <cell r="Z636">
            <v>-0.2628755832715538</v>
          </cell>
        </row>
        <row r="637">
          <cell r="O637">
            <v>0.18506341005166749</v>
          </cell>
          <cell r="P637">
            <v>-0.31904143207737834</v>
          </cell>
          <cell r="Q637">
            <v>-0.2527713151772274</v>
          </cell>
          <cell r="R637">
            <v>-0.17791658271206945</v>
          </cell>
          <cell r="S637">
            <v>-0.39825072886297375</v>
          </cell>
          <cell r="T637">
            <v>-3.3796392286958188E-2</v>
          </cell>
          <cell r="U637">
            <v>-0.28894736842105262</v>
          </cell>
          <cell r="V637">
            <v>4.6068308181096196E-2</v>
          </cell>
          <cell r="W637">
            <v>-0.29691028916287154</v>
          </cell>
          <cell r="X637">
            <v>-8.1182192293303479E-2</v>
          </cell>
          <cell r="Y637">
            <v>-0.28242102724861351</v>
          </cell>
          <cell r="Z637">
            <v>-0.26946055557978277</v>
          </cell>
        </row>
        <row r="638">
          <cell r="O638">
            <v>0.18121183654297779</v>
          </cell>
          <cell r="P638">
            <v>-0.32496030027428902</v>
          </cell>
          <cell r="Q638">
            <v>-0.23974271246749701</v>
          </cell>
          <cell r="R638">
            <v>-0.18073745718315548</v>
          </cell>
          <cell r="S638">
            <v>-0.40544217687074835</v>
          </cell>
          <cell r="T638">
            <v>-4.7688160895708043E-2</v>
          </cell>
          <cell r="U638">
            <v>-0.29039473684210526</v>
          </cell>
          <cell r="V638">
            <v>2.7005559968228843E-2</v>
          </cell>
          <cell r="W638">
            <v>-0.30426894738790766</v>
          </cell>
          <cell r="X638">
            <v>-9.6894874672652453E-2</v>
          </cell>
          <cell r="Y638">
            <v>-0.28854593682179885</v>
          </cell>
          <cell r="Z638">
            <v>-0.29231171776198162</v>
          </cell>
        </row>
        <row r="639">
          <cell r="O639">
            <v>0.18543917332080784</v>
          </cell>
          <cell r="P639">
            <v>-0.31853616284105668</v>
          </cell>
          <cell r="Q639">
            <v>-0.25583686875598743</v>
          </cell>
          <cell r="R639">
            <v>-0.18396131372153945</v>
          </cell>
          <cell r="S639">
            <v>-0.40563654033041796</v>
          </cell>
          <cell r="T639">
            <v>-4.1260626166286452E-2</v>
          </cell>
          <cell r="U639">
            <v>-0.30368421052631578</v>
          </cell>
          <cell r="V639">
            <v>2.8991262907069215E-2</v>
          </cell>
          <cell r="W639">
            <v>-0.30507423451442106</v>
          </cell>
          <cell r="X639">
            <v>-9.2592592592592671E-2</v>
          </cell>
          <cell r="Y639">
            <v>-0.28820834338075718</v>
          </cell>
          <cell r="Z639">
            <v>-0.29497187213815368</v>
          </cell>
        </row>
        <row r="640">
          <cell r="O640">
            <v>0.17482386096759051</v>
          </cell>
          <cell r="P640">
            <v>-0.32727010249747357</v>
          </cell>
          <cell r="Q640">
            <v>-0.25931298754618859</v>
          </cell>
          <cell r="R640">
            <v>-0.1950433205722345</v>
          </cell>
          <cell r="S640">
            <v>-0.41243926141885323</v>
          </cell>
          <cell r="T640">
            <v>-5.0383578685465502E-2</v>
          </cell>
          <cell r="U640">
            <v>-0.31368421052631579</v>
          </cell>
          <cell r="V640">
            <v>2.0254169976171577E-2</v>
          </cell>
          <cell r="W640">
            <v>-0.30880447258321297</v>
          </cell>
          <cell r="X640">
            <v>-9.7268986157875048E-2</v>
          </cell>
          <cell r="Y640">
            <v>-0.30335182059319998</v>
          </cell>
          <cell r="Z640">
            <v>-0.2911778814704985</v>
          </cell>
        </row>
        <row r="641">
          <cell r="O641">
            <v>0.17773602630342888</v>
          </cell>
          <cell r="P641">
            <v>-0.32813627833116787</v>
          </cell>
          <cell r="Q641">
            <v>-0.23279047488709459</v>
          </cell>
          <cell r="R641">
            <v>-0.20209550674994969</v>
          </cell>
          <cell r="S641">
            <v>-0.41535471331389706</v>
          </cell>
          <cell r="T641">
            <v>-4.3956043956043911E-2</v>
          </cell>
          <cell r="U641">
            <v>-0.30921052631578949</v>
          </cell>
          <cell r="V641">
            <v>9.5313741064337876E-3</v>
          </cell>
          <cell r="W641">
            <v>-0.30507423451442106</v>
          </cell>
          <cell r="X641">
            <v>-0.10512532734754954</v>
          </cell>
          <cell r="Y641">
            <v>-0.30180853629129489</v>
          </cell>
          <cell r="Z641">
            <v>-0.28372072739959009</v>
          </cell>
        </row>
        <row r="642">
          <cell r="O642">
            <v>0.17642085486143722</v>
          </cell>
          <cell r="P642">
            <v>-0.33181752562436839</v>
          </cell>
          <cell r="Q642">
            <v>-0.24324620227179417</v>
          </cell>
          <cell r="R642">
            <v>-0.20874471086036672</v>
          </cell>
          <cell r="S642">
            <v>-0.41593780369290578</v>
          </cell>
          <cell r="T642">
            <v>-5.8884511714700327E-2</v>
          </cell>
          <cell r="U642">
            <v>-0.30947368421052635</v>
          </cell>
          <cell r="V642">
            <v>8.3399523431295641E-3</v>
          </cell>
          <cell r="W642">
            <v>-0.30953571031878258</v>
          </cell>
          <cell r="X642">
            <v>-9.652076318742997E-2</v>
          </cell>
          <cell r="Y642">
            <v>-0.29713045575114538</v>
          </cell>
          <cell r="Z642">
            <v>-0.28193275478609747</v>
          </cell>
        </row>
        <row r="643">
          <cell r="O643">
            <v>0.18158759981211836</v>
          </cell>
          <cell r="P643">
            <v>-0.31889706943842933</v>
          </cell>
          <cell r="Q643">
            <v>-0.25441357602299175</v>
          </cell>
          <cell r="R643">
            <v>-0.19907314124521458</v>
          </cell>
          <cell r="S643">
            <v>-0.40894071914480079</v>
          </cell>
          <cell r="T643">
            <v>-4.0016587186398556E-2</v>
          </cell>
          <cell r="U643">
            <v>-0.30723684210526314</v>
          </cell>
          <cell r="V643">
            <v>3.2565528196981663E-2</v>
          </cell>
          <cell r="W643">
            <v>-0.32771483579547556</v>
          </cell>
          <cell r="X643">
            <v>-8.4736251402918072E-2</v>
          </cell>
          <cell r="Y643">
            <v>-0.2866650590788522</v>
          </cell>
          <cell r="Z643">
            <v>-0.27430116436265317</v>
          </cell>
        </row>
        <row r="644">
          <cell r="O644">
            <v>0.19248473461719118</v>
          </cell>
          <cell r="P644">
            <v>-0.31341128915836569</v>
          </cell>
          <cell r="Q644">
            <v>-0.24056384289037924</v>
          </cell>
          <cell r="R644">
            <v>-0.18214789441869839</v>
          </cell>
          <cell r="S644">
            <v>-0.39922254616132169</v>
          </cell>
          <cell r="T644">
            <v>-2.2392701637984569E-2</v>
          </cell>
          <cell r="U644">
            <v>-0.2811842105263157</v>
          </cell>
          <cell r="V644">
            <v>4.28911834789516E-2</v>
          </cell>
          <cell r="W644">
            <v>-0.3230682365137546</v>
          </cell>
          <cell r="X644">
            <v>-8.0808080808080773E-2</v>
          </cell>
          <cell r="Y644">
            <v>-0.28082951531227385</v>
          </cell>
          <cell r="Z644">
            <v>-0.26784701931882615</v>
          </cell>
        </row>
        <row r="645">
          <cell r="O645">
            <v>0.19192108971348043</v>
          </cell>
          <cell r="P645">
            <v>-0.29782012415186943</v>
          </cell>
          <cell r="Q645">
            <v>-0.23196934446421236</v>
          </cell>
          <cell r="R645">
            <v>-0.16905097723151319</v>
          </cell>
          <cell r="S645">
            <v>-0.39280855199222553</v>
          </cell>
          <cell r="T645">
            <v>-1.1196350818992284E-2</v>
          </cell>
          <cell r="U645">
            <v>-0.28039473684210525</v>
          </cell>
          <cell r="V645">
            <v>4.5274027005560047E-2</v>
          </cell>
          <cell r="W645">
            <v>-0.30977637083934972</v>
          </cell>
          <cell r="X645">
            <v>-8.3613916947250289E-2</v>
          </cell>
          <cell r="Y645">
            <v>-0.27870749939715456</v>
          </cell>
          <cell r="Z645">
            <v>-0.26065151977672152</v>
          </cell>
        </row>
        <row r="646">
          <cell r="O646">
            <v>0.1930483795209017</v>
          </cell>
          <cell r="P646">
            <v>-0.29009672296809585</v>
          </cell>
          <cell r="Q646">
            <v>-0.25906664841932403</v>
          </cell>
          <cell r="R646">
            <v>-0.1767076365101754</v>
          </cell>
          <cell r="S646">
            <v>-0.40641399416909629</v>
          </cell>
          <cell r="T646">
            <v>-3.3589052456976964E-2</v>
          </cell>
          <cell r="U646">
            <v>-0.29026315789473689</v>
          </cell>
          <cell r="V646">
            <v>4.3288324066719674E-2</v>
          </cell>
          <cell r="W646">
            <v>-0.3222629493872412</v>
          </cell>
          <cell r="X646">
            <v>-8.6045641601197209E-2</v>
          </cell>
          <cell r="Y646">
            <v>-0.28367494574391128</v>
          </cell>
          <cell r="Z646">
            <v>-0.26823950111203165</v>
          </cell>
        </row>
        <row r="647">
          <cell r="O647">
            <v>0.22799436355096292</v>
          </cell>
          <cell r="P647">
            <v>-0.28497184928540487</v>
          </cell>
          <cell r="Q647">
            <v>-0.20046585465991518</v>
          </cell>
          <cell r="R647">
            <v>-0.17570018134193044</v>
          </cell>
          <cell r="S647">
            <v>-0.4165208940719145</v>
          </cell>
          <cell r="T647">
            <v>2.3429400787891463E-2</v>
          </cell>
          <cell r="U647">
            <v>-0.29223684210526313</v>
          </cell>
          <cell r="V647">
            <v>3.1771247021445959E-3</v>
          </cell>
          <cell r="W647">
            <v>-0.32904772483246314</v>
          </cell>
          <cell r="X647">
            <v>-0.16386083052749711</v>
          </cell>
          <cell r="Y647">
            <v>-0.29192187123221602</v>
          </cell>
          <cell r="Z647">
            <v>-0.27046356460686416</v>
          </cell>
        </row>
        <row r="648">
          <cell r="O648">
            <v>0.23250352278064801</v>
          </cell>
          <cell r="P648">
            <v>-0.2966652230402772</v>
          </cell>
          <cell r="Q648">
            <v>-0.20569317093198314</v>
          </cell>
          <cell r="R648">
            <v>-0.17167036066895025</v>
          </cell>
          <cell r="S648">
            <v>-0.41205053449951412</v>
          </cell>
          <cell r="T648">
            <v>1.866058469832077E-2</v>
          </cell>
          <cell r="U648">
            <v>-0.27894736842105272</v>
          </cell>
          <cell r="V648">
            <v>8.7370929308974166E-3</v>
          </cell>
          <cell r="W648">
            <v>-0.3210503906105372</v>
          </cell>
          <cell r="X648">
            <v>-0.16105499438832771</v>
          </cell>
          <cell r="Y648">
            <v>-0.29520135037376416</v>
          </cell>
          <cell r="Z648">
            <v>-0.30391173520561687</v>
          </cell>
        </row>
        <row r="649">
          <cell r="O649">
            <v>0.22235791451385634</v>
          </cell>
          <cell r="P649">
            <v>-0.29919156922188528</v>
          </cell>
          <cell r="Q649">
            <v>-0.1993978376898865</v>
          </cell>
          <cell r="R649">
            <v>-0.16159580898650017</v>
          </cell>
          <cell r="S649">
            <v>-0.41049562682215746</v>
          </cell>
          <cell r="T649">
            <v>1.7831225378395432E-2</v>
          </cell>
          <cell r="U649">
            <v>-0.27394736842105261</v>
          </cell>
          <cell r="V649">
            <v>1.8268467037331204E-2</v>
          </cell>
          <cell r="W649">
            <v>-0.31763486245325623</v>
          </cell>
          <cell r="X649">
            <v>-0.16498316498316501</v>
          </cell>
          <cell r="Y649">
            <v>-0.29192187123221602</v>
          </cell>
          <cell r="Z649">
            <v>-0.29562600846016307</v>
          </cell>
        </row>
        <row r="650">
          <cell r="O650">
            <v>0.21390324095819624</v>
          </cell>
          <cell r="P650">
            <v>-0.29890284394398725</v>
          </cell>
          <cell r="Q650">
            <v>-0.17339537429861784</v>
          </cell>
          <cell r="R650">
            <v>-0.16502115655853322</v>
          </cell>
          <cell r="S650">
            <v>-0.42040816326530617</v>
          </cell>
          <cell r="T650">
            <v>2.0733982998133893E-2</v>
          </cell>
          <cell r="U650">
            <v>-0.28026315789473677</v>
          </cell>
          <cell r="V650">
            <v>1.7474185861795055E-2</v>
          </cell>
          <cell r="W650">
            <v>-0.27700025917286819</v>
          </cell>
          <cell r="X650">
            <v>-0.17807706696595593</v>
          </cell>
          <cell r="Y650">
            <v>-0.30267663371111642</v>
          </cell>
          <cell r="Z650">
            <v>-0.29074179058915883</v>
          </cell>
        </row>
        <row r="651">
          <cell r="O651">
            <v>0.20995772663222168</v>
          </cell>
          <cell r="P651">
            <v>-0.29623213512343005</v>
          </cell>
          <cell r="Q651">
            <v>-0.17326399343095666</v>
          </cell>
          <cell r="R651">
            <v>-0.14225266975619588</v>
          </cell>
          <cell r="S651">
            <v>-0.42176870748299322</v>
          </cell>
          <cell r="T651">
            <v>3.7321169396641096E-2</v>
          </cell>
          <cell r="U651">
            <v>-0.28026315789473677</v>
          </cell>
          <cell r="V651">
            <v>7.9428117553614008E-2</v>
          </cell>
          <cell r="W651">
            <v>-0.28102669480543518</v>
          </cell>
          <cell r="X651">
            <v>-0.17302656191545085</v>
          </cell>
          <cell r="Y651">
            <v>-0.27089462261876052</v>
          </cell>
          <cell r="Z651">
            <v>-0.29475382669748373</v>
          </cell>
        </row>
        <row r="652">
          <cell r="O652">
            <v>0.20488492249882562</v>
          </cell>
          <cell r="P652">
            <v>-0.29738703623502227</v>
          </cell>
          <cell r="Q652">
            <v>-0.15981935130696601</v>
          </cell>
          <cell r="R652">
            <v>-0.12653636913157362</v>
          </cell>
          <cell r="S652">
            <v>-0.43129251700680271</v>
          </cell>
          <cell r="T652">
            <v>2.5502799087704808E-2</v>
          </cell>
          <cell r="U652">
            <v>-0.25973684210526315</v>
          </cell>
          <cell r="V652">
            <v>0.10007942811755366</v>
          </cell>
          <cell r="W652">
            <v>-0.30031656114628458</v>
          </cell>
          <cell r="X652">
            <v>-0.18256640478862696</v>
          </cell>
          <cell r="Y652">
            <v>-0.27697130455751151</v>
          </cell>
          <cell r="Z652">
            <v>-0.2987222537176748</v>
          </cell>
        </row>
        <row r="653">
          <cell r="O653">
            <v>0.1978393612024425</v>
          </cell>
          <cell r="P653">
            <v>-0.29789230547134404</v>
          </cell>
          <cell r="Q653">
            <v>-0.18300260024633919</v>
          </cell>
          <cell r="R653">
            <v>-0.12351400362683862</v>
          </cell>
          <cell r="S653">
            <v>-0.42021379980563656</v>
          </cell>
          <cell r="T653">
            <v>1.6172506738544534E-2</v>
          </cell>
          <cell r="U653">
            <v>-0.26263157894736844</v>
          </cell>
          <cell r="V653">
            <v>0.10444797458300226</v>
          </cell>
          <cell r="W653">
            <v>-0.31969898922581352</v>
          </cell>
          <cell r="X653">
            <v>-0.17714178825289939</v>
          </cell>
          <cell r="Y653">
            <v>-0.28010610079575593</v>
          </cell>
          <cell r="Z653">
            <v>-0.28572674545375265</v>
          </cell>
        </row>
        <row r="654">
          <cell r="O654">
            <v>0.19840300610615302</v>
          </cell>
          <cell r="P654">
            <v>-0.29457196477551606</v>
          </cell>
          <cell r="Q654">
            <v>-0.18855891610784192</v>
          </cell>
          <cell r="R654">
            <v>-0.12452145879508358</v>
          </cell>
          <cell r="S654">
            <v>-0.41516034985422745</v>
          </cell>
          <cell r="T654">
            <v>2.280738129794746E-2</v>
          </cell>
          <cell r="U654">
            <v>-0.26157894736842113</v>
          </cell>
          <cell r="V654">
            <v>0.11834789515488486</v>
          </cell>
          <cell r="W654">
            <v>-0.29034766189048089</v>
          </cell>
          <cell r="X654">
            <v>-0.17882528993640112</v>
          </cell>
          <cell r="Y654">
            <v>-0.28343380757173853</v>
          </cell>
          <cell r="Z654">
            <v>-0.29034930879595311</v>
          </cell>
        </row>
        <row r="655">
          <cell r="O655">
            <v>0.22480037576326906</v>
          </cell>
          <cell r="P655">
            <v>-0.28489966796593047</v>
          </cell>
          <cell r="Q655">
            <v>-0.1972081565622007</v>
          </cell>
          <cell r="R655">
            <v>-0.11041708643965353</v>
          </cell>
          <cell r="S655">
            <v>-0.40758017492711374</v>
          </cell>
          <cell r="T655">
            <v>2.7783537217499488E-2</v>
          </cell>
          <cell r="U655">
            <v>-0.25039473684210523</v>
          </cell>
          <cell r="V655">
            <v>0.10285941223193018</v>
          </cell>
          <cell r="W655">
            <v>-0.28008256507090223</v>
          </cell>
          <cell r="X655">
            <v>-0.17620650953984285</v>
          </cell>
          <cell r="Y655">
            <v>-0.28275862068965518</v>
          </cell>
          <cell r="Z655">
            <v>-0.29113427238236445</v>
          </cell>
        </row>
        <row r="656">
          <cell r="O656">
            <v>0.21700328792860502</v>
          </cell>
          <cell r="P656">
            <v>-0.28107405803378083</v>
          </cell>
          <cell r="Q656">
            <v>-0.16573149035171753</v>
          </cell>
          <cell r="R656">
            <v>-0.1106185774733025</v>
          </cell>
          <cell r="S656">
            <v>-0.40874635568513118</v>
          </cell>
          <cell r="T656">
            <v>3.877254820651066E-2</v>
          </cell>
          <cell r="U656">
            <v>-0.25065789473684208</v>
          </cell>
          <cell r="V656">
            <v>0.12271644162033368</v>
          </cell>
          <cell r="W656">
            <v>-0.28264652523232991</v>
          </cell>
          <cell r="X656">
            <v>-0.1831275720164609</v>
          </cell>
          <cell r="Y656">
            <v>-0.28164938509766102</v>
          </cell>
          <cell r="Z656">
            <v>-0.30029218089049758</v>
          </cell>
        </row>
        <row r="657">
          <cell r="O657">
            <v>0.2233912635039923</v>
          </cell>
          <cell r="P657">
            <v>-0.27667099754583513</v>
          </cell>
          <cell r="Q657">
            <v>-0.16611468454906253</v>
          </cell>
          <cell r="R657">
            <v>-9.9939552689905287E-2</v>
          </cell>
          <cell r="S657">
            <v>-0.3994169096209913</v>
          </cell>
          <cell r="T657">
            <v>9.5376321791416085E-3</v>
          </cell>
          <cell r="U657">
            <v>-0.245</v>
          </cell>
          <cell r="V657">
            <v>0.11914217633042101</v>
          </cell>
          <cell r="W657">
            <v>-0.2858399052167796</v>
          </cell>
          <cell r="X657">
            <v>-0.16311260755705193</v>
          </cell>
          <cell r="Y657">
            <v>-0.27730889799855318</v>
          </cell>
          <cell r="Z657">
            <v>-0.30051022633116742</v>
          </cell>
        </row>
        <row r="658">
          <cell r="O658">
            <v>0.22179426961014559</v>
          </cell>
          <cell r="P658">
            <v>-0.26302872816515088</v>
          </cell>
          <cell r="Q658">
            <v>-0.14598439852196532</v>
          </cell>
          <cell r="R658">
            <v>-9.1879911343945242E-2</v>
          </cell>
          <cell r="S658">
            <v>-0.39844509232264336</v>
          </cell>
          <cell r="T658">
            <v>2.1770682148040787E-2</v>
          </cell>
          <cell r="U658">
            <v>-0.23802631578947375</v>
          </cell>
          <cell r="V658">
            <v>0.11239078633836375</v>
          </cell>
          <cell r="W658">
            <v>-0.29653078603428484</v>
          </cell>
          <cell r="X658">
            <v>-0.15937149270482609</v>
          </cell>
          <cell r="Y658">
            <v>-0.27701953219194597</v>
          </cell>
          <cell r="Z658">
            <v>-0.29898390824647858</v>
          </cell>
        </row>
        <row r="659">
          <cell r="O659">
            <v>0.21456082667919207</v>
          </cell>
          <cell r="P659">
            <v>-0.26187382705355844</v>
          </cell>
          <cell r="Q659">
            <v>-0.14690023265361984</v>
          </cell>
          <cell r="R659">
            <v>-8.9865001007455203E-2</v>
          </cell>
          <cell r="S659">
            <v>-0.41010689990281823</v>
          </cell>
          <cell r="T659">
            <v>4.1053286336305339E-2</v>
          </cell>
          <cell r="U659">
            <v>-0.22684210526315796</v>
          </cell>
          <cell r="V659">
            <v>0.12946783161239095</v>
          </cell>
          <cell r="W659">
            <v>-0.29865970602391789</v>
          </cell>
          <cell r="X659">
            <v>-0.15712682379349041</v>
          </cell>
          <cell r="Y659">
            <v>-0.27070171208102245</v>
          </cell>
          <cell r="Z659">
            <v>-0.2966726265753783</v>
          </cell>
        </row>
        <row r="660">
          <cell r="O660">
            <v>0.20864255519023001</v>
          </cell>
          <cell r="P660">
            <v>-0.25429478850873388</v>
          </cell>
          <cell r="Q660">
            <v>-0.1631044204187766</v>
          </cell>
          <cell r="R660">
            <v>-7.9991940358654201E-2</v>
          </cell>
          <cell r="S660">
            <v>-0.39844509232264336</v>
          </cell>
          <cell r="T660">
            <v>2.6332158407630146E-2</v>
          </cell>
          <cell r="U660">
            <v>-0.2310526315789474</v>
          </cell>
          <cell r="V660">
            <v>0.12708498808578228</v>
          </cell>
          <cell r="W660">
            <v>-0.29284682883483271</v>
          </cell>
          <cell r="X660">
            <v>-0.16367377478488587</v>
          </cell>
          <cell r="Y660">
            <v>-0.26993006993006996</v>
          </cell>
          <cell r="Z660">
            <v>-0.29532074484322535</v>
          </cell>
        </row>
        <row r="661">
          <cell r="O661">
            <v>0.23748238609675898</v>
          </cell>
          <cell r="P661">
            <v>-0.25494442038400456</v>
          </cell>
          <cell r="Q661">
            <v>-0.16244696866018893</v>
          </cell>
          <cell r="R661">
            <v>-7.9185976224057986E-2</v>
          </cell>
          <cell r="S661">
            <v>-0.3896987366375122</v>
          </cell>
          <cell r="T661">
            <v>1.6172506738544534E-2</v>
          </cell>
          <cell r="U661">
            <v>-0.2282894736842106</v>
          </cell>
          <cell r="V661">
            <v>0.14455917394757756</v>
          </cell>
          <cell r="W661">
            <v>-0.27152060424303004</v>
          </cell>
          <cell r="X661">
            <v>-0.16666666666666674</v>
          </cell>
          <cell r="Y661">
            <v>-0.26370870508801547</v>
          </cell>
          <cell r="Z661">
            <v>-0.28572674545375265</v>
          </cell>
        </row>
        <row r="662">
          <cell r="O662">
            <v>0.22949741662752454</v>
          </cell>
          <cell r="P662">
            <v>-0.2587700303161542</v>
          </cell>
          <cell r="Q662">
            <v>-0.14755713699192563</v>
          </cell>
          <cell r="R662">
            <v>-9.5708240983276238E-2</v>
          </cell>
          <cell r="S662">
            <v>-0.36540330417881439</v>
          </cell>
          <cell r="T662">
            <v>1.2233049968899179E-2</v>
          </cell>
          <cell r="U662">
            <v>-0.24605263157894741</v>
          </cell>
          <cell r="V662">
            <v>0.1485305798252583</v>
          </cell>
          <cell r="W662">
            <v>-0.28623792069310228</v>
          </cell>
          <cell r="X662">
            <v>-0.17489711934156382</v>
          </cell>
          <cell r="Y662">
            <v>-0.25594405594405589</v>
          </cell>
          <cell r="Z662">
            <v>-0.28328463651825042</v>
          </cell>
        </row>
        <row r="663">
          <cell r="O663">
            <v>0.23240958196336292</v>
          </cell>
          <cell r="P663">
            <v>-0.25963620614984839</v>
          </cell>
          <cell r="Q663">
            <v>-0.15007527028876433</v>
          </cell>
          <cell r="R663">
            <v>-9.369333064678631E-2</v>
          </cell>
          <cell r="S663">
            <v>-0.36229348882410106</v>
          </cell>
          <cell r="T663">
            <v>9.1229525191789396E-3</v>
          </cell>
          <cell r="U663">
            <v>-0.24789473684210528</v>
          </cell>
          <cell r="V663">
            <v>0.13741064336775222</v>
          </cell>
          <cell r="W663">
            <v>-0.28727461216631489</v>
          </cell>
          <cell r="X663">
            <v>-0.1763935652824542</v>
          </cell>
          <cell r="Y663">
            <v>-0.25420786110441285</v>
          </cell>
          <cell r="Z663">
            <v>-0.27425755527451923</v>
          </cell>
        </row>
        <row r="664">
          <cell r="O664">
            <v>0.23053076561766095</v>
          </cell>
          <cell r="P664">
            <v>-0.25768731052403626</v>
          </cell>
          <cell r="Q664">
            <v>-0.1536335021212536</v>
          </cell>
          <cell r="R664">
            <v>-0.10155148095909727</v>
          </cell>
          <cell r="S664">
            <v>-0.36307094266277939</v>
          </cell>
          <cell r="T664">
            <v>3.9394567696455773E-3</v>
          </cell>
          <cell r="U664">
            <v>-0.24565789473684208</v>
          </cell>
          <cell r="V664">
            <v>0.1330420969023034</v>
          </cell>
          <cell r="W664">
            <v>-0.27507497500833056</v>
          </cell>
          <cell r="X664">
            <v>-0.18892630003741118</v>
          </cell>
          <cell r="Y664">
            <v>-0.2704605739088497</v>
          </cell>
          <cell r="Z664">
            <v>-0.28236884566743714</v>
          </cell>
        </row>
        <row r="665">
          <cell r="O665">
            <v>0.22837012682010327</v>
          </cell>
          <cell r="P665">
            <v>-0.25768731052403626</v>
          </cell>
          <cell r="Q665">
            <v>-0.12927329957574929</v>
          </cell>
          <cell r="R665">
            <v>-0.10417086439653434</v>
          </cell>
          <cell r="S665">
            <v>-0.37181729834791066</v>
          </cell>
          <cell r="T665">
            <v>1.4928467758656527E-2</v>
          </cell>
          <cell r="U665">
            <v>-0.25486842105263152</v>
          </cell>
          <cell r="V665">
            <v>0.13423351866560762</v>
          </cell>
          <cell r="W665">
            <v>-0.25657188344625859</v>
          </cell>
          <cell r="X665">
            <v>-0.20931537598204264</v>
          </cell>
          <cell r="Y665">
            <v>-0.27060525681215331</v>
          </cell>
          <cell r="Z665">
            <v>-0.28947712703327366</v>
          </cell>
        </row>
        <row r="666">
          <cell r="O666">
            <v>0.23156411460779691</v>
          </cell>
          <cell r="P666">
            <v>-0.26403926663779409</v>
          </cell>
          <cell r="Q666">
            <v>-0.13102504447789787</v>
          </cell>
          <cell r="R666">
            <v>-7.7574047954865999E-2</v>
          </cell>
          <cell r="S666">
            <v>-0.38445092322643348</v>
          </cell>
          <cell r="T666">
            <v>4.4163383786025356E-2</v>
          </cell>
          <cell r="U666">
            <v>-0.2527631578947368</v>
          </cell>
          <cell r="V666">
            <v>0.17553613979348692</v>
          </cell>
          <cell r="W666">
            <v>-0.25681254396682585</v>
          </cell>
          <cell r="X666">
            <v>-0.2080059857837635</v>
          </cell>
          <cell r="Y666">
            <v>-0.25970581142994931</v>
          </cell>
          <cell r="Z666">
            <v>-0.30395534429375082</v>
          </cell>
        </row>
        <row r="667">
          <cell r="O667">
            <v>0.23147017379051205</v>
          </cell>
          <cell r="P667">
            <v>-0.27017467879312829</v>
          </cell>
          <cell r="Q667">
            <v>-0.12763103872998494</v>
          </cell>
          <cell r="R667">
            <v>-9.0267983074753255E-2</v>
          </cell>
          <cell r="S667">
            <v>-0.38211856171039849</v>
          </cell>
          <cell r="T667">
            <v>1.59651669085632E-2</v>
          </cell>
          <cell r="U667">
            <v>-0.27407894736842098</v>
          </cell>
          <cell r="V667">
            <v>0.13939634630659259</v>
          </cell>
          <cell r="W667">
            <v>-0.25168462364397037</v>
          </cell>
          <cell r="X667">
            <v>-0.2229704451926674</v>
          </cell>
          <cell r="Y667">
            <v>-0.27803231251507121</v>
          </cell>
          <cell r="Z667">
            <v>-0.30984257119183645</v>
          </cell>
        </row>
        <row r="668">
          <cell r="O668">
            <v>0.21643964302489427</v>
          </cell>
          <cell r="P668">
            <v>-0.27436119532265046</v>
          </cell>
          <cell r="Q668">
            <v>-0.1289448474065964</v>
          </cell>
          <cell r="R668">
            <v>-9.0872456175700278E-2</v>
          </cell>
          <cell r="S668">
            <v>-0.38581146744412054</v>
          </cell>
          <cell r="T668">
            <v>6.4275347294215912E-3</v>
          </cell>
          <cell r="U668">
            <v>-0.2728947368421053</v>
          </cell>
          <cell r="V668">
            <v>0.14694201747418578</v>
          </cell>
          <cell r="W668">
            <v>-0.25262875337850343</v>
          </cell>
          <cell r="X668">
            <v>-0.22858211747100632</v>
          </cell>
          <cell r="Y668">
            <v>-0.29119845671569811</v>
          </cell>
          <cell r="Z668">
            <v>-0.31507566176791246</v>
          </cell>
        </row>
        <row r="669">
          <cell r="O669">
            <v>0.18449976514795674</v>
          </cell>
          <cell r="P669">
            <v>-0.28049660747798466</v>
          </cell>
          <cell r="Q669">
            <v>-0.13233885315450944</v>
          </cell>
          <cell r="R669">
            <v>-0.10860366713681247</v>
          </cell>
          <cell r="S669">
            <v>-0.39164237123420798</v>
          </cell>
          <cell r="T669">
            <v>-6.0128550694588112E-3</v>
          </cell>
          <cell r="U669">
            <v>-0.26842105263157889</v>
          </cell>
          <cell r="V669">
            <v>0.12390786338363791</v>
          </cell>
          <cell r="W669">
            <v>-0.25223073790218065</v>
          </cell>
          <cell r="X669">
            <v>-0.24261129816685367</v>
          </cell>
          <cell r="Y669">
            <v>-0.30368941403424166</v>
          </cell>
          <cell r="Z669">
            <v>-0.32257642492695482</v>
          </cell>
        </row>
        <row r="670">
          <cell r="O670">
            <v>0.18271488961953963</v>
          </cell>
          <cell r="P670">
            <v>-0.28280640970116933</v>
          </cell>
          <cell r="Q670">
            <v>-0.19967154783084728</v>
          </cell>
          <cell r="R670">
            <v>-0.10779770300221647</v>
          </cell>
          <cell r="S670">
            <v>-0.39105928085519925</v>
          </cell>
          <cell r="T670">
            <v>-1.3684428778768298E-2</v>
          </cell>
          <cell r="U670">
            <v>-0.29144736842105257</v>
          </cell>
          <cell r="V670">
            <v>0.10484511517077055</v>
          </cell>
          <cell r="W670">
            <v>-0.24883372209263577</v>
          </cell>
          <cell r="X670">
            <v>-0.24710063598952492</v>
          </cell>
          <cell r="Y670">
            <v>-0.30340004822763444</v>
          </cell>
          <cell r="Z670">
            <v>-0.32497492477432299</v>
          </cell>
        </row>
        <row r="671">
          <cell r="O671">
            <v>0.16984499765147953</v>
          </cell>
          <cell r="P671">
            <v>-0.27313411289158362</v>
          </cell>
          <cell r="Q671">
            <v>-0.19967154783084728</v>
          </cell>
          <cell r="R671">
            <v>-0.11303646987709048</v>
          </cell>
          <cell r="S671">
            <v>-0.38639455782312926</v>
          </cell>
          <cell r="T671">
            <v>-8.2935931992536016E-3</v>
          </cell>
          <cell r="U671">
            <v>-0.2617105263157895</v>
          </cell>
          <cell r="V671">
            <v>0.11993645750595716</v>
          </cell>
          <cell r="W671">
            <v>-0.2455662927172424</v>
          </cell>
          <cell r="X671">
            <v>-0.24710063598952492</v>
          </cell>
          <cell r="Y671">
            <v>-0.29934892693513382</v>
          </cell>
          <cell r="Z671">
            <v>-0.31834634337795997</v>
          </cell>
        </row>
        <row r="672">
          <cell r="O672">
            <v>0.17933302019727582</v>
          </cell>
          <cell r="P672">
            <v>-0.25559405225927534</v>
          </cell>
          <cell r="Q672">
            <v>-0.15817709046120165</v>
          </cell>
          <cell r="R672">
            <v>-9.7924642353415248E-2</v>
          </cell>
          <cell r="S672">
            <v>-0.37784256559766771</v>
          </cell>
          <cell r="T672">
            <v>1.6587186398507203E-2</v>
          </cell>
          <cell r="U672">
            <v>-0.25684210526315798</v>
          </cell>
          <cell r="V672">
            <v>0.13820492454328837</v>
          </cell>
          <cell r="W672">
            <v>-0.24067903291495418</v>
          </cell>
          <cell r="X672">
            <v>-0.23138795361017583</v>
          </cell>
          <cell r="Y672">
            <v>-0.29264528574873405</v>
          </cell>
          <cell r="Z672">
            <v>-0.29684706292791418</v>
          </cell>
        </row>
        <row r="673">
          <cell r="O673">
            <v>0.20638797557538746</v>
          </cell>
          <cell r="P673">
            <v>-0.25826476107983243</v>
          </cell>
          <cell r="Q673">
            <v>-0.13272204735185444</v>
          </cell>
          <cell r="R673">
            <v>-0.17630465444287724</v>
          </cell>
          <cell r="S673">
            <v>-0.37142857142857144</v>
          </cell>
          <cell r="T673">
            <v>2.1148662658096784E-2</v>
          </cell>
          <cell r="U673">
            <v>-0.24671052631578949</v>
          </cell>
          <cell r="V673">
            <v>0.16401906274821276</v>
          </cell>
          <cell r="W673">
            <v>-0.23057129105113106</v>
          </cell>
          <cell r="X673">
            <v>-0.21866816311260751</v>
          </cell>
          <cell r="Y673">
            <v>-0.28748492886423915</v>
          </cell>
          <cell r="Z673">
            <v>-0.3014260171819807</v>
          </cell>
        </row>
        <row r="674">
          <cell r="O674">
            <v>0.20911225927665567</v>
          </cell>
          <cell r="P674">
            <v>-0.24267359607333616</v>
          </cell>
          <cell r="Q674">
            <v>-0.14410838921582048</v>
          </cell>
          <cell r="R674">
            <v>-0.16683457586137418</v>
          </cell>
          <cell r="S674">
            <v>-0.3607385811467444</v>
          </cell>
          <cell r="T674">
            <v>2.0319303338171446E-2</v>
          </cell>
          <cell r="U674">
            <v>-0.25434210526315792</v>
          </cell>
          <cell r="V674">
            <v>0.1711675933280381</v>
          </cell>
          <cell r="W674">
            <v>-0.22934021992669096</v>
          </cell>
          <cell r="X674">
            <v>-0.21904227459783021</v>
          </cell>
          <cell r="Y674">
            <v>-0.28719556305763194</v>
          </cell>
          <cell r="Z674">
            <v>-0.29292224499585717</v>
          </cell>
        </row>
        <row r="675">
          <cell r="O675">
            <v>0.2160638797557537</v>
          </cell>
          <cell r="P675">
            <v>-0.2394976180164573</v>
          </cell>
          <cell r="Q675">
            <v>-0.12358012864376633</v>
          </cell>
          <cell r="R675">
            <v>-0.15434213177513612</v>
          </cell>
          <cell r="S675">
            <v>-0.35782312925170068</v>
          </cell>
          <cell r="T675">
            <v>1.866058469832077E-2</v>
          </cell>
          <cell r="U675">
            <v>-0.24750000000000005</v>
          </cell>
          <cell r="V675">
            <v>0.17355043685464655</v>
          </cell>
          <cell r="W675">
            <v>-0.23010848235773251</v>
          </cell>
          <cell r="X675">
            <v>-0.22858211747100632</v>
          </cell>
          <cell r="Y675">
            <v>-0.29602122015915122</v>
          </cell>
          <cell r="Z675">
            <v>-0.27853124591164802</v>
          </cell>
        </row>
        <row r="676">
          <cell r="O676">
            <v>0.22611554720526073</v>
          </cell>
          <cell r="P676">
            <v>-0.23393965641691927</v>
          </cell>
          <cell r="Q676">
            <v>-0.12434651703845634</v>
          </cell>
          <cell r="R676">
            <v>-0.16300624622204318</v>
          </cell>
          <cell r="S676">
            <v>-0.34927113702623913</v>
          </cell>
          <cell r="T676">
            <v>2.6539498237611481E-2</v>
          </cell>
          <cell r="U676">
            <v>-0.25302631578947365</v>
          </cell>
          <cell r="V676">
            <v>0.14376489277204141</v>
          </cell>
          <cell r="W676">
            <v>-0.2249898182087452</v>
          </cell>
          <cell r="X676">
            <v>-0.23531612420501302</v>
          </cell>
          <cell r="Y676">
            <v>-0.29385097660959736</v>
          </cell>
          <cell r="Z676">
            <v>-0.26488160132571636</v>
          </cell>
        </row>
        <row r="677">
          <cell r="O677">
            <v>0.22752465946453726</v>
          </cell>
          <cell r="P677">
            <v>-0.23971416197488082</v>
          </cell>
          <cell r="Q677">
            <v>-0.12434651703845634</v>
          </cell>
          <cell r="R677">
            <v>-0.16965545033246021</v>
          </cell>
          <cell r="S677">
            <v>-0.34791059280855208</v>
          </cell>
          <cell r="T677">
            <v>1.5550487248600531E-2</v>
          </cell>
          <cell r="U677">
            <v>-0.26078947368421057</v>
          </cell>
          <cell r="V677">
            <v>0.13502779984114377</v>
          </cell>
          <cell r="W677">
            <v>-0.21323447739642332</v>
          </cell>
          <cell r="X677">
            <v>-0.22409277964833529</v>
          </cell>
          <cell r="Y677">
            <v>-0.29066795273691814</v>
          </cell>
          <cell r="Z677">
            <v>-0.26117482883432919</v>
          </cell>
        </row>
        <row r="678">
          <cell r="O678">
            <v>0.23522780648191643</v>
          </cell>
          <cell r="P678">
            <v>-0.23920889273855916</v>
          </cell>
          <cell r="Q678">
            <v>-0.12752210209388271</v>
          </cell>
          <cell r="R678">
            <v>-0.16804352206326822</v>
          </cell>
          <cell r="S678">
            <v>-0.34965986394557824</v>
          </cell>
          <cell r="T678">
            <v>1.3062409288824517E-2</v>
          </cell>
          <cell r="U678">
            <v>-0.27697368421052626</v>
          </cell>
          <cell r="V678">
            <v>0.11477362986497219</v>
          </cell>
          <cell r="W678">
            <v>-0.19934096042060045</v>
          </cell>
          <cell r="X678">
            <v>-0.20370370370370372</v>
          </cell>
          <cell r="Y678">
            <v>-0.29042681456474562</v>
          </cell>
          <cell r="Z678">
            <v>-0.25663948366839651</v>
          </cell>
        </row>
        <row r="679">
          <cell r="O679">
            <v>0.23851573508689516</v>
          </cell>
          <cell r="P679">
            <v>-0.2456330301717915</v>
          </cell>
          <cell r="Q679">
            <v>-0.11865334610647327</v>
          </cell>
          <cell r="R679">
            <v>-0.17267781583719521</v>
          </cell>
          <cell r="S679">
            <v>-0.34868804664723041</v>
          </cell>
          <cell r="T679">
            <v>5.8055152394775877E-3</v>
          </cell>
          <cell r="U679">
            <v>-0.28736842105263161</v>
          </cell>
          <cell r="V679">
            <v>0.1131850675138999</v>
          </cell>
          <cell r="W679">
            <v>-0.19858195416342683</v>
          </cell>
          <cell r="X679">
            <v>-0.19528619528619529</v>
          </cell>
          <cell r="Y679">
            <v>-0.29221123703882323</v>
          </cell>
          <cell r="Z679">
            <v>-0.26867559199337143</v>
          </cell>
        </row>
        <row r="680">
          <cell r="O680">
            <v>0.22310944105213704</v>
          </cell>
          <cell r="P680">
            <v>-0.23812617294644145</v>
          </cell>
          <cell r="Q680">
            <v>-0.12166415765704131</v>
          </cell>
          <cell r="R680">
            <v>-0.17167036066895025</v>
          </cell>
          <cell r="S680">
            <v>-0.33741496598639453</v>
          </cell>
          <cell r="T680">
            <v>4.3541364296082463E-3</v>
          </cell>
          <cell r="U680">
            <v>-0.26776315789473681</v>
          </cell>
          <cell r="V680">
            <v>9.8490865766481361E-2</v>
          </cell>
          <cell r="W680">
            <v>-0.19721204043096741</v>
          </cell>
          <cell r="X680">
            <v>-0.20669659558548459</v>
          </cell>
          <cell r="Y680">
            <v>-0.29872196768748494</v>
          </cell>
          <cell r="Z680">
            <v>-0.27569665518294006</v>
          </cell>
        </row>
        <row r="681">
          <cell r="O681">
            <v>0.215312353217473</v>
          </cell>
          <cell r="P681">
            <v>-0.23473365093113896</v>
          </cell>
          <cell r="Q681">
            <v>-0.12166415765704131</v>
          </cell>
          <cell r="R681">
            <v>-0.17167036066895025</v>
          </cell>
          <cell r="S681">
            <v>-0.32905733722060249</v>
          </cell>
          <cell r="T681">
            <v>-1.4513788098693636E-2</v>
          </cell>
          <cell r="U681">
            <v>-0.28039473684210525</v>
          </cell>
          <cell r="V681">
            <v>9.8093725178713287E-2</v>
          </cell>
          <cell r="W681">
            <v>-0.18237439372061148</v>
          </cell>
          <cell r="X681">
            <v>-0.22409277964833529</v>
          </cell>
          <cell r="Y681">
            <v>-0.29852905714974687</v>
          </cell>
          <cell r="Z681">
            <v>-0.27364702804064367</v>
          </cell>
        </row>
        <row r="682">
          <cell r="O682">
            <v>0.21634570220760918</v>
          </cell>
          <cell r="P682">
            <v>-0.23689909051537461</v>
          </cell>
          <cell r="Q682">
            <v>-0.12182838374161775</v>
          </cell>
          <cell r="R682">
            <v>-0.18093894821680445</v>
          </cell>
          <cell r="S682">
            <v>-0.32614188532555877</v>
          </cell>
          <cell r="T682">
            <v>-4.1053286336305117E-2</v>
          </cell>
          <cell r="U682">
            <v>-0.28776315789473683</v>
          </cell>
          <cell r="V682">
            <v>9.3328038125496393E-2</v>
          </cell>
          <cell r="W682">
            <v>-0.18689140656818082</v>
          </cell>
          <cell r="X682">
            <v>-0.22933034044145151</v>
          </cell>
          <cell r="Y682">
            <v>-0.29809500843983605</v>
          </cell>
          <cell r="Z682">
            <v>-0.26479438314944836</v>
          </cell>
        </row>
        <row r="683">
          <cell r="O683">
            <v>0.19774542038515741</v>
          </cell>
          <cell r="P683">
            <v>-0.24260141475386165</v>
          </cell>
          <cell r="Q683">
            <v>-0.12182838374161775</v>
          </cell>
          <cell r="R683">
            <v>-0.18073745718315548</v>
          </cell>
          <cell r="S683">
            <v>-0.32789115646258515</v>
          </cell>
          <cell r="T683">
            <v>-1.9489944018245886E-2</v>
          </cell>
          <cell r="U683">
            <v>-0.31236842105263163</v>
          </cell>
          <cell r="V683">
            <v>7.1485305798252519E-2</v>
          </cell>
          <cell r="W683">
            <v>-0.18081935651079262</v>
          </cell>
          <cell r="X683">
            <v>-0.2336326225215114</v>
          </cell>
          <cell r="Y683">
            <v>-0.29611767542802025</v>
          </cell>
          <cell r="Z683">
            <v>-0.26004099254284596</v>
          </cell>
        </row>
        <row r="684">
          <cell r="O684">
            <v>0.20234852043212759</v>
          </cell>
          <cell r="P684">
            <v>-0.24252923343438715</v>
          </cell>
          <cell r="Q684">
            <v>-0.13069659230874509</v>
          </cell>
          <cell r="R684">
            <v>-0.17489421720733422</v>
          </cell>
          <cell r="S684">
            <v>-0.32011661807580183</v>
          </cell>
          <cell r="T684">
            <v>-2.0941322828115227E-2</v>
          </cell>
          <cell r="U684">
            <v>-0.31210526315789477</v>
          </cell>
          <cell r="V684">
            <v>8.8562351072279499E-2</v>
          </cell>
          <cell r="W684">
            <v>-0.17484912436595201</v>
          </cell>
          <cell r="X684">
            <v>-0.23662551440329216</v>
          </cell>
          <cell r="Y684">
            <v>-0.29756450446105609</v>
          </cell>
          <cell r="Z684">
            <v>-0.25271466573633938</v>
          </cell>
        </row>
        <row r="685">
          <cell r="O685">
            <v>0.21813057773602607</v>
          </cell>
          <cell r="P685">
            <v>-0.2367547278764256</v>
          </cell>
          <cell r="Q685">
            <v>-0.16792117147940333</v>
          </cell>
          <cell r="R685">
            <v>-0.17872254684666544</v>
          </cell>
          <cell r="S685">
            <v>-0.31545189504373183</v>
          </cell>
          <cell r="T685">
            <v>-2.8612896537424715E-2</v>
          </cell>
          <cell r="U685">
            <v>-0.31578947368421051</v>
          </cell>
          <cell r="V685">
            <v>0.10166799046862574</v>
          </cell>
          <cell r="W685">
            <v>-0.17991225147173151</v>
          </cell>
          <cell r="X685">
            <v>-0.23232323232323238</v>
          </cell>
          <cell r="Y685">
            <v>-0.28729201832650109</v>
          </cell>
          <cell r="Z685">
            <v>-0.24935676595002398</v>
          </cell>
        </row>
        <row r="686">
          <cell r="O686">
            <v>0.22799436355096292</v>
          </cell>
          <cell r="P686">
            <v>-0.24050815648910062</v>
          </cell>
          <cell r="Q686">
            <v>-0.16792117147940333</v>
          </cell>
          <cell r="R686">
            <v>-0.18436429578883751</v>
          </cell>
          <cell r="S686">
            <v>-0.30826044703595723</v>
          </cell>
          <cell r="T686">
            <v>-2.1148662658096562E-2</v>
          </cell>
          <cell r="U686">
            <v>-0.31578947368421051</v>
          </cell>
          <cell r="V686">
            <v>0.10166799046862574</v>
          </cell>
          <cell r="W686">
            <v>-0.18186530415787328</v>
          </cell>
          <cell r="X686">
            <v>-0.21567527123082686</v>
          </cell>
          <cell r="Y686">
            <v>-0.28261393778635158</v>
          </cell>
          <cell r="Z686">
            <v>-0.25694474728533434</v>
          </cell>
        </row>
        <row r="687">
          <cell r="O687">
            <v>0.24903710662282763</v>
          </cell>
          <cell r="P687">
            <v>-0.2280207882200086</v>
          </cell>
          <cell r="Q687">
            <v>-0.16731900916928966</v>
          </cell>
          <cell r="R687">
            <v>-0.18295385855329449</v>
          </cell>
          <cell r="S687">
            <v>-0.30592808551992223</v>
          </cell>
          <cell r="T687">
            <v>1.5343147418619196E-2</v>
          </cell>
          <cell r="U687">
            <v>-0.29855263157894729</v>
          </cell>
          <cell r="V687">
            <v>0.12629070691024613</v>
          </cell>
          <cell r="W687">
            <v>-0.17609870783812798</v>
          </cell>
          <cell r="X687">
            <v>-0.21006359895248794</v>
          </cell>
          <cell r="Y687">
            <v>-0.28082951531227385</v>
          </cell>
          <cell r="Z687">
            <v>-0.24669661157385192</v>
          </cell>
        </row>
        <row r="688">
          <cell r="O688">
            <v>0.24866134335368706</v>
          </cell>
          <cell r="P688">
            <v>-0.22498917280207875</v>
          </cell>
          <cell r="Q688">
            <v>-0.13573340632270436</v>
          </cell>
          <cell r="R688">
            <v>-0.18778964336087045</v>
          </cell>
          <cell r="S688">
            <v>-0.30864917395529645</v>
          </cell>
          <cell r="T688">
            <v>3.8979888036491772E-2</v>
          </cell>
          <cell r="U688">
            <v>-0.31184210526315792</v>
          </cell>
          <cell r="V688">
            <v>0.1115965051628276</v>
          </cell>
          <cell r="W688">
            <v>-0.16267725572957148</v>
          </cell>
          <cell r="X688">
            <v>-0.21081182192293313</v>
          </cell>
          <cell r="Y688">
            <v>-0.29013744875813841</v>
          </cell>
          <cell r="Z688">
            <v>-0.25537482011251145</v>
          </cell>
        </row>
        <row r="689">
          <cell r="O689">
            <v>0.23532174729920152</v>
          </cell>
          <cell r="P689">
            <v>-0.2271546123863144</v>
          </cell>
          <cell r="Q689">
            <v>-0.13573340632270436</v>
          </cell>
          <cell r="R689">
            <v>-0.21680435220632688</v>
          </cell>
          <cell r="S689">
            <v>-0.32633624878522849</v>
          </cell>
          <cell r="T689">
            <v>2.0733982998133449E-3</v>
          </cell>
          <cell r="U689">
            <v>-0.31618421052631585</v>
          </cell>
          <cell r="V689">
            <v>8.8959491660047796E-2</v>
          </cell>
          <cell r="W689">
            <v>-0.1657780739753415</v>
          </cell>
          <cell r="X689">
            <v>-0.20501309390198286</v>
          </cell>
          <cell r="Y689">
            <v>-0.29192187123221602</v>
          </cell>
          <cell r="Z689">
            <v>-0.25363045658715277</v>
          </cell>
        </row>
        <row r="690">
          <cell r="O690">
            <v>0.21953968999530282</v>
          </cell>
          <cell r="P690">
            <v>-0.23090804099898943</v>
          </cell>
          <cell r="Q690">
            <v>-0.13157246475981943</v>
          </cell>
          <cell r="R690">
            <v>-0.22143864598025387</v>
          </cell>
          <cell r="S690">
            <v>-0.32147716229348888</v>
          </cell>
          <cell r="T690">
            <v>-3.1100974497200173E-3</v>
          </cell>
          <cell r="U690">
            <v>-0.31289473684210523</v>
          </cell>
          <cell r="V690">
            <v>0.1040508339952344</v>
          </cell>
          <cell r="W690">
            <v>-0.15857677070606091</v>
          </cell>
          <cell r="X690">
            <v>-0.22353161242050135</v>
          </cell>
          <cell r="Y690">
            <v>-0.29684108994453817</v>
          </cell>
          <cell r="Z690">
            <v>-0.26305001962408958</v>
          </cell>
        </row>
        <row r="691">
          <cell r="O691">
            <v>0.16298731798966637</v>
          </cell>
          <cell r="P691">
            <v>-0.2315576728742601</v>
          </cell>
          <cell r="Q691">
            <v>-0.14456001094840565</v>
          </cell>
          <cell r="R691">
            <v>-0.22425952045134001</v>
          </cell>
          <cell r="S691">
            <v>-0.32614188532555877</v>
          </cell>
          <cell r="T691">
            <v>6.0128550694589222E-3</v>
          </cell>
          <cell r="U691">
            <v>-0.3057894736842105</v>
          </cell>
          <cell r="V691">
            <v>0.11119936457505952</v>
          </cell>
          <cell r="W691">
            <v>-0.16196453034173786</v>
          </cell>
          <cell r="X691">
            <v>-0.22315750093527875</v>
          </cell>
          <cell r="Y691">
            <v>-0.29510489510489513</v>
          </cell>
          <cell r="Z691">
            <v>-0.25201692032619594</v>
          </cell>
        </row>
        <row r="692">
          <cell r="O692">
            <v>0.2015030530765618</v>
          </cell>
          <cell r="P692">
            <v>-0.23098022231846393</v>
          </cell>
          <cell r="Q692">
            <v>-0.13781305597372384</v>
          </cell>
          <cell r="R692">
            <v>-0.22667741285512788</v>
          </cell>
          <cell r="S692">
            <v>-0.3267249757045676</v>
          </cell>
          <cell r="T692">
            <v>2.8198216877462379E-2</v>
          </cell>
          <cell r="U692">
            <v>-0.31131578947368421</v>
          </cell>
          <cell r="V692">
            <v>0.12073073868149331</v>
          </cell>
          <cell r="W692">
            <v>-0.15364323003443292</v>
          </cell>
          <cell r="X692">
            <v>-0.22745978301533865</v>
          </cell>
          <cell r="Y692">
            <v>-0.29375452134072821</v>
          </cell>
          <cell r="Z692">
            <v>-0.25703196546160223</v>
          </cell>
        </row>
        <row r="693">
          <cell r="O693">
            <v>0.19981211836542978</v>
          </cell>
          <cell r="P693">
            <v>-0.23170203551320911</v>
          </cell>
          <cell r="Q693">
            <v>-0.15303133981114003</v>
          </cell>
          <cell r="R693">
            <v>-0.23010276042716105</v>
          </cell>
          <cell r="S693">
            <v>-0.33080660835762876</v>
          </cell>
          <cell r="T693">
            <v>6.4275347294215912E-3</v>
          </cell>
          <cell r="U693">
            <v>-0.31960526315789473</v>
          </cell>
          <cell r="V693">
            <v>0.10524225575853841</v>
          </cell>
          <cell r="W693">
            <v>-0.16073345921729787</v>
          </cell>
          <cell r="X693">
            <v>-0.24335952113729886</v>
          </cell>
          <cell r="Y693">
            <v>-0.29573185435254401</v>
          </cell>
          <cell r="Z693">
            <v>-0.27626357332868168</v>
          </cell>
        </row>
        <row r="694">
          <cell r="O694">
            <v>0.18224518553311397</v>
          </cell>
          <cell r="P694">
            <v>-0.22924787065107544</v>
          </cell>
          <cell r="Q694">
            <v>-0.19447105515259344</v>
          </cell>
          <cell r="R694">
            <v>-0.22506548458593589</v>
          </cell>
          <cell r="S694">
            <v>-0.33702623906705542</v>
          </cell>
          <cell r="T694">
            <v>1.3062409288824517E-2</v>
          </cell>
          <cell r="U694">
            <v>-0.30986842105263157</v>
          </cell>
          <cell r="V694">
            <v>0.10007942811755366</v>
          </cell>
          <cell r="W694">
            <v>-0.1687030249176199</v>
          </cell>
          <cell r="X694">
            <v>-0.25065469509913951</v>
          </cell>
          <cell r="Y694">
            <v>-0.29737159392331802</v>
          </cell>
          <cell r="Z694">
            <v>-0.28550870001308271</v>
          </cell>
        </row>
        <row r="695">
          <cell r="O695">
            <v>0.18788163457022078</v>
          </cell>
          <cell r="P695">
            <v>-0.21950339252201534</v>
          </cell>
          <cell r="Q695">
            <v>-0.18598604078281111</v>
          </cell>
          <cell r="R695">
            <v>-0.21740882530727379</v>
          </cell>
          <cell r="S695">
            <v>-0.33858114674441209</v>
          </cell>
          <cell r="T695">
            <v>2.9649595687331498E-2</v>
          </cell>
          <cell r="U695">
            <v>-0.31144736842105269</v>
          </cell>
          <cell r="V695">
            <v>0.11397934868943604</v>
          </cell>
          <cell r="W695">
            <v>-0.15345810655707348</v>
          </cell>
          <cell r="X695">
            <v>-0.25813692480359152</v>
          </cell>
          <cell r="Y695">
            <v>-0.29356161080299015</v>
          </cell>
          <cell r="Z695">
            <v>-0.27063800095939994</v>
          </cell>
        </row>
        <row r="696">
          <cell r="O696">
            <v>0.18158759981211836</v>
          </cell>
          <cell r="P696">
            <v>-0.22000866175833689</v>
          </cell>
          <cell r="Q696">
            <v>-0.1405501573833311</v>
          </cell>
          <cell r="R696">
            <v>-0.22002820874471085</v>
          </cell>
          <cell r="S696">
            <v>-0.3413022351797862</v>
          </cell>
          <cell r="T696">
            <v>4.1675305826249343E-2</v>
          </cell>
          <cell r="U696">
            <v>-0.31434210526315787</v>
          </cell>
          <cell r="V696">
            <v>0.10921366163621915</v>
          </cell>
          <cell r="W696">
            <v>-0.15028323892035977</v>
          </cell>
          <cell r="X696">
            <v>-0.25196408529741865</v>
          </cell>
          <cell r="Y696">
            <v>-0.29838437424644326</v>
          </cell>
          <cell r="Z696">
            <v>-0.27382146439317945</v>
          </cell>
        </row>
        <row r="697">
          <cell r="O697">
            <v>0.1840300610615313</v>
          </cell>
          <cell r="P697">
            <v>-0.21878157932727005</v>
          </cell>
          <cell r="Q697">
            <v>-0.15505679485424939</v>
          </cell>
          <cell r="R697">
            <v>-0.22224461011484986</v>
          </cell>
          <cell r="S697">
            <v>-0.33430515063168131</v>
          </cell>
          <cell r="T697">
            <v>3.8150528716566434E-2</v>
          </cell>
          <cell r="U697">
            <v>-0.33289473684210524</v>
          </cell>
          <cell r="V697">
            <v>0.10087370929308981</v>
          </cell>
          <cell r="W697">
            <v>-0.13686178681180339</v>
          </cell>
          <cell r="X697">
            <v>-0.23569023569023573</v>
          </cell>
          <cell r="Y697">
            <v>-0.29081263564022175</v>
          </cell>
          <cell r="Z697">
            <v>-0.26714927390868248</v>
          </cell>
        </row>
        <row r="698">
          <cell r="O698">
            <v>0.19586660403945499</v>
          </cell>
          <cell r="P698">
            <v>-0.20643857369712715</v>
          </cell>
          <cell r="Q698">
            <v>-0.15773915423566442</v>
          </cell>
          <cell r="R698">
            <v>-0.22305057424944585</v>
          </cell>
          <cell r="S698">
            <v>-0.32361516034985427</v>
          </cell>
          <cell r="T698">
            <v>5.8055152394775211E-2</v>
          </cell>
          <cell r="U698">
            <v>-0.3125</v>
          </cell>
          <cell r="V698">
            <v>0.12589356632247828</v>
          </cell>
          <cell r="W698">
            <v>-0.13012329223592134</v>
          </cell>
          <cell r="X698">
            <v>-0.230826786382342</v>
          </cell>
          <cell r="Y698">
            <v>-0.27933445864480344</v>
          </cell>
          <cell r="Z698">
            <v>-0.26675679211547698</v>
          </cell>
        </row>
        <row r="699">
          <cell r="O699">
            <v>0.21155472052606861</v>
          </cell>
          <cell r="P699">
            <v>-0.20239641980655398</v>
          </cell>
          <cell r="Q699">
            <v>-0.16020254550431101</v>
          </cell>
          <cell r="R699">
            <v>-0.21619987910537986</v>
          </cell>
          <cell r="S699">
            <v>-0.31661807580174939</v>
          </cell>
          <cell r="T699">
            <v>6.1787269334439232E-2</v>
          </cell>
          <cell r="U699">
            <v>-0.29894736842105263</v>
          </cell>
          <cell r="V699">
            <v>0.13820492454328837</v>
          </cell>
          <cell r="W699">
            <v>-0.13534377429745637</v>
          </cell>
          <cell r="X699">
            <v>-0.23774784885895994</v>
          </cell>
          <cell r="Y699">
            <v>-0.27803231251507121</v>
          </cell>
          <cell r="Z699">
            <v>-0.25903798351576468</v>
          </cell>
        </row>
        <row r="700">
          <cell r="O700">
            <v>0.20018788163457013</v>
          </cell>
          <cell r="P700">
            <v>-0.1937346614696116</v>
          </cell>
          <cell r="Q700">
            <v>-0.16020254550431101</v>
          </cell>
          <cell r="R700">
            <v>-0.21096111223050584</v>
          </cell>
          <cell r="S700">
            <v>-0.30631681243926145</v>
          </cell>
          <cell r="T700">
            <v>6.4275347294215246E-2</v>
          </cell>
          <cell r="U700">
            <v>-0.29118421052631582</v>
          </cell>
          <cell r="V700">
            <v>0.1485305798252583</v>
          </cell>
          <cell r="W700">
            <v>-0.12214447036173126</v>
          </cell>
          <cell r="X700">
            <v>-0.24317246539468762</v>
          </cell>
          <cell r="Y700">
            <v>-0.27716421509524958</v>
          </cell>
          <cell r="Z700">
            <v>-0.25742444725480795</v>
          </cell>
        </row>
        <row r="701">
          <cell r="O701">
            <v>0.20356975105683417</v>
          </cell>
          <cell r="P701">
            <v>-0.20362350223762082</v>
          </cell>
          <cell r="Q701">
            <v>-0.14525851922813737</v>
          </cell>
          <cell r="R701">
            <v>-0.22083417287930684</v>
          </cell>
          <cell r="S701">
            <v>-0.30106899902818274</v>
          </cell>
          <cell r="T701">
            <v>3.980924735641711E-2</v>
          </cell>
          <cell r="U701">
            <v>-0.30565789473684202</v>
          </cell>
          <cell r="V701">
            <v>0.15567911040508342</v>
          </cell>
          <cell r="W701">
            <v>-0.12023769854492938</v>
          </cell>
          <cell r="X701">
            <v>-0.24897119341563789</v>
          </cell>
          <cell r="Y701">
            <v>-0.28025078369905954</v>
          </cell>
          <cell r="Z701">
            <v>-0.26723649208495048</v>
          </cell>
        </row>
        <row r="702">
          <cell r="O702">
            <v>0.1783936120244245</v>
          </cell>
          <cell r="P702">
            <v>-0.20217987584813046</v>
          </cell>
          <cell r="Q702">
            <v>-0.14503900369508693</v>
          </cell>
          <cell r="R702">
            <v>-0.21619987910537986</v>
          </cell>
          <cell r="S702">
            <v>-0.29504373177842569</v>
          </cell>
          <cell r="T702">
            <v>3.7735849056603765E-2</v>
          </cell>
          <cell r="U702">
            <v>-0.31434210526315787</v>
          </cell>
          <cell r="V702">
            <v>0.17156473391580618</v>
          </cell>
          <cell r="W702">
            <v>-0.12843866859195074</v>
          </cell>
          <cell r="X702">
            <v>-0.22933034044145151</v>
          </cell>
          <cell r="Y702">
            <v>-0.27171449240414758</v>
          </cell>
          <cell r="Z702">
            <v>-0.26213422877327641</v>
          </cell>
        </row>
        <row r="703">
          <cell r="O703">
            <v>0.18262094880225455</v>
          </cell>
          <cell r="P703">
            <v>-0.19301284827486642</v>
          </cell>
          <cell r="Q703">
            <v>-0.14503900369508693</v>
          </cell>
          <cell r="R703">
            <v>-0.19725972194237351</v>
          </cell>
          <cell r="S703">
            <v>-0.2419825072886298</v>
          </cell>
          <cell r="T703">
            <v>4.1053286336305339E-2</v>
          </cell>
          <cell r="U703">
            <v>-0.29789473684210532</v>
          </cell>
          <cell r="V703">
            <v>0.1926131850675139</v>
          </cell>
          <cell r="W703">
            <v>-0.16177015069051048</v>
          </cell>
          <cell r="X703">
            <v>-0.19285447063224848</v>
          </cell>
          <cell r="Y703">
            <v>-0.24485170002411372</v>
          </cell>
          <cell r="Z703">
            <v>-0.23566351227595828</v>
          </cell>
        </row>
        <row r="704">
          <cell r="O704">
            <v>0.16721465476749642</v>
          </cell>
          <cell r="P704">
            <v>-0.22607189259419658</v>
          </cell>
          <cell r="Q704">
            <v>-0.15516463664978797</v>
          </cell>
          <cell r="R704">
            <v>-0.20693129155752576</v>
          </cell>
          <cell r="S704">
            <v>-0.23537414965986392</v>
          </cell>
          <cell r="T704">
            <v>4.4163383786025356E-2</v>
          </cell>
          <cell r="U704">
            <v>-0.29026315789473689</v>
          </cell>
          <cell r="V704">
            <v>0.17990468625893574</v>
          </cell>
          <cell r="W704">
            <v>-0.21424340034803213</v>
          </cell>
          <cell r="X704">
            <v>-0.20707070707070707</v>
          </cell>
          <cell r="Y704">
            <v>-0.25044610561851943</v>
          </cell>
          <cell r="Z704">
            <v>-0.25367406567528683</v>
          </cell>
        </row>
        <row r="705">
          <cell r="O705">
            <v>0.18149365899483327</v>
          </cell>
          <cell r="P705">
            <v>-0.23393965641691927</v>
          </cell>
          <cell r="Q705">
            <v>-0.15533050499521006</v>
          </cell>
          <cell r="R705">
            <v>-0.20713278259117474</v>
          </cell>
          <cell r="S705">
            <v>-0.23673469387755097</v>
          </cell>
          <cell r="T705">
            <v>4.9554219365540053E-2</v>
          </cell>
          <cell r="U705">
            <v>-0.30894736842105264</v>
          </cell>
          <cell r="V705">
            <v>0.19023034154090546</v>
          </cell>
          <cell r="W705">
            <v>-0.20631085934318183</v>
          </cell>
          <cell r="X705">
            <v>-0.20239431350542458</v>
          </cell>
          <cell r="Y705">
            <v>-0.25396672293224021</v>
          </cell>
          <cell r="Z705">
            <v>-0.24852819327547859</v>
          </cell>
        </row>
        <row r="706">
          <cell r="O706">
            <v>0.18074213245655235</v>
          </cell>
          <cell r="P706">
            <v>-0.21517251335354404</v>
          </cell>
          <cell r="Q706">
            <v>-0.13589708498699882</v>
          </cell>
          <cell r="R706">
            <v>-0.20632681845657874</v>
          </cell>
          <cell r="S706">
            <v>-0.23498542274052481</v>
          </cell>
          <cell r="T706">
            <v>5.8677171884719215E-2</v>
          </cell>
          <cell r="U706">
            <v>-0.2813157894736843</v>
          </cell>
          <cell r="V706">
            <v>0.17553613979348692</v>
          </cell>
          <cell r="W706">
            <v>-0.19844311155540739</v>
          </cell>
          <cell r="X706">
            <v>-0.20183314627759075</v>
          </cell>
          <cell r="Y706">
            <v>-0.25613696648179396</v>
          </cell>
          <cell r="Z706">
            <v>-0.24290262090619685</v>
          </cell>
        </row>
        <row r="707">
          <cell r="O707">
            <v>0.16843588539220278</v>
          </cell>
          <cell r="P707">
            <v>-0.22260718925941958</v>
          </cell>
          <cell r="Q707">
            <v>-0.1249486793485699</v>
          </cell>
          <cell r="R707">
            <v>-0.21740882530727379</v>
          </cell>
          <cell r="S707">
            <v>-0.25753158406219634</v>
          </cell>
          <cell r="T707">
            <v>4.5614762595894698E-2</v>
          </cell>
          <cell r="U707">
            <v>-0.29026315789473689</v>
          </cell>
          <cell r="V707">
            <v>0.17156473391580618</v>
          </cell>
          <cell r="W707">
            <v>-0.18703950535006841</v>
          </cell>
          <cell r="X707">
            <v>-0.19603441825664059</v>
          </cell>
          <cell r="Y707">
            <v>-0.26525198938992045</v>
          </cell>
          <cell r="Z707">
            <v>-0.2449086389603593</v>
          </cell>
        </row>
        <row r="708">
          <cell r="O708">
            <v>0.18290277125410981</v>
          </cell>
          <cell r="P708">
            <v>-0.21113035946297087</v>
          </cell>
          <cell r="Q708">
            <v>-0.13918160667852753</v>
          </cell>
          <cell r="R708">
            <v>-0.20814023775941981</v>
          </cell>
          <cell r="S708">
            <v>-0.25092322643343057</v>
          </cell>
          <cell r="T708">
            <v>6.1579929504457898E-2</v>
          </cell>
          <cell r="U708">
            <v>-0.29013157894736841</v>
          </cell>
          <cell r="V708">
            <v>0.19062748212867353</v>
          </cell>
          <cell r="W708">
            <v>-0.20408012144100107</v>
          </cell>
          <cell r="X708">
            <v>-0.16460905349794241</v>
          </cell>
          <cell r="Y708">
            <v>-0.24629852905714977</v>
          </cell>
          <cell r="Z708">
            <v>-0.23156425799136537</v>
          </cell>
        </row>
        <row r="709">
          <cell r="O709">
            <v>0.18224518553311397</v>
          </cell>
          <cell r="P709">
            <v>-0.20651075501660165</v>
          </cell>
          <cell r="Q709">
            <v>-0.14887094566853709</v>
          </cell>
          <cell r="R709">
            <v>-0.2127745315333468</v>
          </cell>
          <cell r="S709">
            <v>-0.23109815354713314</v>
          </cell>
          <cell r="T709">
            <v>0.10097449720091234</v>
          </cell>
          <cell r="U709">
            <v>-0.27552631578947362</v>
          </cell>
          <cell r="V709">
            <v>0.19857029388403502</v>
          </cell>
          <cell r="W709">
            <v>-0.23989225813617676</v>
          </cell>
          <cell r="X709">
            <v>-0.15319865319865311</v>
          </cell>
          <cell r="Y709">
            <v>-0.23009404388714738</v>
          </cell>
          <cell r="Z709">
            <v>-0.20557324146352107</v>
          </cell>
        </row>
        <row r="710">
          <cell r="O710">
            <v>0.1767026773132927</v>
          </cell>
          <cell r="P710">
            <v>-0.20369568355709544</v>
          </cell>
          <cell r="Q710">
            <v>-0.12705624743396748</v>
          </cell>
          <cell r="R710">
            <v>-0.19685673987507557</v>
          </cell>
          <cell r="S710">
            <v>-0.20777453838678339</v>
          </cell>
          <cell r="T710">
            <v>8.646070910221848E-2</v>
          </cell>
          <cell r="U710">
            <v>-0.27723684210526311</v>
          </cell>
          <cell r="V710">
            <v>0.22200158856235097</v>
          </cell>
          <cell r="W710">
            <v>-0.25522973823540296</v>
          </cell>
          <cell r="X710">
            <v>-5.6303778526000658E-2</v>
          </cell>
          <cell r="Y710">
            <v>-0.22527128044369427</v>
          </cell>
          <cell r="Z710">
            <v>-0.19253412411146487</v>
          </cell>
        </row>
        <row r="711">
          <cell r="O711">
            <v>0.20037576326914053</v>
          </cell>
          <cell r="P711">
            <v>-0.20116933737548715</v>
          </cell>
          <cell r="Q711">
            <v>-0.14449158341316548</v>
          </cell>
          <cell r="R711">
            <v>-0.19383437437034057</v>
          </cell>
          <cell r="S711">
            <v>-0.21477162293488827</v>
          </cell>
          <cell r="T711">
            <v>8.0033174372797111E-2</v>
          </cell>
          <cell r="U711">
            <v>-0.27802631578947368</v>
          </cell>
          <cell r="V711">
            <v>0.2200158856235106</v>
          </cell>
          <cell r="W711">
            <v>-0.25229553111925651</v>
          </cell>
          <cell r="X711">
            <v>-8.3800972689861641E-2</v>
          </cell>
          <cell r="Y711">
            <v>-0.23530262840607663</v>
          </cell>
          <cell r="Z711">
            <v>-0.20657625049060224</v>
          </cell>
        </row>
        <row r="712">
          <cell r="O712">
            <v>8.2667919210897001E-2</v>
          </cell>
          <cell r="P712">
            <v>-0.19207449112169761</v>
          </cell>
          <cell r="Q712">
            <v>-0.14449158341316548</v>
          </cell>
          <cell r="R712">
            <v>-0.19867015917791653</v>
          </cell>
          <cell r="S712">
            <v>-0.21652089407191444</v>
          </cell>
          <cell r="T712">
            <v>7.173958117354351E-2</v>
          </cell>
          <cell r="U712">
            <v>-0.27368421052631575</v>
          </cell>
          <cell r="V712">
            <v>0.24662430500397137</v>
          </cell>
          <cell r="W712">
            <v>-0.26856788477914761</v>
          </cell>
          <cell r="X712">
            <v>-8.2491582491582505E-2</v>
          </cell>
          <cell r="Y712">
            <v>-0.22194357366771156</v>
          </cell>
          <cell r="Z712">
            <v>-0.18546945183376218</v>
          </cell>
        </row>
        <row r="713">
          <cell r="O713">
            <v>6.2752465946453562E-2</v>
          </cell>
          <cell r="P713">
            <v>-0.19532265049805098</v>
          </cell>
          <cell r="Q713">
            <v>-0.14410838921582048</v>
          </cell>
          <cell r="R713">
            <v>-0.21881926254281681</v>
          </cell>
          <cell r="S713">
            <v>-0.21263362487852289</v>
          </cell>
          <cell r="T713">
            <v>7.4227659133319523E-2</v>
          </cell>
          <cell r="U713">
            <v>-0.27644736842105255</v>
          </cell>
          <cell r="V713">
            <v>0.21286735504368548</v>
          </cell>
          <cell r="W713">
            <v>-0.25555370432078195</v>
          </cell>
          <cell r="X713">
            <v>-0.11036288814066586</v>
          </cell>
          <cell r="Y713">
            <v>-0.23872679045092837</v>
          </cell>
          <cell r="Z713">
            <v>-0.19183637870132142</v>
          </cell>
        </row>
        <row r="714">
          <cell r="O714">
            <v>6.9234382339126155E-2</v>
          </cell>
          <cell r="P714">
            <v>-0.19084740869063088</v>
          </cell>
          <cell r="Q714">
            <v>-0.12084302723415907</v>
          </cell>
          <cell r="R714">
            <v>-0.2012895426153537</v>
          </cell>
          <cell r="S714">
            <v>-0.20855199222546172</v>
          </cell>
          <cell r="T714">
            <v>7.1117561683599506E-2</v>
          </cell>
          <cell r="U714">
            <v>-0.2823684210526316</v>
          </cell>
          <cell r="V714">
            <v>0.2172359015091343</v>
          </cell>
          <cell r="W714">
            <v>-0.22947906253471051</v>
          </cell>
          <cell r="X714">
            <v>-9.8952487841376668E-2</v>
          </cell>
          <cell r="Y714">
            <v>-0.22469254883047984</v>
          </cell>
          <cell r="Z714">
            <v>-0.17269198901050975</v>
          </cell>
        </row>
        <row r="715">
          <cell r="O715">
            <v>8.2198215124471563E-2</v>
          </cell>
          <cell r="P715">
            <v>-0.18528944709109274</v>
          </cell>
          <cell r="Q715">
            <v>-0.10212125359244562</v>
          </cell>
          <cell r="R715">
            <v>-0.18557324199073144</v>
          </cell>
          <cell r="S715">
            <v>-0.20874635568513122</v>
          </cell>
          <cell r="T715">
            <v>9.9937798051005666E-2</v>
          </cell>
          <cell r="U715">
            <v>-0.2801315789473684</v>
          </cell>
          <cell r="V715">
            <v>0.20849880857823666</v>
          </cell>
          <cell r="W715">
            <v>-0.25537783701729044</v>
          </cell>
          <cell r="X715">
            <v>-8.7729143284698829E-2</v>
          </cell>
          <cell r="Y715">
            <v>-0.20839160839160842</v>
          </cell>
          <cell r="Z715">
            <v>-0.17452357071213642</v>
          </cell>
        </row>
        <row r="716">
          <cell r="O716">
            <v>5.5049318929074609E-2</v>
          </cell>
          <cell r="P716">
            <v>-0.20708820557239782</v>
          </cell>
          <cell r="Q716">
            <v>-0.14120706172163688</v>
          </cell>
          <cell r="R716">
            <v>-0.20652830949022771</v>
          </cell>
          <cell r="S716">
            <v>-0.23537414965986392</v>
          </cell>
          <cell r="T716">
            <v>6.6763425253991482E-2</v>
          </cell>
          <cell r="U716">
            <v>-0.29092105263157897</v>
          </cell>
          <cell r="V716">
            <v>0.18109610802223974</v>
          </cell>
          <cell r="W716">
            <v>-0.28240586471176266</v>
          </cell>
          <cell r="X716">
            <v>-0.10980172091283202</v>
          </cell>
          <cell r="Y716">
            <v>-0.2223293947431878</v>
          </cell>
          <cell r="Z716">
            <v>-0.1960228511621821</v>
          </cell>
        </row>
        <row r="717">
          <cell r="O717">
            <v>4.4152184124002014E-2</v>
          </cell>
          <cell r="P717">
            <v>-0.20557239786343284</v>
          </cell>
          <cell r="Q717">
            <v>-0.16272067880114971</v>
          </cell>
          <cell r="R717">
            <v>-0.22063268184565787</v>
          </cell>
          <cell r="S717">
            <v>-0.23692905733722069</v>
          </cell>
          <cell r="T717">
            <v>5.764047273481232E-2</v>
          </cell>
          <cell r="U717">
            <v>-0.33381578947368418</v>
          </cell>
          <cell r="V717">
            <v>0.16441620333598106</v>
          </cell>
          <cell r="W717">
            <v>-0.26581880114036061</v>
          </cell>
          <cell r="X717">
            <v>-0.11503928170594835</v>
          </cell>
          <cell r="Y717">
            <v>-0.23332529539426095</v>
          </cell>
          <cell r="Z717">
            <v>-0.19013562426409658</v>
          </cell>
        </row>
        <row r="718">
          <cell r="O718">
            <v>5.6740253640206628E-2</v>
          </cell>
          <cell r="P718">
            <v>-0.19763245272123575</v>
          </cell>
          <cell r="Q718">
            <v>-0.12544190502258123</v>
          </cell>
          <cell r="R718">
            <v>-0.20672980052387679</v>
          </cell>
          <cell r="S718">
            <v>-0.23265306122448992</v>
          </cell>
          <cell r="T718">
            <v>7.4020319303338189E-2</v>
          </cell>
          <cell r="U718">
            <v>-0.31276315789473685</v>
          </cell>
          <cell r="V718">
            <v>0.14575059571088178</v>
          </cell>
          <cell r="W718">
            <v>-0.28529379095856933</v>
          </cell>
          <cell r="X718">
            <v>-0.13019079685746349</v>
          </cell>
          <cell r="Y718">
            <v>-0.23366288883530262</v>
          </cell>
          <cell r="Z718">
            <v>-0.18228598839998256</v>
          </cell>
        </row>
        <row r="719">
          <cell r="O719">
            <v>7.0173790511977474E-2</v>
          </cell>
          <cell r="P719">
            <v>-0.19864299119387896</v>
          </cell>
          <cell r="Q719">
            <v>-9.347201313808684E-2</v>
          </cell>
          <cell r="R719">
            <v>-0.19363288333669149</v>
          </cell>
          <cell r="S719">
            <v>-0.22585034013605454</v>
          </cell>
          <cell r="T719">
            <v>8.044785403275978E-2</v>
          </cell>
          <cell r="U719">
            <v>-0.30657894736842106</v>
          </cell>
          <cell r="V719">
            <v>0.14217633042096911</v>
          </cell>
          <cell r="W719">
            <v>-0.21756636676663332</v>
          </cell>
          <cell r="X719">
            <v>-0.12364384586606803</v>
          </cell>
          <cell r="Y719">
            <v>-0.22729684108994452</v>
          </cell>
          <cell r="Z719">
            <v>-0.16968296192926602</v>
          </cell>
        </row>
        <row r="720">
          <cell r="O720">
            <v>7.609206200093932E-2</v>
          </cell>
          <cell r="P720">
            <v>-0.19236321639959575</v>
          </cell>
          <cell r="Q720">
            <v>-9.347201313808684E-2</v>
          </cell>
          <cell r="R720">
            <v>-0.18879709852911553</v>
          </cell>
          <cell r="S720">
            <v>-0.21904761904761905</v>
          </cell>
          <cell r="T720">
            <v>8.5838689612274477E-2</v>
          </cell>
          <cell r="U720">
            <v>-0.31671052631578944</v>
          </cell>
          <cell r="V720">
            <v>0.13383637807783955</v>
          </cell>
          <cell r="W720">
            <v>-0.17464548854085671</v>
          </cell>
          <cell r="X720">
            <v>-0.12607557052001495</v>
          </cell>
          <cell r="Y720">
            <v>-0.2253677357125633</v>
          </cell>
          <cell r="Z720">
            <v>-0.17173258907156252</v>
          </cell>
        </row>
        <row r="721">
          <cell r="O721">
            <v>6.6040394551432513E-2</v>
          </cell>
          <cell r="P721">
            <v>-0.19575573841489813</v>
          </cell>
          <cell r="Q721">
            <v>-0.12024141234432739</v>
          </cell>
          <cell r="R721">
            <v>-0.18758815232722148</v>
          </cell>
          <cell r="S721">
            <v>-0.2202137998056366</v>
          </cell>
          <cell r="T721">
            <v>8.1899232842629122E-2</v>
          </cell>
          <cell r="U721">
            <v>-0.31684210526315792</v>
          </cell>
          <cell r="V721">
            <v>0.1298649722001588</v>
          </cell>
          <cell r="W721">
            <v>-0.18140249546447473</v>
          </cell>
          <cell r="X721">
            <v>-0.11971567527123084</v>
          </cell>
          <cell r="Y721">
            <v>-0.22893658066071865</v>
          </cell>
          <cell r="Z721">
            <v>-0.17064236186821335</v>
          </cell>
        </row>
        <row r="722">
          <cell r="O722">
            <v>7.4589008924377698E-2</v>
          </cell>
          <cell r="P722">
            <v>-0.18774361195322642</v>
          </cell>
          <cell r="Q722">
            <v>-0.10463938688928431</v>
          </cell>
          <cell r="R722">
            <v>-0.17025992343340723</v>
          </cell>
          <cell r="S722">
            <v>-0.21457725947521877</v>
          </cell>
          <cell r="T722">
            <v>0.11092680904001662</v>
          </cell>
          <cell r="U722">
            <v>-0.31618421052631585</v>
          </cell>
          <cell r="V722">
            <v>0.14575059571088178</v>
          </cell>
          <cell r="W722">
            <v>-0.15949313191898995</v>
          </cell>
          <cell r="X722">
            <v>-8.2304526748971152E-2</v>
          </cell>
          <cell r="Y722">
            <v>-0.2361224981914638</v>
          </cell>
          <cell r="Z722">
            <v>-0.16606340761414684</v>
          </cell>
        </row>
        <row r="723">
          <cell r="O723">
            <v>6.697980272428361E-2</v>
          </cell>
          <cell r="P723">
            <v>-0.1805254800057744</v>
          </cell>
          <cell r="Q723">
            <v>-9.1282332010401035E-2</v>
          </cell>
          <cell r="R723">
            <v>-0.16945395929881124</v>
          </cell>
          <cell r="S723">
            <v>-0.21107871720116611</v>
          </cell>
          <cell r="T723">
            <v>0.10989010989010994</v>
          </cell>
          <cell r="U723">
            <v>-0.32013157894736843</v>
          </cell>
          <cell r="V723">
            <v>0.14694201747418578</v>
          </cell>
          <cell r="W723">
            <v>-0.13762079306897701</v>
          </cell>
          <cell r="X723">
            <v>-9.4463150018705644E-2</v>
          </cell>
          <cell r="Y723">
            <v>-0.23568844948155299</v>
          </cell>
          <cell r="Z723">
            <v>-0.15834459901443465</v>
          </cell>
        </row>
        <row r="724">
          <cell r="O724">
            <v>6.4443400657585803E-2</v>
          </cell>
          <cell r="P724">
            <v>-0.18211346903421388</v>
          </cell>
          <cell r="Q724">
            <v>-8.5808129191186633E-2</v>
          </cell>
          <cell r="R724">
            <v>-0.16582712069312922</v>
          </cell>
          <cell r="S724">
            <v>-0.21496598639455788</v>
          </cell>
          <cell r="T724">
            <v>0.12004976155919556</v>
          </cell>
          <cell r="U724">
            <v>-0.30855263157894741</v>
          </cell>
          <cell r="V724">
            <v>0.14019062748212874</v>
          </cell>
          <cell r="W724">
            <v>-0.13771335480765656</v>
          </cell>
          <cell r="X724">
            <v>-8.1369248035914721E-2</v>
          </cell>
          <cell r="Y724">
            <v>-0.23274656378104652</v>
          </cell>
          <cell r="Z724">
            <v>-0.15660023548907587</v>
          </cell>
        </row>
        <row r="725">
          <cell r="O725">
            <v>6.782527007984962E-2</v>
          </cell>
          <cell r="P725">
            <v>-0.17208026562725565</v>
          </cell>
          <cell r="Q725">
            <v>-6.9932941015464656E-2</v>
          </cell>
          <cell r="R725">
            <v>-0.1682450130969172</v>
          </cell>
          <cell r="S725">
            <v>-0.21166180758017494</v>
          </cell>
          <cell r="T725">
            <v>0.12108646070910223</v>
          </cell>
          <cell r="U725">
            <v>-0.23684210526315785</v>
          </cell>
          <cell r="V725">
            <v>0.12390786338363791</v>
          </cell>
          <cell r="W725">
            <v>-0.14646969528675613</v>
          </cell>
          <cell r="X725">
            <v>-7.6692854470632232E-2</v>
          </cell>
          <cell r="Y725">
            <v>-0.23129973474801069</v>
          </cell>
          <cell r="Z725">
            <v>-0.15441978108237753</v>
          </cell>
        </row>
        <row r="726">
          <cell r="O726">
            <v>7.487083137623296E-2</v>
          </cell>
          <cell r="P726">
            <v>-0.16320196333188963</v>
          </cell>
          <cell r="Q726">
            <v>-9.9969891884494344E-2</v>
          </cell>
          <cell r="R726">
            <v>-0.16340922828934112</v>
          </cell>
          <cell r="S726">
            <v>-0.20272108843537417</v>
          </cell>
          <cell r="T726">
            <v>0.13041675305826272</v>
          </cell>
          <cell r="U726">
            <v>-0.23460526315789476</v>
          </cell>
          <cell r="V726">
            <v>0.14376489277204141</v>
          </cell>
          <cell r="W726">
            <v>-0.14675663667666328</v>
          </cell>
          <cell r="X726">
            <v>-7.7815188926300127E-2</v>
          </cell>
          <cell r="Y726">
            <v>-0.23014227152158184</v>
          </cell>
          <cell r="Z726">
            <v>-0.14146788190658932</v>
          </cell>
        </row>
        <row r="727">
          <cell r="O727">
            <v>8.1634570220760816E-2</v>
          </cell>
          <cell r="P727">
            <v>-0.15454020499494725</v>
          </cell>
          <cell r="Q727">
            <v>-7.3491172847954034E-2</v>
          </cell>
          <cell r="R727">
            <v>-0.16179730002014914</v>
          </cell>
          <cell r="S727">
            <v>-0.19436345966958213</v>
          </cell>
          <cell r="T727">
            <v>0.13580758863777742</v>
          </cell>
          <cell r="U727">
            <v>-0.25605263157894742</v>
          </cell>
          <cell r="V727">
            <v>0.14773629864972193</v>
          </cell>
          <cell r="W727">
            <v>-0.12069125106445988</v>
          </cell>
          <cell r="X727">
            <v>-8.3800972689861641E-2</v>
          </cell>
          <cell r="Y727">
            <v>-0.22758620689655173</v>
          </cell>
          <cell r="Z727">
            <v>-0.144607736252235</v>
          </cell>
        </row>
        <row r="728">
          <cell r="O728">
            <v>8.9995302959135826E-2</v>
          </cell>
          <cell r="P728">
            <v>-0.15107550166017025</v>
          </cell>
          <cell r="Q728">
            <v>-7.3491172847954034E-2</v>
          </cell>
          <cell r="R728">
            <v>-0.1567600241789241</v>
          </cell>
          <cell r="S728">
            <v>-0.1933916423712343</v>
          </cell>
          <cell r="T728">
            <v>0.14493054115695636</v>
          </cell>
          <cell r="U728">
            <v>-0.26026315789473686</v>
          </cell>
          <cell r="V728">
            <v>0.1528991262907069</v>
          </cell>
          <cell r="W728">
            <v>-0.11884001629086594</v>
          </cell>
          <cell r="X728">
            <v>-9.3901982790871696E-2</v>
          </cell>
          <cell r="Y728">
            <v>-0.22146129732336628</v>
          </cell>
          <cell r="Z728">
            <v>-0.14295059090314421</v>
          </cell>
        </row>
        <row r="729">
          <cell r="O729">
            <v>9.4880225457961487E-2</v>
          </cell>
          <cell r="P729">
            <v>-0.14999278186805243</v>
          </cell>
          <cell r="Q729">
            <v>-7.2122622143150461E-2</v>
          </cell>
          <cell r="R729">
            <v>-0.15474511384243395</v>
          </cell>
          <cell r="S729">
            <v>-0.19475218658892135</v>
          </cell>
          <cell r="T729">
            <v>0.1451378809869377</v>
          </cell>
          <cell r="U729">
            <v>-0.27078947368421047</v>
          </cell>
          <cell r="V729">
            <v>0.14297061159650526</v>
          </cell>
          <cell r="W729">
            <v>-0.11680365803991255</v>
          </cell>
          <cell r="X729">
            <v>-0.10924055368499819</v>
          </cell>
          <cell r="Y729">
            <v>-0.21702435495538941</v>
          </cell>
          <cell r="Z729">
            <v>-0.14364833631328766</v>
          </cell>
        </row>
        <row r="730">
          <cell r="O730">
            <v>9.5349929544386924E-2</v>
          </cell>
          <cell r="P730">
            <v>-0.14421827631009088</v>
          </cell>
          <cell r="Q730">
            <v>-7.184891200218968E-2</v>
          </cell>
          <cell r="R730">
            <v>-0.14104372355430184</v>
          </cell>
          <cell r="S730">
            <v>-0.18931000971817302</v>
          </cell>
          <cell r="T730">
            <v>0.16545718432510892</v>
          </cell>
          <cell r="U730">
            <v>-0.26671052631578951</v>
          </cell>
          <cell r="V730">
            <v>0.14773629864972193</v>
          </cell>
          <cell r="W730">
            <v>-0.1181272909030322</v>
          </cell>
          <cell r="X730">
            <v>-0.10007482229704456</v>
          </cell>
          <cell r="Y730">
            <v>-0.20843983602604288</v>
          </cell>
          <cell r="Z730">
            <v>-0.13850246391347953</v>
          </cell>
        </row>
        <row r="731">
          <cell r="O731">
            <v>9.224988257397837E-2</v>
          </cell>
          <cell r="P731">
            <v>-0.13995957846109419</v>
          </cell>
          <cell r="Q731">
            <v>-4.2561926919392423E-2</v>
          </cell>
          <cell r="R731">
            <v>-0.1428571428571429</v>
          </cell>
          <cell r="S731">
            <v>-0.18367346938775519</v>
          </cell>
          <cell r="T731">
            <v>0.16670122330499693</v>
          </cell>
          <cell r="U731">
            <v>-0.27486842105263154</v>
          </cell>
          <cell r="V731">
            <v>0.1485305798252583</v>
          </cell>
          <cell r="W731">
            <v>-0.12017290532785363</v>
          </cell>
          <cell r="X731">
            <v>-9.7643097643097643E-2</v>
          </cell>
          <cell r="Y731">
            <v>-0.2061249095731853</v>
          </cell>
          <cell r="Z731">
            <v>-0.13898216388295326</v>
          </cell>
        </row>
        <row r="732">
          <cell r="O732">
            <v>9.4410521371535827E-2</v>
          </cell>
          <cell r="P732">
            <v>-0.13497906741735233</v>
          </cell>
          <cell r="Q732">
            <v>-6.3911317914328802E-2</v>
          </cell>
          <cell r="R732">
            <v>-0.11041708643965353</v>
          </cell>
          <cell r="S732">
            <v>-0.18872691933916419</v>
          </cell>
          <cell r="T732">
            <v>0.1677379224549036</v>
          </cell>
          <cell r="U732">
            <v>-0.27526315789473688</v>
          </cell>
          <cell r="V732">
            <v>0.14455917394757756</v>
          </cell>
          <cell r="W732">
            <v>-0.1165167166500054</v>
          </cell>
          <cell r="X732">
            <v>-9.9887766554433322E-2</v>
          </cell>
          <cell r="Y732">
            <v>-0.21413069688931763</v>
          </cell>
          <cell r="Z732">
            <v>-0.14561074527931628</v>
          </cell>
        </row>
        <row r="733">
          <cell r="O733">
            <v>0.10286519492719592</v>
          </cell>
          <cell r="P733">
            <v>-0.13396852894470901</v>
          </cell>
          <cell r="Q733">
            <v>-4.9541535513890844E-2</v>
          </cell>
          <cell r="R733">
            <v>-0.11545436228087858</v>
          </cell>
          <cell r="S733">
            <v>-0.18950437317784252</v>
          </cell>
          <cell r="T733">
            <v>0.16338378602529557</v>
          </cell>
          <cell r="U733">
            <v>-0.27342105263157901</v>
          </cell>
          <cell r="V733">
            <v>0.14177918983320104</v>
          </cell>
          <cell r="W733">
            <v>-0.12164463697286076</v>
          </cell>
          <cell r="X733">
            <v>-8.2304526748971152E-2</v>
          </cell>
          <cell r="Y733">
            <v>-0.20945261634916812</v>
          </cell>
          <cell r="Z733">
            <v>-0.14787841786228251</v>
          </cell>
        </row>
        <row r="734">
          <cell r="O734">
            <v>0.10342883983090645</v>
          </cell>
          <cell r="P734">
            <v>-0.13079255088783015</v>
          </cell>
          <cell r="Q734">
            <v>-5.8328178459011948E-2</v>
          </cell>
          <cell r="R734">
            <v>-0.11867821881926255</v>
          </cell>
          <cell r="S734">
            <v>-0.18289601554907686</v>
          </cell>
          <cell r="T734">
            <v>0.16794526228488493</v>
          </cell>
          <cell r="U734">
            <v>-0.26815789473684215</v>
          </cell>
          <cell r="V734">
            <v>0.14058776806989681</v>
          </cell>
          <cell r="W734">
            <v>-0.12973453293346648</v>
          </cell>
          <cell r="X734">
            <v>-6.9958847736625529E-2</v>
          </cell>
          <cell r="Y734">
            <v>-0.2079575596816976</v>
          </cell>
          <cell r="Z734">
            <v>-0.14883781780122973</v>
          </cell>
        </row>
        <row r="735">
          <cell r="O735">
            <v>0.11272898074213256</v>
          </cell>
          <cell r="P735">
            <v>-0.12740002887252777</v>
          </cell>
          <cell r="Q735">
            <v>-4.2014506637470972E-2</v>
          </cell>
          <cell r="R735">
            <v>-0.1152528712472296</v>
          </cell>
          <cell r="S735">
            <v>-0.17725947521865892</v>
          </cell>
          <cell r="T735">
            <v>0.16649388347501559</v>
          </cell>
          <cell r="U735">
            <v>-0.26671052631578951</v>
          </cell>
          <cell r="V735">
            <v>0.15210484511517075</v>
          </cell>
          <cell r="W735">
            <v>-0.11138879632715015</v>
          </cell>
          <cell r="X735">
            <v>-6.5656565656565635E-2</v>
          </cell>
          <cell r="Y735">
            <v>-0.20009645526886899</v>
          </cell>
          <cell r="Z735">
            <v>-0.14390999084209144</v>
          </cell>
        </row>
        <row r="736">
          <cell r="O736">
            <v>9.5162047909816749E-2</v>
          </cell>
          <cell r="P736">
            <v>-0.14465136422693803</v>
          </cell>
          <cell r="Q736">
            <v>-5.4057752839742679E-2</v>
          </cell>
          <cell r="R736">
            <v>-0.12472294982873267</v>
          </cell>
          <cell r="S736">
            <v>-0.20000000000000007</v>
          </cell>
          <cell r="T736">
            <v>0.19282604188264574</v>
          </cell>
          <cell r="U736">
            <v>-0.26815789473684215</v>
          </cell>
          <cell r="V736">
            <v>0.12390786338363791</v>
          </cell>
          <cell r="W736">
            <v>-0.11461920100707168</v>
          </cell>
          <cell r="X736">
            <v>-5.4994388327721633E-2</v>
          </cell>
          <cell r="Y736">
            <v>-0.19382686279238004</v>
          </cell>
          <cell r="Z736">
            <v>-0.13789193667960409</v>
          </cell>
        </row>
        <row r="737">
          <cell r="O737">
            <v>8.7834664161578146E-2</v>
          </cell>
          <cell r="P737">
            <v>-0.13829940811318031</v>
          </cell>
          <cell r="Q737">
            <v>-7.0589845353770442E-2</v>
          </cell>
          <cell r="R737">
            <v>-0.10820068506951452</v>
          </cell>
          <cell r="S737">
            <v>-0.20408163265306123</v>
          </cell>
          <cell r="T737">
            <v>0.21356002488077963</v>
          </cell>
          <cell r="U737">
            <v>-0.26605263157894732</v>
          </cell>
          <cell r="V737">
            <v>0.12748212867355058</v>
          </cell>
          <cell r="W737">
            <v>-0.12407901070013694</v>
          </cell>
          <cell r="X737">
            <v>-6.5469509913954393E-2</v>
          </cell>
          <cell r="Y737">
            <v>-0.19286231010368937</v>
          </cell>
          <cell r="Z737">
            <v>-0.14085735467271387</v>
          </cell>
        </row>
        <row r="738">
          <cell r="O738">
            <v>0.114044152184124</v>
          </cell>
          <cell r="P738">
            <v>-0.15915980944131658</v>
          </cell>
          <cell r="Q738">
            <v>-9.8070343506227009E-2</v>
          </cell>
          <cell r="R738">
            <v>-0.13096917187185164</v>
          </cell>
          <cell r="S738">
            <v>-0.21010689990281828</v>
          </cell>
          <cell r="T738">
            <v>0.20754716981132093</v>
          </cell>
          <cell r="U738">
            <v>-0.23749999999999993</v>
          </cell>
          <cell r="V738">
            <v>0.13224781572676725</v>
          </cell>
          <cell r="W738">
            <v>-0.15514273020104397</v>
          </cell>
          <cell r="X738">
            <v>-6.8462401795735151E-2</v>
          </cell>
          <cell r="Y738">
            <v>-0.20429225946467322</v>
          </cell>
          <cell r="Z738">
            <v>-0.1589551262483101</v>
          </cell>
        </row>
        <row r="739">
          <cell r="O739">
            <v>0.10699859088774066</v>
          </cell>
          <cell r="P739">
            <v>-0.15800490832972414</v>
          </cell>
          <cell r="Q739">
            <v>-7.4996578623238053E-2</v>
          </cell>
          <cell r="R739">
            <v>-0.12008865605480556</v>
          </cell>
          <cell r="S739">
            <v>-0.213022351797862</v>
          </cell>
          <cell r="T739">
            <v>0.19697283848227243</v>
          </cell>
          <cell r="U739">
            <v>-0.23921052631578943</v>
          </cell>
          <cell r="V739">
            <v>0.13423351866560762</v>
          </cell>
          <cell r="W739">
            <v>-0.16443592876448576</v>
          </cell>
          <cell r="X739">
            <v>-8.9038533482977855E-2</v>
          </cell>
          <cell r="Y739">
            <v>-0.20723414516517968</v>
          </cell>
          <cell r="Z739">
            <v>-0.15660023548907587</v>
          </cell>
        </row>
        <row r="740">
          <cell r="O740">
            <v>8.4170972287458845E-2</v>
          </cell>
          <cell r="P740">
            <v>-0.15432366103652373</v>
          </cell>
          <cell r="Q740">
            <v>-0.12368961270015055</v>
          </cell>
          <cell r="R740">
            <v>-0.11464839814628258</v>
          </cell>
          <cell r="S740">
            <v>-0.23984450923226441</v>
          </cell>
          <cell r="T740">
            <v>0.21314534522081696</v>
          </cell>
          <cell r="U740">
            <v>-0.24526315789473685</v>
          </cell>
          <cell r="V740">
            <v>0.16799046862589351</v>
          </cell>
          <cell r="W740">
            <v>-0.15928949609389453</v>
          </cell>
          <cell r="X740">
            <v>-9.2779648335203913E-2</v>
          </cell>
          <cell r="Y740">
            <v>-0.19647938268627918</v>
          </cell>
          <cell r="Z740">
            <v>-0.14343029087261794</v>
          </cell>
        </row>
        <row r="741">
          <cell r="O741">
            <v>8.3419445749177923E-2</v>
          </cell>
          <cell r="P741">
            <v>-0.15555074346759057</v>
          </cell>
          <cell r="Q741">
            <v>-0.12281374024907621</v>
          </cell>
          <cell r="R741">
            <v>-0.1114245416078985</v>
          </cell>
          <cell r="S741">
            <v>-0.22798833819241993</v>
          </cell>
          <cell r="T741">
            <v>0.20526643168152625</v>
          </cell>
          <cell r="U741">
            <v>-0.27328947368421053</v>
          </cell>
          <cell r="V741">
            <v>0.18109610802223974</v>
          </cell>
          <cell r="W741">
            <v>-0.16578733014920943</v>
          </cell>
          <cell r="X741">
            <v>-7.8189300411522611E-2</v>
          </cell>
          <cell r="Y741">
            <v>-0.19276585483482034</v>
          </cell>
          <cell r="Z741">
            <v>-0.13065282804936551</v>
          </cell>
        </row>
        <row r="742">
          <cell r="O742">
            <v>7.7595115077501164E-2</v>
          </cell>
          <cell r="P742">
            <v>-0.16789374909773347</v>
          </cell>
          <cell r="Q742">
            <v>-0.12281374024907621</v>
          </cell>
          <cell r="R742">
            <v>-0.11807374571831553</v>
          </cell>
          <cell r="S742">
            <v>-0.27444120505345004</v>
          </cell>
          <cell r="T742">
            <v>0.1913746630727764</v>
          </cell>
          <cell r="U742">
            <v>-0.28921052631578947</v>
          </cell>
          <cell r="V742">
            <v>0.17791898332009537</v>
          </cell>
          <cell r="W742">
            <v>-0.14760820467251645</v>
          </cell>
          <cell r="X742">
            <v>-9.1096146651702181E-2</v>
          </cell>
          <cell r="Y742">
            <v>-0.20511212925006028</v>
          </cell>
          <cell r="Z742">
            <v>-0.1514107540011338</v>
          </cell>
        </row>
        <row r="743">
          <cell r="O743">
            <v>8.2667919210897001E-2</v>
          </cell>
          <cell r="P743">
            <v>-0.16471777104085461</v>
          </cell>
          <cell r="Q743">
            <v>-0.14394471055152602</v>
          </cell>
          <cell r="R743">
            <v>-0.1313721539391498</v>
          </cell>
          <cell r="S743">
            <v>-0.24761904761904763</v>
          </cell>
          <cell r="T743">
            <v>0.1766535351441012</v>
          </cell>
          <cell r="U743">
            <v>-0.29500000000000004</v>
          </cell>
          <cell r="V743">
            <v>0.15806195393169187</v>
          </cell>
          <cell r="W743">
            <v>-0.13452923099707503</v>
          </cell>
          <cell r="X743">
            <v>-9.7643097643097643E-2</v>
          </cell>
          <cell r="Y743">
            <v>-0.20598022666988192</v>
          </cell>
          <cell r="Z743">
            <v>-0.15389647202476997</v>
          </cell>
        </row>
        <row r="744">
          <cell r="O744">
            <v>8.8398309065288894E-2</v>
          </cell>
          <cell r="P744">
            <v>-0.16515085895770176</v>
          </cell>
          <cell r="Q744">
            <v>-0.13430956616942669</v>
          </cell>
          <cell r="R744">
            <v>-0.13338706427563984</v>
          </cell>
          <cell r="S744">
            <v>-0.23984450923226441</v>
          </cell>
          <cell r="T744">
            <v>0.18453244868339214</v>
          </cell>
          <cell r="U744">
            <v>-0.29000000000000004</v>
          </cell>
          <cell r="V744">
            <v>0.16243050039714069</v>
          </cell>
          <cell r="W744">
            <v>-0.14499796364174888</v>
          </cell>
          <cell r="X744">
            <v>-8.0995136550692126E-2</v>
          </cell>
          <cell r="Y744">
            <v>-0.201736194839643</v>
          </cell>
          <cell r="Z744">
            <v>-0.15306789935022458</v>
          </cell>
        </row>
        <row r="745">
          <cell r="O745">
            <v>0.10812588069516194</v>
          </cell>
          <cell r="P745">
            <v>-0.1558394687454886</v>
          </cell>
          <cell r="Q745">
            <v>-0.1405501573833311</v>
          </cell>
          <cell r="R745">
            <v>-0.12250654845859366</v>
          </cell>
          <cell r="S745">
            <v>-0.23790087463556853</v>
          </cell>
          <cell r="T745">
            <v>0.18867924528301883</v>
          </cell>
          <cell r="U745">
            <v>-0.29710526315789476</v>
          </cell>
          <cell r="V745">
            <v>0.1942017474185862</v>
          </cell>
          <cell r="W745">
            <v>-0.14515531859750452</v>
          </cell>
          <cell r="X745">
            <v>-6.4908342686120446E-2</v>
          </cell>
          <cell r="Y745">
            <v>-0.19464673257776699</v>
          </cell>
          <cell r="Z745">
            <v>-0.14643931795386167</v>
          </cell>
        </row>
        <row r="746">
          <cell r="O746">
            <v>0.11122592766557071</v>
          </cell>
          <cell r="P746">
            <v>-0.16486213367980362</v>
          </cell>
          <cell r="Q746">
            <v>-0.13616203640344871</v>
          </cell>
          <cell r="R746">
            <v>-0.14245416078984485</v>
          </cell>
          <cell r="S746">
            <v>-0.23556851311953364</v>
          </cell>
          <cell r="T746">
            <v>0.17997097242380256</v>
          </cell>
          <cell r="U746">
            <v>-0.27723684210526311</v>
          </cell>
          <cell r="V746">
            <v>0.18467037331215241</v>
          </cell>
          <cell r="W746">
            <v>-0.16122403643230032</v>
          </cell>
          <cell r="X746">
            <v>-7.4261129816685312E-2</v>
          </cell>
          <cell r="Y746">
            <v>-0.19426091150229086</v>
          </cell>
          <cell r="Z746">
            <v>-0.15638219004840614</v>
          </cell>
        </row>
        <row r="747">
          <cell r="O747">
            <v>0.11451385627054944</v>
          </cell>
          <cell r="P747">
            <v>-0.1629132380539916</v>
          </cell>
          <cell r="Q747">
            <v>-0.1023949637334064</v>
          </cell>
          <cell r="R747">
            <v>-0.14507354422728191</v>
          </cell>
          <cell r="S747">
            <v>-0.23012633624878531</v>
          </cell>
          <cell r="T747">
            <v>0.19158200290275773</v>
          </cell>
          <cell r="U747">
            <v>-0.26513157894736838</v>
          </cell>
          <cell r="V747">
            <v>0.18149324861000804</v>
          </cell>
          <cell r="W747">
            <v>-0.16234403347032456</v>
          </cell>
          <cell r="X747">
            <v>-6.9584736251402934E-2</v>
          </cell>
          <cell r="Y747">
            <v>-0.19869785387026762</v>
          </cell>
          <cell r="Z747">
            <v>-0.15860625354323843</v>
          </cell>
        </row>
        <row r="748">
          <cell r="O748">
            <v>0.10126820103334899</v>
          </cell>
          <cell r="P748">
            <v>-0.16284105673451699</v>
          </cell>
          <cell r="Q748">
            <v>-0.13653920897769267</v>
          </cell>
          <cell r="R748">
            <v>-0.1613943179528512</v>
          </cell>
          <cell r="S748">
            <v>-0.23304178814382903</v>
          </cell>
          <cell r="T748">
            <v>0.20796184947128338</v>
          </cell>
          <cell r="U748">
            <v>-0.23763157894736842</v>
          </cell>
          <cell r="V748">
            <v>0.17791898332009537</v>
          </cell>
          <cell r="W748">
            <v>-0.15302306638527896</v>
          </cell>
          <cell r="X748">
            <v>-8.3052749719416341E-2</v>
          </cell>
          <cell r="Y748">
            <v>-0.20511212925006028</v>
          </cell>
          <cell r="Z748">
            <v>-0.15564083555012864</v>
          </cell>
        </row>
        <row r="749">
          <cell r="O749">
            <v>0.10070455612963825</v>
          </cell>
          <cell r="P749">
            <v>-0.16312978201241513</v>
          </cell>
          <cell r="Q749">
            <v>-0.15073272204735189</v>
          </cell>
          <cell r="R749">
            <v>-0.17791658271206945</v>
          </cell>
          <cell r="S749">
            <v>-0.23323615160349853</v>
          </cell>
          <cell r="T749">
            <v>0.19489944018245908</v>
          </cell>
          <cell r="U749">
            <v>-0.24578947368421056</v>
          </cell>
          <cell r="V749">
            <v>0.1683876092136618</v>
          </cell>
          <cell r="W749">
            <v>-0.14705283424043825</v>
          </cell>
          <cell r="X749">
            <v>-7.5757575757575801E-2</v>
          </cell>
          <cell r="Y749">
            <v>-0.20829515312273927</v>
          </cell>
          <cell r="Z749">
            <v>-0.15629497187213814</v>
          </cell>
        </row>
        <row r="750">
          <cell r="O750">
            <v>8.6237670267731215E-2</v>
          </cell>
          <cell r="P750">
            <v>-0.16002598527501077</v>
          </cell>
          <cell r="Q750">
            <v>-0.15073272204735189</v>
          </cell>
          <cell r="R750">
            <v>-0.1767076365101754</v>
          </cell>
          <cell r="S750">
            <v>-0.2322643343051507</v>
          </cell>
          <cell r="T750">
            <v>0.19075264358283239</v>
          </cell>
          <cell r="U750">
            <v>-0.2477631578947368</v>
          </cell>
          <cell r="V750">
            <v>0.16401906274821276</v>
          </cell>
          <cell r="W750">
            <v>-0.14980191787922537</v>
          </cell>
          <cell r="X750">
            <v>-6.4534231200897962E-2</v>
          </cell>
          <cell r="Y750">
            <v>-0.21282855075958518</v>
          </cell>
          <cell r="Z750">
            <v>-0.15472504469931525</v>
          </cell>
        </row>
        <row r="751">
          <cell r="O751">
            <v>7.9943635509628796E-2</v>
          </cell>
          <cell r="P751">
            <v>-0.15966507867763813</v>
          </cell>
          <cell r="Q751">
            <v>-0.18248255097851374</v>
          </cell>
          <cell r="R751">
            <v>-0.17428974410638742</v>
          </cell>
          <cell r="S751">
            <v>-0.22351797862001943</v>
          </cell>
          <cell r="T751">
            <v>0.19469210035247775</v>
          </cell>
          <cell r="U751">
            <v>-0.23697368421052634</v>
          </cell>
          <cell r="V751">
            <v>0.17156473391580618</v>
          </cell>
          <cell r="W751">
            <v>-0.14433151912325515</v>
          </cell>
          <cell r="X751">
            <v>-4.7138047138047146E-2</v>
          </cell>
          <cell r="Y751">
            <v>-0.21495056667470458</v>
          </cell>
          <cell r="Z751">
            <v>-0.15612053551960237</v>
          </cell>
        </row>
        <row r="752">
          <cell r="O752">
            <v>7.7782996712071339E-2</v>
          </cell>
          <cell r="P752">
            <v>-0.15959289735816362</v>
          </cell>
          <cell r="Q752">
            <v>-0.16080470781442446</v>
          </cell>
          <cell r="R752">
            <v>-0.18275236751964541</v>
          </cell>
          <cell r="S752">
            <v>-0.22546161321671532</v>
          </cell>
          <cell r="T752">
            <v>0.17458013684428786</v>
          </cell>
          <cell r="U752">
            <v>-0.24447368421052629</v>
          </cell>
          <cell r="V752">
            <v>0.14892772041302615</v>
          </cell>
          <cell r="W752">
            <v>-0.14421118886297157</v>
          </cell>
          <cell r="X752">
            <v>-6.5656565656565635E-2</v>
          </cell>
          <cell r="Y752">
            <v>-0.22546419098143233</v>
          </cell>
          <cell r="Z752">
            <v>-0.1659325803497449</v>
          </cell>
        </row>
        <row r="753">
          <cell r="O753">
            <v>6.2376702677313212E-2</v>
          </cell>
          <cell r="P753">
            <v>-0.1655117655550743</v>
          </cell>
          <cell r="Q753">
            <v>-0.16080470781442446</v>
          </cell>
          <cell r="R753">
            <v>-0.17590167237557941</v>
          </cell>
          <cell r="S753">
            <v>-0.21943634596695827</v>
          </cell>
          <cell r="T753">
            <v>0.18183703089363479</v>
          </cell>
          <cell r="U753">
            <v>-0.2338157894736842</v>
          </cell>
          <cell r="V753">
            <v>0.15051628276409845</v>
          </cell>
          <cell r="W753">
            <v>-0.15831759783775767</v>
          </cell>
          <cell r="X753">
            <v>-6.2476618032173636E-2</v>
          </cell>
          <cell r="Y753">
            <v>-0.22165420786110446</v>
          </cell>
          <cell r="Z753">
            <v>-0.163141598709171</v>
          </cell>
        </row>
        <row r="754">
          <cell r="O754">
            <v>6.8013151714419795E-2</v>
          </cell>
          <cell r="P754">
            <v>-0.1655117655550743</v>
          </cell>
          <cell r="Q754">
            <v>-0.15445463254413572</v>
          </cell>
          <cell r="R754">
            <v>-0.17973000201491041</v>
          </cell>
          <cell r="S754">
            <v>-0.21982507288629738</v>
          </cell>
          <cell r="T754">
            <v>0.19531411984242175</v>
          </cell>
          <cell r="U754">
            <v>-0.20039473684210518</v>
          </cell>
          <cell r="V754">
            <v>0.15528196981731535</v>
          </cell>
          <cell r="W754">
            <v>-0.18750231404346696</v>
          </cell>
          <cell r="X754">
            <v>-4.7699214365881093E-2</v>
          </cell>
          <cell r="Y754">
            <v>-0.22160598022666989</v>
          </cell>
          <cell r="Z754">
            <v>-0.15053857223845457</v>
          </cell>
        </row>
        <row r="755">
          <cell r="O755">
            <v>6.6791921089713435E-2</v>
          </cell>
          <cell r="P755">
            <v>-0.16977046340407098</v>
          </cell>
          <cell r="Q755">
            <v>-0.15445463254413572</v>
          </cell>
          <cell r="R755">
            <v>-0.17630465444287724</v>
          </cell>
          <cell r="S755">
            <v>-0.22351797862001943</v>
          </cell>
          <cell r="T755">
            <v>0.19489944018245908</v>
          </cell>
          <cell r="U755">
            <v>-0.20197368421052631</v>
          </cell>
          <cell r="V755">
            <v>0.14932486100079445</v>
          </cell>
          <cell r="W755">
            <v>-0.1799585323410714</v>
          </cell>
          <cell r="X755">
            <v>-3.2173587729143249E-2</v>
          </cell>
          <cell r="Y755">
            <v>-0.21842295635399078</v>
          </cell>
          <cell r="Z755">
            <v>-0.13880772753041737</v>
          </cell>
        </row>
        <row r="756">
          <cell r="O756">
            <v>7.7876937529356427E-2</v>
          </cell>
          <cell r="P756">
            <v>-0.17316298541937347</v>
          </cell>
          <cell r="Q756">
            <v>-0.14865197755576842</v>
          </cell>
          <cell r="R756">
            <v>-0.18799113439451953</v>
          </cell>
          <cell r="S756">
            <v>-0.23731778425655981</v>
          </cell>
          <cell r="T756">
            <v>0.18826456562305638</v>
          </cell>
          <cell r="U756">
            <v>-0.19881578947368417</v>
          </cell>
          <cell r="V756">
            <v>0.13860206513105644</v>
          </cell>
          <cell r="W756">
            <v>-0.18130993372579496</v>
          </cell>
          <cell r="X756">
            <v>-1.0475121586232761E-2</v>
          </cell>
          <cell r="Y756">
            <v>-0.21876054979503246</v>
          </cell>
          <cell r="Z756">
            <v>-0.1410754001133836</v>
          </cell>
        </row>
        <row r="757">
          <cell r="O757">
            <v>5.2888680131517152E-2</v>
          </cell>
          <cell r="P757">
            <v>-0.17374043597516964</v>
          </cell>
          <cell r="Q757">
            <v>-0.12993020391405508</v>
          </cell>
          <cell r="R757">
            <v>-0.2051178722546847</v>
          </cell>
          <cell r="S757">
            <v>-0.24062196307094275</v>
          </cell>
          <cell r="T757">
            <v>0.16628654364503426</v>
          </cell>
          <cell r="U757">
            <v>-0.20013157894736844</v>
          </cell>
          <cell r="V757">
            <v>0.13621922160444799</v>
          </cell>
          <cell r="W757">
            <v>-0.17521011514680285</v>
          </cell>
          <cell r="X757">
            <v>5.6116722783388084E-3</v>
          </cell>
          <cell r="Y757">
            <v>-0.22271521581866416</v>
          </cell>
          <cell r="Z757">
            <v>-0.14168592734725916</v>
          </cell>
        </row>
        <row r="758">
          <cell r="O758">
            <v>3.5039924847346304E-2</v>
          </cell>
          <cell r="P758">
            <v>-0.17879312833838601</v>
          </cell>
          <cell r="Q758">
            <v>-0.16354180922403172</v>
          </cell>
          <cell r="R758">
            <v>-0.22687890388877707</v>
          </cell>
          <cell r="S758">
            <v>-0.25597667638483967</v>
          </cell>
          <cell r="T758">
            <v>0.15156541571635906</v>
          </cell>
          <cell r="U758">
            <v>-0.21407894736842115</v>
          </cell>
          <cell r="V758">
            <v>0.1254964257347102</v>
          </cell>
          <cell r="W758">
            <v>-0.18031952312192234</v>
          </cell>
          <cell r="X758">
            <v>1.3842124953236112E-2</v>
          </cell>
          <cell r="Y758">
            <v>-0.22594646732577761</v>
          </cell>
          <cell r="Z758">
            <v>-0.14766037242161267</v>
          </cell>
        </row>
        <row r="759">
          <cell r="O759">
            <v>3.1188351338656606E-2</v>
          </cell>
          <cell r="P759">
            <v>-0.17749386458784455</v>
          </cell>
          <cell r="Q759">
            <v>-0.16430819761872184</v>
          </cell>
          <cell r="R759">
            <v>-0.21781180737457184</v>
          </cell>
          <cell r="S759">
            <v>-0.26588921282798827</v>
          </cell>
          <cell r="T759">
            <v>0.15011403690648972</v>
          </cell>
          <cell r="U759">
            <v>-0.21565789473684216</v>
          </cell>
          <cell r="V759">
            <v>0.13502779984114377</v>
          </cell>
          <cell r="W759">
            <v>-0.17882927912917912</v>
          </cell>
          <cell r="X759">
            <v>9.3527871305649768E-3</v>
          </cell>
          <cell r="Y759">
            <v>-0.22695924764890285</v>
          </cell>
          <cell r="Z759">
            <v>-0.15271902664515291</v>
          </cell>
        </row>
        <row r="760">
          <cell r="O760">
            <v>2.0103334899013614E-2</v>
          </cell>
          <cell r="P760">
            <v>-0.17814349646311534</v>
          </cell>
          <cell r="Q760">
            <v>-0.14755713699192563</v>
          </cell>
          <cell r="R760">
            <v>-0.22164013701390284</v>
          </cell>
          <cell r="S760">
            <v>-0.2616132167152575</v>
          </cell>
          <cell r="T760">
            <v>0.13539290897781475</v>
          </cell>
          <cell r="U760">
            <v>-0.21657894736842109</v>
          </cell>
          <cell r="V760">
            <v>0.15965051628276417</v>
          </cell>
          <cell r="W760">
            <v>-0.16842533970158091</v>
          </cell>
          <cell r="X760">
            <v>-3.7411148522270565E-4</v>
          </cell>
          <cell r="Y760">
            <v>-0.23062454786592712</v>
          </cell>
          <cell r="Z760">
            <v>-0.15568444463826259</v>
          </cell>
        </row>
        <row r="761">
          <cell r="O761">
            <v>1.9445749178017779E-2</v>
          </cell>
          <cell r="P761">
            <v>-0.17879312833838601</v>
          </cell>
          <cell r="Q761">
            <v>-0.18625975092377178</v>
          </cell>
          <cell r="R761">
            <v>-0.23393109006649204</v>
          </cell>
          <cell r="S761">
            <v>-0.25617103984450917</v>
          </cell>
          <cell r="T761">
            <v>0.13725896744764676</v>
          </cell>
          <cell r="U761">
            <v>-0.23065789473684217</v>
          </cell>
          <cell r="V761">
            <v>0.15885623510722802</v>
          </cell>
          <cell r="W761">
            <v>-0.1542448813358509</v>
          </cell>
          <cell r="X761">
            <v>-1.8331462775907248E-2</v>
          </cell>
          <cell r="Y761">
            <v>-0.22985290571497463</v>
          </cell>
          <cell r="Z761">
            <v>-0.15830098992630071</v>
          </cell>
        </row>
        <row r="762">
          <cell r="O762">
            <v>3.5885392202912092E-2</v>
          </cell>
          <cell r="P762">
            <v>-0.16529522159665078</v>
          </cell>
          <cell r="Q762">
            <v>-0.18625975092377178</v>
          </cell>
          <cell r="R762">
            <v>-0.18920008059641347</v>
          </cell>
          <cell r="S762">
            <v>-0.25344995140913518</v>
          </cell>
          <cell r="T762">
            <v>0.14347916234708702</v>
          </cell>
          <cell r="U762">
            <v>-0.28289473684210531</v>
          </cell>
          <cell r="V762">
            <v>0.1989674344718031</v>
          </cell>
          <cell r="W762">
            <v>-0.14867266466733298</v>
          </cell>
          <cell r="X762">
            <v>-1.2345679012345734E-2</v>
          </cell>
          <cell r="Y762">
            <v>-0.22522305280925969</v>
          </cell>
          <cell r="Z762">
            <v>-0.15071300859099035</v>
          </cell>
        </row>
        <row r="763">
          <cell r="O763">
            <v>2.7712541099107479E-2</v>
          </cell>
          <cell r="P763">
            <v>-0.17128627111303585</v>
          </cell>
          <cell r="Q763">
            <v>-0.1932667305323662</v>
          </cell>
          <cell r="R763">
            <v>-0.20995365706226077</v>
          </cell>
          <cell r="S763">
            <v>-0.24450923226433441</v>
          </cell>
          <cell r="T763">
            <v>0.13560024880779609</v>
          </cell>
          <cell r="U763">
            <v>-0.29552631578947375</v>
          </cell>
          <cell r="V763">
            <v>0.16521048451151699</v>
          </cell>
          <cell r="W763">
            <v>-0.15704950201784573</v>
          </cell>
          <cell r="X763">
            <v>-1.9827908716797626E-2</v>
          </cell>
          <cell r="Y763">
            <v>-0.22589823969134315</v>
          </cell>
          <cell r="Z763">
            <v>-0.15245737211634913</v>
          </cell>
        </row>
        <row r="764">
          <cell r="O764">
            <v>3.0812588069516256E-2</v>
          </cell>
          <cell r="P764">
            <v>-0.1611087050671286</v>
          </cell>
          <cell r="Q764">
            <v>-0.1932667305323662</v>
          </cell>
          <cell r="R764">
            <v>-0.21761031634092287</v>
          </cell>
          <cell r="S764">
            <v>-0.23848396501457736</v>
          </cell>
          <cell r="T764">
            <v>0.13953970557744144</v>
          </cell>
          <cell r="U764">
            <v>-0.30881578947368415</v>
          </cell>
          <cell r="V764">
            <v>0.15806195393169187</v>
          </cell>
          <cell r="W764">
            <v>-0.13726905846199411</v>
          </cell>
          <cell r="X764">
            <v>-2.3569023569023573E-2</v>
          </cell>
          <cell r="Y764">
            <v>-0.22131661442006267</v>
          </cell>
          <cell r="Z764">
            <v>-0.15315511752649258</v>
          </cell>
        </row>
        <row r="765">
          <cell r="O765">
            <v>3.0436824800375684E-2</v>
          </cell>
          <cell r="P765">
            <v>-0.16053125451133243</v>
          </cell>
          <cell r="Q765">
            <v>-0.1932667305323662</v>
          </cell>
          <cell r="R765">
            <v>-0.21156558533145275</v>
          </cell>
          <cell r="S765">
            <v>-0.23867832847424686</v>
          </cell>
          <cell r="T765">
            <v>0.1387103462575161</v>
          </cell>
          <cell r="U765">
            <v>-0.31302631578947371</v>
          </cell>
          <cell r="V765">
            <v>0.15488482922954727</v>
          </cell>
          <cell r="W765">
            <v>-0.13962938279832637</v>
          </cell>
          <cell r="X765">
            <v>-1.4777403666292543E-2</v>
          </cell>
          <cell r="Y765">
            <v>-0.22064142753797922</v>
          </cell>
          <cell r="Z765">
            <v>-0.14678819065893334</v>
          </cell>
        </row>
        <row r="766">
          <cell r="O766">
            <v>4.7721935180836006E-2</v>
          </cell>
          <cell r="P766">
            <v>-0.1611087050671286</v>
          </cell>
          <cell r="Q766">
            <v>-0.15861557410702065</v>
          </cell>
          <cell r="R766">
            <v>-0.21499093290348581</v>
          </cell>
          <cell r="S766">
            <v>-0.23498542274052481</v>
          </cell>
          <cell r="T766">
            <v>0.13145345220816917</v>
          </cell>
          <cell r="U766">
            <v>-0.30184210526315791</v>
          </cell>
          <cell r="V766">
            <v>0.16918189038919773</v>
          </cell>
          <cell r="W766">
            <v>-0.15461512829056967</v>
          </cell>
          <cell r="X766">
            <v>-1.3093901982790923E-2</v>
          </cell>
          <cell r="Y766">
            <v>-0.20858451892934649</v>
          </cell>
          <cell r="Z766">
            <v>-0.16331603506170678</v>
          </cell>
        </row>
        <row r="767">
          <cell r="O767">
            <v>3.7294504462188849E-2</v>
          </cell>
          <cell r="P767">
            <v>-0.15858235888552041</v>
          </cell>
          <cell r="Q767">
            <v>-0.15861557410702065</v>
          </cell>
          <cell r="R767">
            <v>-0.20995365706226077</v>
          </cell>
          <cell r="S767">
            <v>-0.24042759961127314</v>
          </cell>
          <cell r="T767">
            <v>0.12875803441841183</v>
          </cell>
          <cell r="U767">
            <v>-0.30460526315789471</v>
          </cell>
          <cell r="V767">
            <v>0.17831612390786344</v>
          </cell>
          <cell r="W767">
            <v>-0.15174571439149909</v>
          </cell>
          <cell r="X767">
            <v>-1.6835016835017313E-3</v>
          </cell>
          <cell r="Y767">
            <v>-0.20771642150952496</v>
          </cell>
          <cell r="Z767">
            <v>-0.16942130740046224</v>
          </cell>
        </row>
        <row r="768">
          <cell r="O768">
            <v>3.1000469704086431E-2</v>
          </cell>
          <cell r="P768">
            <v>-0.15901544680236745</v>
          </cell>
          <cell r="Q768">
            <v>-0.15412618037498294</v>
          </cell>
          <cell r="R768">
            <v>-0.21499093290348581</v>
          </cell>
          <cell r="S768">
            <v>-0.24023323615160352</v>
          </cell>
          <cell r="T768">
            <v>0.1374663072776281</v>
          </cell>
          <cell r="U768">
            <v>-0.30263157894736847</v>
          </cell>
          <cell r="V768">
            <v>0.16243050039714069</v>
          </cell>
          <cell r="W768">
            <v>-0.15109778222074111</v>
          </cell>
          <cell r="X768">
            <v>-5.2375607931163248E-3</v>
          </cell>
          <cell r="Y768">
            <v>-0.20680009645526887</v>
          </cell>
          <cell r="Z768">
            <v>-0.1776634250577821</v>
          </cell>
        </row>
        <row r="769">
          <cell r="O769">
            <v>2.1136683889149799E-2</v>
          </cell>
          <cell r="P769">
            <v>-0.1541792983975746</v>
          </cell>
          <cell r="Q769">
            <v>-0.13573285890242237</v>
          </cell>
          <cell r="R769">
            <v>-0.22325206528309505</v>
          </cell>
          <cell r="S769">
            <v>-0.23109815354713314</v>
          </cell>
          <cell r="T769">
            <v>0.13891768608749744</v>
          </cell>
          <cell r="U769">
            <v>-0.30592105263157898</v>
          </cell>
          <cell r="V769">
            <v>0.16044479745830031</v>
          </cell>
          <cell r="W769">
            <v>-0.15031100744196368</v>
          </cell>
          <cell r="X769">
            <v>-4.4893378226712466E-3</v>
          </cell>
          <cell r="Y769">
            <v>-0.20366530021702434</v>
          </cell>
          <cell r="Z769">
            <v>-0.17639876150189693</v>
          </cell>
        </row>
        <row r="770">
          <cell r="O770">
            <v>-1.0333489901361848E-3</v>
          </cell>
          <cell r="P770">
            <v>-0.16464558972137999</v>
          </cell>
          <cell r="Q770">
            <v>-0.1534911728479541</v>
          </cell>
          <cell r="R770">
            <v>-0.23111021559540612</v>
          </cell>
          <cell r="S770">
            <v>-0.23420796890184647</v>
          </cell>
          <cell r="T770">
            <v>0.11258552767986729</v>
          </cell>
          <cell r="U770">
            <v>-0.31315789473684208</v>
          </cell>
          <cell r="V770">
            <v>0.14892772041302615</v>
          </cell>
          <cell r="W770">
            <v>-0.1612703173016401</v>
          </cell>
          <cell r="X770">
            <v>-2.5065469509914062E-2</v>
          </cell>
          <cell r="Y770">
            <v>-0.21470942850253183</v>
          </cell>
          <cell r="Z770">
            <v>-0.1865160699489774</v>
          </cell>
        </row>
        <row r="771">
          <cell r="O771">
            <v>1.7848755284171069E-3</v>
          </cell>
          <cell r="P771">
            <v>-0.17482315576728746</v>
          </cell>
          <cell r="Q771">
            <v>-0.14383467907485969</v>
          </cell>
          <cell r="R771">
            <v>-0.23433407213379009</v>
          </cell>
          <cell r="S771">
            <v>-0.23828960155490775</v>
          </cell>
          <cell r="T771">
            <v>0.10429193448061369</v>
          </cell>
          <cell r="U771">
            <v>-0.31907894736842102</v>
          </cell>
          <cell r="V771">
            <v>0.14535345512311348</v>
          </cell>
          <cell r="W771">
            <v>-0.1584749527935132</v>
          </cell>
          <cell r="X771">
            <v>-1.3093901982790923E-2</v>
          </cell>
          <cell r="Y771">
            <v>-0.21171931516759102</v>
          </cell>
          <cell r="Z771">
            <v>-0.17683485238323671</v>
          </cell>
        </row>
        <row r="772">
          <cell r="O772">
            <v>-6.5758572099583468E-4</v>
          </cell>
          <cell r="P772">
            <v>-0.17662768875415047</v>
          </cell>
          <cell r="Q772">
            <v>-0.16608731353496653</v>
          </cell>
          <cell r="R772">
            <v>-0.23473705420108815</v>
          </cell>
          <cell r="S772">
            <v>-0.21865889212827982</v>
          </cell>
          <cell r="T772">
            <v>9.6620360771304314E-2</v>
          </cell>
          <cell r="U772">
            <v>-0.32578947368421052</v>
          </cell>
          <cell r="V772">
            <v>0.14614773629864963</v>
          </cell>
          <cell r="W772">
            <v>-0.16393609537561549</v>
          </cell>
          <cell r="X772">
            <v>-7.4822297044518926E-3</v>
          </cell>
          <cell r="Y772">
            <v>-0.20009645526886899</v>
          </cell>
          <cell r="Z772">
            <v>-0.18067245213902583</v>
          </cell>
        </row>
        <row r="773">
          <cell r="O773">
            <v>-5.3546265852513208E-3</v>
          </cell>
          <cell r="P773">
            <v>-0.18341273278475534</v>
          </cell>
          <cell r="Q773">
            <v>-0.1695634323251678</v>
          </cell>
          <cell r="R773">
            <v>-0.23957283900866411</v>
          </cell>
          <cell r="S773">
            <v>-0.213022351797862</v>
          </cell>
          <cell r="T773">
            <v>7.9203815052871773E-2</v>
          </cell>
          <cell r="U773">
            <v>-0.32289473684210523</v>
          </cell>
          <cell r="V773">
            <v>0.13741064336775222</v>
          </cell>
          <cell r="W773">
            <v>-0.17497871080010352</v>
          </cell>
          <cell r="X773">
            <v>-1.0101010101010055E-2</v>
          </cell>
          <cell r="Y773">
            <v>-0.21065830721003143</v>
          </cell>
          <cell r="Z773">
            <v>-0.17295364353931353</v>
          </cell>
        </row>
        <row r="774">
          <cell r="O774">
            <v>-2.3203381869422279E-2</v>
          </cell>
          <cell r="P774">
            <v>-0.17864876569943688</v>
          </cell>
          <cell r="Q774">
            <v>-0.18653346106473256</v>
          </cell>
          <cell r="R774">
            <v>-0.24400564174894213</v>
          </cell>
          <cell r="S774">
            <v>-0.21146744412050533</v>
          </cell>
          <cell r="T774">
            <v>0.12668463611859848</v>
          </cell>
          <cell r="U774">
            <v>-0.32236842105263153</v>
          </cell>
          <cell r="V774">
            <v>0.1298649722001588</v>
          </cell>
          <cell r="W774">
            <v>-0.17370135880632365</v>
          </cell>
          <cell r="X774">
            <v>-2.8806584362139898E-2</v>
          </cell>
          <cell r="Y774">
            <v>-0.22411381721726553</v>
          </cell>
          <cell r="Z774">
            <v>-0.18080327940342766</v>
          </cell>
        </row>
        <row r="775">
          <cell r="O775">
            <v>-2.0854861437294536E-2</v>
          </cell>
          <cell r="P775">
            <v>-0.16536740291612528</v>
          </cell>
          <cell r="Q775">
            <v>-0.18653346106473256</v>
          </cell>
          <cell r="R775">
            <v>-0.23675196453757807</v>
          </cell>
          <cell r="S775">
            <v>-0.21652089407191444</v>
          </cell>
          <cell r="T775">
            <v>0.12709931577856115</v>
          </cell>
          <cell r="U775">
            <v>-0.31302631578947371</v>
          </cell>
          <cell r="V775">
            <v>0.14614773629864963</v>
          </cell>
          <cell r="W775">
            <v>-0.17102632455848044</v>
          </cell>
          <cell r="X775">
            <v>-1.5338570894126491E-2</v>
          </cell>
          <cell r="Y775">
            <v>-0.22064142753797922</v>
          </cell>
          <cell r="Z775">
            <v>-0.17282281627491169</v>
          </cell>
        </row>
        <row r="776">
          <cell r="O776">
            <v>-2.5551902301550022E-2</v>
          </cell>
          <cell r="P776">
            <v>-0.20217987584813046</v>
          </cell>
          <cell r="Q776">
            <v>-0.18078554810455727</v>
          </cell>
          <cell r="R776">
            <v>-0.23090872456175704</v>
          </cell>
          <cell r="S776">
            <v>-0.22546161321671532</v>
          </cell>
          <cell r="T776">
            <v>0.1161103047895502</v>
          </cell>
          <cell r="U776">
            <v>-0.32763157894736838</v>
          </cell>
          <cell r="V776">
            <v>0.13026211278792688</v>
          </cell>
          <cell r="W776">
            <v>-0.16363064163797236</v>
          </cell>
          <cell r="X776">
            <v>-1.7957351290684653E-2</v>
          </cell>
          <cell r="Y776">
            <v>-0.22792380033759341</v>
          </cell>
          <cell r="Z776">
            <v>-0.17382582530199298</v>
          </cell>
        </row>
        <row r="777">
          <cell r="O777">
            <v>-1.5218412400187953E-2</v>
          </cell>
          <cell r="P777">
            <v>-0.20665511765555067</v>
          </cell>
          <cell r="Q777">
            <v>-0.1816066785274395</v>
          </cell>
          <cell r="R777">
            <v>-0.2542816844650414</v>
          </cell>
          <cell r="S777">
            <v>-0.23304178814382903</v>
          </cell>
          <cell r="T777">
            <v>0.10823139125025927</v>
          </cell>
          <cell r="U777">
            <v>-0.34223684210526317</v>
          </cell>
          <cell r="V777">
            <v>0.13264495631453532</v>
          </cell>
          <cell r="W777">
            <v>-0.21615942833870183</v>
          </cell>
          <cell r="X777">
            <v>-1.4964459408903896E-2</v>
          </cell>
          <cell r="Y777">
            <v>-0.22541596334699776</v>
          </cell>
          <cell r="Z777">
            <v>-0.12127687410056254</v>
          </cell>
        </row>
        <row r="778">
          <cell r="O778">
            <v>-3.8797557538750693E-2</v>
          </cell>
          <cell r="P778">
            <v>-0.21755449689620321</v>
          </cell>
          <cell r="Q778">
            <v>-0.22321061995346925</v>
          </cell>
          <cell r="R778">
            <v>-0.25931896030626644</v>
          </cell>
          <cell r="S778">
            <v>-0.24567541302235174</v>
          </cell>
          <cell r="T778">
            <v>9.641302094132298E-2</v>
          </cell>
          <cell r="U778">
            <v>-0.34749999999999992</v>
          </cell>
          <cell r="V778">
            <v>0.12390786338363791</v>
          </cell>
          <cell r="W778">
            <v>-0.23197822947906244</v>
          </cell>
          <cell r="X778">
            <v>4.3209876543209846E-2</v>
          </cell>
          <cell r="Y778">
            <v>-0.22903303592958757</v>
          </cell>
          <cell r="Z778">
            <v>-0.11094152021281234</v>
          </cell>
        </row>
        <row r="779">
          <cell r="O779">
            <v>-4.2930953499295543E-2</v>
          </cell>
          <cell r="P779">
            <v>-0.21069727154612383</v>
          </cell>
          <cell r="Q779">
            <v>-0.21801012727521563</v>
          </cell>
          <cell r="R779">
            <v>-0.25690106790247835</v>
          </cell>
          <cell r="S779">
            <v>-0.23692905733722069</v>
          </cell>
          <cell r="T779">
            <v>0.10449927431059525</v>
          </cell>
          <cell r="U779">
            <v>-0.33947368421052626</v>
          </cell>
          <cell r="V779">
            <v>0.11556791104050834</v>
          </cell>
          <cell r="W779">
            <v>-0.24198415343033797</v>
          </cell>
          <cell r="X779">
            <v>1.608679386457168E-2</v>
          </cell>
          <cell r="Y779">
            <v>-0.22773088979985534</v>
          </cell>
          <cell r="Z779">
            <v>-0.11233701103309923</v>
          </cell>
        </row>
        <row r="780">
          <cell r="O780">
            <v>-4.302489431658052E-2</v>
          </cell>
          <cell r="P780">
            <v>-0.20225205716760497</v>
          </cell>
          <cell r="Q780">
            <v>-0.22029451211167372</v>
          </cell>
          <cell r="R780">
            <v>-0.2550876485996374</v>
          </cell>
          <cell r="S780">
            <v>-0.23362487852283775</v>
          </cell>
          <cell r="T780">
            <v>9.7864399751192321E-2</v>
          </cell>
          <cell r="U780">
            <v>-0.34881578947368419</v>
          </cell>
          <cell r="V780">
            <v>0.10246227164416211</v>
          </cell>
          <cell r="W780">
            <v>-0.25382279980747158</v>
          </cell>
          <cell r="X780">
            <v>3.7224092779648332E-2</v>
          </cell>
          <cell r="Y780">
            <v>-0.23684591270798161</v>
          </cell>
          <cell r="Z780">
            <v>-0.12576861017836116</v>
          </cell>
        </row>
        <row r="781">
          <cell r="O781">
            <v>-4.5091592296853E-2</v>
          </cell>
          <cell r="P781">
            <v>-0.21048072758770031</v>
          </cell>
          <cell r="Q781">
            <v>-0.28266100999042021</v>
          </cell>
          <cell r="R781">
            <v>-0.25408019343139232</v>
          </cell>
          <cell r="S781">
            <v>-0.24373177842565608</v>
          </cell>
          <cell r="T781">
            <v>9.5791001451378976E-2</v>
          </cell>
          <cell r="U781">
            <v>-0.35315789473684212</v>
          </cell>
          <cell r="V781">
            <v>0.1115965051628276</v>
          </cell>
          <cell r="W781">
            <v>-0.25389684919841538</v>
          </cell>
          <cell r="X781">
            <v>4.6576879910213309E-2</v>
          </cell>
          <cell r="Y781">
            <v>-0.23631540872920187</v>
          </cell>
          <cell r="Z781">
            <v>-0.12049191051415109</v>
          </cell>
        </row>
        <row r="782">
          <cell r="O782">
            <v>-5.3734147487083161E-2</v>
          </cell>
          <cell r="P782">
            <v>-0.22903132669265192</v>
          </cell>
          <cell r="Q782">
            <v>-0.30729492267688518</v>
          </cell>
          <cell r="R782">
            <v>-0.27664718920008069</v>
          </cell>
          <cell r="S782">
            <v>-0.26588921282798827</v>
          </cell>
          <cell r="T782">
            <v>6.2823968484345905E-2</v>
          </cell>
          <cell r="U782">
            <v>-0.36986842105263162</v>
          </cell>
          <cell r="V782">
            <v>8.6576648133439127E-2</v>
          </cell>
          <cell r="W782">
            <v>-0.28136917323855004</v>
          </cell>
          <cell r="X782">
            <v>3.4044145155256222E-2</v>
          </cell>
          <cell r="Y782">
            <v>-0.23858210754762477</v>
          </cell>
          <cell r="Z782">
            <v>-0.12258514674458165</v>
          </cell>
        </row>
        <row r="783">
          <cell r="O783">
            <v>-4.9600751526538311E-2</v>
          </cell>
          <cell r="P783">
            <v>-0.2270824310668399</v>
          </cell>
          <cell r="Q783">
            <v>-0.30721226221431508</v>
          </cell>
          <cell r="R783">
            <v>-0.26133387064275648</v>
          </cell>
          <cell r="S783">
            <v>-0.25811467444120506</v>
          </cell>
          <cell r="T783">
            <v>7.2568940493468848E-2</v>
          </cell>
          <cell r="U783">
            <v>-0.3588157894736842</v>
          </cell>
          <cell r="V783">
            <v>9.0548054011119872E-2</v>
          </cell>
          <cell r="W783">
            <v>-0.2618664148987373</v>
          </cell>
          <cell r="X783">
            <v>2.338196782641222E-2</v>
          </cell>
          <cell r="Y783">
            <v>-0.24412828550759591</v>
          </cell>
          <cell r="Z783">
            <v>-0.12559417382582538</v>
          </cell>
        </row>
        <row r="784">
          <cell r="O784">
            <v>-3.3161108501643999E-2</v>
          </cell>
          <cell r="P784">
            <v>-0.23162985419373461</v>
          </cell>
          <cell r="Q784">
            <v>-0.300725331873546</v>
          </cell>
          <cell r="R784">
            <v>-0.2687890388877695</v>
          </cell>
          <cell r="S784">
            <v>-0.26899902818270172</v>
          </cell>
          <cell r="T784">
            <v>6.4068007464233911E-2</v>
          </cell>
          <cell r="U784">
            <v>-0.36631578947368426</v>
          </cell>
          <cell r="V784">
            <v>6.1159650516282804E-2</v>
          </cell>
          <cell r="W784">
            <v>-0.23031211818282793</v>
          </cell>
          <cell r="X784">
            <v>1.2719790497568217E-2</v>
          </cell>
          <cell r="Y784">
            <v>-0.25020496744634679</v>
          </cell>
          <cell r="Z784">
            <v>-0.12999869172735601</v>
          </cell>
        </row>
        <row r="785">
          <cell r="O785">
            <v>-5.3734147487083161E-2</v>
          </cell>
          <cell r="P785">
            <v>-0.23725999711274715</v>
          </cell>
          <cell r="Q785">
            <v>-0.30587108252360751</v>
          </cell>
          <cell r="R785">
            <v>-0.26758009268587546</v>
          </cell>
          <cell r="S785">
            <v>-0.26880466472303211</v>
          </cell>
          <cell r="T785">
            <v>4.9554219365540053E-2</v>
          </cell>
          <cell r="U785">
            <v>-0.35736842105263156</v>
          </cell>
          <cell r="V785">
            <v>4.2096902303415451E-2</v>
          </cell>
          <cell r="W785">
            <v>-0.22947906253471051</v>
          </cell>
          <cell r="X785">
            <v>0.11896745230078554</v>
          </cell>
          <cell r="Y785">
            <v>-0.25227875572703162</v>
          </cell>
          <cell r="Z785">
            <v>-0.23932667567921151</v>
          </cell>
        </row>
        <row r="786">
          <cell r="O786">
            <v>-7.3931423203381863E-2</v>
          </cell>
          <cell r="P786">
            <v>-0.24267359607333616</v>
          </cell>
          <cell r="Q786">
            <v>-0.29703079239085817</v>
          </cell>
          <cell r="R786">
            <v>-0.28430384847874268</v>
          </cell>
          <cell r="S786">
            <v>-0.27405247813411082</v>
          </cell>
          <cell r="T786">
            <v>3.9601907526435998E-2</v>
          </cell>
          <cell r="U786">
            <v>-0.45052631578947366</v>
          </cell>
          <cell r="V786">
            <v>4.0111199364575079E-2</v>
          </cell>
          <cell r="W786">
            <v>-0.24204894664741372</v>
          </cell>
          <cell r="X786">
            <v>0.10400299289188175</v>
          </cell>
          <cell r="Y786">
            <v>-0.26385338799131908</v>
          </cell>
          <cell r="Z786">
            <v>-0.25389211111595655</v>
          </cell>
        </row>
        <row r="787">
          <cell r="O787">
            <v>-7.4682949741662785E-2</v>
          </cell>
          <cell r="P787">
            <v>-0.25032481593763534</v>
          </cell>
          <cell r="Q787">
            <v>-0.29273354317777467</v>
          </cell>
          <cell r="R787">
            <v>-0.29256498085835181</v>
          </cell>
          <cell r="S787">
            <v>-0.28046647230320698</v>
          </cell>
          <cell r="T787">
            <v>2.6539498237611481E-2</v>
          </cell>
          <cell r="U787">
            <v>-0.4698684210526316</v>
          </cell>
          <cell r="V787">
            <v>6.1159650516282804E-2</v>
          </cell>
          <cell r="W787">
            <v>-0.24857454922433264</v>
          </cell>
          <cell r="X787">
            <v>9.259259259259256E-2</v>
          </cell>
          <cell r="Y787">
            <v>-0.26095972992524707</v>
          </cell>
          <cell r="Z787">
            <v>-0.25711918363787012</v>
          </cell>
        </row>
        <row r="788">
          <cell r="O788">
            <v>-7.5998121183654344E-2</v>
          </cell>
          <cell r="P788">
            <v>-0.25364515663346321</v>
          </cell>
          <cell r="Q788">
            <v>-0.28703982482550983</v>
          </cell>
          <cell r="R788">
            <v>-0.30707233528108002</v>
          </cell>
          <cell r="S788">
            <v>-0.2975704567541303</v>
          </cell>
          <cell r="T788">
            <v>-8.5009330292348251E-3</v>
          </cell>
          <cell r="U788">
            <v>-0.46052631578947367</v>
          </cell>
          <cell r="V788">
            <v>3.3359809372517812E-2</v>
          </cell>
          <cell r="W788">
            <v>-0.27225184197859964</v>
          </cell>
          <cell r="X788">
            <v>9.4276094276094291E-2</v>
          </cell>
          <cell r="Y788">
            <v>-0.26756691584277792</v>
          </cell>
          <cell r="Z788">
            <v>-0.2602590379835158</v>
          </cell>
        </row>
        <row r="789">
          <cell r="O789">
            <v>-9.5255988727101948E-2</v>
          </cell>
          <cell r="P789">
            <v>-0.25609932149559689</v>
          </cell>
          <cell r="Q789">
            <v>-0.29952100725331876</v>
          </cell>
          <cell r="R789">
            <v>-0.32802740278057629</v>
          </cell>
          <cell r="S789">
            <v>-0.30340136054421762</v>
          </cell>
          <cell r="T789">
            <v>-5.3908355795148077E-3</v>
          </cell>
          <cell r="U789">
            <v>-0.46565789473684216</v>
          </cell>
          <cell r="V789">
            <v>-1.5091342335186608E-2</v>
          </cell>
          <cell r="W789">
            <v>-0.30930430597208325</v>
          </cell>
          <cell r="X789">
            <v>5.1627384960718281E-2</v>
          </cell>
          <cell r="Y789">
            <v>-0.2572944297082228</v>
          </cell>
          <cell r="Z789">
            <v>-0.28049365487767652</v>
          </cell>
        </row>
        <row r="790">
          <cell r="O790">
            <v>-9.2907468294974205E-2</v>
          </cell>
          <cell r="P790">
            <v>-0.2562436841345459</v>
          </cell>
          <cell r="Q790">
            <v>-0.31320651430135493</v>
          </cell>
          <cell r="R790">
            <v>-0.32117670763651029</v>
          </cell>
          <cell r="S790">
            <v>-0.30670553935860057</v>
          </cell>
          <cell r="T790">
            <v>5.8055152394775877E-3</v>
          </cell>
          <cell r="U790">
            <v>-0.46802631578947373</v>
          </cell>
          <cell r="V790">
            <v>-1.2708498808578272E-2</v>
          </cell>
          <cell r="W790">
            <v>-0.32689103632122618</v>
          </cell>
          <cell r="X790">
            <v>6.2476618032173414E-2</v>
          </cell>
          <cell r="Y790">
            <v>-0.25358090185676385</v>
          </cell>
          <cell r="Z790">
            <v>-0.27486808250839478</v>
          </cell>
        </row>
        <row r="791">
          <cell r="O791">
            <v>-9.309534992954438E-2</v>
          </cell>
          <cell r="P791">
            <v>-0.25458351378663202</v>
          </cell>
          <cell r="Q791">
            <v>-0.31014096072259478</v>
          </cell>
          <cell r="R791">
            <v>-0.32581100141043728</v>
          </cell>
          <cell r="S791">
            <v>-0.31175898931000978</v>
          </cell>
          <cell r="T791">
            <v>-4.7688160895706933E-3</v>
          </cell>
          <cell r="U791">
            <v>-0.46960526315789475</v>
          </cell>
          <cell r="V791">
            <v>-3.1771247021444848E-3</v>
          </cell>
          <cell r="W791">
            <v>-0.32454922433262978</v>
          </cell>
          <cell r="X791">
            <v>8.9225589225589097E-2</v>
          </cell>
          <cell r="Y791">
            <v>-0.26211719315167592</v>
          </cell>
          <cell r="Z791">
            <v>-0.27360341895250972</v>
          </cell>
        </row>
        <row r="792">
          <cell r="O792">
            <v>-8.4640676373884505E-2</v>
          </cell>
          <cell r="P792">
            <v>-0.25588277753717337</v>
          </cell>
          <cell r="Q792">
            <v>-0.31736690844395787</v>
          </cell>
          <cell r="R792">
            <v>-0.32802740278057629</v>
          </cell>
          <cell r="S792">
            <v>-0.317201166180758</v>
          </cell>
          <cell r="T792">
            <v>-9.330292349160163E-3</v>
          </cell>
          <cell r="U792">
            <v>-0.48568421052631583</v>
          </cell>
          <cell r="V792">
            <v>-9.5313741064335655E-3</v>
          </cell>
          <cell r="W792">
            <v>-0.30263060461327707</v>
          </cell>
          <cell r="X792">
            <v>8.2678638234193746E-2</v>
          </cell>
          <cell r="Y792">
            <v>-0.26158668917289596</v>
          </cell>
          <cell r="Z792">
            <v>-0.26841393746456765</v>
          </cell>
        </row>
        <row r="793">
          <cell r="O793">
            <v>-6.1906998590887774E-2</v>
          </cell>
          <cell r="P793">
            <v>-0.25039699725710984</v>
          </cell>
          <cell r="Q793">
            <v>-0.30992199260982622</v>
          </cell>
          <cell r="R793">
            <v>-0.3209752166028611</v>
          </cell>
          <cell r="S793">
            <v>-0.31409135082604478</v>
          </cell>
          <cell r="T793">
            <v>-5.1834957495334733E-3</v>
          </cell>
          <cell r="U793">
            <v>-0.48636842105263156</v>
          </cell>
          <cell r="V793">
            <v>-1.9857029388403724E-3</v>
          </cell>
          <cell r="W793">
            <v>-0.30586100929319848</v>
          </cell>
          <cell r="X793">
            <v>8.9225589225589097E-2</v>
          </cell>
          <cell r="Y793">
            <v>-0.25006028454304319</v>
          </cell>
          <cell r="Z793">
            <v>-0.25110112947538277</v>
          </cell>
        </row>
        <row r="794">
          <cell r="O794">
            <v>-6.8294974166275169E-2</v>
          </cell>
          <cell r="P794">
            <v>-0.24729320051970549</v>
          </cell>
          <cell r="Q794">
            <v>-0.26684001642260846</v>
          </cell>
          <cell r="R794">
            <v>-0.31573644972798709</v>
          </cell>
          <cell r="S794">
            <v>-0.31117589893100106</v>
          </cell>
          <cell r="T794">
            <v>1.0366991499068945E-3</v>
          </cell>
          <cell r="U794">
            <v>-0.47889473684210526</v>
          </cell>
          <cell r="V794">
            <v>1.8665607625099279E-2</v>
          </cell>
          <cell r="W794">
            <v>-0.30762893850198081</v>
          </cell>
          <cell r="X794">
            <v>0.10119715675271235</v>
          </cell>
          <cell r="Y794">
            <v>-0.25165179647938274</v>
          </cell>
          <cell r="Z794">
            <v>-0.22833718546945192</v>
          </cell>
        </row>
        <row r="795">
          <cell r="O795">
            <v>-4.9694692343823399E-2</v>
          </cell>
          <cell r="P795">
            <v>-0.25263461816081989</v>
          </cell>
          <cell r="Q795">
            <v>-0.28027973176406196</v>
          </cell>
          <cell r="R795">
            <v>-0.31190812008865609</v>
          </cell>
          <cell r="S795">
            <v>-0.30767735665694862</v>
          </cell>
          <cell r="T795">
            <v>2.4880779597762359E-3</v>
          </cell>
          <cell r="U795">
            <v>-0.47552631578947369</v>
          </cell>
          <cell r="V795">
            <v>3.931691818903893E-2</v>
          </cell>
          <cell r="W795">
            <v>-0.30115887296826982</v>
          </cell>
          <cell r="X795">
            <v>9.9513655069210616E-2</v>
          </cell>
          <cell r="Y795">
            <v>-0.24870991077887628</v>
          </cell>
          <cell r="Z795">
            <v>-0.2278574854999782</v>
          </cell>
        </row>
        <row r="796">
          <cell r="O796">
            <v>-4.5373414748708263E-2</v>
          </cell>
          <cell r="P796">
            <v>-0.25068572253500787</v>
          </cell>
          <cell r="Q796">
            <v>-0.28090871766798953</v>
          </cell>
          <cell r="R796">
            <v>-0.31452750352609304</v>
          </cell>
          <cell r="S796">
            <v>-0.31175898931000978</v>
          </cell>
          <cell r="T796">
            <v>1.0366991499068945E-3</v>
          </cell>
          <cell r="U796">
            <v>-0.50273684210526315</v>
          </cell>
          <cell r="V796">
            <v>2.3431294678316172E-2</v>
          </cell>
          <cell r="W796">
            <v>-0.26939168425339688</v>
          </cell>
          <cell r="X796">
            <v>9.8765432098765427E-2</v>
          </cell>
          <cell r="Y796">
            <v>-0.25478659271762716</v>
          </cell>
          <cell r="Z796">
            <v>-0.2100649775413197</v>
          </cell>
        </row>
        <row r="797">
          <cell r="O797">
            <v>-3.1282292155941693E-2</v>
          </cell>
          <cell r="P797">
            <v>-0.2430345026707087</v>
          </cell>
          <cell r="Q797">
            <v>-0.26262488025181341</v>
          </cell>
          <cell r="R797">
            <v>-0.30828128148297407</v>
          </cell>
          <cell r="S797">
            <v>-0.30553935860058323</v>
          </cell>
          <cell r="T797">
            <v>1.0159651669085612E-2</v>
          </cell>
          <cell r="U797">
            <v>-0.49589473684210528</v>
          </cell>
          <cell r="V797">
            <v>2.5814138204924397E-2</v>
          </cell>
          <cell r="W797">
            <v>-0.27043763190047754</v>
          </cell>
          <cell r="X797">
            <v>0.10867938645716424</v>
          </cell>
          <cell r="Y797">
            <v>-0.25054256088738847</v>
          </cell>
          <cell r="Z797">
            <v>-0.20160481444332989</v>
          </cell>
        </row>
        <row r="798">
          <cell r="O798">
            <v>-4.5185533114138088E-2</v>
          </cell>
          <cell r="P798">
            <v>-0.23653818391800197</v>
          </cell>
          <cell r="Q798">
            <v>-0.2527713151772274</v>
          </cell>
          <cell r="R798">
            <v>-0.31231110215595403</v>
          </cell>
          <cell r="S798">
            <v>-0.29562682215743441</v>
          </cell>
          <cell r="T798">
            <v>5.3908355795149188E-3</v>
          </cell>
          <cell r="U798">
            <v>-0.48978947368421044</v>
          </cell>
          <cell r="V798">
            <v>4.0905480540111228E-2</v>
          </cell>
          <cell r="W798">
            <v>-0.26381021141101102</v>
          </cell>
          <cell r="X798">
            <v>0.1077441077441077</v>
          </cell>
          <cell r="Y798">
            <v>-0.25242343863033523</v>
          </cell>
          <cell r="Z798">
            <v>-0.20225895076533951</v>
          </cell>
        </row>
        <row r="799">
          <cell r="O799">
            <v>-5.4861437294504545E-2</v>
          </cell>
          <cell r="P799">
            <v>-0.24353977190703047</v>
          </cell>
          <cell r="Q799">
            <v>-0.25758861365813601</v>
          </cell>
          <cell r="R799">
            <v>-0.30868426355027201</v>
          </cell>
          <cell r="S799">
            <v>-0.29873663751214774</v>
          </cell>
          <cell r="T799">
            <v>-5.5981754094960312E-3</v>
          </cell>
          <cell r="U799">
            <v>-0.49247368421052629</v>
          </cell>
          <cell r="V799">
            <v>2.5416997617156545E-2</v>
          </cell>
          <cell r="W799">
            <v>-0.25969121403976447</v>
          </cell>
          <cell r="X799">
            <v>0.1212121212121211</v>
          </cell>
          <cell r="Y799">
            <v>-0.25343621895346025</v>
          </cell>
          <cell r="Z799">
            <v>-0.20731760498887963</v>
          </cell>
        </row>
        <row r="800">
          <cell r="O800">
            <v>-4.3212775951150806E-2</v>
          </cell>
          <cell r="P800">
            <v>-0.24527212357441885</v>
          </cell>
          <cell r="Q800">
            <v>-0.26317284795401674</v>
          </cell>
          <cell r="R800">
            <v>-0.29679629256498097</v>
          </cell>
          <cell r="S800">
            <v>-0.30184645286686107</v>
          </cell>
          <cell r="T800">
            <v>-1.2440389798878959E-3</v>
          </cell>
          <cell r="U800">
            <v>-0.49384210526315786</v>
          </cell>
          <cell r="V800">
            <v>1.5091342335186608E-2</v>
          </cell>
          <cell r="W800">
            <v>-0.24716761079640104</v>
          </cell>
          <cell r="X800">
            <v>9.7830153385708885E-2</v>
          </cell>
          <cell r="Y800">
            <v>-0.26520376175548577</v>
          </cell>
          <cell r="Z800">
            <v>-0.2084950503684968</v>
          </cell>
        </row>
        <row r="801">
          <cell r="O801">
            <v>-4.7721935180836006E-2</v>
          </cell>
          <cell r="P801">
            <v>-0.26490544247148828</v>
          </cell>
          <cell r="Q801">
            <v>-0.28643766251539626</v>
          </cell>
          <cell r="R801">
            <v>-0.30687084424743105</v>
          </cell>
          <cell r="S801">
            <v>-0.30242954324586979</v>
          </cell>
          <cell r="T801">
            <v>-4.5614762595894698E-3</v>
          </cell>
          <cell r="U801">
            <v>-0.49315789473684202</v>
          </cell>
          <cell r="V801">
            <v>1.9857029388403724E-3</v>
          </cell>
          <cell r="W801">
            <v>-0.23188566774038277</v>
          </cell>
          <cell r="X801">
            <v>9.184436962214737E-2</v>
          </cell>
          <cell r="Y801">
            <v>-0.27431878466361226</v>
          </cell>
          <cell r="Z801">
            <v>-0.2304740307880162</v>
          </cell>
        </row>
        <row r="802">
          <cell r="O802">
            <v>-2.7242837012682042E-2</v>
          </cell>
          <cell r="P802">
            <v>-0.25999711274722104</v>
          </cell>
          <cell r="Q802">
            <v>-0.26908443957848638</v>
          </cell>
          <cell r="R802">
            <v>-0.30425146080999399</v>
          </cell>
          <cell r="S802">
            <v>-0.29426627793974736</v>
          </cell>
          <cell r="T802">
            <v>5.8055152394775877E-3</v>
          </cell>
          <cell r="U802">
            <v>-0.48684210526315785</v>
          </cell>
          <cell r="V802">
            <v>2.0651310563939651E-2</v>
          </cell>
          <cell r="W802">
            <v>-0.23579177311266608</v>
          </cell>
          <cell r="X802">
            <v>0.10063598952487851</v>
          </cell>
          <cell r="Y802">
            <v>-0.27890040993489262</v>
          </cell>
          <cell r="Z802">
            <v>-0.23173869434390137</v>
          </cell>
        </row>
        <row r="803">
          <cell r="O803">
            <v>-3.1564114607797067E-2</v>
          </cell>
          <cell r="P803">
            <v>-0.26382272267937057</v>
          </cell>
          <cell r="Q803">
            <v>-0.26174900780073895</v>
          </cell>
          <cell r="R803">
            <v>-0.303445496675398</v>
          </cell>
          <cell r="S803">
            <v>-0.2903790087463558</v>
          </cell>
          <cell r="T803">
            <v>4.7688160895709153E-3</v>
          </cell>
          <cell r="U803">
            <v>-0.47328947368421048</v>
          </cell>
          <cell r="V803">
            <v>2.1842732327243874E-2</v>
          </cell>
          <cell r="W803">
            <v>-0.23478285016105727</v>
          </cell>
          <cell r="X803">
            <v>0.11073699962588845</v>
          </cell>
          <cell r="Y803">
            <v>-0.27991319025801786</v>
          </cell>
          <cell r="Z803">
            <v>-0.23165147616763337</v>
          </cell>
        </row>
        <row r="804">
          <cell r="O804">
            <v>-2.4988257397839275E-2</v>
          </cell>
          <cell r="P804">
            <v>-0.26606034358308062</v>
          </cell>
          <cell r="Q804">
            <v>-0.25408567127412085</v>
          </cell>
          <cell r="R804">
            <v>-0.27483376989723962</v>
          </cell>
          <cell r="S804">
            <v>-0.29115646258503403</v>
          </cell>
          <cell r="T804">
            <v>4.1467965996269118E-3</v>
          </cell>
          <cell r="U804">
            <v>-0.4676315789473684</v>
          </cell>
          <cell r="V804">
            <v>3.6536934074662408E-2</v>
          </cell>
          <cell r="W804">
            <v>-0.25619238031767178</v>
          </cell>
          <cell r="X804">
            <v>9.820426487093159E-2</v>
          </cell>
          <cell r="Y804">
            <v>-0.27851458885941649</v>
          </cell>
          <cell r="Z804">
            <v>-0.22999433081854259</v>
          </cell>
        </row>
        <row r="805">
          <cell r="O805">
            <v>-5.1197745420385132E-2</v>
          </cell>
          <cell r="P805">
            <v>-0.2772484481016313</v>
          </cell>
          <cell r="Q805">
            <v>-0.265909949363624</v>
          </cell>
          <cell r="R805">
            <v>-0.29055007052186177</v>
          </cell>
          <cell r="S805">
            <v>-0.3072886297376094</v>
          </cell>
          <cell r="T805">
            <v>-3.1100974497200173E-3</v>
          </cell>
          <cell r="U805">
            <v>-0.46618421052631576</v>
          </cell>
          <cell r="V805">
            <v>1.5488482922954683E-2</v>
          </cell>
          <cell r="W805">
            <v>-0.25989484986485978</v>
          </cell>
          <cell r="X805">
            <v>8.7167976056864882E-2</v>
          </cell>
          <cell r="Y805">
            <v>-0.28029901133349411</v>
          </cell>
          <cell r="Z805">
            <v>-0.23391914875059971</v>
          </cell>
        </row>
        <row r="806">
          <cell r="O806">
            <v>-6.2940347581023959E-2</v>
          </cell>
          <cell r="P806">
            <v>-0.28417785477118518</v>
          </cell>
          <cell r="Q806">
            <v>-0.24401259066648429</v>
          </cell>
          <cell r="R806">
            <v>-0.30586338907918598</v>
          </cell>
          <cell r="S806">
            <v>-0.30029154518950441</v>
          </cell>
          <cell r="T806">
            <v>-4.9761559195520277E-3</v>
          </cell>
          <cell r="U806">
            <v>-0.47378947368421054</v>
          </cell>
          <cell r="V806">
            <v>1.9857029388403724E-3</v>
          </cell>
          <cell r="W806">
            <v>-0.26318079158798913</v>
          </cell>
          <cell r="X806">
            <v>5.967078189300401E-2</v>
          </cell>
          <cell r="Y806">
            <v>-0.29278996865203766</v>
          </cell>
          <cell r="Z806">
            <v>-0.23958833020801529</v>
          </cell>
        </row>
        <row r="807">
          <cell r="O807">
            <v>-4.8849224988257389E-2</v>
          </cell>
          <cell r="P807">
            <v>-0.28836437130070736</v>
          </cell>
          <cell r="Q807">
            <v>-0.27510661009990423</v>
          </cell>
          <cell r="R807">
            <v>-0.31150513802135804</v>
          </cell>
          <cell r="S807">
            <v>-0.30864917395529645</v>
          </cell>
          <cell r="T807">
            <v>-2.5710138917686032E-2</v>
          </cell>
          <cell r="U807">
            <v>-0.46907894736842104</v>
          </cell>
          <cell r="V807">
            <v>7.5456711675934152E-3</v>
          </cell>
          <cell r="W807">
            <v>-0.275843237439372</v>
          </cell>
          <cell r="X807">
            <v>5.2749719416386176E-2</v>
          </cell>
          <cell r="Y807">
            <v>-0.29471907402941877</v>
          </cell>
          <cell r="Z807">
            <v>-0.24473420260782353</v>
          </cell>
        </row>
        <row r="808">
          <cell r="O808">
            <v>-4.180366369187416E-2</v>
          </cell>
          <cell r="P808">
            <v>-0.29002454164862135</v>
          </cell>
          <cell r="Q808">
            <v>-0.27882852059668806</v>
          </cell>
          <cell r="R808">
            <v>-0.31593794076163606</v>
          </cell>
          <cell r="S808">
            <v>-0.31214771622934889</v>
          </cell>
          <cell r="T808">
            <v>-2.9649595687331498E-2</v>
          </cell>
          <cell r="U808">
            <v>-0.48</v>
          </cell>
          <cell r="V808">
            <v>1.5885623510722757E-2</v>
          </cell>
          <cell r="W808">
            <v>-0.26957680773075632</v>
          </cell>
          <cell r="X808">
            <v>4.3396932285821199E-2</v>
          </cell>
          <cell r="Y808">
            <v>-0.29288642392090669</v>
          </cell>
          <cell r="Z808">
            <v>-0.24394923902141208</v>
          </cell>
        </row>
        <row r="809">
          <cell r="O809">
            <v>-6.002818224518558E-2</v>
          </cell>
          <cell r="P809">
            <v>-0.29428323949761803</v>
          </cell>
          <cell r="Q809">
            <v>-0.27904803612973861</v>
          </cell>
          <cell r="R809">
            <v>-0.3233931090066493</v>
          </cell>
          <cell r="S809">
            <v>-0.30923226433430517</v>
          </cell>
          <cell r="T809">
            <v>-4.8517520215633381E-2</v>
          </cell>
          <cell r="U809">
            <v>-0.48689473684210527</v>
          </cell>
          <cell r="V809">
            <v>2.7799841143765214E-3</v>
          </cell>
          <cell r="W809">
            <v>-0.27894405568514191</v>
          </cell>
          <cell r="X809">
            <v>4.5080433969322709E-2</v>
          </cell>
          <cell r="Y809">
            <v>-0.30624547865927176</v>
          </cell>
          <cell r="Z809">
            <v>-0.25153722035672232</v>
          </cell>
        </row>
        <row r="810">
          <cell r="O810">
            <v>-6.002818224518558E-2</v>
          </cell>
          <cell r="P810">
            <v>-0.28468312400750684</v>
          </cell>
          <cell r="Q810">
            <v>-0.26974134391679216</v>
          </cell>
          <cell r="R810">
            <v>-0.31029619181946411</v>
          </cell>
          <cell r="S810">
            <v>-0.30340136054421762</v>
          </cell>
          <cell r="T810">
            <v>1.4721127928675193E-2</v>
          </cell>
          <cell r="U810">
            <v>-0.49131578947368426</v>
          </cell>
          <cell r="V810">
            <v>4.9642573471008644E-2</v>
          </cell>
          <cell r="W810">
            <v>-0.27929579029212481</v>
          </cell>
          <cell r="X810">
            <v>7.8376356154133964E-2</v>
          </cell>
          <cell r="Y810">
            <v>-0.29389920424403182</v>
          </cell>
          <cell r="Z810">
            <v>-0.23518381230648466</v>
          </cell>
        </row>
        <row r="811">
          <cell r="O811">
            <v>-7.6186002818224519E-2</v>
          </cell>
          <cell r="P811">
            <v>-0.3010682835282229</v>
          </cell>
          <cell r="Q811">
            <v>-0.29067907485972366</v>
          </cell>
          <cell r="R811">
            <v>-0.32117670763651029</v>
          </cell>
          <cell r="S811">
            <v>-0.32147716229348888</v>
          </cell>
          <cell r="T811">
            <v>-2.5295459257723363E-2</v>
          </cell>
          <cell r="U811">
            <v>-0.49415789473684202</v>
          </cell>
          <cell r="V811">
            <v>2.8196981731533066E-2</v>
          </cell>
          <cell r="W811">
            <v>-0.29217112814247093</v>
          </cell>
          <cell r="X811">
            <v>6.3224841002618826E-2</v>
          </cell>
          <cell r="Y811">
            <v>-0.30190499156016393</v>
          </cell>
          <cell r="Z811">
            <v>-0.24547555710610092</v>
          </cell>
        </row>
        <row r="812">
          <cell r="O812">
            <v>-6.5100986378581527E-2</v>
          </cell>
          <cell r="P812">
            <v>-0.30150137144507005</v>
          </cell>
          <cell r="Q812">
            <v>-0.29952100725331876</v>
          </cell>
          <cell r="R812">
            <v>-0.32641547451138431</v>
          </cell>
          <cell r="S812">
            <v>-0.33449951409135081</v>
          </cell>
          <cell r="T812">
            <v>-1.5135807588637751E-2</v>
          </cell>
          <cell r="U812">
            <v>-0.50342105263157899</v>
          </cell>
          <cell r="V812">
            <v>2.3431294678316172E-2</v>
          </cell>
          <cell r="W812">
            <v>-0.29880780480580549</v>
          </cell>
          <cell r="X812">
            <v>5.312383090160866E-2</v>
          </cell>
          <cell r="Y812">
            <v>-0.30754762478900399</v>
          </cell>
          <cell r="Z812">
            <v>-0.25201692032619594</v>
          </cell>
        </row>
        <row r="813">
          <cell r="O813">
            <v>-7.8910286519492723E-2</v>
          </cell>
          <cell r="P813">
            <v>-0.29904720658293626</v>
          </cell>
          <cell r="Q813">
            <v>-0.27384699603120299</v>
          </cell>
          <cell r="R813">
            <v>-0.32299012693935125</v>
          </cell>
          <cell r="S813">
            <v>-0.32944606413994171</v>
          </cell>
          <cell r="T813">
            <v>-1.0781671159029615E-2</v>
          </cell>
          <cell r="U813">
            <v>-0.50168421052631573</v>
          </cell>
          <cell r="V813">
            <v>4.6862589356632345E-2</v>
          </cell>
          <cell r="W813">
            <v>-0.28934799511274012</v>
          </cell>
          <cell r="X813">
            <v>7.239057239057245E-2</v>
          </cell>
          <cell r="Y813">
            <v>-0.30325536532433084</v>
          </cell>
          <cell r="Z813">
            <v>-0.23431163054380533</v>
          </cell>
        </row>
        <row r="814">
          <cell r="O814">
            <v>-6.6510098637858173E-2</v>
          </cell>
          <cell r="P814">
            <v>-0.28937490977335056</v>
          </cell>
          <cell r="Q814">
            <v>-0.28331736690844411</v>
          </cell>
          <cell r="R814">
            <v>-0.31372153939149705</v>
          </cell>
          <cell r="S814">
            <v>-0.32186588921282799</v>
          </cell>
          <cell r="T814">
            <v>3.3174372797015739E-3</v>
          </cell>
          <cell r="U814">
            <v>-0.50289473684210528</v>
          </cell>
          <cell r="V814">
            <v>6.076250992851473E-2</v>
          </cell>
          <cell r="W814">
            <v>-0.26294938724128991</v>
          </cell>
          <cell r="X814">
            <v>7.7066965955854716E-2</v>
          </cell>
          <cell r="Y814">
            <v>-0.29939715456956828</v>
          </cell>
          <cell r="Z814">
            <v>-0.22205747677816068</v>
          </cell>
        </row>
        <row r="815">
          <cell r="O815">
            <v>-6.575857209957725E-2</v>
          </cell>
          <cell r="P815">
            <v>-0.29009672296809585</v>
          </cell>
          <cell r="Q815">
            <v>-0.2822225263446011</v>
          </cell>
          <cell r="R815">
            <v>-0.31432601249244407</v>
          </cell>
          <cell r="S815">
            <v>-0.32050534499514094</v>
          </cell>
          <cell r="T815">
            <v>1.2440389798880069E-3</v>
          </cell>
          <cell r="U815">
            <v>-0.50289473684210528</v>
          </cell>
          <cell r="V815">
            <v>6.1953931691818953E-2</v>
          </cell>
          <cell r="W815">
            <v>-0.26351401384723605</v>
          </cell>
          <cell r="X815">
            <v>8.0433969322858179E-2</v>
          </cell>
          <cell r="Y815">
            <v>-0.29659995177236553</v>
          </cell>
          <cell r="Z815">
            <v>-0.21503641358859182</v>
          </cell>
        </row>
        <row r="816">
          <cell r="O816">
            <v>-6.1813057773602575E-2</v>
          </cell>
          <cell r="P816">
            <v>-0.28973581637072321</v>
          </cell>
          <cell r="Q816">
            <v>-0.26284384836458197</v>
          </cell>
          <cell r="R816">
            <v>-0.31251259318960312</v>
          </cell>
          <cell r="S816">
            <v>-0.31972789115646261</v>
          </cell>
          <cell r="T816">
            <v>4.1467965996269118E-3</v>
          </cell>
          <cell r="U816">
            <v>-0.50289473684210528</v>
          </cell>
          <cell r="V816">
            <v>5.4805401111993612E-2</v>
          </cell>
          <cell r="W816">
            <v>-0.26493020844903548</v>
          </cell>
          <cell r="X816">
            <v>8.4923307145529314E-2</v>
          </cell>
          <cell r="Y816">
            <v>-0.29790209790209787</v>
          </cell>
          <cell r="Z816">
            <v>-0.21852514063930928</v>
          </cell>
        </row>
        <row r="817">
          <cell r="O817">
            <v>-6.3410051667449507E-2</v>
          </cell>
          <cell r="P817">
            <v>-0.28980799769019772</v>
          </cell>
          <cell r="Q817">
            <v>-0.27740522786369237</v>
          </cell>
          <cell r="R817">
            <v>-0.31331855732419911</v>
          </cell>
          <cell r="S817">
            <v>-0.31836734693877555</v>
          </cell>
          <cell r="T817">
            <v>1.0366991499066947E-2</v>
          </cell>
          <cell r="U817">
            <v>-0.49257894736842101</v>
          </cell>
          <cell r="V817">
            <v>5.7188244638602059E-2</v>
          </cell>
          <cell r="W817">
            <v>-0.27508423118219849</v>
          </cell>
          <cell r="X817">
            <v>7.89375233819678E-2</v>
          </cell>
          <cell r="Y817">
            <v>-0.30045816252712798</v>
          </cell>
          <cell r="Z817">
            <v>-0.22371462212725135</v>
          </cell>
        </row>
        <row r="818">
          <cell r="O818">
            <v>-7.5904180366369145E-2</v>
          </cell>
          <cell r="P818">
            <v>-0.29745921755449689</v>
          </cell>
          <cell r="Q818">
            <v>-0.28731353496647061</v>
          </cell>
          <cell r="R818">
            <v>-0.32198267177110629</v>
          </cell>
          <cell r="S818">
            <v>-0.31661807580174939</v>
          </cell>
          <cell r="T818">
            <v>0</v>
          </cell>
          <cell r="U818">
            <v>-0.49173684210526314</v>
          </cell>
          <cell r="V818">
            <v>4.9245432883240792E-2</v>
          </cell>
          <cell r="W818">
            <v>-0.28372024140101437</v>
          </cell>
          <cell r="X818">
            <v>4.8634493078937524E-2</v>
          </cell>
          <cell r="Y818">
            <v>-0.30870508801543284</v>
          </cell>
          <cell r="Z818">
            <v>-0.23160786707949943</v>
          </cell>
        </row>
        <row r="819">
          <cell r="O819">
            <v>-6.5476749647721877E-2</v>
          </cell>
          <cell r="P819">
            <v>-0.2976035801934459</v>
          </cell>
          <cell r="Q819">
            <v>-0.28835363350212129</v>
          </cell>
          <cell r="R819">
            <v>-0.31855732419907312</v>
          </cell>
          <cell r="S819">
            <v>-0.3220602526724976</v>
          </cell>
          <cell r="T819">
            <v>0</v>
          </cell>
          <cell r="U819">
            <v>-0.49173684210526314</v>
          </cell>
          <cell r="V819">
            <v>5.3613979348689389E-2</v>
          </cell>
          <cell r="W819">
            <v>-0.28542337739272083</v>
          </cell>
          <cell r="X819">
            <v>5.7987280209502501E-2</v>
          </cell>
          <cell r="Y819">
            <v>-0.30253195080781281</v>
          </cell>
          <cell r="Z819">
            <v>-0.22506650385940441</v>
          </cell>
        </row>
        <row r="820">
          <cell r="O820">
            <v>-6.8388914983560367E-2</v>
          </cell>
          <cell r="P820">
            <v>-0.29883066262451274</v>
          </cell>
          <cell r="Q820">
            <v>-0.26689475845080068</v>
          </cell>
          <cell r="R820">
            <v>-0.31593794076163606</v>
          </cell>
          <cell r="S820">
            <v>-0.32089407191448016</v>
          </cell>
          <cell r="T820">
            <v>-8.2935931992533796E-4</v>
          </cell>
          <cell r="U820">
            <v>-0.48978947368421044</v>
          </cell>
          <cell r="V820">
            <v>5.6791104050833985E-2</v>
          </cell>
          <cell r="W820">
            <v>-0.27980487985486313</v>
          </cell>
          <cell r="X820">
            <v>6.2289562289562284E-2</v>
          </cell>
          <cell r="Y820">
            <v>-0.3054256088738847</v>
          </cell>
          <cell r="Z820">
            <v>-0.21747852252409405</v>
          </cell>
        </row>
        <row r="821">
          <cell r="O821">
            <v>-6.8670737435415741E-2</v>
          </cell>
          <cell r="P821">
            <v>-0.29522159665078673</v>
          </cell>
          <cell r="Q821">
            <v>-0.2815108799781032</v>
          </cell>
          <cell r="R821">
            <v>-0.32560951037678831</v>
          </cell>
          <cell r="S821">
            <v>-0.31622934888241017</v>
          </cell>
          <cell r="T821">
            <v>-1.6587186398506759E-3</v>
          </cell>
          <cell r="U821">
            <v>-0.50026315789473697</v>
          </cell>
          <cell r="V821">
            <v>5.5996822875297836E-2</v>
          </cell>
          <cell r="W821">
            <v>-0.27618571587248686</v>
          </cell>
          <cell r="X821">
            <v>5.8174335952113632E-2</v>
          </cell>
          <cell r="Y821">
            <v>-0.30460573908849775</v>
          </cell>
          <cell r="Z821">
            <v>-0.20971610483624792</v>
          </cell>
        </row>
        <row r="822">
          <cell r="O822">
            <v>-6.3222170032879332E-2</v>
          </cell>
          <cell r="P822">
            <v>-0.29478850873393958</v>
          </cell>
          <cell r="Q822">
            <v>-0.28627343643081982</v>
          </cell>
          <cell r="R822">
            <v>-0.31573644972798709</v>
          </cell>
          <cell r="S822">
            <v>-0.30962099125364428</v>
          </cell>
          <cell r="T822">
            <v>1.9904623678208555E-2</v>
          </cell>
          <cell r="U822">
            <v>-0.4810526315789474</v>
          </cell>
          <cell r="V822">
            <v>6.791104050834007E-2</v>
          </cell>
          <cell r="W822">
            <v>-0.29181013736162009</v>
          </cell>
          <cell r="X822">
            <v>6.0231949120838069E-2</v>
          </cell>
          <cell r="Y822">
            <v>-0.30716180371352786</v>
          </cell>
          <cell r="Z822">
            <v>-0.21460032270725227</v>
          </cell>
        </row>
        <row r="823">
          <cell r="O823">
            <v>-5.1009863785814957E-2</v>
          </cell>
          <cell r="P823">
            <v>-0.28554929984120103</v>
          </cell>
          <cell r="Q823">
            <v>-0.27806213220199816</v>
          </cell>
          <cell r="R823">
            <v>-0.31311706629055003</v>
          </cell>
          <cell r="S823">
            <v>-0.29154518950437314</v>
          </cell>
          <cell r="T823">
            <v>3.4003732116939744E-2</v>
          </cell>
          <cell r="U823">
            <v>-0.47931578947368414</v>
          </cell>
          <cell r="V823">
            <v>7.7442414614773636E-2</v>
          </cell>
          <cell r="W823">
            <v>-0.2842293309637528</v>
          </cell>
          <cell r="X823">
            <v>6.8836513280957634E-2</v>
          </cell>
          <cell r="Y823">
            <v>-0.29476730166385345</v>
          </cell>
          <cell r="Z823">
            <v>-0.21708604073088833</v>
          </cell>
        </row>
        <row r="824">
          <cell r="O824">
            <v>-6.2000939408172973E-2</v>
          </cell>
          <cell r="P824">
            <v>-0.27659881622636062</v>
          </cell>
          <cell r="Q824">
            <v>-0.27379225400301088</v>
          </cell>
          <cell r="R824">
            <v>-0.31996776143461625</v>
          </cell>
          <cell r="S824">
            <v>-0.28668610301263364</v>
          </cell>
          <cell r="T824">
            <v>2.0733982998133893E-2</v>
          </cell>
          <cell r="U824">
            <v>-0.48247368421052628</v>
          </cell>
          <cell r="V824">
            <v>6.6719618745035625E-2</v>
          </cell>
          <cell r="W824">
            <v>-0.2713354807656706</v>
          </cell>
          <cell r="X824">
            <v>6.2663673774784989E-2</v>
          </cell>
          <cell r="Y824">
            <v>-0.31386544489992763</v>
          </cell>
          <cell r="Z824">
            <v>-0.22157777680868695</v>
          </cell>
        </row>
        <row r="825">
          <cell r="O825">
            <v>-6.7637388445279445E-2</v>
          </cell>
          <cell r="P825">
            <v>-0.28482748664645585</v>
          </cell>
          <cell r="Q825">
            <v>-0.2582455179964418</v>
          </cell>
          <cell r="R825">
            <v>-0.33326616965545031</v>
          </cell>
          <cell r="S825">
            <v>-0.29135082604470364</v>
          </cell>
          <cell r="T825">
            <v>1.0366991499066947E-2</v>
          </cell>
          <cell r="U825">
            <v>-0.47415789473684211</v>
          </cell>
          <cell r="V825">
            <v>6.1159650516282804E-2</v>
          </cell>
          <cell r="W825">
            <v>-0.25959865230108481</v>
          </cell>
          <cell r="X825">
            <v>4.4332210998877519E-2</v>
          </cell>
          <cell r="Y825">
            <v>-0.31487822522305275</v>
          </cell>
          <cell r="Z825">
            <v>-0.23609960315729805</v>
          </cell>
        </row>
        <row r="826">
          <cell r="O826">
            <v>-5.1385627054955418E-2</v>
          </cell>
          <cell r="P826">
            <v>-0.28345604157644</v>
          </cell>
          <cell r="Q826">
            <v>-0.28137785684959626</v>
          </cell>
          <cell r="R826">
            <v>-0.34112431996776138</v>
          </cell>
          <cell r="S826">
            <v>-0.29659863945578235</v>
          </cell>
          <cell r="T826">
            <v>7.8789135392909326E-3</v>
          </cell>
          <cell r="U826">
            <v>-0.47276315789473689</v>
          </cell>
          <cell r="V826">
            <v>6.43367752184274E-2</v>
          </cell>
          <cell r="W826">
            <v>-0.2618386463771335</v>
          </cell>
          <cell r="X826">
            <v>3.5540591096146601E-2</v>
          </cell>
          <cell r="Y826">
            <v>-0.30325536532433084</v>
          </cell>
          <cell r="Z826">
            <v>-0.22925297632026509</v>
          </cell>
        </row>
        <row r="827">
          <cell r="O827">
            <v>-6.3879755753875056E-2</v>
          </cell>
          <cell r="P827">
            <v>-0.28273422838169471</v>
          </cell>
          <cell r="Q827">
            <v>-0.27455864239770078</v>
          </cell>
          <cell r="R827">
            <v>-0.35361676405399967</v>
          </cell>
          <cell r="S827">
            <v>-0.2975704567541303</v>
          </cell>
          <cell r="T827">
            <v>4.5614762595895808E-3</v>
          </cell>
          <cell r="U827">
            <v>-0.48415789473684212</v>
          </cell>
          <cell r="V827">
            <v>4.8848292295472717E-2</v>
          </cell>
          <cell r="W827">
            <v>-0.3104983524010515</v>
          </cell>
          <cell r="X827">
            <v>4.264870931537601E-2</v>
          </cell>
          <cell r="Y827">
            <v>-0.30190499156016393</v>
          </cell>
          <cell r="Z827">
            <v>-0.23444245780820716</v>
          </cell>
        </row>
        <row r="828">
          <cell r="O828">
            <v>-5.9746359793330206E-2</v>
          </cell>
          <cell r="P828">
            <v>-0.28489966796593047</v>
          </cell>
          <cell r="Q828">
            <v>-0.28966798959901474</v>
          </cell>
          <cell r="R828">
            <v>-0.33910940963127145</v>
          </cell>
          <cell r="S828">
            <v>-0.2905733722060253</v>
          </cell>
          <cell r="T828">
            <v>2.3636740617872798E-2</v>
          </cell>
          <cell r="U828">
            <v>-0.45447368421052625</v>
          </cell>
          <cell r="V828">
            <v>4.1302621127879302E-2</v>
          </cell>
          <cell r="W828">
            <v>-0.30880447258321297</v>
          </cell>
          <cell r="X828">
            <v>4.5828656939767898E-2</v>
          </cell>
          <cell r="Y828">
            <v>-0.30084398360260423</v>
          </cell>
          <cell r="Z828">
            <v>-0.25275827482447344</v>
          </cell>
        </row>
        <row r="829">
          <cell r="O829">
            <v>-5.4015969938938424E-2</v>
          </cell>
          <cell r="P829">
            <v>-0.29363360762234725</v>
          </cell>
          <cell r="Q829">
            <v>-0.27669358149719459</v>
          </cell>
          <cell r="R829">
            <v>-0.32621398347773534</v>
          </cell>
          <cell r="S829">
            <v>-0.28726919339164236</v>
          </cell>
          <cell r="T829">
            <v>5.2042297325316289E-2</v>
          </cell>
          <cell r="U829">
            <v>-0.45421052631578951</v>
          </cell>
          <cell r="V829">
            <v>5.2025416997617091E-2</v>
          </cell>
          <cell r="W829">
            <v>-0.29875226776259756</v>
          </cell>
          <cell r="X829">
            <v>5.4620276842499038E-2</v>
          </cell>
          <cell r="Y829">
            <v>-0.28734024596093555</v>
          </cell>
          <cell r="Z829">
            <v>-0.24251013911299124</v>
          </cell>
        </row>
        <row r="830">
          <cell r="O830">
            <v>-8.0131517144199194E-2</v>
          </cell>
          <cell r="P830">
            <v>-0.29601559116500642</v>
          </cell>
          <cell r="Q830">
            <v>-0.26109210346243339</v>
          </cell>
          <cell r="R830">
            <v>-0.32641547451138431</v>
          </cell>
          <cell r="S830">
            <v>-0.29348882410106902</v>
          </cell>
          <cell r="T830">
            <v>5.2042297325316289E-2</v>
          </cell>
          <cell r="U830">
            <v>-0.44355263157894742</v>
          </cell>
          <cell r="V830">
            <v>4.4479745830023898E-2</v>
          </cell>
          <cell r="W830">
            <v>-0.32826095005368572</v>
          </cell>
          <cell r="X830">
            <v>5.2936775158997307E-2</v>
          </cell>
          <cell r="Y830">
            <v>-0.29090909090909089</v>
          </cell>
          <cell r="Z830">
            <v>-0.25184248397366016</v>
          </cell>
        </row>
        <row r="831">
          <cell r="O831">
            <v>-9.5913574448097783E-2</v>
          </cell>
          <cell r="P831">
            <v>-0.28013570088061202</v>
          </cell>
          <cell r="Q831">
            <v>-0.25665799917886967</v>
          </cell>
          <cell r="R831">
            <v>-0.31936328833366912</v>
          </cell>
          <cell r="S831">
            <v>-0.27191448007774544</v>
          </cell>
          <cell r="T831">
            <v>7.173958117354351E-2</v>
          </cell>
          <cell r="U831">
            <v>-0.4357894736842105</v>
          </cell>
          <cell r="V831">
            <v>5.7982525814138208E-2</v>
          </cell>
          <cell r="W831">
            <v>-0.3128679329112517</v>
          </cell>
          <cell r="X831">
            <v>6.6965955854844772E-2</v>
          </cell>
          <cell r="Y831">
            <v>-0.28550759585242336</v>
          </cell>
          <cell r="Z831">
            <v>-0.24726352971959353</v>
          </cell>
        </row>
        <row r="832">
          <cell r="O832">
            <v>-0.10117426021606379</v>
          </cell>
          <cell r="P832">
            <v>-0.2913959867186372</v>
          </cell>
          <cell r="Q832">
            <v>-0.24423155877925284</v>
          </cell>
          <cell r="R832">
            <v>-0.32641547451138431</v>
          </cell>
          <cell r="S832">
            <v>-0.26433430515063172</v>
          </cell>
          <cell r="T832">
            <v>6.8007464233879267E-2</v>
          </cell>
          <cell r="U832">
            <v>-0.44776315789473686</v>
          </cell>
          <cell r="V832">
            <v>3.296266878474996E-2</v>
          </cell>
          <cell r="W832">
            <v>-0.30210300270280266</v>
          </cell>
          <cell r="X832">
            <v>6.7901234567901314E-2</v>
          </cell>
          <cell r="Y832">
            <v>-0.29939715456956828</v>
          </cell>
          <cell r="Z832">
            <v>-0.26213422877327641</v>
          </cell>
        </row>
        <row r="833">
          <cell r="O833">
            <v>-9.2249882573978481E-2</v>
          </cell>
          <cell r="P833">
            <v>-0.27797026129637648</v>
          </cell>
          <cell r="Q833">
            <v>-0.25802709730395523</v>
          </cell>
          <cell r="R833">
            <v>-0.31392303042514613</v>
          </cell>
          <cell r="S833">
            <v>-0.26005830903790095</v>
          </cell>
          <cell r="T833">
            <v>7.775243624300221E-2</v>
          </cell>
          <cell r="U833">
            <v>-0.44539473684210529</v>
          </cell>
          <cell r="V833">
            <v>5.0039714058776941E-2</v>
          </cell>
          <cell r="W833">
            <v>-0.29042171128142458</v>
          </cell>
          <cell r="X833">
            <v>0.10624766180321732</v>
          </cell>
          <cell r="Y833">
            <v>-0.29278996865203766</v>
          </cell>
          <cell r="Z833">
            <v>-0.25572369281758323</v>
          </cell>
        </row>
        <row r="834">
          <cell r="O834">
            <v>-0.10239549084077038</v>
          </cell>
          <cell r="P834">
            <v>-0.27840334921322363</v>
          </cell>
          <cell r="Q834">
            <v>-0.24485561790064325</v>
          </cell>
          <cell r="R834">
            <v>-0.309490227684868</v>
          </cell>
          <cell r="S834">
            <v>-0.26044703595724017</v>
          </cell>
          <cell r="T834">
            <v>8.8119427742069156E-2</v>
          </cell>
          <cell r="U834">
            <v>-0.45013157894736844</v>
          </cell>
          <cell r="V834">
            <v>3.6139793486894334E-2</v>
          </cell>
          <cell r="W834">
            <v>-0.27301084823577326</v>
          </cell>
          <cell r="X834">
            <v>0.11616161616161613</v>
          </cell>
          <cell r="Y834">
            <v>-0.29192187123221602</v>
          </cell>
          <cell r="Z834">
            <v>-0.25733722907853995</v>
          </cell>
        </row>
        <row r="835">
          <cell r="O835">
            <v>-7.9943635509629019E-2</v>
          </cell>
          <cell r="P835">
            <v>-0.2535729753139887</v>
          </cell>
          <cell r="Q835">
            <v>-0.23952374435472845</v>
          </cell>
          <cell r="R835">
            <v>-0.28470683054604073</v>
          </cell>
          <cell r="S835">
            <v>-0.24003887269193391</v>
          </cell>
          <cell r="T835">
            <v>0.10595065312046459</v>
          </cell>
          <cell r="U835">
            <v>-0.43565789473684213</v>
          </cell>
          <cell r="V835">
            <v>6.6719618745035625E-2</v>
          </cell>
          <cell r="W835">
            <v>-0.25194379651227361</v>
          </cell>
          <cell r="X835">
            <v>0.13355780022446684</v>
          </cell>
          <cell r="Y835">
            <v>-0.26264769713045577</v>
          </cell>
          <cell r="Z835">
            <v>-0.22855523091012164</v>
          </cell>
        </row>
        <row r="836">
          <cell r="O836">
            <v>-8.4546735556599306E-2</v>
          </cell>
          <cell r="P836">
            <v>-0.26490544247148828</v>
          </cell>
          <cell r="Q836">
            <v>-0.24888463117558501</v>
          </cell>
          <cell r="R836">
            <v>-0.29276647189200078</v>
          </cell>
          <cell r="S836">
            <v>-0.24314868804664735</v>
          </cell>
          <cell r="T836">
            <v>9.827907941115499E-2</v>
          </cell>
          <cell r="U836">
            <v>-0.43434210526315786</v>
          </cell>
          <cell r="V836">
            <v>6.2351072279587028E-2</v>
          </cell>
          <cell r="W836">
            <v>-0.2548872598022881</v>
          </cell>
          <cell r="X836">
            <v>9.913954358398791E-2</v>
          </cell>
          <cell r="Y836">
            <v>-0.27475283337352308</v>
          </cell>
          <cell r="Z836">
            <v>-0.23766953033012084</v>
          </cell>
        </row>
        <row r="837">
          <cell r="O837">
            <v>-7.6749647721935155E-2</v>
          </cell>
          <cell r="P837">
            <v>-0.25703767864876559</v>
          </cell>
          <cell r="Q837">
            <v>-0.23733461064732464</v>
          </cell>
          <cell r="R837">
            <v>-0.29357243602659677</v>
          </cell>
          <cell r="S837">
            <v>-0.24470359572400391</v>
          </cell>
          <cell r="T837">
            <v>8.1277213352685118E-2</v>
          </cell>
          <cell r="U837">
            <v>-0.43315789473684208</v>
          </cell>
          <cell r="V837">
            <v>5.7188244638602059E-2</v>
          </cell>
          <cell r="W837">
            <v>-0.25572957162427323</v>
          </cell>
          <cell r="X837">
            <v>0.10456416011971559</v>
          </cell>
          <cell r="Y837">
            <v>-0.27103930552206412</v>
          </cell>
          <cell r="Z837">
            <v>-0.23570712136409233</v>
          </cell>
        </row>
        <row r="838">
          <cell r="O838">
            <v>-7.0455612963832737E-2</v>
          </cell>
          <cell r="P838">
            <v>-0.243900678504403</v>
          </cell>
          <cell r="Q838">
            <v>-0.22791898179827574</v>
          </cell>
          <cell r="R838">
            <v>-0.28752770501712677</v>
          </cell>
          <cell r="S838">
            <v>-0.22565597667638482</v>
          </cell>
          <cell r="T838">
            <v>0.1227451793489529</v>
          </cell>
          <cell r="U838">
            <v>-0.42473684210526319</v>
          </cell>
          <cell r="V838">
            <v>6.8705321683876219E-2</v>
          </cell>
          <cell r="W838">
            <v>-0.23800399866711086</v>
          </cell>
          <cell r="X838">
            <v>0.10624766180321732</v>
          </cell>
          <cell r="Y838">
            <v>-0.2627441523993248</v>
          </cell>
          <cell r="Z838">
            <v>-0.23400636692686749</v>
          </cell>
        </row>
        <row r="839">
          <cell r="O839">
            <v>-7.1676843588539318E-2</v>
          </cell>
          <cell r="P839">
            <v>-0.24411722246282663</v>
          </cell>
          <cell r="Q839">
            <v>-0.22967017928014233</v>
          </cell>
          <cell r="R839">
            <v>-0.28934112431996772</v>
          </cell>
          <cell r="S839">
            <v>-0.23712342079689019</v>
          </cell>
          <cell r="T839">
            <v>0.12668463611859848</v>
          </cell>
          <cell r="U839">
            <v>-0.43052631578947365</v>
          </cell>
          <cell r="V839">
            <v>5.3216838760921314E-2</v>
          </cell>
          <cell r="W839">
            <v>-0.24925024991669431</v>
          </cell>
          <cell r="X839">
            <v>0.10269360269360273</v>
          </cell>
          <cell r="Y839">
            <v>-0.26621654207861101</v>
          </cell>
          <cell r="Z839">
            <v>-0.19802886921634466</v>
          </cell>
        </row>
        <row r="840">
          <cell r="O840">
            <v>-6.2564584311883498E-2</v>
          </cell>
          <cell r="P840">
            <v>-0.238631442182763</v>
          </cell>
          <cell r="Q840">
            <v>-0.22321061995346925</v>
          </cell>
          <cell r="R840">
            <v>-0.29679629256498097</v>
          </cell>
          <cell r="S840">
            <v>-0.23576287657920314</v>
          </cell>
          <cell r="T840">
            <v>0.10615799295044592</v>
          </cell>
          <cell r="U840">
            <v>-0.44710526315789467</v>
          </cell>
          <cell r="V840">
            <v>4.0508339952343153E-2</v>
          </cell>
          <cell r="W840">
            <v>-0.2498519012181124</v>
          </cell>
          <cell r="X840">
            <v>0.12139917695473246</v>
          </cell>
          <cell r="Y840">
            <v>-0.26756691584277792</v>
          </cell>
          <cell r="Z840">
            <v>-0.17081679822074924</v>
          </cell>
        </row>
        <row r="841">
          <cell r="O841">
            <v>-0.14758102395490846</v>
          </cell>
          <cell r="P841">
            <v>-0.23870362350223762</v>
          </cell>
          <cell r="Q841">
            <v>-0.23612973860681552</v>
          </cell>
          <cell r="R841">
            <v>-0.29800523876687479</v>
          </cell>
          <cell r="S841">
            <v>-0.2299319727891157</v>
          </cell>
          <cell r="T841">
            <v>0.10926809040016594</v>
          </cell>
          <cell r="U841">
            <v>-0.44157894736842107</v>
          </cell>
          <cell r="V841">
            <v>2.7402700555996917E-2</v>
          </cell>
          <cell r="W841">
            <v>-0.23537524528860743</v>
          </cell>
          <cell r="X841">
            <v>0.10587355031799461</v>
          </cell>
          <cell r="Y841">
            <v>-0.25975403906438388</v>
          </cell>
          <cell r="Z841">
            <v>-0.17164537089529464</v>
          </cell>
        </row>
        <row r="842">
          <cell r="O842">
            <v>-0.15763269140441527</v>
          </cell>
          <cell r="P842">
            <v>-0.20737693085029585</v>
          </cell>
          <cell r="Q842">
            <v>-0.26278910633638985</v>
          </cell>
          <cell r="R842">
            <v>-0.2403788031432601</v>
          </cell>
          <cell r="S842">
            <v>-0.21224489795918366</v>
          </cell>
          <cell r="T842">
            <v>0.10926809040016594</v>
          </cell>
          <cell r="U842">
            <v>-0.44631578947368422</v>
          </cell>
          <cell r="V842">
            <v>5.0039714058776941E-2</v>
          </cell>
          <cell r="W842">
            <v>-0.22046354918730793</v>
          </cell>
          <cell r="X842">
            <v>0.11690983913206132</v>
          </cell>
          <cell r="Y842">
            <v>-0.25396672293224021</v>
          </cell>
          <cell r="Z842">
            <v>-0.1637957350311805</v>
          </cell>
        </row>
        <row r="843">
          <cell r="O843">
            <v>-0.17285110380460311</v>
          </cell>
          <cell r="P843">
            <v>-0.22780424426158508</v>
          </cell>
          <cell r="Q843">
            <v>-0.17065827288901059</v>
          </cell>
          <cell r="R843">
            <v>-0.26697561958492844</v>
          </cell>
          <cell r="S843">
            <v>-0.23012633624878531</v>
          </cell>
          <cell r="T843">
            <v>9.6205681111341423E-2</v>
          </cell>
          <cell r="U843">
            <v>-0.44157894736842107</v>
          </cell>
          <cell r="V843">
            <v>2.5814138204924397E-2</v>
          </cell>
          <cell r="W843">
            <v>-0.19437039505350062</v>
          </cell>
          <cell r="X843">
            <v>7.4074074074074181E-2</v>
          </cell>
          <cell r="Y843">
            <v>-0.25965758379551485</v>
          </cell>
          <cell r="Z843">
            <v>-0.15847542627883648</v>
          </cell>
        </row>
        <row r="844">
          <cell r="O844">
            <v>-0.18008454673555663</v>
          </cell>
          <cell r="P844">
            <v>-0.23300129926375046</v>
          </cell>
          <cell r="Q844">
            <v>-0.21801067469549762</v>
          </cell>
          <cell r="R844">
            <v>-0.27382631472899466</v>
          </cell>
          <cell r="S844">
            <v>-0.22701652089407187</v>
          </cell>
          <cell r="T844">
            <v>0.10615799295044592</v>
          </cell>
          <cell r="U844">
            <v>-0.44881578947368417</v>
          </cell>
          <cell r="V844">
            <v>2.2239872915011949E-2</v>
          </cell>
          <cell r="W844">
            <v>-0.18702099300233255</v>
          </cell>
          <cell r="X844">
            <v>6.3411896745230178E-2</v>
          </cell>
          <cell r="Y844">
            <v>-0.2615384615384615</v>
          </cell>
          <cell r="Z844">
            <v>-0.16881078016658679</v>
          </cell>
        </row>
        <row r="845">
          <cell r="O845">
            <v>-0.18835133865664633</v>
          </cell>
          <cell r="P845">
            <v>-0.22874260141475389</v>
          </cell>
          <cell r="Q845">
            <v>-0.18346790748597241</v>
          </cell>
          <cell r="R845">
            <v>-0.26516220028208748</v>
          </cell>
          <cell r="S845">
            <v>-0.22487852283770648</v>
          </cell>
          <cell r="T845">
            <v>0.10470661414057658</v>
          </cell>
          <cell r="U845">
            <v>-0.44684210526315793</v>
          </cell>
          <cell r="V845">
            <v>2.7402700555996917E-2</v>
          </cell>
          <cell r="W845">
            <v>-0.19574956495982809</v>
          </cell>
          <cell r="X845">
            <v>3.8720538720538711E-2</v>
          </cell>
          <cell r="Y845">
            <v>-0.25613696648179396</v>
          </cell>
          <cell r="Z845">
            <v>-0.16994461645806991</v>
          </cell>
        </row>
        <row r="846">
          <cell r="O846">
            <v>-0.18703616721465477</v>
          </cell>
          <cell r="P846">
            <v>-0.22224628266204705</v>
          </cell>
          <cell r="Q846">
            <v>-0.22224168605446837</v>
          </cell>
          <cell r="R846">
            <v>-0.27322184162804763</v>
          </cell>
          <cell r="S846">
            <v>-0.23362487852283775</v>
          </cell>
          <cell r="T846">
            <v>0.11756168359941954</v>
          </cell>
          <cell r="U846">
            <v>-0.45447368421052625</v>
          </cell>
          <cell r="V846">
            <v>1.3899920571882607E-2</v>
          </cell>
          <cell r="W846">
            <v>-0.19934096042060045</v>
          </cell>
          <cell r="X846">
            <v>4.6389824167601956E-2</v>
          </cell>
          <cell r="Y846">
            <v>-0.24702194357366769</v>
          </cell>
          <cell r="Z846">
            <v>-0.16344686232610872</v>
          </cell>
        </row>
        <row r="847">
          <cell r="O847">
            <v>-0.19520901831845938</v>
          </cell>
          <cell r="P847">
            <v>-0.22765988162263606</v>
          </cell>
          <cell r="Q847">
            <v>-0.19841248118242782</v>
          </cell>
          <cell r="R847">
            <v>-0.27201289542615348</v>
          </cell>
          <cell r="S847">
            <v>-0.21807580174927121</v>
          </cell>
          <cell r="T847">
            <v>0.13124611237818806</v>
          </cell>
          <cell r="U847">
            <v>-0.44789473684210523</v>
          </cell>
          <cell r="V847">
            <v>1.1517077045273938E-2</v>
          </cell>
          <cell r="W847">
            <v>-0.19196378984782836</v>
          </cell>
          <cell r="X847">
            <v>5.0317994762439255E-2</v>
          </cell>
          <cell r="Y847">
            <v>-0.25121774776947192</v>
          </cell>
          <cell r="Z847">
            <v>-0.15834459901443465</v>
          </cell>
        </row>
        <row r="848">
          <cell r="O848">
            <v>-0.20695162047909821</v>
          </cell>
          <cell r="P848">
            <v>-0.22253500793994518</v>
          </cell>
          <cell r="Q848">
            <v>-0.18469960312029565</v>
          </cell>
          <cell r="R848">
            <v>-0.26355027201289549</v>
          </cell>
          <cell r="S848">
            <v>-0.19747327502429546</v>
          </cell>
          <cell r="T848">
            <v>0.11942774206925155</v>
          </cell>
          <cell r="U848">
            <v>-0.43105263157894735</v>
          </cell>
          <cell r="V848">
            <v>1.8268467037331204E-2</v>
          </cell>
          <cell r="W848">
            <v>-0.19299122514717304</v>
          </cell>
          <cell r="X848">
            <v>4.6950991395435793E-2</v>
          </cell>
          <cell r="Y848">
            <v>-0.24162044851700026</v>
          </cell>
          <cell r="Z848">
            <v>-0.15638219004840614</v>
          </cell>
        </row>
        <row r="849">
          <cell r="O849">
            <v>-0.22019727571629866</v>
          </cell>
          <cell r="P849">
            <v>-0.23899234878013564</v>
          </cell>
          <cell r="Q849">
            <v>-0.18593129875461889</v>
          </cell>
          <cell r="R849">
            <v>-0.27120693129155748</v>
          </cell>
          <cell r="S849">
            <v>-0.20213799805636545</v>
          </cell>
          <cell r="T849">
            <v>0.13000207339829983</v>
          </cell>
          <cell r="U849">
            <v>-0.4375</v>
          </cell>
          <cell r="V849">
            <v>1.3899920571882607E-2</v>
          </cell>
          <cell r="W849">
            <v>-0.21852900884890214</v>
          </cell>
          <cell r="X849">
            <v>8.2304526748970819E-3</v>
          </cell>
          <cell r="Y849">
            <v>-0.24692548830479866</v>
          </cell>
          <cell r="Z849">
            <v>-0.15891151716017615</v>
          </cell>
        </row>
        <row r="850">
          <cell r="O850">
            <v>-0.21756693283231565</v>
          </cell>
          <cell r="P850">
            <v>-0.23047495308214228</v>
          </cell>
          <cell r="Q850">
            <v>-0.19011961133159994</v>
          </cell>
          <cell r="R850">
            <v>-0.26234132581100145</v>
          </cell>
          <cell r="S850">
            <v>-0.20602526724975712</v>
          </cell>
          <cell r="T850">
            <v>0.11859838274932621</v>
          </cell>
          <cell r="U850">
            <v>-0.43052631578947365</v>
          </cell>
          <cell r="V850">
            <v>1.5091342335186608E-2</v>
          </cell>
          <cell r="W850">
            <v>-0.20656077603761702</v>
          </cell>
          <cell r="X850">
            <v>1.8144407033295895E-2</v>
          </cell>
          <cell r="Y850">
            <v>-0.25251989389920415</v>
          </cell>
          <cell r="Z850">
            <v>-0.14417164537089533</v>
          </cell>
        </row>
        <row r="851">
          <cell r="O851">
            <v>-0.19586660403945522</v>
          </cell>
          <cell r="P851">
            <v>-0.22830951349790674</v>
          </cell>
          <cell r="Q851">
            <v>-0.20717175311345282</v>
          </cell>
          <cell r="R851">
            <v>-0.26375176304654446</v>
          </cell>
          <cell r="S851">
            <v>-0.20932944606413995</v>
          </cell>
          <cell r="T851">
            <v>0.11134148869997929</v>
          </cell>
          <cell r="U851">
            <v>-0.43947368421052635</v>
          </cell>
          <cell r="V851">
            <v>2.8196981731533066E-2</v>
          </cell>
          <cell r="W851">
            <v>-0.19744344477766662</v>
          </cell>
          <cell r="X851">
            <v>2.8432472876917192E-2</v>
          </cell>
          <cell r="Y851">
            <v>-0.23853387991319031</v>
          </cell>
          <cell r="Z851">
            <v>-0.13937464567615898</v>
          </cell>
        </row>
        <row r="852">
          <cell r="O852">
            <v>-0.17632691404415213</v>
          </cell>
          <cell r="P852">
            <v>-0.2254222607189259</v>
          </cell>
          <cell r="Q852">
            <v>-0.20364034487477767</v>
          </cell>
          <cell r="R852">
            <v>-0.25528913963328637</v>
          </cell>
          <cell r="S852">
            <v>-0.20019436345966968</v>
          </cell>
          <cell r="T852">
            <v>0.12233049968899046</v>
          </cell>
          <cell r="U852">
            <v>-0.42960526315789471</v>
          </cell>
          <cell r="V852">
            <v>2.8594122319300919E-2</v>
          </cell>
          <cell r="W852">
            <v>-0.19182494723980892</v>
          </cell>
          <cell r="X852">
            <v>4.358398802843233E-2</v>
          </cell>
          <cell r="Y852">
            <v>-0.2299011333494092</v>
          </cell>
          <cell r="Z852">
            <v>-0.12398063756486855</v>
          </cell>
        </row>
        <row r="853">
          <cell r="O853">
            <v>-0.15922968529826209</v>
          </cell>
          <cell r="P853">
            <v>-0.21069727154612383</v>
          </cell>
          <cell r="Q853">
            <v>-0.2204735185438621</v>
          </cell>
          <cell r="R853">
            <v>-0.26173685271005442</v>
          </cell>
          <cell r="S853">
            <v>-0.19494655004859085</v>
          </cell>
          <cell r="T853">
            <v>0.1291727140783745</v>
          </cell>
          <cell r="U853">
            <v>-0.41973684210526319</v>
          </cell>
          <cell r="V853">
            <v>4.4479745830023898E-2</v>
          </cell>
          <cell r="W853">
            <v>-0.19130660150320256</v>
          </cell>
          <cell r="X853">
            <v>4.4332210998877519E-2</v>
          </cell>
          <cell r="Y853">
            <v>-0.21726549312756205</v>
          </cell>
          <cell r="Z853">
            <v>-0.11874754698879242</v>
          </cell>
        </row>
        <row r="854">
          <cell r="O854">
            <v>-0.1426021606387976</v>
          </cell>
          <cell r="P854">
            <v>-0.21163562869929253</v>
          </cell>
          <cell r="Q854">
            <v>-0.18976324072806905</v>
          </cell>
          <cell r="R854">
            <v>-0.25287124722949839</v>
          </cell>
          <cell r="S854">
            <v>-0.19319727891156468</v>
          </cell>
          <cell r="T854">
            <v>0.11445158614969952</v>
          </cell>
          <cell r="U854">
            <v>-0.41381578947368425</v>
          </cell>
          <cell r="V854">
            <v>5.8379666401906283E-2</v>
          </cell>
          <cell r="W854">
            <v>-0.18416083527712979</v>
          </cell>
          <cell r="X854">
            <v>8.2678638234193746E-2</v>
          </cell>
          <cell r="Y854">
            <v>-0.21032071376898953</v>
          </cell>
          <cell r="Z854">
            <v>-0.11002572936199895</v>
          </cell>
        </row>
        <row r="855">
          <cell r="O855">
            <v>-0.14109910756223576</v>
          </cell>
          <cell r="P855">
            <v>-0.2087483759203117</v>
          </cell>
          <cell r="Q855">
            <v>-0.17224579170658272</v>
          </cell>
          <cell r="R855">
            <v>-0.22708039492242604</v>
          </cell>
          <cell r="S855">
            <v>-0.18775510204081636</v>
          </cell>
          <cell r="T855">
            <v>0.1380883267675721</v>
          </cell>
          <cell r="U855">
            <v>-0.40421052631578946</v>
          </cell>
          <cell r="V855">
            <v>6.1953931691818953E-2</v>
          </cell>
          <cell r="W855">
            <v>-0.16527824058647111</v>
          </cell>
          <cell r="X855">
            <v>8.8851477740366613E-2</v>
          </cell>
          <cell r="Y855">
            <v>-0.19898721967687483</v>
          </cell>
          <cell r="Z855">
            <v>-0.10976407483319528</v>
          </cell>
        </row>
        <row r="856">
          <cell r="O856">
            <v>-0.16035697510568347</v>
          </cell>
          <cell r="P856">
            <v>-0.22029738703623503</v>
          </cell>
          <cell r="Q856">
            <v>-0.14794033118927064</v>
          </cell>
          <cell r="R856">
            <v>-0.24642353415273022</v>
          </cell>
          <cell r="S856">
            <v>-0.18289601554907686</v>
          </cell>
          <cell r="T856">
            <v>0.13933236574746033</v>
          </cell>
          <cell r="U856">
            <v>-0.39381578947368423</v>
          </cell>
          <cell r="V856">
            <v>4.9245432883240792E-2</v>
          </cell>
          <cell r="W856">
            <v>-0.15305083490688287</v>
          </cell>
          <cell r="X856">
            <v>7.3325851103628992E-2</v>
          </cell>
          <cell r="Y856">
            <v>-0.21350373764166863</v>
          </cell>
          <cell r="Z856">
            <v>-0.11469190179233357</v>
          </cell>
        </row>
        <row r="857">
          <cell r="O857">
            <v>-0.1490840770314702</v>
          </cell>
          <cell r="P857">
            <v>-0.21380106828352818</v>
          </cell>
          <cell r="Q857">
            <v>-0.17635144382099355</v>
          </cell>
          <cell r="R857">
            <v>-0.24843844448922037</v>
          </cell>
          <cell r="S857">
            <v>-0.19455782312925174</v>
          </cell>
          <cell r="T857">
            <v>0.12253783951897157</v>
          </cell>
          <cell r="U857">
            <v>-0.40144736842105255</v>
          </cell>
          <cell r="V857">
            <v>3.6536934074662408E-2</v>
          </cell>
          <cell r="W857">
            <v>-0.16216816616683327</v>
          </cell>
          <cell r="X857">
            <v>9.9887766554433099E-2</v>
          </cell>
          <cell r="Y857">
            <v>-0.21036894140342421</v>
          </cell>
          <cell r="Z857">
            <v>-0.10592647507740605</v>
          </cell>
        </row>
        <row r="858">
          <cell r="O858">
            <v>-0.13339596054485681</v>
          </cell>
          <cell r="P858">
            <v>-0.21286271113035948</v>
          </cell>
          <cell r="Q858">
            <v>-0.17635144382099355</v>
          </cell>
          <cell r="R858">
            <v>-0.24259520451339911</v>
          </cell>
          <cell r="S858">
            <v>-0.18872691933916419</v>
          </cell>
          <cell r="T858">
            <v>0.12938005390835583</v>
          </cell>
          <cell r="U858">
            <v>-0.4023684210526316</v>
          </cell>
          <cell r="V858">
            <v>4.9642573471008644E-2</v>
          </cell>
          <cell r="W858">
            <v>-0.14784886519308371</v>
          </cell>
          <cell r="X858">
            <v>0.11522633744855959</v>
          </cell>
          <cell r="Y858">
            <v>-0.20414757656136961</v>
          </cell>
          <cell r="Z858">
            <v>-8.843923073568527E-2</v>
          </cell>
        </row>
        <row r="859">
          <cell r="O859">
            <v>-0.12494128698919682</v>
          </cell>
          <cell r="P859">
            <v>-0.20153024397285979</v>
          </cell>
          <cell r="Q859">
            <v>-0.1725195018475435</v>
          </cell>
          <cell r="R859">
            <v>-0.23534152730203506</v>
          </cell>
          <cell r="S859">
            <v>-0.18697764820213802</v>
          </cell>
          <cell r="T859">
            <v>0.17188471905453051</v>
          </cell>
          <cell r="U859">
            <v>-0.36842105263157898</v>
          </cell>
          <cell r="V859">
            <v>4.2494042891183526E-2</v>
          </cell>
          <cell r="W859">
            <v>-0.139435003147099</v>
          </cell>
          <cell r="X859">
            <v>0.11990273101384208</v>
          </cell>
          <cell r="Y859">
            <v>-0.19324813117916562</v>
          </cell>
          <cell r="Z859">
            <v>-7.7755004142863404E-2</v>
          </cell>
        </row>
        <row r="860">
          <cell r="O860">
            <v>-0.13048379520901832</v>
          </cell>
          <cell r="P860">
            <v>-0.19575573841489813</v>
          </cell>
          <cell r="Q860">
            <v>-0.16157109620911458</v>
          </cell>
          <cell r="R860">
            <v>-0.22566995768688303</v>
          </cell>
          <cell r="S860">
            <v>-0.17376093294460648</v>
          </cell>
          <cell r="T860">
            <v>0.19635081899232865</v>
          </cell>
          <cell r="U860">
            <v>-0.38105263157894742</v>
          </cell>
          <cell r="V860">
            <v>2.2637013502780023E-2</v>
          </cell>
          <cell r="W860">
            <v>-0.15670702358473099</v>
          </cell>
          <cell r="X860">
            <v>0.11185933408155635</v>
          </cell>
          <cell r="Y860">
            <v>-0.2022184711839885</v>
          </cell>
          <cell r="Z860">
            <v>-9.3977584928699232E-2</v>
          </cell>
        </row>
        <row r="861">
          <cell r="O861">
            <v>-0.12456552372005636</v>
          </cell>
          <cell r="P861">
            <v>-0.19243539771907026</v>
          </cell>
          <cell r="Q861">
            <v>-0.13737511974818661</v>
          </cell>
          <cell r="R861">
            <v>-0.21801329840822081</v>
          </cell>
          <cell r="S861">
            <v>-0.17434402332361532</v>
          </cell>
          <cell r="T861">
            <v>0.22641509433962259</v>
          </cell>
          <cell r="U861">
            <v>-0.35552631578947369</v>
          </cell>
          <cell r="V861">
            <v>3.0182684670373439E-2</v>
          </cell>
          <cell r="W861">
            <v>-0.139435003147099</v>
          </cell>
          <cell r="X861">
            <v>0.11896745230078554</v>
          </cell>
          <cell r="Y861">
            <v>-0.20366530021702434</v>
          </cell>
          <cell r="Z861">
            <v>-7.7493349614059626E-2</v>
          </cell>
        </row>
        <row r="862">
          <cell r="O862">
            <v>-0.11695631751996249</v>
          </cell>
          <cell r="P862">
            <v>-0.18528944709109274</v>
          </cell>
          <cell r="Q862">
            <v>-0.18297522923224308</v>
          </cell>
          <cell r="R862">
            <v>-0.20814023775941981</v>
          </cell>
          <cell r="S862">
            <v>-0.16326530612244905</v>
          </cell>
          <cell r="T862">
            <v>0.23201326974911884</v>
          </cell>
          <cell r="U862">
            <v>-0.34592105263157891</v>
          </cell>
          <cell r="V862">
            <v>4.2096902303415451E-2</v>
          </cell>
          <cell r="W862">
            <v>-0.15513347402717603</v>
          </cell>
          <cell r="X862">
            <v>0.12570145903479224</v>
          </cell>
          <cell r="Y862">
            <v>-0.20024113817217259</v>
          </cell>
          <cell r="Z862">
            <v>-8.0938467576643025E-2</v>
          </cell>
        </row>
        <row r="863">
          <cell r="O863">
            <v>-0.11085016439643025</v>
          </cell>
          <cell r="P863">
            <v>-0.16580049083297244</v>
          </cell>
          <cell r="Q863">
            <v>-0.18297522923224308</v>
          </cell>
          <cell r="R863">
            <v>-0.19302841023574457</v>
          </cell>
          <cell r="S863">
            <v>-0.14693877551020407</v>
          </cell>
          <cell r="T863">
            <v>0.22848849263943616</v>
          </cell>
          <cell r="U863">
            <v>-0.38815789473684215</v>
          </cell>
          <cell r="V863">
            <v>6.1556791104050879E-2</v>
          </cell>
          <cell r="W863">
            <v>-0.19510163278907022</v>
          </cell>
          <cell r="X863">
            <v>0.14272353161242046</v>
          </cell>
          <cell r="Y863">
            <v>-0.19609356161080294</v>
          </cell>
          <cell r="Z863">
            <v>-6.5500850377218645E-2</v>
          </cell>
        </row>
        <row r="864">
          <cell r="O864">
            <v>-0.10540159699389384</v>
          </cell>
          <cell r="P864">
            <v>-0.16652230402771762</v>
          </cell>
          <cell r="Q864">
            <v>-0.15576844122074729</v>
          </cell>
          <cell r="R864">
            <v>-0.18758815232722148</v>
          </cell>
          <cell r="S864">
            <v>-0.16307094266277944</v>
          </cell>
          <cell r="T864">
            <v>0.2305618909392495</v>
          </cell>
          <cell r="U864">
            <v>-0.38013157894736838</v>
          </cell>
          <cell r="V864">
            <v>5.7982525814138208E-2</v>
          </cell>
          <cell r="W864">
            <v>-0.23195971713132657</v>
          </cell>
          <cell r="X864">
            <v>0.18050879161990263</v>
          </cell>
          <cell r="Y864">
            <v>-0.19122257053291536</v>
          </cell>
          <cell r="Z864">
            <v>-5.5165496489468446E-2</v>
          </cell>
        </row>
        <row r="865">
          <cell r="O865">
            <v>-0.11009863785814933</v>
          </cell>
          <cell r="P865">
            <v>-0.1962610076512199</v>
          </cell>
          <cell r="Q865">
            <v>-0.15576844122074729</v>
          </cell>
          <cell r="R865">
            <v>-0.20411041708643973</v>
          </cell>
          <cell r="S865">
            <v>-0.18367346938775519</v>
          </cell>
          <cell r="T865">
            <v>0.21791416131038788</v>
          </cell>
          <cell r="U865">
            <v>-0.37789473684210528</v>
          </cell>
          <cell r="V865">
            <v>3.2168387609213589E-2</v>
          </cell>
          <cell r="W865">
            <v>-0.23723573623606942</v>
          </cell>
          <cell r="X865">
            <v>0.15057987280209506</v>
          </cell>
          <cell r="Y865">
            <v>-0.20009645526886899</v>
          </cell>
          <cell r="Z865">
            <v>-6.8553486546596321E-2</v>
          </cell>
        </row>
        <row r="866">
          <cell r="O866">
            <v>-0.12306247064349463</v>
          </cell>
          <cell r="P866">
            <v>-0.21582214522881471</v>
          </cell>
          <cell r="Q866">
            <v>-0.18215409880936095</v>
          </cell>
          <cell r="R866">
            <v>-0.2166028611726778</v>
          </cell>
          <cell r="S866">
            <v>-0.15335276967930034</v>
          </cell>
          <cell r="T866">
            <v>0.19614347916234709</v>
          </cell>
          <cell r="U866">
            <v>-0.39473684210526316</v>
          </cell>
          <cell r="V866">
            <v>2.1048451151707726E-2</v>
          </cell>
          <cell r="W866">
            <v>-0.2392720944870228</v>
          </cell>
          <cell r="X866">
            <v>0.11878039655817441</v>
          </cell>
          <cell r="Y866">
            <v>-0.21461297323366291</v>
          </cell>
          <cell r="Z866">
            <v>-7.5225677031093285E-2</v>
          </cell>
        </row>
        <row r="867">
          <cell r="O867">
            <v>-0.11028651949271961</v>
          </cell>
          <cell r="P867">
            <v>-0.21242962321351233</v>
          </cell>
          <cell r="Q867">
            <v>-0.15445463254413572</v>
          </cell>
          <cell r="R867">
            <v>-0.20955067499496283</v>
          </cell>
          <cell r="S867">
            <v>-0.1669582118561711</v>
          </cell>
          <cell r="T867">
            <v>0.1973875181422351</v>
          </cell>
          <cell r="U867">
            <v>-0.39736842105263159</v>
          </cell>
          <cell r="V867">
            <v>1.6679904686258906E-2</v>
          </cell>
          <cell r="W867">
            <v>-0.25797882187419008</v>
          </cell>
          <cell r="X867">
            <v>0.12757201646090532</v>
          </cell>
          <cell r="Y867">
            <v>-0.21393778635157934</v>
          </cell>
          <cell r="Z867">
            <v>-7.744974052592557E-2</v>
          </cell>
        </row>
        <row r="868">
          <cell r="O868">
            <v>-0.11160169093471117</v>
          </cell>
          <cell r="P868">
            <v>-0.21279052981088487</v>
          </cell>
          <cell r="Q868">
            <v>-0.15938141508142878</v>
          </cell>
          <cell r="R868">
            <v>-0.2043119081200887</v>
          </cell>
          <cell r="S868">
            <v>-0.15918367346938789</v>
          </cell>
          <cell r="T868">
            <v>0.1973875181422351</v>
          </cell>
          <cell r="U868">
            <v>-0.3872368421052631</v>
          </cell>
          <cell r="V868">
            <v>2.14455917394758E-2</v>
          </cell>
          <cell r="W868">
            <v>-0.2470287681883816</v>
          </cell>
          <cell r="X868">
            <v>0.1038159371492704</v>
          </cell>
          <cell r="Y868">
            <v>-0.21480588377140097</v>
          </cell>
          <cell r="Z868">
            <v>-7.6490340586978345E-2</v>
          </cell>
        </row>
        <row r="869">
          <cell r="O869">
            <v>-0.10953499295443869</v>
          </cell>
          <cell r="P869">
            <v>-0.18998123285693658</v>
          </cell>
          <cell r="Q869">
            <v>-0.15160804707814435</v>
          </cell>
          <cell r="R869">
            <v>-0.1889985895627645</v>
          </cell>
          <cell r="S869">
            <v>-0.14013605442176869</v>
          </cell>
          <cell r="T869">
            <v>0.2216462782500519</v>
          </cell>
          <cell r="U869">
            <v>-0.37394736842105269</v>
          </cell>
          <cell r="V869">
            <v>3.4551231135822036E-2</v>
          </cell>
          <cell r="W869">
            <v>-0.23658780406531155</v>
          </cell>
          <cell r="X869">
            <v>0.12214739992517765</v>
          </cell>
          <cell r="Y869">
            <v>-0.21466120086809737</v>
          </cell>
          <cell r="Z869">
            <v>-6.4715886790807198E-2</v>
          </cell>
        </row>
        <row r="870">
          <cell r="O870">
            <v>-0.11019257867543453</v>
          </cell>
          <cell r="P870">
            <v>-0.18998123285693658</v>
          </cell>
          <cell r="Q870">
            <v>-0.1612973860681538</v>
          </cell>
          <cell r="R870">
            <v>-0.18617771509167846</v>
          </cell>
          <cell r="S870">
            <v>-0.14363459669582124</v>
          </cell>
          <cell r="T870">
            <v>0.22558573501969725</v>
          </cell>
          <cell r="U870">
            <v>-0.34842105263157885</v>
          </cell>
          <cell r="V870">
            <v>4.487688641779175E-2</v>
          </cell>
          <cell r="W870">
            <v>-0.23867044318560471</v>
          </cell>
          <cell r="X870">
            <v>0.12046389824167592</v>
          </cell>
          <cell r="Y870">
            <v>-0.20786110441282857</v>
          </cell>
          <cell r="Z870">
            <v>-6.7419650255113206E-2</v>
          </cell>
        </row>
        <row r="871">
          <cell r="O871">
            <v>-0.11676843588539232</v>
          </cell>
          <cell r="P871">
            <v>-0.19474519994225492</v>
          </cell>
          <cell r="Q871">
            <v>-0.15587792527713162</v>
          </cell>
          <cell r="R871">
            <v>-0.20310296191819477</v>
          </cell>
          <cell r="S871">
            <v>-0.157240038872692</v>
          </cell>
          <cell r="T871">
            <v>0.21501140369064897</v>
          </cell>
          <cell r="U871">
            <v>-0.35828947368421049</v>
          </cell>
          <cell r="V871">
            <v>4.0905480540111228E-2</v>
          </cell>
          <cell r="W871">
            <v>-0.22524899107704832</v>
          </cell>
          <cell r="X871">
            <v>0.12383090160867938</v>
          </cell>
          <cell r="Y871">
            <v>-0.21393778635157934</v>
          </cell>
          <cell r="Z871">
            <v>-7.4397104356547894E-2</v>
          </cell>
        </row>
        <row r="872">
          <cell r="O872">
            <v>-0.11009863785814933</v>
          </cell>
          <cell r="P872">
            <v>-0.18283528222895917</v>
          </cell>
          <cell r="Q872">
            <v>-0.15346927603667726</v>
          </cell>
          <cell r="R872">
            <v>-0.2059238363892808</v>
          </cell>
          <cell r="S872">
            <v>-0.15607385811467445</v>
          </cell>
          <cell r="T872">
            <v>0.19821687746216043</v>
          </cell>
          <cell r="U872">
            <v>-0.36855263157894735</v>
          </cell>
          <cell r="V872">
            <v>4.0111199364575079E-2</v>
          </cell>
          <cell r="W872">
            <v>-0.22010255840645698</v>
          </cell>
          <cell r="X872">
            <v>0.1301907968574636</v>
          </cell>
          <cell r="Y872">
            <v>-0.21379310344827585</v>
          </cell>
          <cell r="Z872">
            <v>-7.5661767912432953E-2</v>
          </cell>
        </row>
        <row r="873">
          <cell r="O873">
            <v>-0.12531705025833728</v>
          </cell>
          <cell r="P873">
            <v>-0.19063086473220725</v>
          </cell>
          <cell r="Q873">
            <v>-0.1601478034761189</v>
          </cell>
          <cell r="R873">
            <v>-0.20934918396131375</v>
          </cell>
          <cell r="S873">
            <v>-0.15063168124392612</v>
          </cell>
          <cell r="T873">
            <v>0.17976363259382122</v>
          </cell>
          <cell r="U873">
            <v>-0.36631578947368426</v>
          </cell>
          <cell r="V873">
            <v>4.3685464654487749E-2</v>
          </cell>
          <cell r="W873">
            <v>-0.22473064534044196</v>
          </cell>
          <cell r="X873">
            <v>0.14234942012719798</v>
          </cell>
          <cell r="Y873">
            <v>-0.21085121774776949</v>
          </cell>
          <cell r="Z873">
            <v>-8.416554009855659E-2</v>
          </cell>
        </row>
        <row r="874">
          <cell r="O874">
            <v>-0.13283231564114606</v>
          </cell>
          <cell r="P874">
            <v>-0.1981377219575573</v>
          </cell>
          <cell r="Q874">
            <v>-0.21492541398658827</v>
          </cell>
          <cell r="R874">
            <v>-0.22284908321579688</v>
          </cell>
          <cell r="S874">
            <v>-0.16598639455782327</v>
          </cell>
          <cell r="T874">
            <v>0.15965166908563133</v>
          </cell>
          <cell r="U874">
            <v>-0.41026315789473689</v>
          </cell>
          <cell r="V874">
            <v>3.8125496425734706E-2</v>
          </cell>
          <cell r="W874">
            <v>-0.19943352215928023</v>
          </cell>
          <cell r="X874">
            <v>0.14197530864197527</v>
          </cell>
          <cell r="Y874">
            <v>-0.21249095731854351</v>
          </cell>
          <cell r="Z874">
            <v>-8.7828703501809824E-2</v>
          </cell>
        </row>
        <row r="875">
          <cell r="O875">
            <v>-0.17454203851573502</v>
          </cell>
          <cell r="P875">
            <v>-0.20326259564024829</v>
          </cell>
          <cell r="Q875">
            <v>-0.19228137402490764</v>
          </cell>
          <cell r="R875">
            <v>-0.22264759218214802</v>
          </cell>
          <cell r="S875">
            <v>-0.15685131195335278</v>
          </cell>
          <cell r="T875">
            <v>0.14969935724652728</v>
          </cell>
          <cell r="U875">
            <v>-0.37973684210526315</v>
          </cell>
          <cell r="V875">
            <v>1.4694201747418534E-2</v>
          </cell>
          <cell r="W875">
            <v>-0.21105002036358245</v>
          </cell>
          <cell r="X875">
            <v>0.10718294051627386</v>
          </cell>
          <cell r="Y875">
            <v>-0.22343863033518196</v>
          </cell>
          <cell r="Z875">
            <v>-0.12197461951070598</v>
          </cell>
        </row>
        <row r="876">
          <cell r="O876">
            <v>-0.17228745890089248</v>
          </cell>
          <cell r="P876">
            <v>-0.20499494730763679</v>
          </cell>
          <cell r="Q876">
            <v>-0.21499931572464759</v>
          </cell>
          <cell r="R876">
            <v>-0.22808785009067101</v>
          </cell>
          <cell r="S876">
            <v>-0.17142857142857137</v>
          </cell>
          <cell r="T876">
            <v>0.13000207339829983</v>
          </cell>
          <cell r="U876">
            <v>-0.40039473684210525</v>
          </cell>
          <cell r="V876">
            <v>1.1914217633042234E-3</v>
          </cell>
          <cell r="W876">
            <v>-0.23473656929171749</v>
          </cell>
          <cell r="X876">
            <v>0.10755705200149634</v>
          </cell>
          <cell r="Y876">
            <v>-0.22006269592476491</v>
          </cell>
          <cell r="Z876">
            <v>-0.12214905586324187</v>
          </cell>
        </row>
        <row r="877">
          <cell r="O877">
            <v>-0.17707844058243316</v>
          </cell>
          <cell r="P877">
            <v>-0.19590010105384714</v>
          </cell>
          <cell r="Q877">
            <v>-0.23306418502805537</v>
          </cell>
          <cell r="R877">
            <v>-0.22385653838404185</v>
          </cell>
          <cell r="S877">
            <v>-0.1768707482993197</v>
          </cell>
          <cell r="T877">
            <v>0.13850300642753477</v>
          </cell>
          <cell r="U877">
            <v>-0.4034210526315789</v>
          </cell>
          <cell r="V877">
            <v>-6.7513899920571552E-3</v>
          </cell>
          <cell r="W877">
            <v>-0.2394479617905142</v>
          </cell>
          <cell r="X877">
            <v>0.10175832398054618</v>
          </cell>
          <cell r="Y877">
            <v>-0.21326259946949599</v>
          </cell>
          <cell r="Z877">
            <v>-0.11595656534821863</v>
          </cell>
        </row>
        <row r="878">
          <cell r="O878">
            <v>-0.16176608736496001</v>
          </cell>
          <cell r="P878">
            <v>-0.18745488667532839</v>
          </cell>
          <cell r="Q878">
            <v>-0.19271931025044486</v>
          </cell>
          <cell r="R878">
            <v>-0.21942373564376383</v>
          </cell>
          <cell r="S878">
            <v>-0.18522837706511175</v>
          </cell>
          <cell r="T878">
            <v>0.15737093095583665</v>
          </cell>
          <cell r="U878">
            <v>-0.40605263157894733</v>
          </cell>
          <cell r="V878">
            <v>1.1914217633042234E-3</v>
          </cell>
          <cell r="W878">
            <v>-0.23867044318560471</v>
          </cell>
          <cell r="X878">
            <v>0.12270856715301171</v>
          </cell>
          <cell r="Y878">
            <v>-0.21046539667229314</v>
          </cell>
          <cell r="Z878">
            <v>-0.1047490296977891</v>
          </cell>
        </row>
        <row r="879">
          <cell r="O879">
            <v>-0.15678722404884915</v>
          </cell>
          <cell r="P879">
            <v>-0.19532265049805098</v>
          </cell>
          <cell r="Q879">
            <v>-0.19332147256055832</v>
          </cell>
          <cell r="R879">
            <v>-0.21942373564376383</v>
          </cell>
          <cell r="S879">
            <v>-0.20019436345966968</v>
          </cell>
          <cell r="T879">
            <v>0.14990669707650839</v>
          </cell>
          <cell r="U879">
            <v>-0.41921052631578948</v>
          </cell>
          <cell r="V879">
            <v>6.3542494042891917E-3</v>
          </cell>
          <cell r="W879">
            <v>-0.23552334407049502</v>
          </cell>
          <cell r="X879">
            <v>0.1408529741863076</v>
          </cell>
          <cell r="Y879">
            <v>-0.20019291053773813</v>
          </cell>
          <cell r="Z879">
            <v>-8.6302385417120875E-2</v>
          </cell>
        </row>
        <row r="880">
          <cell r="O880">
            <v>-0.18158759981211836</v>
          </cell>
          <cell r="P880">
            <v>-0.20882055723978632</v>
          </cell>
          <cell r="Q880">
            <v>-0.18916107841795538</v>
          </cell>
          <cell r="R880">
            <v>-0.23695345557122716</v>
          </cell>
          <cell r="S880">
            <v>-0.20155490767735673</v>
          </cell>
          <cell r="T880">
            <v>0.12668463611859848</v>
          </cell>
          <cell r="U880">
            <v>-0.41276315789473683</v>
          </cell>
          <cell r="V880">
            <v>-2.5416997617156545E-2</v>
          </cell>
          <cell r="W880">
            <v>-0.25466511162945671</v>
          </cell>
          <cell r="X880">
            <v>0.11391694725028056</v>
          </cell>
          <cell r="Y880">
            <v>-0.26091150229081261</v>
          </cell>
          <cell r="Z880">
            <v>-0.1004753390606602</v>
          </cell>
        </row>
        <row r="881">
          <cell r="O881">
            <v>-0.18647252231094413</v>
          </cell>
          <cell r="P881">
            <v>-0.20044752418074196</v>
          </cell>
          <cell r="Q881">
            <v>-0.1932393595182702</v>
          </cell>
          <cell r="R881">
            <v>-0.24158774934515415</v>
          </cell>
          <cell r="S881">
            <v>-0.23479105928085531</v>
          </cell>
          <cell r="T881">
            <v>0.11859838274932621</v>
          </cell>
          <cell r="U881">
            <v>-0.43618421052631573</v>
          </cell>
          <cell r="V881">
            <v>-1.9062748212867353E-2</v>
          </cell>
          <cell r="W881">
            <v>-0.24264134177496377</v>
          </cell>
          <cell r="X881">
            <v>0.11485222596333711</v>
          </cell>
          <cell r="Y881">
            <v>-0.25073547142512653</v>
          </cell>
          <cell r="Z881">
            <v>-0.10518512057912865</v>
          </cell>
        </row>
        <row r="882">
          <cell r="O882">
            <v>-0.18844527947393142</v>
          </cell>
          <cell r="P882">
            <v>-0.18969250757903844</v>
          </cell>
          <cell r="Q882">
            <v>-0.17427124674969208</v>
          </cell>
          <cell r="R882">
            <v>-0.21398347773524085</v>
          </cell>
          <cell r="S882">
            <v>-0.22215743440233238</v>
          </cell>
          <cell r="T882">
            <v>0.13249015135807585</v>
          </cell>
          <cell r="U882">
            <v>-0.44039473684210528</v>
          </cell>
          <cell r="V882">
            <v>-3.5345512311358296E-2</v>
          </cell>
          <cell r="W882">
            <v>-0.26960457625236023</v>
          </cell>
          <cell r="X882">
            <v>8.1556303778526074E-2</v>
          </cell>
          <cell r="Y882">
            <v>-0.22922594646732575</v>
          </cell>
          <cell r="Z882">
            <v>-0.12066634686668709</v>
          </cell>
        </row>
        <row r="883">
          <cell r="O883">
            <v>-0.2346641615782058</v>
          </cell>
          <cell r="P883">
            <v>-0.23596073336220591</v>
          </cell>
          <cell r="Q883">
            <v>-0.25200547420281916</v>
          </cell>
          <cell r="R883">
            <v>-0.26395325408019343</v>
          </cell>
          <cell r="S883">
            <v>-0.26822157434402338</v>
          </cell>
          <cell r="T883">
            <v>7.775243624300221E-2</v>
          </cell>
          <cell r="U883">
            <v>-0.47118421052631587</v>
          </cell>
          <cell r="V883">
            <v>-8.7768069896743461E-2</v>
          </cell>
          <cell r="W883">
            <v>-0.31669998889259121</v>
          </cell>
          <cell r="X883">
            <v>3.4418256640478706E-2</v>
          </cell>
          <cell r="Y883">
            <v>-0.26095972992524707</v>
          </cell>
          <cell r="Z883">
            <v>-0.18468448824735073</v>
          </cell>
        </row>
        <row r="884">
          <cell r="O884">
            <v>-0.23738844527947389</v>
          </cell>
          <cell r="P884">
            <v>-0.25747076656561274</v>
          </cell>
          <cell r="Q884">
            <v>-0.28881948816203651</v>
          </cell>
          <cell r="R884">
            <v>-0.29800523876687479</v>
          </cell>
          <cell r="S884">
            <v>-0.30029154518950441</v>
          </cell>
          <cell r="T884">
            <v>5.2456976985278958E-2</v>
          </cell>
          <cell r="U884">
            <v>-0.4781052631578947</v>
          </cell>
          <cell r="V884">
            <v>-0.10127084988085788</v>
          </cell>
          <cell r="W884">
            <v>-0.33010292865341173</v>
          </cell>
          <cell r="X884">
            <v>3.2360643471754491E-2</v>
          </cell>
          <cell r="Y884">
            <v>-0.27359537014709423</v>
          </cell>
          <cell r="Z884">
            <v>-0.18647246086084335</v>
          </cell>
        </row>
        <row r="885">
          <cell r="O885">
            <v>-0.25833724753405352</v>
          </cell>
          <cell r="P885">
            <v>-0.26403926663779409</v>
          </cell>
          <cell r="Q885">
            <v>-0.27521554673600657</v>
          </cell>
          <cell r="R885">
            <v>-0.31231110215595403</v>
          </cell>
          <cell r="S885">
            <v>-0.30223517978620029</v>
          </cell>
          <cell r="T885">
            <v>3.379639228695841E-2</v>
          </cell>
          <cell r="U885">
            <v>-0.46302631578947362</v>
          </cell>
          <cell r="V885">
            <v>-0.13264495631453532</v>
          </cell>
          <cell r="W885">
            <v>-0.32777962901255131</v>
          </cell>
          <cell r="X885">
            <v>-7.2951739618406508E-3</v>
          </cell>
          <cell r="Y885">
            <v>-0.27658548348203515</v>
          </cell>
          <cell r="Z885">
            <v>-0.23391914875059971</v>
          </cell>
        </row>
        <row r="886">
          <cell r="O886">
            <v>-0.23053076561766095</v>
          </cell>
          <cell r="P886">
            <v>-0.25039699725710984</v>
          </cell>
          <cell r="Q886">
            <v>-0.29295196387026146</v>
          </cell>
          <cell r="R886">
            <v>-0.30525891597823906</v>
          </cell>
          <cell r="S886">
            <v>-0.27891156462585032</v>
          </cell>
          <cell r="T886">
            <v>6.1787269334439232E-2</v>
          </cell>
          <cell r="U886">
            <v>-0.48768421052631583</v>
          </cell>
          <cell r="V886">
            <v>-0.10683081810961081</v>
          </cell>
          <cell r="W886">
            <v>-0.30235291939723785</v>
          </cell>
          <cell r="X886">
            <v>5.2375607931163248E-3</v>
          </cell>
          <cell r="Y886">
            <v>-0.27190740294188565</v>
          </cell>
          <cell r="Z886">
            <v>-0.21573415899873538</v>
          </cell>
        </row>
        <row r="887">
          <cell r="O887">
            <v>-0.2714889619539691</v>
          </cell>
          <cell r="P887">
            <v>-0.25364515663346321</v>
          </cell>
          <cell r="Q887">
            <v>-0.29432051457506503</v>
          </cell>
          <cell r="R887">
            <v>-0.32299012693935125</v>
          </cell>
          <cell r="S887">
            <v>-0.28357628765792031</v>
          </cell>
          <cell r="T887">
            <v>2.9649595687331498E-2</v>
          </cell>
          <cell r="U887">
            <v>-0.47652631578947369</v>
          </cell>
          <cell r="V887">
            <v>-0.14257347100873707</v>
          </cell>
          <cell r="W887">
            <v>-0.3327131696841793</v>
          </cell>
          <cell r="X887">
            <v>-5.6116722783389417E-2</v>
          </cell>
          <cell r="Y887">
            <v>-0.28290330359295879</v>
          </cell>
          <cell r="Z887">
            <v>-0.2403296847062929</v>
          </cell>
        </row>
        <row r="888">
          <cell r="O888">
            <v>-0.25617660873649595</v>
          </cell>
          <cell r="P888">
            <v>-0.22390645300996104</v>
          </cell>
          <cell r="Q888">
            <v>-0.27368276994662655</v>
          </cell>
          <cell r="R888">
            <v>-0.30203505943985498</v>
          </cell>
          <cell r="S888">
            <v>-0.25947521865889212</v>
          </cell>
          <cell r="T888">
            <v>6.7800124403898154E-2</v>
          </cell>
          <cell r="U888">
            <v>-0.46947368421052627</v>
          </cell>
          <cell r="V888">
            <v>-0.1298649722001588</v>
          </cell>
          <cell r="W888">
            <v>-0.32206856973601394</v>
          </cell>
          <cell r="X888">
            <v>-5.1440329218107039E-2</v>
          </cell>
          <cell r="Y888">
            <v>-0.26824210272486138</v>
          </cell>
          <cell r="Z888">
            <v>-0.2366229122149055</v>
          </cell>
        </row>
        <row r="889">
          <cell r="O889">
            <v>-0.25627054955378115</v>
          </cell>
          <cell r="P889">
            <v>-0.20990327703190415</v>
          </cell>
          <cell r="Q889">
            <v>-0.28118242780895031</v>
          </cell>
          <cell r="R889">
            <v>-0.28913963328631875</v>
          </cell>
          <cell r="S889">
            <v>-0.25617103984450917</v>
          </cell>
          <cell r="T889">
            <v>7.4849678623263749E-2</v>
          </cell>
          <cell r="U889">
            <v>-0.45026315789473681</v>
          </cell>
          <cell r="V889">
            <v>-0.12152501985702935</v>
          </cell>
          <cell r="W889">
            <v>-0.3017605242696878</v>
          </cell>
          <cell r="X889">
            <v>-3.9655817433595142E-2</v>
          </cell>
          <cell r="Y889">
            <v>-0.25555823486857965</v>
          </cell>
          <cell r="Z889">
            <v>-0.21896123152064895</v>
          </cell>
        </row>
        <row r="890">
          <cell r="O890">
            <v>-0.26359793330201975</v>
          </cell>
          <cell r="P890">
            <v>-0.20651075501660165</v>
          </cell>
          <cell r="Q890">
            <v>-0.26525249760503633</v>
          </cell>
          <cell r="R890">
            <v>-0.28107999194035871</v>
          </cell>
          <cell r="S890">
            <v>-0.2517006802721089</v>
          </cell>
          <cell r="T890">
            <v>4.9139539705577606E-2</v>
          </cell>
          <cell r="U890">
            <v>-0.45197368421052631</v>
          </cell>
          <cell r="V890">
            <v>-0.10881652104845108</v>
          </cell>
          <cell r="W890">
            <v>-0.29914102706505241</v>
          </cell>
          <cell r="X890">
            <v>-6.4721286943509204E-2</v>
          </cell>
          <cell r="Y890">
            <v>-0.259127079816735</v>
          </cell>
          <cell r="Z890">
            <v>-0.22899132179146131</v>
          </cell>
        </row>
        <row r="891">
          <cell r="O891">
            <v>-0.28172851103804608</v>
          </cell>
          <cell r="P891">
            <v>-0.20903710119820984</v>
          </cell>
          <cell r="Q891">
            <v>-0.26601888599972623</v>
          </cell>
          <cell r="R891">
            <v>-0.2873262139834778</v>
          </cell>
          <cell r="S891">
            <v>-0.25014577259475224</v>
          </cell>
          <cell r="T891">
            <v>4.8310180385652268E-2</v>
          </cell>
          <cell r="U891">
            <v>-0.44855263157894742</v>
          </cell>
          <cell r="V891">
            <v>-0.12470214455917394</v>
          </cell>
          <cell r="W891">
            <v>-0.31976378244288939</v>
          </cell>
          <cell r="X891">
            <v>-7.6692854470632232E-2</v>
          </cell>
          <cell r="Y891">
            <v>-0.25772847841813362</v>
          </cell>
          <cell r="Z891">
            <v>-0.25131917491605249</v>
          </cell>
        </row>
        <row r="892">
          <cell r="O892">
            <v>-0.26726162517613905</v>
          </cell>
          <cell r="P892">
            <v>-0.19979789230547129</v>
          </cell>
          <cell r="Q892">
            <v>-0.23470644587381961</v>
          </cell>
          <cell r="R892">
            <v>-0.27604271609913367</v>
          </cell>
          <cell r="S892">
            <v>-0.24392614188532558</v>
          </cell>
          <cell r="T892">
            <v>5.5359734605017641E-2</v>
          </cell>
          <cell r="U892">
            <v>-0.44657894736842108</v>
          </cell>
          <cell r="V892">
            <v>-0.1207307386814932</v>
          </cell>
          <cell r="W892">
            <v>-0.22251841978599718</v>
          </cell>
          <cell r="X892">
            <v>-7.9124579124579153E-2</v>
          </cell>
          <cell r="Y892">
            <v>-0.24055944055944056</v>
          </cell>
          <cell r="Z892">
            <v>-0.24560638437050275</v>
          </cell>
        </row>
        <row r="893">
          <cell r="O893">
            <v>-0.26867073743541581</v>
          </cell>
          <cell r="P893">
            <v>-0.20210769452865585</v>
          </cell>
          <cell r="Q893">
            <v>-0.2753250307923909</v>
          </cell>
          <cell r="R893">
            <v>-0.26556518234938542</v>
          </cell>
          <cell r="S893">
            <v>-0.24586977648202146</v>
          </cell>
          <cell r="T893">
            <v>5.5981754094961644E-2</v>
          </cell>
          <cell r="U893">
            <v>-0.44657894736842108</v>
          </cell>
          <cell r="V893">
            <v>-0.12470214455917394</v>
          </cell>
          <cell r="W893">
            <v>-0.24282646525232321</v>
          </cell>
          <cell r="X893">
            <v>-8.4549195660306831E-2</v>
          </cell>
          <cell r="Y893">
            <v>-0.24321196045333981</v>
          </cell>
          <cell r="Z893">
            <v>-0.25794775631241551</v>
          </cell>
        </row>
        <row r="894">
          <cell r="O894">
            <v>-0.25814936589948334</v>
          </cell>
          <cell r="P894">
            <v>-0.19582791973437275</v>
          </cell>
          <cell r="Q894">
            <v>-0.29300670589845357</v>
          </cell>
          <cell r="R894">
            <v>-0.26193834374370339</v>
          </cell>
          <cell r="S894">
            <v>-0.24237123420796902</v>
          </cell>
          <cell r="T894">
            <v>7.5057018453244861E-2</v>
          </cell>
          <cell r="U894">
            <v>-0.43460526315789472</v>
          </cell>
          <cell r="V894">
            <v>-0.10524225575853852</v>
          </cell>
          <cell r="W894">
            <v>-0.23401458773001593</v>
          </cell>
          <cell r="X894">
            <v>-6.8088290310512556E-2</v>
          </cell>
          <cell r="Y894">
            <v>-0.23920906679527365</v>
          </cell>
          <cell r="Z894">
            <v>-0.24216126640791946</v>
          </cell>
        </row>
        <row r="895">
          <cell r="O895">
            <v>-0.26031000469704091</v>
          </cell>
          <cell r="P895">
            <v>-0.20506712862711129</v>
          </cell>
          <cell r="Q895">
            <v>-0.25687696729163823</v>
          </cell>
          <cell r="R895">
            <v>-0.25387870239774335</v>
          </cell>
          <cell r="S895">
            <v>-0.23926141885325558</v>
          </cell>
          <cell r="T895">
            <v>9.9315778561061663E-2</v>
          </cell>
          <cell r="U895">
            <v>-0.41828947368421054</v>
          </cell>
          <cell r="V895">
            <v>-0.11080222398729145</v>
          </cell>
          <cell r="W895">
            <v>-0.23227442704283752</v>
          </cell>
          <cell r="X895">
            <v>-9.2218481107369965E-2</v>
          </cell>
          <cell r="Y895">
            <v>-0.2506390161562575</v>
          </cell>
          <cell r="Z895">
            <v>-0.22790109458811214</v>
          </cell>
        </row>
        <row r="896">
          <cell r="O896">
            <v>-0.24997651479567873</v>
          </cell>
          <cell r="P896">
            <v>-0.19756027140176113</v>
          </cell>
          <cell r="Q896">
            <v>-0.24872040509100857</v>
          </cell>
          <cell r="R896">
            <v>-0.24440862381624018</v>
          </cell>
          <cell r="S896">
            <v>-0.22740524781341109</v>
          </cell>
          <cell r="T896">
            <v>0.11009744972009128</v>
          </cell>
          <cell r="U896">
            <v>-0.40842105263157891</v>
          </cell>
          <cell r="V896">
            <v>-9.5313741064336766E-2</v>
          </cell>
          <cell r="W896">
            <v>-0.20421896404902062</v>
          </cell>
          <cell r="X896">
            <v>-8.9225589225589319E-2</v>
          </cell>
          <cell r="Y896">
            <v>-0.25280925970581136</v>
          </cell>
          <cell r="Z896">
            <v>-0.2134228773276351</v>
          </cell>
        </row>
        <row r="897">
          <cell r="O897">
            <v>-0.2227336777829968</v>
          </cell>
          <cell r="P897">
            <v>-0.19055868341273274</v>
          </cell>
          <cell r="Q897">
            <v>-0.26235117011085263</v>
          </cell>
          <cell r="R897">
            <v>-0.24581906105178319</v>
          </cell>
          <cell r="S897">
            <v>-0.23187560738581148</v>
          </cell>
          <cell r="T897">
            <v>8.4801990462367804E-2</v>
          </cell>
          <cell r="U897">
            <v>-0.39500000000000002</v>
          </cell>
          <cell r="V897">
            <v>-8.9753772835583723E-2</v>
          </cell>
          <cell r="W897">
            <v>-0.18125439668258725</v>
          </cell>
          <cell r="X897">
            <v>-0.10400299289188186</v>
          </cell>
          <cell r="Y897">
            <v>-0.25449722691101995</v>
          </cell>
          <cell r="Z897">
            <v>-0.18860930617940774</v>
          </cell>
        </row>
        <row r="898">
          <cell r="O898">
            <v>-0.21850634100516675</v>
          </cell>
          <cell r="P898">
            <v>-0.18702179875848124</v>
          </cell>
          <cell r="Q898">
            <v>-0.24040016422608468</v>
          </cell>
          <cell r="R898">
            <v>-0.23312512593189605</v>
          </cell>
          <cell r="S898">
            <v>-0.21263362487852289</v>
          </cell>
          <cell r="T898">
            <v>9.3924942981546744E-2</v>
          </cell>
          <cell r="U898">
            <v>-0.39526315789473687</v>
          </cell>
          <cell r="V898">
            <v>-8.4590945194598866E-2</v>
          </cell>
          <cell r="W898">
            <v>-0.1879651227368655</v>
          </cell>
          <cell r="X898">
            <v>-9.3527871305649102E-2</v>
          </cell>
          <cell r="Y898">
            <v>-0.2507836990595611</v>
          </cell>
          <cell r="Z898">
            <v>-0.16122279883127644</v>
          </cell>
        </row>
        <row r="899">
          <cell r="O899">
            <v>-0.20422733677783</v>
          </cell>
          <cell r="P899">
            <v>-0.18110293056157056</v>
          </cell>
          <cell r="Q899">
            <v>-0.20656904338305737</v>
          </cell>
          <cell r="R899">
            <v>-0.21478944186983684</v>
          </cell>
          <cell r="S899">
            <v>-0.20971817298347917</v>
          </cell>
          <cell r="T899">
            <v>0.1138295666597553</v>
          </cell>
          <cell r="U899">
            <v>-0.39026315789473676</v>
          </cell>
          <cell r="V899">
            <v>-5.5202541699761687E-2</v>
          </cell>
          <cell r="W899">
            <v>-0.18064348920730111</v>
          </cell>
          <cell r="X899">
            <v>-7.9311634867190506E-2</v>
          </cell>
          <cell r="Y899">
            <v>-0.24808295153122739</v>
          </cell>
          <cell r="Z899">
            <v>-0.15612053551960237</v>
          </cell>
        </row>
        <row r="900">
          <cell r="O900">
            <v>-0.19962423673085961</v>
          </cell>
          <cell r="P900">
            <v>-0.18081420528367254</v>
          </cell>
          <cell r="Q900">
            <v>-0.20273710140960732</v>
          </cell>
          <cell r="R900">
            <v>-0.19705823090872454</v>
          </cell>
          <cell r="S900">
            <v>-0.20758017492711367</v>
          </cell>
          <cell r="T900">
            <v>0.13933236574746033</v>
          </cell>
          <cell r="U900">
            <v>-0.3939473684210526</v>
          </cell>
          <cell r="V900">
            <v>-3.0579825258141402E-2</v>
          </cell>
          <cell r="W900">
            <v>-0.16791625013884248</v>
          </cell>
          <cell r="X900">
            <v>-6.0980172091283147E-2</v>
          </cell>
          <cell r="Y900">
            <v>-0.24615384615384617</v>
          </cell>
          <cell r="Z900">
            <v>-0.14918669050630151</v>
          </cell>
        </row>
        <row r="901">
          <cell r="O901">
            <v>-0.21784875528417091</v>
          </cell>
          <cell r="P901">
            <v>-0.19640537029016891</v>
          </cell>
          <cell r="Q901">
            <v>-0.23016285753387167</v>
          </cell>
          <cell r="R901">
            <v>-0.21922224461011486</v>
          </cell>
          <cell r="S901">
            <v>-0.23070942662779403</v>
          </cell>
          <cell r="T901">
            <v>0.12170848019904623</v>
          </cell>
          <cell r="U901">
            <v>-0.3939473684210526</v>
          </cell>
          <cell r="V901">
            <v>-4.9642573471008755E-2</v>
          </cell>
          <cell r="W901">
            <v>-0.26496723314450732</v>
          </cell>
          <cell r="X901">
            <v>-7.2016460905349855E-2</v>
          </cell>
          <cell r="Y901">
            <v>-0.25507595852423437</v>
          </cell>
          <cell r="Z901">
            <v>-0.15686189001787976</v>
          </cell>
        </row>
        <row r="902">
          <cell r="O902">
            <v>-0.21860028182245184</v>
          </cell>
          <cell r="P902">
            <v>-0.17503969972571087</v>
          </cell>
          <cell r="Q902">
            <v>-0.19671547830847136</v>
          </cell>
          <cell r="R902">
            <v>-0.2127745315333468</v>
          </cell>
          <cell r="S902">
            <v>-0.20155490767735673</v>
          </cell>
          <cell r="T902">
            <v>0.14949201741654572</v>
          </cell>
          <cell r="U902">
            <v>-0.37157894736842112</v>
          </cell>
          <cell r="V902">
            <v>-3.8919777601270855E-2</v>
          </cell>
          <cell r="W902">
            <v>-0.23764300788626003</v>
          </cell>
          <cell r="X902">
            <v>-5.4059109614665202E-2</v>
          </cell>
          <cell r="Y902">
            <v>-0.24707017120810215</v>
          </cell>
          <cell r="Z902">
            <v>-0.13449042780515463</v>
          </cell>
        </row>
        <row r="903">
          <cell r="O903">
            <v>-0.22179426961014559</v>
          </cell>
          <cell r="P903">
            <v>-0.18377363938212787</v>
          </cell>
          <cell r="Q903">
            <v>-0.20098535650745863</v>
          </cell>
          <cell r="R903">
            <v>-0.21720733427362482</v>
          </cell>
          <cell r="S903">
            <v>-0.19669582118561724</v>
          </cell>
          <cell r="T903">
            <v>0.13186813186813207</v>
          </cell>
          <cell r="U903">
            <v>-0.36315789473684212</v>
          </cell>
          <cell r="V903">
            <v>-5.2025416997617091E-2</v>
          </cell>
          <cell r="W903">
            <v>-0.23964234144174157</v>
          </cell>
          <cell r="X903">
            <v>-6.3598952487841309E-2</v>
          </cell>
          <cell r="Y903">
            <v>-0.25247166626476969</v>
          </cell>
          <cell r="Z903">
            <v>-0.14495660895730678</v>
          </cell>
        </row>
        <row r="904">
          <cell r="O904">
            <v>-0.25749178017848751</v>
          </cell>
          <cell r="P904">
            <v>-0.20203551320918145</v>
          </cell>
          <cell r="Q904">
            <v>-0.23941426029834412</v>
          </cell>
          <cell r="R904">
            <v>-0.24440862381624018</v>
          </cell>
          <cell r="S904">
            <v>-0.20894071914480072</v>
          </cell>
          <cell r="T904">
            <v>0.10201119635081901</v>
          </cell>
          <cell r="U904">
            <v>-0.36710526315789471</v>
          </cell>
          <cell r="V904">
            <v>-9.1342335186656132E-2</v>
          </cell>
          <cell r="W904">
            <v>-0.28253545114591427</v>
          </cell>
          <cell r="X904">
            <v>-0.11017583239805462</v>
          </cell>
          <cell r="Y904">
            <v>-0.2550277308897998</v>
          </cell>
          <cell r="Z904">
            <v>-0.18385591557280534</v>
          </cell>
        </row>
        <row r="905">
          <cell r="O905">
            <v>-0.25674025364020669</v>
          </cell>
          <cell r="P905">
            <v>-0.1937346614696116</v>
          </cell>
          <cell r="Q905">
            <v>-0.24094703708772414</v>
          </cell>
          <cell r="R905">
            <v>-0.25105782792665732</v>
          </cell>
          <cell r="S905">
            <v>-0.21613216715257544</v>
          </cell>
          <cell r="T905">
            <v>8.3765291312461354E-2</v>
          </cell>
          <cell r="U905">
            <v>-0.38315789473684203</v>
          </cell>
          <cell r="V905">
            <v>-9.4916600476568691E-2</v>
          </cell>
          <cell r="W905">
            <v>-0.28105446332703909</v>
          </cell>
          <cell r="X905">
            <v>-0.10924055368499819</v>
          </cell>
          <cell r="Y905">
            <v>-0.24137931034482751</v>
          </cell>
          <cell r="Z905">
            <v>-0.17975666128821244</v>
          </cell>
        </row>
        <row r="906">
          <cell r="O906">
            <v>-0.27054955378111789</v>
          </cell>
          <cell r="P906">
            <v>-0.20506712862711129</v>
          </cell>
          <cell r="Q906">
            <v>-0.265909949363624</v>
          </cell>
          <cell r="R906">
            <v>-0.25710255893612743</v>
          </cell>
          <cell r="S906">
            <v>-0.23984450923226441</v>
          </cell>
          <cell r="T906">
            <v>8.0862533692722449E-2</v>
          </cell>
          <cell r="U906">
            <v>-0.38368421052631574</v>
          </cell>
          <cell r="V906">
            <v>-8.7768069896743461E-2</v>
          </cell>
          <cell r="W906">
            <v>-0.30444481469139906</v>
          </cell>
          <cell r="X906">
            <v>-0.12308267863823419</v>
          </cell>
          <cell r="Y906">
            <v>-0.2492886423920907</v>
          </cell>
          <cell r="Z906">
            <v>-0.19070254240983819</v>
          </cell>
        </row>
        <row r="907">
          <cell r="O907">
            <v>-0.28633161108501648</v>
          </cell>
          <cell r="P907">
            <v>-0.21538905731196756</v>
          </cell>
          <cell r="Q907">
            <v>-0.25977829478582182</v>
          </cell>
          <cell r="R907">
            <v>-0.26213983477735248</v>
          </cell>
          <cell r="S907">
            <v>-0.25422740524781351</v>
          </cell>
          <cell r="T907">
            <v>3.4625751606883748E-2</v>
          </cell>
          <cell r="U907">
            <v>-0.36723684210526308</v>
          </cell>
          <cell r="V907">
            <v>-0.11517077045274027</v>
          </cell>
          <cell r="W907">
            <v>-0.32006923618053229</v>
          </cell>
          <cell r="X907">
            <v>-0.13112607557052003</v>
          </cell>
          <cell r="Y907">
            <v>-0.2562334217506631</v>
          </cell>
          <cell r="Z907">
            <v>-0.19497623304696698</v>
          </cell>
        </row>
        <row r="908">
          <cell r="O908">
            <v>-0.24443400657585712</v>
          </cell>
          <cell r="P908">
            <v>-0.21358452432510455</v>
          </cell>
          <cell r="Q908">
            <v>-0.25901190639113181</v>
          </cell>
          <cell r="R908">
            <v>-0.24702800725367735</v>
          </cell>
          <cell r="S908">
            <v>-0.23517978620019442</v>
          </cell>
          <cell r="T908">
            <v>5.8677171884719215E-2</v>
          </cell>
          <cell r="U908">
            <v>-0.36684210526315797</v>
          </cell>
          <cell r="V908">
            <v>-8.3002382843526568E-2</v>
          </cell>
          <cell r="W908">
            <v>-0.30063127105779541</v>
          </cell>
          <cell r="X908">
            <v>-9.8765432098765427E-2</v>
          </cell>
          <cell r="Y908">
            <v>-0.25661924282613946</v>
          </cell>
          <cell r="Z908">
            <v>-0.17112206183768697</v>
          </cell>
        </row>
        <row r="909">
          <cell r="O909">
            <v>-0.28013151714419926</v>
          </cell>
          <cell r="P909">
            <v>-0.2288869640537029</v>
          </cell>
          <cell r="Q909">
            <v>-0.25901190639113181</v>
          </cell>
          <cell r="R909">
            <v>-0.26758009268587546</v>
          </cell>
          <cell r="S909">
            <v>-0.25481049562682212</v>
          </cell>
          <cell r="T909">
            <v>3.5869790586771755E-2</v>
          </cell>
          <cell r="U909">
            <v>-0.34894736842105267</v>
          </cell>
          <cell r="V909">
            <v>-9.1739475774424095E-2</v>
          </cell>
          <cell r="W909">
            <v>-0.30943389240623498</v>
          </cell>
          <cell r="X909">
            <v>-0.12850729517396176</v>
          </cell>
          <cell r="Y909">
            <v>-0.28410899445382198</v>
          </cell>
          <cell r="Z909">
            <v>-0.18014914308141816</v>
          </cell>
        </row>
        <row r="910">
          <cell r="O910">
            <v>-0.30981681540629402</v>
          </cell>
          <cell r="P910">
            <v>-0.24216832683701461</v>
          </cell>
          <cell r="Q910">
            <v>-0.25901190639113181</v>
          </cell>
          <cell r="R910">
            <v>-0.27019947612331252</v>
          </cell>
          <cell r="S910">
            <v>-0.27424684159378032</v>
          </cell>
          <cell r="T910">
            <v>2.0319303338171446E-2</v>
          </cell>
          <cell r="U910">
            <v>-0.41657894736842105</v>
          </cell>
          <cell r="V910">
            <v>-0.12549642573471009</v>
          </cell>
          <cell r="W910">
            <v>-0.33766522270354327</v>
          </cell>
          <cell r="X910">
            <v>-0.17471006359895258</v>
          </cell>
          <cell r="Y910">
            <v>-0.29414034241620435</v>
          </cell>
          <cell r="Z910">
            <v>-0.22620034015088741</v>
          </cell>
        </row>
        <row r="911">
          <cell r="O911">
            <v>-0.29732268670737438</v>
          </cell>
          <cell r="P911">
            <v>-0.21712140897935617</v>
          </cell>
          <cell r="Q911">
            <v>-0.25616532092514033</v>
          </cell>
          <cell r="R911">
            <v>-0.24299818658069716</v>
          </cell>
          <cell r="S911">
            <v>-0.25364431486880479</v>
          </cell>
          <cell r="T911">
            <v>5.4530375285092303E-2</v>
          </cell>
          <cell r="U911">
            <v>-0.39828947368421053</v>
          </cell>
          <cell r="V911">
            <v>-0.102462271644162</v>
          </cell>
          <cell r="W911">
            <v>-0.3212540264356325</v>
          </cell>
          <cell r="X911">
            <v>-0.14309764309764306</v>
          </cell>
          <cell r="Y911">
            <v>-0.27846636122498181</v>
          </cell>
          <cell r="Z911">
            <v>-0.20771008678208536</v>
          </cell>
        </row>
        <row r="912">
          <cell r="O912">
            <v>-0.28548614372945047</v>
          </cell>
          <cell r="P912">
            <v>-0.20896491987873533</v>
          </cell>
          <cell r="Q912">
            <v>-0.26393868892842476</v>
          </cell>
          <cell r="R912">
            <v>-0.24158774934515415</v>
          </cell>
          <cell r="S912">
            <v>-0.24139941690962097</v>
          </cell>
          <cell r="T912">
            <v>7.1532241343562175E-2</v>
          </cell>
          <cell r="U912">
            <v>-0.39815789473684204</v>
          </cell>
          <cell r="V912">
            <v>-9.3328038125496504E-2</v>
          </cell>
          <cell r="W912">
            <v>-0.29894664741382493</v>
          </cell>
          <cell r="X912">
            <v>-0.12551440329218111</v>
          </cell>
          <cell r="Y912">
            <v>-0.27017120810224249</v>
          </cell>
          <cell r="Z912">
            <v>-0.19750556015873699</v>
          </cell>
        </row>
        <row r="913">
          <cell r="O913">
            <v>-0.27449506810709257</v>
          </cell>
          <cell r="P913">
            <v>-0.20088061209758912</v>
          </cell>
          <cell r="Q913">
            <v>-0.22813740249076231</v>
          </cell>
          <cell r="R913">
            <v>-0.23514003626838609</v>
          </cell>
          <cell r="S913">
            <v>-0.23673469387755097</v>
          </cell>
          <cell r="T913">
            <v>8.3972631142442467E-2</v>
          </cell>
          <cell r="U913">
            <v>-0.39697368421052637</v>
          </cell>
          <cell r="V913">
            <v>-8.6576648133439238E-2</v>
          </cell>
          <cell r="W913">
            <v>-0.30105705505572211</v>
          </cell>
          <cell r="X913">
            <v>-0.11672278338945008</v>
          </cell>
          <cell r="Y913">
            <v>-0.26457680250783688</v>
          </cell>
          <cell r="Z913">
            <v>-0.19013562426409658</v>
          </cell>
        </row>
        <row r="914">
          <cell r="O914">
            <v>-0.26754344762799442</v>
          </cell>
          <cell r="P914">
            <v>-0.18954814494008942</v>
          </cell>
          <cell r="Q914">
            <v>-0.2408375530313398</v>
          </cell>
          <cell r="R914">
            <v>-0.22627443078783005</v>
          </cell>
          <cell r="S914">
            <v>-0.22818270165208943</v>
          </cell>
          <cell r="T914">
            <v>9.6620360771304314E-2</v>
          </cell>
          <cell r="U914">
            <v>-0.383421052631579</v>
          </cell>
          <cell r="V914">
            <v>-6.5925337569499587E-2</v>
          </cell>
          <cell r="W914">
            <v>-0.30855455588877778</v>
          </cell>
          <cell r="X914">
            <v>-0.1045641601197157</v>
          </cell>
          <cell r="Y914">
            <v>-0.25893416927899682</v>
          </cell>
          <cell r="Z914">
            <v>-0.19388600584361781</v>
          </cell>
        </row>
        <row r="915">
          <cell r="O915">
            <v>-0.27684358853922031</v>
          </cell>
          <cell r="P915">
            <v>-0.18593907896636341</v>
          </cell>
          <cell r="Q915">
            <v>-0.24324620227179417</v>
          </cell>
          <cell r="R915">
            <v>-0.22345355631674402</v>
          </cell>
          <cell r="S915">
            <v>-0.23440233236151609</v>
          </cell>
          <cell r="T915">
            <v>9.6827700601285649E-2</v>
          </cell>
          <cell r="U915">
            <v>-0.37592105263157893</v>
          </cell>
          <cell r="V915">
            <v>-8.498808578236694E-2</v>
          </cell>
          <cell r="W915">
            <v>-0.32897367544151934</v>
          </cell>
          <cell r="X915">
            <v>-0.12083800972689862</v>
          </cell>
          <cell r="Y915">
            <v>-0.26124909573185429</v>
          </cell>
          <cell r="Z915">
            <v>-0.20718677772447769</v>
          </cell>
        </row>
        <row r="916">
          <cell r="O916">
            <v>-0.26876467825270078</v>
          </cell>
          <cell r="P916">
            <v>-0.18796015591165005</v>
          </cell>
          <cell r="Q916">
            <v>-0.22748049815245652</v>
          </cell>
          <cell r="R916">
            <v>-0.2157968970380818</v>
          </cell>
          <cell r="S916">
            <v>-0.24042759961127314</v>
          </cell>
          <cell r="T916">
            <v>8.8741447232013382E-2</v>
          </cell>
          <cell r="U916">
            <v>-0.35894736842105268</v>
          </cell>
          <cell r="V916">
            <v>-8.498808578236694E-2</v>
          </cell>
          <cell r="W916">
            <v>-0.33799844496279008</v>
          </cell>
          <cell r="X916">
            <v>-0.12027684249906467</v>
          </cell>
          <cell r="Y916">
            <v>-0.26399807089462257</v>
          </cell>
          <cell r="Z916">
            <v>-0.20395970520256423</v>
          </cell>
        </row>
        <row r="917">
          <cell r="O917">
            <v>-0.27120713950211373</v>
          </cell>
          <cell r="P917">
            <v>-0.18615562292478705</v>
          </cell>
          <cell r="Q917">
            <v>-0.21582044614752982</v>
          </cell>
          <cell r="R917">
            <v>-0.22103566391295604</v>
          </cell>
          <cell r="S917">
            <v>-0.22896015549076776</v>
          </cell>
          <cell r="T917">
            <v>7.775243624300221E-2</v>
          </cell>
          <cell r="U917">
            <v>-0.35592105263157892</v>
          </cell>
          <cell r="V917">
            <v>-7.3868149324860966E-2</v>
          </cell>
          <cell r="W917">
            <v>-0.33937761486911766</v>
          </cell>
          <cell r="X917">
            <v>-0.12364384586606803</v>
          </cell>
          <cell r="Y917">
            <v>-0.26240655895828313</v>
          </cell>
          <cell r="Z917">
            <v>-0.20081985085691867</v>
          </cell>
        </row>
        <row r="918">
          <cell r="O918">
            <v>-0.27111319868482853</v>
          </cell>
          <cell r="P918">
            <v>-0.18283528222895917</v>
          </cell>
          <cell r="Q918">
            <v>-0.21185164910359933</v>
          </cell>
          <cell r="R918">
            <v>-0.20531936328833378</v>
          </cell>
          <cell r="S918">
            <v>-0.23206997084548109</v>
          </cell>
          <cell r="T918">
            <v>8.6253369272237368E-2</v>
          </cell>
          <cell r="U918">
            <v>-0.34394736842105267</v>
          </cell>
          <cell r="V918">
            <v>-6.2351072279587028E-2</v>
          </cell>
          <cell r="W918">
            <v>-0.32872375874708426</v>
          </cell>
          <cell r="X918">
            <v>-0.12289562289562295</v>
          </cell>
          <cell r="Y918">
            <v>-0.26091150229081261</v>
          </cell>
          <cell r="Z918">
            <v>-0.19009201517596264</v>
          </cell>
        </row>
        <row r="919">
          <cell r="O919">
            <v>-0.28445279473931429</v>
          </cell>
          <cell r="P919">
            <v>-0.19250757903854476</v>
          </cell>
          <cell r="Q919">
            <v>-0.21185164910359933</v>
          </cell>
          <cell r="R919">
            <v>-0.21055813016320779</v>
          </cell>
          <cell r="S919">
            <v>-0.23673469387755097</v>
          </cell>
          <cell r="T919">
            <v>7.7959776072983766E-2</v>
          </cell>
          <cell r="U919">
            <v>-0.35078947368421043</v>
          </cell>
          <cell r="V919">
            <v>-7.9428117553614008E-2</v>
          </cell>
          <cell r="W919">
            <v>-0.33412010811211068</v>
          </cell>
          <cell r="X919">
            <v>-0.12139917695473257</v>
          </cell>
          <cell r="Y919">
            <v>-0.26486616831444409</v>
          </cell>
          <cell r="Z919">
            <v>-0.20156120535519606</v>
          </cell>
        </row>
        <row r="920">
          <cell r="O920">
            <v>-0.28229215594175661</v>
          </cell>
          <cell r="P920">
            <v>-0.18738270535585388</v>
          </cell>
          <cell r="Q920">
            <v>-0.21664157657041205</v>
          </cell>
          <cell r="R920">
            <v>-0.19403586540398954</v>
          </cell>
          <cell r="S920">
            <v>-0.23168124392614187</v>
          </cell>
          <cell r="T920">
            <v>8.542400995231203E-2</v>
          </cell>
          <cell r="U920">
            <v>-0.3493421052631579</v>
          </cell>
          <cell r="V920">
            <v>-6.8705321683876108E-2</v>
          </cell>
          <cell r="W920">
            <v>-0.33117664482209619</v>
          </cell>
          <cell r="X920">
            <v>-0.10493827160493829</v>
          </cell>
          <cell r="Y920">
            <v>-0.25931999035447306</v>
          </cell>
          <cell r="Z920">
            <v>-0.1905281060573023</v>
          </cell>
        </row>
        <row r="921">
          <cell r="O921">
            <v>-0.27815875998121187</v>
          </cell>
          <cell r="P921">
            <v>-0.16442904576295647</v>
          </cell>
          <cell r="Q921">
            <v>-0.22540030108115505</v>
          </cell>
          <cell r="R921">
            <v>-0.17328228893814224</v>
          </cell>
          <cell r="S921">
            <v>-0.21671525753158416</v>
          </cell>
          <cell r="T921">
            <v>2.3636740617872798E-2</v>
          </cell>
          <cell r="U921">
            <v>-0.34907894736842104</v>
          </cell>
          <cell r="V921">
            <v>-6.711675933280381E-2</v>
          </cell>
          <cell r="W921">
            <v>-0.31719982228146171</v>
          </cell>
          <cell r="X921">
            <v>-9.6894874672652453E-2</v>
          </cell>
          <cell r="Y921">
            <v>-0.25145888594164445</v>
          </cell>
          <cell r="Z921">
            <v>-0.18839126073873791</v>
          </cell>
        </row>
        <row r="922">
          <cell r="O922">
            <v>-0.28370126820103336</v>
          </cell>
          <cell r="P922">
            <v>-0.1576440017323516</v>
          </cell>
          <cell r="Q922">
            <v>-0.21992609826194065</v>
          </cell>
          <cell r="R922">
            <v>-0.1605883538182552</v>
          </cell>
          <cell r="S922">
            <v>-0.20932944606413995</v>
          </cell>
          <cell r="T922">
            <v>1.9904623678208555E-2</v>
          </cell>
          <cell r="U922">
            <v>-0.33842105263157896</v>
          </cell>
          <cell r="V922">
            <v>-6.8308181096107923E-2</v>
          </cell>
          <cell r="W922">
            <v>-0.30845273797623007</v>
          </cell>
          <cell r="X922">
            <v>-8.7355031799476235E-2</v>
          </cell>
          <cell r="Y922">
            <v>-0.25054256088738847</v>
          </cell>
          <cell r="Z922">
            <v>-0.18455366098294879</v>
          </cell>
        </row>
        <row r="923">
          <cell r="O923">
            <v>-0.27534053546265858</v>
          </cell>
          <cell r="P923">
            <v>-0.16312978201241513</v>
          </cell>
          <cell r="Q923">
            <v>-0.22003558231832498</v>
          </cell>
          <cell r="R923">
            <v>-0.18476727785613545</v>
          </cell>
          <cell r="S923">
            <v>-0.22293488824101082</v>
          </cell>
          <cell r="T923">
            <v>1.9904623678208555E-2</v>
          </cell>
          <cell r="U923">
            <v>-0.34315789473684211</v>
          </cell>
          <cell r="V923">
            <v>-7.2676727561556742E-2</v>
          </cell>
          <cell r="W923">
            <v>-0.30506497834055313</v>
          </cell>
          <cell r="X923">
            <v>-0.10044893378226705</v>
          </cell>
          <cell r="Y923">
            <v>-0.25526886906197255</v>
          </cell>
          <cell r="Z923">
            <v>-0.18341982469146567</v>
          </cell>
        </row>
        <row r="924">
          <cell r="O924">
            <v>-0.26472522310944113</v>
          </cell>
          <cell r="P924">
            <v>-0.1559116500649631</v>
          </cell>
          <cell r="Q924">
            <v>-0.20281921445189555</v>
          </cell>
          <cell r="R924">
            <v>-0.17791658271206945</v>
          </cell>
          <cell r="S924">
            <v>-0.20699708454810506</v>
          </cell>
          <cell r="T924">
            <v>2.6332158407630146E-2</v>
          </cell>
          <cell r="U924">
            <v>-0.33368421052631581</v>
          </cell>
          <cell r="V924">
            <v>-7.1088165210484444E-2</v>
          </cell>
          <cell r="W924">
            <v>-0.29112518049539038</v>
          </cell>
          <cell r="X924">
            <v>-0.10306771417882521</v>
          </cell>
          <cell r="Y924">
            <v>-0.26105618519411622</v>
          </cell>
          <cell r="Z924">
            <v>-0.18302734289825995</v>
          </cell>
        </row>
        <row r="925">
          <cell r="O925">
            <v>-0.27083137623297315</v>
          </cell>
          <cell r="P925">
            <v>-0.14977623790962891</v>
          </cell>
          <cell r="Q925">
            <v>-0.21855754755713708</v>
          </cell>
          <cell r="R925">
            <v>-0.17086439653435426</v>
          </cell>
          <cell r="S925">
            <v>-0.20777453838678339</v>
          </cell>
          <cell r="T925">
            <v>3.1722993987145065E-2</v>
          </cell>
          <cell r="U925">
            <v>-0.30447368421052634</v>
          </cell>
          <cell r="V925">
            <v>-8.1810961080222344E-2</v>
          </cell>
          <cell r="W925">
            <v>-0.29127327927727797</v>
          </cell>
          <cell r="X925">
            <v>-0.10512532734754954</v>
          </cell>
          <cell r="Y925">
            <v>-0.25893416927899682</v>
          </cell>
          <cell r="Z925">
            <v>-0.18246042475251845</v>
          </cell>
        </row>
        <row r="926">
          <cell r="O926">
            <v>-0.25814936589948334</v>
          </cell>
          <cell r="P926">
            <v>-0.14811606756171503</v>
          </cell>
          <cell r="Q926">
            <v>-0.2099635965512523</v>
          </cell>
          <cell r="R926">
            <v>-0.16985694136610918</v>
          </cell>
          <cell r="S926">
            <v>-0.2058309037900875</v>
          </cell>
          <cell r="T926">
            <v>4.6444121915820036E-2</v>
          </cell>
          <cell r="U926">
            <v>-0.30434210526315797</v>
          </cell>
          <cell r="V926">
            <v>-7.2676727561556742E-2</v>
          </cell>
          <cell r="W926">
            <v>-0.28738568625273053</v>
          </cell>
          <cell r="X926">
            <v>-9.4463150018705644E-2</v>
          </cell>
          <cell r="Y926">
            <v>-0.25232698336146608</v>
          </cell>
          <cell r="Z926">
            <v>-0.17216867995290219</v>
          </cell>
        </row>
        <row r="927">
          <cell r="O927">
            <v>-0.25476749647721941</v>
          </cell>
          <cell r="P927">
            <v>-0.14811606756171503</v>
          </cell>
          <cell r="Q927">
            <v>-0.19791980292869849</v>
          </cell>
          <cell r="R927">
            <v>-0.1767076365101754</v>
          </cell>
          <cell r="S927">
            <v>-0.20602526724975712</v>
          </cell>
          <cell r="T927">
            <v>3.1515654157163731E-2</v>
          </cell>
          <cell r="U927">
            <v>-0.3030263157894737</v>
          </cell>
          <cell r="V927">
            <v>-4.8054011119936457E-2</v>
          </cell>
          <cell r="W927">
            <v>-0.28384057166129795</v>
          </cell>
          <cell r="X927">
            <v>-8.3426861204639047E-2</v>
          </cell>
          <cell r="Y927">
            <v>-0.25136243067277553</v>
          </cell>
          <cell r="Z927">
            <v>-0.17509048885787803</v>
          </cell>
        </row>
        <row r="928">
          <cell r="O928">
            <v>-0.23579145138562718</v>
          </cell>
          <cell r="P928">
            <v>-0.14407391367114186</v>
          </cell>
          <cell r="Q928">
            <v>-0.19734501163268103</v>
          </cell>
          <cell r="R928">
            <v>-0.16784203102961925</v>
          </cell>
          <cell r="S928">
            <v>-0.20174927113702623</v>
          </cell>
          <cell r="T928">
            <v>3.4211071946921079E-2</v>
          </cell>
          <cell r="U928">
            <v>-0.29618421052631572</v>
          </cell>
          <cell r="V928">
            <v>-3.494837172359011E-2</v>
          </cell>
          <cell r="W928">
            <v>-0.25285090155133461</v>
          </cell>
          <cell r="X928">
            <v>-6.5282454171343152E-2</v>
          </cell>
          <cell r="Y928">
            <v>-0.24547865927176271</v>
          </cell>
          <cell r="Z928">
            <v>-0.17360777986132314</v>
          </cell>
        </row>
        <row r="929">
          <cell r="O929">
            <v>-0.24546735556599353</v>
          </cell>
          <cell r="P929">
            <v>-0.14775516096434238</v>
          </cell>
          <cell r="Q929">
            <v>-0.18864102915013004</v>
          </cell>
          <cell r="R929">
            <v>-0.1613943179528512</v>
          </cell>
          <cell r="S929">
            <v>-0.20136054421768701</v>
          </cell>
          <cell r="T929">
            <v>3.0478955007257058E-2</v>
          </cell>
          <cell r="U929">
            <v>-0.26960526315789479</v>
          </cell>
          <cell r="V929">
            <v>-2.7799841143764881E-2</v>
          </cell>
          <cell r="W929">
            <v>-0.25153652486208289</v>
          </cell>
          <cell r="X929">
            <v>-6.1728395061728447E-2</v>
          </cell>
          <cell r="Y929">
            <v>-0.25121774776947192</v>
          </cell>
          <cell r="Z929">
            <v>-0.16488596223452967</v>
          </cell>
        </row>
        <row r="930">
          <cell r="O930">
            <v>-0.23137623297322696</v>
          </cell>
          <cell r="P930">
            <v>-0.12826620470622196</v>
          </cell>
          <cell r="Q930">
            <v>-0.17829533324209679</v>
          </cell>
          <cell r="R930">
            <v>-0.14386459802538787</v>
          </cell>
          <cell r="S930">
            <v>-0.18464528668610303</v>
          </cell>
          <cell r="T930">
            <v>5.3908355795148299E-2</v>
          </cell>
          <cell r="U930">
            <v>-0.2678947368421053</v>
          </cell>
          <cell r="V930">
            <v>-1.3502779984114421E-2</v>
          </cell>
          <cell r="W930">
            <v>-0.24837091339923723</v>
          </cell>
          <cell r="X930">
            <v>-5.1814440703329634E-2</v>
          </cell>
          <cell r="Y930">
            <v>-0.24446587894863758</v>
          </cell>
          <cell r="Z930">
            <v>-0.16087392612620477</v>
          </cell>
        </row>
        <row r="931">
          <cell r="O931">
            <v>-0.23240958196336314</v>
          </cell>
          <cell r="P931">
            <v>-0.13779413887685865</v>
          </cell>
          <cell r="Q931">
            <v>-0.1895995620637746</v>
          </cell>
          <cell r="R931">
            <v>-0.1767076365101754</v>
          </cell>
          <cell r="S931">
            <v>-0.19689018464528674</v>
          </cell>
          <cell r="T931">
            <v>2.9856935517313055E-2</v>
          </cell>
          <cell r="U931">
            <v>-0.27684210526315789</v>
          </cell>
          <cell r="V931">
            <v>-2.5416997617156545E-2</v>
          </cell>
          <cell r="W931">
            <v>-0.24158613795401529</v>
          </cell>
          <cell r="X931">
            <v>-6.9397680508791582E-2</v>
          </cell>
          <cell r="Y931">
            <v>-0.24234386303351818</v>
          </cell>
          <cell r="Z931">
            <v>-0.16671754393615623</v>
          </cell>
        </row>
        <row r="932">
          <cell r="O932">
            <v>-0.23945514325974648</v>
          </cell>
          <cell r="P932">
            <v>-0.14761079832539337</v>
          </cell>
          <cell r="Q932">
            <v>-0.18790201176953614</v>
          </cell>
          <cell r="R932">
            <v>-0.18416280475518843</v>
          </cell>
          <cell r="S932">
            <v>-0.21943634596695827</v>
          </cell>
          <cell r="T932">
            <v>2.4466099937798136E-2</v>
          </cell>
          <cell r="U932">
            <v>-0.27434210526315794</v>
          </cell>
          <cell r="V932">
            <v>-3.0976965845909477E-2</v>
          </cell>
          <cell r="W932">
            <v>-0.25248991077048377</v>
          </cell>
          <cell r="X932">
            <v>-8.9786756453423155E-2</v>
          </cell>
          <cell r="Y932">
            <v>-0.25141065830720999</v>
          </cell>
          <cell r="Z932">
            <v>-0.16767694387510357</v>
          </cell>
        </row>
        <row r="933">
          <cell r="O933">
            <v>-0.26463128229215593</v>
          </cell>
          <cell r="P933">
            <v>-0.15973725999711275</v>
          </cell>
          <cell r="Q933">
            <v>-0.22830162857533876</v>
          </cell>
          <cell r="R933">
            <v>-0.19967761434616171</v>
          </cell>
          <cell r="S933">
            <v>-0.22215743440233238</v>
          </cell>
          <cell r="T933">
            <v>-2.0733982998133449E-4</v>
          </cell>
          <cell r="U933">
            <v>-0.28526315789473689</v>
          </cell>
          <cell r="V933">
            <v>-4.6862589356632234E-2</v>
          </cell>
          <cell r="W933">
            <v>-0.26761449887074673</v>
          </cell>
          <cell r="X933">
            <v>-0.11653572764683884</v>
          </cell>
          <cell r="Y933">
            <v>-0.26510730648661684</v>
          </cell>
          <cell r="Z933">
            <v>-0.19113863329117797</v>
          </cell>
        </row>
        <row r="934">
          <cell r="O934">
            <v>-0.25514325974635976</v>
          </cell>
          <cell r="P934">
            <v>-0.16298541937346611</v>
          </cell>
          <cell r="Q934">
            <v>-0.2139044751608048</v>
          </cell>
          <cell r="R934">
            <v>-0.22143864598025387</v>
          </cell>
          <cell r="S934">
            <v>-0.2299319727891157</v>
          </cell>
          <cell r="T934">
            <v>-1.2647729628861737E-2</v>
          </cell>
          <cell r="U934">
            <v>-0.2840789473684211</v>
          </cell>
          <cell r="V934">
            <v>-5.1628276409849128E-2</v>
          </cell>
          <cell r="W934">
            <v>-0.27336258284275605</v>
          </cell>
          <cell r="X934">
            <v>-0.12383090160867938</v>
          </cell>
          <cell r="Y934">
            <v>-0.27306486616831449</v>
          </cell>
          <cell r="Z934">
            <v>-0.19109502420304392</v>
          </cell>
        </row>
        <row r="935">
          <cell r="O935">
            <v>-0.25730389854391733</v>
          </cell>
          <cell r="P935">
            <v>-0.16435686444348196</v>
          </cell>
          <cell r="Q935">
            <v>-0.23530806076365129</v>
          </cell>
          <cell r="R935">
            <v>-0.23292363489824708</v>
          </cell>
          <cell r="S935">
            <v>-0.23809523809523814</v>
          </cell>
          <cell r="T935">
            <v>-7.6715737093094871E-3</v>
          </cell>
          <cell r="U935">
            <v>-0.29776315789473684</v>
          </cell>
          <cell r="V935">
            <v>-4.8054011119936457E-2</v>
          </cell>
          <cell r="W935">
            <v>-0.29400385056832901</v>
          </cell>
          <cell r="X935">
            <v>-0.12345679012345678</v>
          </cell>
          <cell r="Y935">
            <v>-0.27759826380516039</v>
          </cell>
          <cell r="Z935">
            <v>-0.1919235968775892</v>
          </cell>
        </row>
        <row r="936">
          <cell r="O936">
            <v>-0.24697040864255526</v>
          </cell>
          <cell r="P936">
            <v>-0.15172513353544104</v>
          </cell>
          <cell r="Q936">
            <v>-0.22260845764335579</v>
          </cell>
          <cell r="R936">
            <v>-0.22909530525891608</v>
          </cell>
          <cell r="S936">
            <v>-0.22176870748299327</v>
          </cell>
          <cell r="T936">
            <v>-1.0366991499066724E-3</v>
          </cell>
          <cell r="U936">
            <v>-0.30960526315789472</v>
          </cell>
          <cell r="V936">
            <v>-4.567116759332801E-2</v>
          </cell>
          <cell r="W936">
            <v>-0.28668221703876484</v>
          </cell>
          <cell r="X936">
            <v>-0.122334455667789</v>
          </cell>
          <cell r="Y936">
            <v>-0.27021943573667717</v>
          </cell>
          <cell r="Z936">
            <v>-0.19863939645022022</v>
          </cell>
        </row>
        <row r="937">
          <cell r="O937">
            <v>-0.24546735556599353</v>
          </cell>
          <cell r="P937">
            <v>-0.14226938068427886</v>
          </cell>
          <cell r="Q937">
            <v>-0.22260845764335579</v>
          </cell>
          <cell r="R937">
            <v>-0.22063268184565787</v>
          </cell>
          <cell r="S937">
            <v>-0.20719144800777456</v>
          </cell>
          <cell r="T937">
            <v>3.9394567696455773E-3</v>
          </cell>
          <cell r="U937">
            <v>-0.3030263157894737</v>
          </cell>
          <cell r="V937">
            <v>-3.4551231135822147E-2</v>
          </cell>
          <cell r="W937">
            <v>-0.27979562368099509</v>
          </cell>
          <cell r="X937">
            <v>-0.12027684249906467</v>
          </cell>
          <cell r="Y937">
            <v>-0.26602363154087294</v>
          </cell>
          <cell r="Z937">
            <v>-0.19083336967424003</v>
          </cell>
        </row>
        <row r="938">
          <cell r="O938">
            <v>-0.25157350868952555</v>
          </cell>
          <cell r="P938">
            <v>-0.14826043020066404</v>
          </cell>
          <cell r="Q938">
            <v>-0.19967154783084728</v>
          </cell>
          <cell r="R938">
            <v>-0.22869232319161803</v>
          </cell>
          <cell r="S938">
            <v>-0.21690962099125366</v>
          </cell>
          <cell r="T938">
            <v>-8.9156126891976051E-3</v>
          </cell>
          <cell r="U938">
            <v>-0.30500000000000005</v>
          </cell>
          <cell r="V938">
            <v>-3.6536934074662408E-2</v>
          </cell>
          <cell r="W938">
            <v>-0.26663334444074194</v>
          </cell>
          <cell r="X938">
            <v>-0.12682379349046013</v>
          </cell>
          <cell r="Y938">
            <v>-0.26558958283096212</v>
          </cell>
          <cell r="Z938">
            <v>-0.1915311150843837</v>
          </cell>
        </row>
        <row r="939">
          <cell r="O939">
            <v>-0.2594645373414749</v>
          </cell>
          <cell r="P939">
            <v>-0.13151436408257544</v>
          </cell>
          <cell r="Q939">
            <v>-0.23402217052141783</v>
          </cell>
          <cell r="R939">
            <v>-0.22325206528309505</v>
          </cell>
          <cell r="S939">
            <v>-0.19961127308066084</v>
          </cell>
          <cell r="T939">
            <v>2.9027576197386828E-3</v>
          </cell>
          <cell r="U939">
            <v>-0.30842105263157893</v>
          </cell>
          <cell r="V939">
            <v>-3.7331215250198668E-2</v>
          </cell>
          <cell r="W939">
            <v>-0.26402310340997437</v>
          </cell>
          <cell r="X939">
            <v>-0.12738496071829408</v>
          </cell>
          <cell r="Y939">
            <v>-0.26689172896069446</v>
          </cell>
          <cell r="Z939">
            <v>-0.18542584274562823</v>
          </cell>
        </row>
        <row r="940">
          <cell r="O940">
            <v>-0.25692813527477698</v>
          </cell>
          <cell r="P940">
            <v>-0.13375198498628549</v>
          </cell>
          <cell r="Q940">
            <v>-0.24357465444094706</v>
          </cell>
          <cell r="R940">
            <v>-0.22264759218214802</v>
          </cell>
          <cell r="S940">
            <v>-0.20485908649173967</v>
          </cell>
          <cell r="T940">
            <v>-7.8789135392908216E-3</v>
          </cell>
          <cell r="U940">
            <v>-0.29013157894736841</v>
          </cell>
          <cell r="V940">
            <v>-3.9316918189038819E-2</v>
          </cell>
          <cell r="W940">
            <v>-0.28222999740827126</v>
          </cell>
          <cell r="X940">
            <v>-0.132996632996633</v>
          </cell>
          <cell r="Y940">
            <v>-0.26496262358331324</v>
          </cell>
          <cell r="Z940">
            <v>-0.2049627142296454</v>
          </cell>
        </row>
        <row r="941">
          <cell r="O941">
            <v>-0.25636449037106623</v>
          </cell>
          <cell r="P941">
            <v>-0.12653385303883347</v>
          </cell>
          <cell r="Q941">
            <v>-0.24357465444094706</v>
          </cell>
          <cell r="R941">
            <v>-0.22627443078783005</v>
          </cell>
          <cell r="S941">
            <v>-0.20777453838678339</v>
          </cell>
          <cell r="T941">
            <v>1.658718639850898E-3</v>
          </cell>
          <cell r="U941">
            <v>-0.32802631578947372</v>
          </cell>
          <cell r="V941">
            <v>-3.7331215250198668E-2</v>
          </cell>
          <cell r="W941">
            <v>-0.27845347847013957</v>
          </cell>
          <cell r="X941">
            <v>-0.13411896745230079</v>
          </cell>
          <cell r="Y941">
            <v>-0.26332288401253912</v>
          </cell>
          <cell r="Z941">
            <v>-0.1905281060573023</v>
          </cell>
        </row>
        <row r="942">
          <cell r="O942">
            <v>-0.23147017379051193</v>
          </cell>
          <cell r="P942">
            <v>-0.11144795726865886</v>
          </cell>
          <cell r="Q942">
            <v>-0.23519912412754895</v>
          </cell>
          <cell r="R942">
            <v>-0.21519242393713478</v>
          </cell>
          <cell r="S942">
            <v>-0.20019436345966968</v>
          </cell>
          <cell r="T942">
            <v>1.7001866058469872E-2</v>
          </cell>
          <cell r="U942">
            <v>-0.30368421052631578</v>
          </cell>
          <cell r="V942">
            <v>-5.5599682287530428E-3</v>
          </cell>
          <cell r="W942">
            <v>-0.28181346958421261</v>
          </cell>
          <cell r="X942">
            <v>-0.11129816685372251</v>
          </cell>
          <cell r="Y942">
            <v>-0.24803472389679293</v>
          </cell>
          <cell r="Z942">
            <v>-0.17147093454275864</v>
          </cell>
        </row>
        <row r="943">
          <cell r="O943">
            <v>-0.22602160638797564</v>
          </cell>
          <cell r="P943">
            <v>-0.10632308358596787</v>
          </cell>
          <cell r="Q943">
            <v>-0.21237169837142478</v>
          </cell>
          <cell r="R943">
            <v>-0.22405802941769104</v>
          </cell>
          <cell r="S943">
            <v>-0.20019436345966968</v>
          </cell>
          <cell r="T943">
            <v>2.2392701637984791E-2</v>
          </cell>
          <cell r="U943">
            <v>-0.30644736842105258</v>
          </cell>
          <cell r="V943">
            <v>5.5599682287530428E-3</v>
          </cell>
          <cell r="W943">
            <v>-0.27868488281683879</v>
          </cell>
          <cell r="X943">
            <v>-0.10905349794238683</v>
          </cell>
          <cell r="Y943">
            <v>-0.24977091873643598</v>
          </cell>
          <cell r="Z943">
            <v>-0.16815664384457718</v>
          </cell>
        </row>
        <row r="944">
          <cell r="O944">
            <v>-0.23973696571160164</v>
          </cell>
          <cell r="P944">
            <v>-0.12010971560560113</v>
          </cell>
          <cell r="Q944">
            <v>-0.22986177637881489</v>
          </cell>
          <cell r="R944">
            <v>-0.23070723352810807</v>
          </cell>
          <cell r="S944">
            <v>-0.21399416909621005</v>
          </cell>
          <cell r="T944">
            <v>1.4513788098693414E-3</v>
          </cell>
          <cell r="U944">
            <v>-0.31447368421052635</v>
          </cell>
          <cell r="V944">
            <v>7.9428117553612676E-3</v>
          </cell>
          <cell r="W944">
            <v>-0.27739827464919098</v>
          </cell>
          <cell r="X944">
            <v>-0.122334455667789</v>
          </cell>
          <cell r="Y944">
            <v>-0.24760067518688211</v>
          </cell>
          <cell r="Z944">
            <v>-0.17456717980027037</v>
          </cell>
        </row>
        <row r="945">
          <cell r="O945">
            <v>-0.24001878816345701</v>
          </cell>
          <cell r="P945">
            <v>-0.11852172657716176</v>
          </cell>
          <cell r="Q945">
            <v>-0.21921445189544275</v>
          </cell>
          <cell r="R945">
            <v>-0.2305057424944591</v>
          </cell>
          <cell r="S945">
            <v>-0.21632653061224494</v>
          </cell>
          <cell r="T945">
            <v>1.8660584698322324E-3</v>
          </cell>
          <cell r="U945">
            <v>-0.31184210526315792</v>
          </cell>
          <cell r="V945">
            <v>2.3828435266084469E-3</v>
          </cell>
          <cell r="W945">
            <v>-0.28461809026620744</v>
          </cell>
          <cell r="X945">
            <v>-0.13037785260007484</v>
          </cell>
          <cell r="Y945">
            <v>-0.25116952013503735</v>
          </cell>
          <cell r="Z945">
            <v>-0.181762679342375</v>
          </cell>
        </row>
        <row r="946">
          <cell r="O946">
            <v>-0.23560356975105679</v>
          </cell>
          <cell r="P946">
            <v>-0.12169770463404062</v>
          </cell>
          <cell r="Q946">
            <v>-0.23279047488709459</v>
          </cell>
          <cell r="R946">
            <v>-0.22466250251863806</v>
          </cell>
          <cell r="S946">
            <v>-0.22079689018464521</v>
          </cell>
          <cell r="T946">
            <v>-1.0366991499066724E-3</v>
          </cell>
          <cell r="U946">
            <v>-0.28473684210526318</v>
          </cell>
          <cell r="V946">
            <v>1.7474185861795055E-2</v>
          </cell>
          <cell r="W946">
            <v>-0.28018438298344994</v>
          </cell>
          <cell r="X946">
            <v>-0.12008978675645343</v>
          </cell>
          <cell r="Y946">
            <v>-0.24866168314444181</v>
          </cell>
          <cell r="Z946">
            <v>-0.17243033448170597</v>
          </cell>
        </row>
        <row r="947">
          <cell r="O947">
            <v>-0.21362141850634109</v>
          </cell>
          <cell r="P947">
            <v>-0.11260285838025119</v>
          </cell>
          <cell r="Q947">
            <v>-0.2259477213630765</v>
          </cell>
          <cell r="R947">
            <v>-0.21337900463429382</v>
          </cell>
          <cell r="S947">
            <v>-0.20563654033041801</v>
          </cell>
          <cell r="T947">
            <v>1.2440389798880291E-2</v>
          </cell>
          <cell r="U947">
            <v>-0.28078947368421059</v>
          </cell>
          <cell r="V947">
            <v>1.5091342335186608E-2</v>
          </cell>
          <cell r="W947">
            <v>-0.27161316598170981</v>
          </cell>
          <cell r="X947">
            <v>-0.108492330714553</v>
          </cell>
          <cell r="Y947">
            <v>-0.24629852905714977</v>
          </cell>
          <cell r="Z947">
            <v>-0.16872356199031879</v>
          </cell>
        </row>
        <row r="948">
          <cell r="O948">
            <v>-0.2107092531705026</v>
          </cell>
          <cell r="P948">
            <v>-0.10690053414176404</v>
          </cell>
          <cell r="Q948">
            <v>-0.2259477213630765</v>
          </cell>
          <cell r="R948">
            <v>-0.20249848881724775</v>
          </cell>
          <cell r="S948">
            <v>-0.19883381924198262</v>
          </cell>
          <cell r="T948">
            <v>2.3014721127928794E-2</v>
          </cell>
          <cell r="U948">
            <v>-0.2689473684210526</v>
          </cell>
          <cell r="V948">
            <v>2.3828435266084247E-2</v>
          </cell>
          <cell r="W948">
            <v>-0.268160613128957</v>
          </cell>
          <cell r="X948">
            <v>-9.2405536849981207E-2</v>
          </cell>
          <cell r="Y948">
            <v>-0.23949843260188086</v>
          </cell>
          <cell r="Z948">
            <v>-0.14962278138764118</v>
          </cell>
        </row>
        <row r="949">
          <cell r="O949">
            <v>-0.21690934711131993</v>
          </cell>
          <cell r="P949">
            <v>-0.12646167171935896</v>
          </cell>
          <cell r="Q949">
            <v>-0.23218885999726302</v>
          </cell>
          <cell r="R949">
            <v>-0.22869232319161803</v>
          </cell>
          <cell r="S949">
            <v>-0.213022351797862</v>
          </cell>
          <cell r="T949">
            <v>7.8789135392909326E-3</v>
          </cell>
          <cell r="U949">
            <v>-0.28052631578947373</v>
          </cell>
          <cell r="V949">
            <v>1.8665607625099279E-2</v>
          </cell>
          <cell r="W949">
            <v>-0.26597615609611602</v>
          </cell>
          <cell r="X949">
            <v>-0.12345679012345678</v>
          </cell>
          <cell r="Y949">
            <v>-0.24330841572220874</v>
          </cell>
          <cell r="Z949">
            <v>-0.16074309886180282</v>
          </cell>
        </row>
        <row r="950">
          <cell r="O950">
            <v>-0.21399718177548144</v>
          </cell>
          <cell r="P950">
            <v>-0.12631730908040995</v>
          </cell>
          <cell r="Q950">
            <v>-0.21636786642945127</v>
          </cell>
          <cell r="R950">
            <v>-0.22849083215796906</v>
          </cell>
          <cell r="S950">
            <v>-0.21710398445092327</v>
          </cell>
          <cell r="T950">
            <v>6.6348745594029257E-3</v>
          </cell>
          <cell r="U950">
            <v>-0.27605263157894733</v>
          </cell>
          <cell r="V950">
            <v>6.7513899920572662E-3</v>
          </cell>
          <cell r="W950">
            <v>-0.26011699803769106</v>
          </cell>
          <cell r="X950">
            <v>-0.1144781144781144</v>
          </cell>
          <cell r="Y950">
            <v>-0.24369423679768509</v>
          </cell>
          <cell r="Z950">
            <v>-0.16479874405826167</v>
          </cell>
        </row>
        <row r="951">
          <cell r="O951">
            <v>-0.23419445749178025</v>
          </cell>
          <cell r="P951">
            <v>-0.13620614984841917</v>
          </cell>
          <cell r="Q951">
            <v>-0.23142192418229102</v>
          </cell>
          <cell r="R951">
            <v>-0.23796091073947212</v>
          </cell>
          <cell r="S951">
            <v>-0.22973760932944609</v>
          </cell>
          <cell r="T951">
            <v>-2.2807381297946794E-3</v>
          </cell>
          <cell r="U951">
            <v>-0.2811842105263157</v>
          </cell>
          <cell r="V951">
            <v>-2.2637013502780023E-2</v>
          </cell>
          <cell r="W951">
            <v>-0.28565478173942016</v>
          </cell>
          <cell r="X951">
            <v>-0.13150018705574262</v>
          </cell>
          <cell r="Y951">
            <v>-0.25165179647938274</v>
          </cell>
          <cell r="Z951">
            <v>-0.18717020627098691</v>
          </cell>
        </row>
        <row r="952">
          <cell r="O952">
            <v>-0.22564584311883507</v>
          </cell>
          <cell r="P952">
            <v>-0.14558972138010673</v>
          </cell>
          <cell r="Q952">
            <v>-0.22255371561516357</v>
          </cell>
          <cell r="R952">
            <v>-0.22869232319161803</v>
          </cell>
          <cell r="S952">
            <v>-0.21865889212827982</v>
          </cell>
          <cell r="T952">
            <v>6.0128550694589222E-3</v>
          </cell>
          <cell r="U952">
            <v>-0.27460526315789469</v>
          </cell>
          <cell r="V952">
            <v>-2.2637013502780023E-2</v>
          </cell>
          <cell r="W952">
            <v>-0.26894738790773443</v>
          </cell>
          <cell r="X952">
            <v>-0.11765806210250651</v>
          </cell>
          <cell r="Y952">
            <v>-0.20530503978779835</v>
          </cell>
          <cell r="Z952">
            <v>-0.16889799834285457</v>
          </cell>
        </row>
        <row r="953">
          <cell r="O953">
            <v>-0.23419445749178025</v>
          </cell>
          <cell r="P953">
            <v>-0.17337952937779699</v>
          </cell>
          <cell r="Q953">
            <v>-0.22255371561516357</v>
          </cell>
          <cell r="R953">
            <v>-0.26516220028208748</v>
          </cell>
          <cell r="S953">
            <v>-0.22487852283770648</v>
          </cell>
          <cell r="T953">
            <v>8.7082728592162706E-3</v>
          </cell>
          <cell r="U953">
            <v>-0.26394736842105271</v>
          </cell>
          <cell r="V953">
            <v>-2.3828435266084247E-2</v>
          </cell>
          <cell r="W953">
            <v>-0.29514235995408933</v>
          </cell>
          <cell r="X953">
            <v>-0.10101010101010099</v>
          </cell>
          <cell r="Y953">
            <v>-0.21398601398601402</v>
          </cell>
          <cell r="Z953">
            <v>-0.16532205311586934</v>
          </cell>
        </row>
        <row r="954">
          <cell r="O954">
            <v>-0.24884922498825746</v>
          </cell>
          <cell r="P954">
            <v>-0.17532842500360901</v>
          </cell>
          <cell r="Q954">
            <v>-0.22255371561516357</v>
          </cell>
          <cell r="R954">
            <v>-0.26838605682047145</v>
          </cell>
          <cell r="S954">
            <v>-0.22099125364431493</v>
          </cell>
          <cell r="T954">
            <v>1.8660584698322324E-3</v>
          </cell>
          <cell r="U954">
            <v>-0.27184210526315788</v>
          </cell>
          <cell r="V954">
            <v>-2.8196981731532955E-2</v>
          </cell>
          <cell r="W954">
            <v>-0.285691806434892</v>
          </cell>
          <cell r="X954">
            <v>-0.11410400299289192</v>
          </cell>
          <cell r="Y954">
            <v>-0.21051362430672782</v>
          </cell>
          <cell r="Z954">
            <v>-0.17465439797653837</v>
          </cell>
        </row>
        <row r="955">
          <cell r="O955">
            <v>-0.25495537811178959</v>
          </cell>
          <cell r="P955">
            <v>-0.1761224195178287</v>
          </cell>
          <cell r="Q955">
            <v>-0.23525386615574118</v>
          </cell>
          <cell r="R955">
            <v>-0.27060245819061046</v>
          </cell>
          <cell r="S955">
            <v>-0.22662779397473276</v>
          </cell>
          <cell r="T955">
            <v>-6.2201948994401457E-3</v>
          </cell>
          <cell r="U955">
            <v>-0.27486842105263154</v>
          </cell>
          <cell r="V955">
            <v>-3.6536934074662408E-2</v>
          </cell>
          <cell r="W955">
            <v>-0.29451294013106744</v>
          </cell>
          <cell r="X955">
            <v>-0.12663673774784889</v>
          </cell>
          <cell r="Y955">
            <v>-0.20733060043404861</v>
          </cell>
          <cell r="Z955">
            <v>-0.19388600584361781</v>
          </cell>
        </row>
        <row r="956">
          <cell r="O956">
            <v>-0.23334899013621424</v>
          </cell>
          <cell r="P956">
            <v>-0.1567056445791829</v>
          </cell>
          <cell r="Q956">
            <v>-0.22321061995346925</v>
          </cell>
          <cell r="R956">
            <v>-0.25408019343139232</v>
          </cell>
          <cell r="S956">
            <v>-0.21807580174927121</v>
          </cell>
          <cell r="T956">
            <v>1.0781671159029615E-2</v>
          </cell>
          <cell r="U956">
            <v>-0.26828947368421052</v>
          </cell>
          <cell r="V956">
            <v>-1.5885623510722979E-3</v>
          </cell>
          <cell r="W956">
            <v>-0.28131363619534222</v>
          </cell>
          <cell r="X956">
            <v>-0.10175832398054618</v>
          </cell>
          <cell r="Y956">
            <v>-0.19011333494092109</v>
          </cell>
          <cell r="Z956">
            <v>-0.18403035192534123</v>
          </cell>
        </row>
        <row r="957">
          <cell r="O957">
            <v>-0.21108501643964306</v>
          </cell>
          <cell r="P957">
            <v>-0.14847697415908756</v>
          </cell>
          <cell r="Q957">
            <v>-0.19364992472971121</v>
          </cell>
          <cell r="R957">
            <v>-0.23372959903284307</v>
          </cell>
          <cell r="S957">
            <v>-0.20038872691933918</v>
          </cell>
          <cell r="T957">
            <v>4.0016587186398445E-2</v>
          </cell>
          <cell r="U957">
            <v>-0.25065789473684208</v>
          </cell>
          <cell r="V957">
            <v>7.1485305798253407E-3</v>
          </cell>
          <cell r="W957">
            <v>-0.26053352586174972</v>
          </cell>
          <cell r="X957">
            <v>-8.3800972689861641E-2</v>
          </cell>
          <cell r="Y957">
            <v>-0.18447070171208102</v>
          </cell>
          <cell r="Z957">
            <v>-0.16902882560725652</v>
          </cell>
        </row>
        <row r="958">
          <cell r="O958">
            <v>-0.20986378581493659</v>
          </cell>
          <cell r="P958">
            <v>-0.15215822145228819</v>
          </cell>
          <cell r="Q958">
            <v>-0.19573012180101279</v>
          </cell>
          <cell r="R958">
            <v>-0.2296997783598631</v>
          </cell>
          <cell r="S958">
            <v>-0.19455782312925174</v>
          </cell>
          <cell r="T958">
            <v>3.9394567696454663E-2</v>
          </cell>
          <cell r="U958">
            <v>-0.23355263157894735</v>
          </cell>
          <cell r="V958">
            <v>6.7513899920572662E-3</v>
          </cell>
          <cell r="W958">
            <v>-0.25447998815209738</v>
          </cell>
          <cell r="X958">
            <v>-8.4549195660306831E-2</v>
          </cell>
          <cell r="Y958">
            <v>-0.18225223052809258</v>
          </cell>
          <cell r="Z958">
            <v>-0.1678077711395054</v>
          </cell>
        </row>
        <row r="959">
          <cell r="O959">
            <v>-0.20422733677783</v>
          </cell>
          <cell r="P959">
            <v>-0.15042586978489958</v>
          </cell>
          <cell r="Q959">
            <v>-0.19573012180101279</v>
          </cell>
          <cell r="R959">
            <v>-0.23493854523473712</v>
          </cell>
          <cell r="S959">
            <v>-0.2033041788143829</v>
          </cell>
          <cell r="T959">
            <v>4.4370723616006691E-2</v>
          </cell>
          <cell r="U959">
            <v>-0.23131578947368414</v>
          </cell>
          <cell r="V959">
            <v>-1.5488482922954794E-2</v>
          </cell>
          <cell r="W959">
            <v>-0.2477600059239512</v>
          </cell>
          <cell r="X959">
            <v>-9.4089038533483049E-2</v>
          </cell>
          <cell r="Y959">
            <v>-0.18832891246684347</v>
          </cell>
          <cell r="Z959">
            <v>-0.17020627098687369</v>
          </cell>
        </row>
        <row r="960">
          <cell r="O960">
            <v>-0.21033348990136214</v>
          </cell>
          <cell r="P960">
            <v>-0.16139743034502663</v>
          </cell>
          <cell r="Q960">
            <v>-0.21116737375119754</v>
          </cell>
          <cell r="R960">
            <v>-0.24541607898448514</v>
          </cell>
          <cell r="S960">
            <v>-0.21088435374149661</v>
          </cell>
          <cell r="T960">
            <v>2.5917478747667477E-2</v>
          </cell>
          <cell r="U960">
            <v>-0.23802631578947375</v>
          </cell>
          <cell r="V960">
            <v>-3.4551231135822147E-2</v>
          </cell>
          <cell r="W960">
            <v>-0.25199933355548143</v>
          </cell>
          <cell r="X960">
            <v>-0.11129816685372251</v>
          </cell>
          <cell r="Y960">
            <v>-0.19836026042922594</v>
          </cell>
          <cell r="Z960">
            <v>-0.17788147049845182</v>
          </cell>
        </row>
        <row r="961">
          <cell r="O961">
            <v>-0.22376702677313298</v>
          </cell>
          <cell r="P961">
            <v>-0.15389057311967658</v>
          </cell>
          <cell r="Q961">
            <v>-0.17624195976460943</v>
          </cell>
          <cell r="R961">
            <v>-0.24098327624420712</v>
          </cell>
          <cell r="S961">
            <v>-0.21652089407191444</v>
          </cell>
          <cell r="T961">
            <v>2.3222060957910129E-2</v>
          </cell>
          <cell r="U961">
            <v>-0.24802631578947365</v>
          </cell>
          <cell r="V961">
            <v>-3.494837172359011E-2</v>
          </cell>
          <cell r="W961">
            <v>-0.29380021474323359</v>
          </cell>
          <cell r="X961">
            <v>-0.12345679012345678</v>
          </cell>
          <cell r="Y961">
            <v>-0.18924523752109945</v>
          </cell>
          <cell r="Z961">
            <v>-0.16610701670228079</v>
          </cell>
        </row>
        <row r="962">
          <cell r="O962">
            <v>-0.23203381869422268</v>
          </cell>
          <cell r="P962">
            <v>-0.15814927096867326</v>
          </cell>
          <cell r="Q962">
            <v>-0.14783084713288641</v>
          </cell>
          <cell r="R962">
            <v>-0.21478944186983684</v>
          </cell>
          <cell r="S962">
            <v>-0.22137998056365404</v>
          </cell>
          <cell r="T962">
            <v>2.1148662658096784E-2</v>
          </cell>
          <cell r="U962">
            <v>-0.25776315789473692</v>
          </cell>
          <cell r="V962">
            <v>-5.4408260524225649E-2</v>
          </cell>
          <cell r="W962">
            <v>-0.29645673664334105</v>
          </cell>
          <cell r="X962">
            <v>-0.13991769547325106</v>
          </cell>
          <cell r="Y962">
            <v>-0.19334458644803476</v>
          </cell>
          <cell r="Z962">
            <v>-0.17443635253586842</v>
          </cell>
        </row>
        <row r="963">
          <cell r="O963">
            <v>-0.26613433536871767</v>
          </cell>
          <cell r="P963">
            <v>-0.17900967229680953</v>
          </cell>
          <cell r="Q963">
            <v>-0.19315724647598209</v>
          </cell>
          <cell r="R963">
            <v>-0.25146080999395537</v>
          </cell>
          <cell r="S963">
            <v>-0.24373177842565608</v>
          </cell>
          <cell r="T963">
            <v>-5.3701015965166854E-2</v>
          </cell>
          <cell r="U963">
            <v>-0.28026315789473677</v>
          </cell>
          <cell r="V963">
            <v>-7.5059571088165189E-2</v>
          </cell>
          <cell r="W963">
            <v>-0.31497834055314888</v>
          </cell>
          <cell r="X963">
            <v>-0.18986157875046761</v>
          </cell>
          <cell r="Y963">
            <v>-0.20549795032553642</v>
          </cell>
          <cell r="Z963">
            <v>-0.17570101609175348</v>
          </cell>
        </row>
        <row r="964">
          <cell r="O964">
            <v>-0.25514325974635976</v>
          </cell>
          <cell r="P964">
            <v>-0.16774938645878446</v>
          </cell>
          <cell r="Q964">
            <v>-0.19255508416586842</v>
          </cell>
          <cell r="R964">
            <v>-0.24319967761434613</v>
          </cell>
          <cell r="S964">
            <v>-0.24509232264334302</v>
          </cell>
          <cell r="T964">
            <v>-3.0686294837238171E-2</v>
          </cell>
          <cell r="U964">
            <v>-0.26</v>
          </cell>
          <cell r="V964">
            <v>-6.711675933280381E-2</v>
          </cell>
          <cell r="W964">
            <v>-0.29437409752304777</v>
          </cell>
          <cell r="X964">
            <v>-0.17265245043022825</v>
          </cell>
          <cell r="Y964">
            <v>-0.19300699300699298</v>
          </cell>
          <cell r="Z964">
            <v>-0.14866338144869395</v>
          </cell>
        </row>
        <row r="965">
          <cell r="O965">
            <v>-0.24978863316110855</v>
          </cell>
          <cell r="P965">
            <v>-0.14948751263173088</v>
          </cell>
          <cell r="Q965">
            <v>-0.17711783221568367</v>
          </cell>
          <cell r="R965">
            <v>-0.24078178521055815</v>
          </cell>
          <cell r="S965">
            <v>-0.23362487852283775</v>
          </cell>
          <cell r="T965">
            <v>-3.7321169396641318E-3</v>
          </cell>
          <cell r="U965">
            <v>-0.27644736842105255</v>
          </cell>
          <cell r="V965">
            <v>-6.5528196981731512E-2</v>
          </cell>
          <cell r="W965">
            <v>-0.28820022955311186</v>
          </cell>
          <cell r="X965">
            <v>-0.15076692854470641</v>
          </cell>
          <cell r="Y965">
            <v>-0.175114540631782</v>
          </cell>
          <cell r="Z965">
            <v>-0.14007239108630243</v>
          </cell>
        </row>
        <row r="966">
          <cell r="O966">
            <v>-0.24105213715359319</v>
          </cell>
          <cell r="P966">
            <v>-0.15020932582647606</v>
          </cell>
          <cell r="Q966">
            <v>-0.17728205830026011</v>
          </cell>
          <cell r="R966">
            <v>-0.2480354624219222</v>
          </cell>
          <cell r="S966">
            <v>-0.23381924198250725</v>
          </cell>
          <cell r="T966">
            <v>-8.0862533692721561E-3</v>
          </cell>
          <cell r="U966">
            <v>-0.27039473684210524</v>
          </cell>
          <cell r="V966">
            <v>-1.7077045274026981E-2</v>
          </cell>
          <cell r="W966">
            <v>-0.29102336258284267</v>
          </cell>
          <cell r="X966">
            <v>-0.14234942012719787</v>
          </cell>
          <cell r="Y966">
            <v>-0.17656136966481784</v>
          </cell>
          <cell r="Z966">
            <v>-0.13414155510008285</v>
          </cell>
        </row>
        <row r="967">
          <cell r="O967">
            <v>-0.25373414748708323</v>
          </cell>
          <cell r="P967">
            <v>-0.18074202396419803</v>
          </cell>
          <cell r="Q967">
            <v>-0.18609552483919534</v>
          </cell>
          <cell r="R967">
            <v>-0.25952045133991541</v>
          </cell>
          <cell r="S967">
            <v>-0.25442176870748301</v>
          </cell>
          <cell r="T967">
            <v>-4.2504665146174569E-2</v>
          </cell>
          <cell r="U967">
            <v>-0.34276315789473677</v>
          </cell>
          <cell r="V967">
            <v>-4.9642573471008755E-2</v>
          </cell>
          <cell r="W967">
            <v>-0.30914695101632783</v>
          </cell>
          <cell r="X967">
            <v>-0.16161616161616166</v>
          </cell>
          <cell r="Y967">
            <v>-0.17728478418133586</v>
          </cell>
          <cell r="Z967">
            <v>-0.14395359993022538</v>
          </cell>
        </row>
        <row r="968">
          <cell r="O968">
            <v>-0.24499765147956787</v>
          </cell>
          <cell r="P968">
            <v>-0.16327414465136414</v>
          </cell>
          <cell r="Q968">
            <v>-0.1940057479129601</v>
          </cell>
          <cell r="R968">
            <v>-0.24279669554704819</v>
          </cell>
          <cell r="S968">
            <v>-0.2493683187560739</v>
          </cell>
          <cell r="T968">
            <v>-1.6587186398507092E-2</v>
          </cell>
          <cell r="U968">
            <v>-0.33236842105263154</v>
          </cell>
          <cell r="V968">
            <v>-3.7728355837966632E-2</v>
          </cell>
          <cell r="W968">
            <v>-0.40680884149727858</v>
          </cell>
          <cell r="X968">
            <v>-0.15151515151515149</v>
          </cell>
          <cell r="Y968">
            <v>-0.17275138654448996</v>
          </cell>
          <cell r="Z968">
            <v>-0.13278967336792979</v>
          </cell>
        </row>
        <row r="969">
          <cell r="O969">
            <v>-0.2419915453264444</v>
          </cell>
          <cell r="P969">
            <v>-0.15663346325970828</v>
          </cell>
          <cell r="Q969">
            <v>-0.22391131791432883</v>
          </cell>
          <cell r="R969">
            <v>-0.23836389280677017</v>
          </cell>
          <cell r="S969">
            <v>-0.25694849368318762</v>
          </cell>
          <cell r="T969">
            <v>-2.2807381297947238E-2</v>
          </cell>
          <cell r="U969">
            <v>-0.32328947368421057</v>
          </cell>
          <cell r="V969">
            <v>-2.3828435266084247E-2</v>
          </cell>
          <cell r="W969">
            <v>-0.42088748195046088</v>
          </cell>
          <cell r="X969">
            <v>-0.14047886270108489</v>
          </cell>
          <cell r="Y969">
            <v>-0.16407041234627429</v>
          </cell>
          <cell r="Z969">
            <v>-0.13632200950678119</v>
          </cell>
        </row>
        <row r="970">
          <cell r="O970">
            <v>-0.24819163926726162</v>
          </cell>
          <cell r="P970">
            <v>-0.14429045762956549</v>
          </cell>
          <cell r="Q970">
            <v>-0.20010948405638429</v>
          </cell>
          <cell r="R970">
            <v>-0.24017731210961113</v>
          </cell>
          <cell r="S970">
            <v>-0.26977648202138005</v>
          </cell>
          <cell r="T970">
            <v>-2.1148662658096562E-2</v>
          </cell>
          <cell r="U970">
            <v>-0.32342105263157894</v>
          </cell>
          <cell r="V970">
            <v>-2.3828435266084247E-2</v>
          </cell>
          <cell r="W970">
            <v>-0.41202932355881361</v>
          </cell>
          <cell r="X970">
            <v>-0.14085297418630749</v>
          </cell>
          <cell r="Y970">
            <v>-0.16170725825898236</v>
          </cell>
          <cell r="Z970">
            <v>-0.13374907330687724</v>
          </cell>
        </row>
        <row r="971">
          <cell r="O971">
            <v>-0.2456552372005637</v>
          </cell>
          <cell r="P971">
            <v>-0.13880467734950186</v>
          </cell>
          <cell r="Q971">
            <v>-0.18828520596688114</v>
          </cell>
          <cell r="R971">
            <v>-0.22990126939351208</v>
          </cell>
          <cell r="S971">
            <v>-0.259086491739553</v>
          </cell>
          <cell r="T971">
            <v>-3.7321169396641318E-3</v>
          </cell>
          <cell r="U971">
            <v>-0.31684210526315792</v>
          </cell>
          <cell r="V971">
            <v>-2.1048451151707726E-2</v>
          </cell>
          <cell r="W971">
            <v>-0.40813247436039835</v>
          </cell>
          <cell r="X971">
            <v>-0.12925551814440706</v>
          </cell>
          <cell r="Y971">
            <v>-0.16672293224017354</v>
          </cell>
          <cell r="Z971">
            <v>-0.13374907330687724</v>
          </cell>
        </row>
        <row r="972">
          <cell r="O972">
            <v>-0.22301550023485217</v>
          </cell>
          <cell r="P972">
            <v>-0.12516240796881761</v>
          </cell>
          <cell r="Q972">
            <v>-0.15533050499521006</v>
          </cell>
          <cell r="R972">
            <v>-0.21156558533145275</v>
          </cell>
          <cell r="S972">
            <v>-0.24995140913508263</v>
          </cell>
          <cell r="T972">
            <v>1.0574331329048503E-2</v>
          </cell>
          <cell r="U972">
            <v>-0.29473684210526319</v>
          </cell>
          <cell r="V972">
            <v>-7.9428117553614896E-4</v>
          </cell>
          <cell r="W972">
            <v>-0.38863897219445365</v>
          </cell>
          <cell r="X972">
            <v>-0.10493827160493829</v>
          </cell>
          <cell r="Y972">
            <v>-0.15881360019291058</v>
          </cell>
          <cell r="Z972">
            <v>-0.12140770136496448</v>
          </cell>
        </row>
        <row r="973">
          <cell r="O973">
            <v>-0.22254579614842651</v>
          </cell>
          <cell r="P973">
            <v>-0.11873827053558528</v>
          </cell>
          <cell r="Q973">
            <v>-0.14739291090734918</v>
          </cell>
          <cell r="R973">
            <v>-0.20955067499496283</v>
          </cell>
          <cell r="S973">
            <v>-0.24859086491739568</v>
          </cell>
          <cell r="T973">
            <v>1.6794526228488538E-2</v>
          </cell>
          <cell r="U973">
            <v>-0.29921052631578948</v>
          </cell>
          <cell r="V973">
            <v>-2.7799841143765214E-3</v>
          </cell>
          <cell r="W973">
            <v>-0.36647969195453367</v>
          </cell>
          <cell r="X973">
            <v>-0.10568649457538348</v>
          </cell>
          <cell r="Y973">
            <v>-0.15736677115987463</v>
          </cell>
          <cell r="Z973">
            <v>-0.10740918407396094</v>
          </cell>
        </row>
        <row r="974">
          <cell r="O974">
            <v>-0.2089243776420856</v>
          </cell>
          <cell r="P974">
            <v>-0.10343583080698715</v>
          </cell>
          <cell r="Q974">
            <v>-0.14876146161215276</v>
          </cell>
          <cell r="R974">
            <v>-0.20693129155752576</v>
          </cell>
          <cell r="S974">
            <v>-0.23070942662779403</v>
          </cell>
          <cell r="T974">
            <v>3.19303338171264E-2</v>
          </cell>
          <cell r="U974">
            <v>-0.28828947368421043</v>
          </cell>
          <cell r="V974">
            <v>-1.5885623510722979E-3</v>
          </cell>
          <cell r="W974">
            <v>-0.35092931985634412</v>
          </cell>
          <cell r="X974">
            <v>-9.3901982790871696E-2</v>
          </cell>
          <cell r="Y974">
            <v>-0.14810706534844476</v>
          </cell>
          <cell r="Z974">
            <v>-9.8643757359033635E-2</v>
          </cell>
        </row>
        <row r="975">
          <cell r="O975">
            <v>-0.2088304368248004</v>
          </cell>
          <cell r="P975">
            <v>-0.10487945719647751</v>
          </cell>
          <cell r="Q975">
            <v>-0.12160941562884908</v>
          </cell>
          <cell r="R975">
            <v>-0.2127745315333468</v>
          </cell>
          <cell r="S975">
            <v>-0.23012633624878531</v>
          </cell>
          <cell r="T975">
            <v>3.3381712626995741E-2</v>
          </cell>
          <cell r="U975">
            <v>-0.27184210526315788</v>
          </cell>
          <cell r="V975">
            <v>-4.3685464654487083E-3</v>
          </cell>
          <cell r="W975">
            <v>-0.35387278314635862</v>
          </cell>
          <cell r="X975">
            <v>-9.8578376356154185E-2</v>
          </cell>
          <cell r="Y975">
            <v>-0.1499879430913913</v>
          </cell>
          <cell r="Z975">
            <v>-9.9167066416641303E-2</v>
          </cell>
        </row>
        <row r="976">
          <cell r="O976">
            <v>-0.20216063879755752</v>
          </cell>
          <cell r="P976">
            <v>-9.809441316587264E-2</v>
          </cell>
          <cell r="Q976">
            <v>-0.12160941562884908</v>
          </cell>
          <cell r="R976">
            <v>-0.20169252468265175</v>
          </cell>
          <cell r="S976">
            <v>-0.21671525753158416</v>
          </cell>
          <cell r="T976">
            <v>4.0638606676342448E-2</v>
          </cell>
          <cell r="U976">
            <v>-0.26078947368421057</v>
          </cell>
          <cell r="V976">
            <v>5.5599682287530428E-3</v>
          </cell>
          <cell r="W976">
            <v>-0.34909659743048604</v>
          </cell>
          <cell r="X976">
            <v>-9.5772540216984559E-2</v>
          </cell>
          <cell r="Y976">
            <v>-0.14251265975403904</v>
          </cell>
          <cell r="Z976">
            <v>-0.10082421176573197</v>
          </cell>
        </row>
        <row r="977">
          <cell r="O977">
            <v>-0.20469704086425555</v>
          </cell>
          <cell r="P977">
            <v>-8.1492709686733056E-2</v>
          </cell>
          <cell r="Q977">
            <v>-0.13617079512795949</v>
          </cell>
          <cell r="R977">
            <v>-0.19262542816844652</v>
          </cell>
          <cell r="S977">
            <v>-0.20796890184645289</v>
          </cell>
          <cell r="T977">
            <v>4.7688160895708265E-2</v>
          </cell>
          <cell r="U977">
            <v>-0.26434210526315793</v>
          </cell>
          <cell r="V977">
            <v>7.9428117553612676E-3</v>
          </cell>
          <cell r="W977">
            <v>-0.34703247065792875</v>
          </cell>
          <cell r="X977">
            <v>-9.7268986157875048E-2</v>
          </cell>
          <cell r="Y977">
            <v>-0.13749698577284775</v>
          </cell>
          <cell r="Z977">
            <v>-8.7915921678077713E-2</v>
          </cell>
        </row>
        <row r="978">
          <cell r="O978">
            <v>-0.19135744480976991</v>
          </cell>
          <cell r="P978">
            <v>-8.4596506424137408E-2</v>
          </cell>
          <cell r="Q978">
            <v>-0.13617079512795949</v>
          </cell>
          <cell r="R978">
            <v>-0.19242393713479755</v>
          </cell>
          <cell r="S978">
            <v>-0.21379980563654033</v>
          </cell>
          <cell r="T978">
            <v>4.9346879535558941E-2</v>
          </cell>
          <cell r="U978">
            <v>-0.25973684210526315</v>
          </cell>
          <cell r="V978">
            <v>2.2239872915011949E-2</v>
          </cell>
          <cell r="W978">
            <v>-0.34297826650375784</v>
          </cell>
          <cell r="X978">
            <v>-9.4089038533483049E-2</v>
          </cell>
          <cell r="Y978">
            <v>-0.13706293706293704</v>
          </cell>
          <cell r="Z978">
            <v>-8.6389603593388875E-2</v>
          </cell>
        </row>
        <row r="979">
          <cell r="O979">
            <v>-0.17923907937999062</v>
          </cell>
          <cell r="P979">
            <v>-8.3441605312545075E-2</v>
          </cell>
          <cell r="Q979">
            <v>-0.14005747912960176</v>
          </cell>
          <cell r="R979">
            <v>-0.19020753576465854</v>
          </cell>
          <cell r="S979">
            <v>-0.20563654033041801</v>
          </cell>
          <cell r="T979">
            <v>6.4690026954177915E-2</v>
          </cell>
          <cell r="U979">
            <v>-0.24855263157894736</v>
          </cell>
          <cell r="V979">
            <v>2.779984114376477E-2</v>
          </cell>
          <cell r="W979">
            <v>-0.34125661816431563</v>
          </cell>
          <cell r="X979">
            <v>-0.10362888140665916</v>
          </cell>
          <cell r="Y979">
            <v>-0.13532674222329399</v>
          </cell>
          <cell r="Z979">
            <v>-8.1592603898652527E-2</v>
          </cell>
        </row>
        <row r="980">
          <cell r="O980">
            <v>-0.19859088774072331</v>
          </cell>
          <cell r="P980">
            <v>-9.7444781290601856E-2</v>
          </cell>
          <cell r="Q980">
            <v>-0.10781442452442869</v>
          </cell>
          <cell r="R980">
            <v>-0.2012895426153537</v>
          </cell>
          <cell r="S980">
            <v>-0.2202137998056366</v>
          </cell>
          <cell r="T980">
            <v>3.9394567696454663E-2</v>
          </cell>
          <cell r="U980">
            <v>-0.26039473684210523</v>
          </cell>
          <cell r="V980">
            <v>-1.5885623510722979E-3</v>
          </cell>
          <cell r="W980">
            <v>-0.3563904624384463</v>
          </cell>
          <cell r="X980">
            <v>-0.11821922933034046</v>
          </cell>
          <cell r="Y980">
            <v>-0.13957077405353269</v>
          </cell>
          <cell r="Z980">
            <v>-9.4893375779512401E-2</v>
          </cell>
        </row>
        <row r="981">
          <cell r="O981">
            <v>-0.201596993893847</v>
          </cell>
          <cell r="P981">
            <v>-8.5895770174678754E-2</v>
          </cell>
          <cell r="Q981">
            <v>-0.12248528807992332</v>
          </cell>
          <cell r="R981">
            <v>-0.19746121297602259</v>
          </cell>
          <cell r="S981">
            <v>-0.21554907677356661</v>
          </cell>
          <cell r="T981">
            <v>4.2919344806137349E-2</v>
          </cell>
          <cell r="U981">
            <v>-0.24763157894736842</v>
          </cell>
          <cell r="V981">
            <v>-1.0325655281969714E-2</v>
          </cell>
          <cell r="W981">
            <v>-0.31871783479580873</v>
          </cell>
          <cell r="X981">
            <v>-0.11690983913206132</v>
          </cell>
          <cell r="Y981">
            <v>-0.14883047986496256</v>
          </cell>
          <cell r="Z981">
            <v>-9.1361039640661112E-2</v>
          </cell>
        </row>
        <row r="982">
          <cell r="O982">
            <v>-0.21023954908407716</v>
          </cell>
          <cell r="P982">
            <v>-8.4091237187815748E-2</v>
          </cell>
          <cell r="Q982">
            <v>-0.12056931709319829</v>
          </cell>
          <cell r="R982">
            <v>-0.19584928470683061</v>
          </cell>
          <cell r="S982">
            <v>-0.20485908649173967</v>
          </cell>
          <cell r="T982">
            <v>3.8979888036491772E-2</v>
          </cell>
          <cell r="U982">
            <v>-0.2522368421052632</v>
          </cell>
          <cell r="V982">
            <v>-4.3685464654487083E-3</v>
          </cell>
          <cell r="W982">
            <v>-0.32043948313525117</v>
          </cell>
          <cell r="X982">
            <v>-0.10905349794238683</v>
          </cell>
          <cell r="Y982">
            <v>-0.14738365083192673</v>
          </cell>
          <cell r="Z982">
            <v>-9.2669312284680116E-2</v>
          </cell>
        </row>
        <row r="983">
          <cell r="O983">
            <v>-0.21831845937059657</v>
          </cell>
          <cell r="P983">
            <v>-8.7122852605745593E-2</v>
          </cell>
          <cell r="Q983">
            <v>-0.13398166142055556</v>
          </cell>
          <cell r="R983">
            <v>-0.20531936328833378</v>
          </cell>
          <cell r="S983">
            <v>-0.20544217687074828</v>
          </cell>
          <cell r="T983">
            <v>3.5455110926809086E-2</v>
          </cell>
          <cell r="U983">
            <v>-0.26513157894736838</v>
          </cell>
          <cell r="V983">
            <v>-2.3034154090547987E-2</v>
          </cell>
          <cell r="W983">
            <v>-0.32248509756007249</v>
          </cell>
          <cell r="X983">
            <v>-0.12308267863823419</v>
          </cell>
          <cell r="Y983">
            <v>-0.15384615384615385</v>
          </cell>
          <cell r="Z983">
            <v>-9.3279839518555785E-2</v>
          </cell>
        </row>
        <row r="984">
          <cell r="O984">
            <v>-0.2097698449976515</v>
          </cell>
          <cell r="P984">
            <v>-8.6545402049949427E-2</v>
          </cell>
          <cell r="Q984">
            <v>-0.11794169973997548</v>
          </cell>
          <cell r="R984">
            <v>-0.20068506951440657</v>
          </cell>
          <cell r="S984">
            <v>-0.20758017492711367</v>
          </cell>
          <cell r="T984">
            <v>2.5917478747667477E-2</v>
          </cell>
          <cell r="U984">
            <v>-0.26157894736842113</v>
          </cell>
          <cell r="V984">
            <v>-1.6679904686258906E-2</v>
          </cell>
          <cell r="W984">
            <v>-0.3219112147802583</v>
          </cell>
          <cell r="X984">
            <v>-0.11747100635989527</v>
          </cell>
          <cell r="Y984">
            <v>-0.14555100072341454</v>
          </cell>
          <cell r="Z984">
            <v>-8.2464785661331752E-2</v>
          </cell>
        </row>
        <row r="985">
          <cell r="O985">
            <v>-0.19699389384687649</v>
          </cell>
          <cell r="P985">
            <v>-8.5895770174678754E-2</v>
          </cell>
          <cell r="Q985">
            <v>-0.12051457506500618</v>
          </cell>
          <cell r="R985">
            <v>-0.21499093290348581</v>
          </cell>
          <cell r="S985">
            <v>-0.20272108843537417</v>
          </cell>
          <cell r="T985">
            <v>2.7990877047480822E-2</v>
          </cell>
          <cell r="U985">
            <v>-0.27802631578947368</v>
          </cell>
          <cell r="V985">
            <v>-7.9428117553613786E-3</v>
          </cell>
          <cell r="W985">
            <v>-0.31949535340071822</v>
          </cell>
          <cell r="X985">
            <v>-0.11316872427983549</v>
          </cell>
          <cell r="Y985">
            <v>-0.14125874125874127</v>
          </cell>
          <cell r="Z985">
            <v>-7.5836204264968843E-2</v>
          </cell>
        </row>
        <row r="986">
          <cell r="O986">
            <v>-0.20920620009394075</v>
          </cell>
          <cell r="P986">
            <v>-7.4418940378230158E-2</v>
          </cell>
          <cell r="Q986">
            <v>-0.11175639797454506</v>
          </cell>
          <cell r="R986">
            <v>-0.20693129155752576</v>
          </cell>
          <cell r="S986">
            <v>-0.18289601554907686</v>
          </cell>
          <cell r="T986">
            <v>3.4418411776902413E-2</v>
          </cell>
          <cell r="U986">
            <v>-0.2622368421052631</v>
          </cell>
          <cell r="V986">
            <v>-1.5488482922954794E-2</v>
          </cell>
          <cell r="W986">
            <v>-0.31705172349957411</v>
          </cell>
          <cell r="X986">
            <v>-0.11148522259633376</v>
          </cell>
          <cell r="Y986">
            <v>-0.14154810706534837</v>
          </cell>
          <cell r="Z986">
            <v>-7.6097858793772621E-2</v>
          </cell>
        </row>
        <row r="987">
          <cell r="O987">
            <v>-0.21042743071864733</v>
          </cell>
          <cell r="P987">
            <v>-7.3047495308214305E-2</v>
          </cell>
          <cell r="Q987">
            <v>-0.11317914328725887</v>
          </cell>
          <cell r="R987">
            <v>-0.20189401571630072</v>
          </cell>
          <cell r="S987">
            <v>-0.16929057337220599</v>
          </cell>
          <cell r="T987">
            <v>-6.0128550694588445E-2</v>
          </cell>
          <cell r="U987">
            <v>-0.24802631578947365</v>
          </cell>
          <cell r="V987">
            <v>-2.5416997617156545E-2</v>
          </cell>
          <cell r="W987">
            <v>-0.31234958717464545</v>
          </cell>
          <cell r="X987">
            <v>-0.12663673774784889</v>
          </cell>
          <cell r="Y987">
            <v>-0.1378828068483241</v>
          </cell>
          <cell r="Z987">
            <v>-7.1126422746500384E-2</v>
          </cell>
        </row>
        <row r="988">
          <cell r="O988">
            <v>-0.20422733677783</v>
          </cell>
          <cell r="P988">
            <v>-6.3591742457052125E-2</v>
          </cell>
          <cell r="Q988">
            <v>-9.9493636239222694E-2</v>
          </cell>
          <cell r="R988">
            <v>-0.18396131372153945</v>
          </cell>
          <cell r="S988">
            <v>-0.16423712342079688</v>
          </cell>
          <cell r="T988">
            <v>-3.5869790586771644E-2</v>
          </cell>
          <cell r="U988">
            <v>-0.25907894736842108</v>
          </cell>
          <cell r="V988">
            <v>-1.1914217633042123E-2</v>
          </cell>
          <cell r="W988">
            <v>-0.32688178014735825</v>
          </cell>
          <cell r="X988">
            <v>-0.11821922933034046</v>
          </cell>
          <cell r="Y988">
            <v>-0.13947431878466354</v>
          </cell>
          <cell r="Z988">
            <v>-7.3045222624394945E-2</v>
          </cell>
        </row>
        <row r="989">
          <cell r="O989">
            <v>-0.21005166744950676</v>
          </cell>
          <cell r="P989">
            <v>-7.095423704345305E-2</v>
          </cell>
          <cell r="Q989">
            <v>-9.9493636239222694E-2</v>
          </cell>
          <cell r="R989">
            <v>-0.19302841023574457</v>
          </cell>
          <cell r="S989">
            <v>-0.17453838678328482</v>
          </cell>
          <cell r="T989">
            <v>-2.9649595687331498E-2</v>
          </cell>
          <cell r="U989">
            <v>-0.25657894736842102</v>
          </cell>
          <cell r="V989">
            <v>-2.5019857029388359E-2</v>
          </cell>
          <cell r="W989">
            <v>-0.31630197341626864</v>
          </cell>
          <cell r="X989">
            <v>-0.12607557052001495</v>
          </cell>
          <cell r="Y989">
            <v>-0.14092114781769949</v>
          </cell>
          <cell r="Z989">
            <v>-8.5124940037503816E-2</v>
          </cell>
        </row>
        <row r="990">
          <cell r="O990">
            <v>-0.2051667449506811</v>
          </cell>
          <cell r="P990">
            <v>-7.5718204128771394E-2</v>
          </cell>
          <cell r="Q990">
            <v>-0.12117202682359396</v>
          </cell>
          <cell r="R990">
            <v>-0.17831956477936739</v>
          </cell>
          <cell r="S990">
            <v>-0.17434402332361532</v>
          </cell>
          <cell r="T990">
            <v>-1.6172506738544312E-2</v>
          </cell>
          <cell r="U990">
            <v>-0.25697368421052635</v>
          </cell>
          <cell r="V990">
            <v>-1.8665607625099279E-2</v>
          </cell>
          <cell r="W990">
            <v>-0.30522233329630855</v>
          </cell>
          <cell r="X990">
            <v>-0.11653572764683884</v>
          </cell>
          <cell r="Y990">
            <v>-0.14656378104653955</v>
          </cell>
          <cell r="Z990">
            <v>-8.2377567485063974E-2</v>
          </cell>
        </row>
        <row r="991">
          <cell r="O991">
            <v>-0.21061531235321751</v>
          </cell>
          <cell r="P991">
            <v>-8.6545402049949427E-2</v>
          </cell>
          <cell r="Q991">
            <v>-0.12336170795127954</v>
          </cell>
          <cell r="R991">
            <v>-0.18396131372153945</v>
          </cell>
          <cell r="S991">
            <v>-0.1865889212827988</v>
          </cell>
          <cell r="T991">
            <v>-2.2185361808003345E-2</v>
          </cell>
          <cell r="U991">
            <v>-0.26236842105263158</v>
          </cell>
          <cell r="V991">
            <v>-2.422557585385221E-2</v>
          </cell>
          <cell r="W991">
            <v>-0.30151060757525261</v>
          </cell>
          <cell r="X991">
            <v>-0.11803217358772922</v>
          </cell>
          <cell r="Y991">
            <v>-0.15220641427537984</v>
          </cell>
          <cell r="Z991">
            <v>-7.7057258732719958E-2</v>
          </cell>
        </row>
        <row r="992">
          <cell r="O992">
            <v>-0.20009394081728504</v>
          </cell>
          <cell r="P992">
            <v>-7.8244550310379579E-2</v>
          </cell>
          <cell r="Q992">
            <v>-0.11317914328725887</v>
          </cell>
          <cell r="R992">
            <v>-0.16421519242393723</v>
          </cell>
          <cell r="S992">
            <v>-0.18231292517006803</v>
          </cell>
          <cell r="T992">
            <v>-1.2025710138917622E-2</v>
          </cell>
          <cell r="U992">
            <v>-0.24131578947368426</v>
          </cell>
          <cell r="V992">
            <v>-1.2708498808578272E-2</v>
          </cell>
          <cell r="W992">
            <v>-0.29997408271316961</v>
          </cell>
          <cell r="X992">
            <v>-0.11073699962588857</v>
          </cell>
          <cell r="Y992">
            <v>-0.13913672534362187</v>
          </cell>
          <cell r="Z992">
            <v>-3.9640661113776177E-2</v>
          </cell>
        </row>
        <row r="993">
          <cell r="O993">
            <v>-0.22207609206200096</v>
          </cell>
          <cell r="P993">
            <v>-0.10408546268225771</v>
          </cell>
          <cell r="Q993">
            <v>-0.12653619816614214</v>
          </cell>
          <cell r="R993">
            <v>-0.17731210961112243</v>
          </cell>
          <cell r="S993">
            <v>-0.1963070942662779</v>
          </cell>
          <cell r="T993">
            <v>-2.4880779597760694E-2</v>
          </cell>
          <cell r="U993">
            <v>-0.26131578947368417</v>
          </cell>
          <cell r="V993">
            <v>-5.2025416997617091E-2</v>
          </cell>
          <cell r="W993">
            <v>-0.30079788218741899</v>
          </cell>
          <cell r="X993">
            <v>-0.13580246913580241</v>
          </cell>
          <cell r="Y993">
            <v>-0.14125874125874127</v>
          </cell>
          <cell r="Z993">
            <v>-4.7839169682961868E-2</v>
          </cell>
        </row>
        <row r="994">
          <cell r="O994">
            <v>-0.23889149835603574</v>
          </cell>
          <cell r="P994">
            <v>-0.10993214955969388</v>
          </cell>
          <cell r="Q994">
            <v>-0.15379772820583004</v>
          </cell>
          <cell r="R994">
            <v>-0.18799113439451953</v>
          </cell>
          <cell r="S994">
            <v>-0.20349854227405262</v>
          </cell>
          <cell r="T994">
            <v>-3.338171262699563E-2</v>
          </cell>
          <cell r="U994">
            <v>-0.27631578947368418</v>
          </cell>
          <cell r="V994">
            <v>-4.8054011119936457E-2</v>
          </cell>
          <cell r="W994">
            <v>-0.30746232737235724</v>
          </cell>
          <cell r="X994">
            <v>-0.132996632996633</v>
          </cell>
          <cell r="Y994">
            <v>-0.14444176513142026</v>
          </cell>
          <cell r="Z994">
            <v>-5.1022633116741489E-2</v>
          </cell>
        </row>
        <row r="995">
          <cell r="O995">
            <v>-0.2382339126350399</v>
          </cell>
          <cell r="P995">
            <v>-0.11375775949184341</v>
          </cell>
          <cell r="Q995">
            <v>-0.16243164089229511</v>
          </cell>
          <cell r="R995">
            <v>-0.19302841023574457</v>
          </cell>
          <cell r="S995">
            <v>-0.20019436345966968</v>
          </cell>
          <cell r="T995">
            <v>-2.8405556707443491E-2</v>
          </cell>
          <cell r="U995">
            <v>-0.29105263157894734</v>
          </cell>
          <cell r="V995">
            <v>-5.0833995234312979E-2</v>
          </cell>
          <cell r="W995">
            <v>-0.29217112814247093</v>
          </cell>
          <cell r="X995">
            <v>-0.13318368873924424</v>
          </cell>
          <cell r="Y995">
            <v>-0.14897516276826617</v>
          </cell>
          <cell r="Z995">
            <v>-5.6909860014827118E-2</v>
          </cell>
        </row>
        <row r="996">
          <cell r="O996">
            <v>-0.23776420854861435</v>
          </cell>
          <cell r="P996">
            <v>-0.11599538039555357</v>
          </cell>
          <cell r="Q996">
            <v>-0.14588750513206517</v>
          </cell>
          <cell r="R996">
            <v>-0.18678218819262549</v>
          </cell>
          <cell r="S996">
            <v>-0.19980563654033046</v>
          </cell>
          <cell r="T996">
            <v>-2.6124818577648701E-2</v>
          </cell>
          <cell r="U996">
            <v>-0.27947368421052632</v>
          </cell>
          <cell r="V996">
            <v>-4.4876886417791861E-2</v>
          </cell>
          <cell r="W996">
            <v>-0.29641045577400116</v>
          </cell>
          <cell r="X996">
            <v>-0.13673774784885895</v>
          </cell>
          <cell r="Y996">
            <v>-0.14540631782011093</v>
          </cell>
          <cell r="Z996">
            <v>-3.7067724913872002E-2</v>
          </cell>
        </row>
        <row r="997">
          <cell r="O997">
            <v>-0.23410051667449505</v>
          </cell>
          <cell r="P997">
            <v>-0.11729464414609492</v>
          </cell>
          <cell r="Q997">
            <v>-0.16033940057479135</v>
          </cell>
          <cell r="R997">
            <v>-0.18799113439451953</v>
          </cell>
          <cell r="S997">
            <v>-0.19941690962099134</v>
          </cell>
          <cell r="T997">
            <v>-1.1403690648973619E-2</v>
          </cell>
          <cell r="U997">
            <v>-0.27500000000000002</v>
          </cell>
          <cell r="V997">
            <v>-4.0905480540111228E-2</v>
          </cell>
          <cell r="W997">
            <v>-0.29381872709096968</v>
          </cell>
          <cell r="X997">
            <v>-0.14702581369248036</v>
          </cell>
          <cell r="Y997">
            <v>-0.16006751868820834</v>
          </cell>
          <cell r="Z997">
            <v>-3.1921852514063875E-2</v>
          </cell>
        </row>
        <row r="998">
          <cell r="O998">
            <v>-0.23428839830906523</v>
          </cell>
          <cell r="P998">
            <v>-0.11267503969972559</v>
          </cell>
          <cell r="Q998">
            <v>-0.15489256876967294</v>
          </cell>
          <cell r="R998">
            <v>-0.1805359661495064</v>
          </cell>
          <cell r="S998">
            <v>-0.18775510204081636</v>
          </cell>
          <cell r="T998">
            <v>-1.2233049968898957E-2</v>
          </cell>
          <cell r="U998">
            <v>-0.27631578947368418</v>
          </cell>
          <cell r="V998">
            <v>-4.567116759332801E-2</v>
          </cell>
          <cell r="W998">
            <v>-0.30394498130252867</v>
          </cell>
          <cell r="X998">
            <v>-0.1578750467639356</v>
          </cell>
          <cell r="Y998">
            <v>-0.15027730889799851</v>
          </cell>
          <cell r="Z998">
            <v>-2.9828616283633536E-2</v>
          </cell>
        </row>
        <row r="999">
          <cell r="O999">
            <v>-0.24471582902771249</v>
          </cell>
          <cell r="P999">
            <v>-0.10957124296232135</v>
          </cell>
          <cell r="Q999">
            <v>-0.14153551389078978</v>
          </cell>
          <cell r="R999">
            <v>-0.17570018134193044</v>
          </cell>
          <cell r="S999">
            <v>-0.17084548104956276</v>
          </cell>
          <cell r="T999">
            <v>-2.5295459257723363E-2</v>
          </cell>
          <cell r="U999">
            <v>-0.2773684210526316</v>
          </cell>
          <cell r="V999">
            <v>-4.5274027005559936E-2</v>
          </cell>
          <cell r="W999">
            <v>-0.3012051538376096</v>
          </cell>
          <cell r="X999">
            <v>-0.1586232697343809</v>
          </cell>
          <cell r="Y999">
            <v>-0.15982638051603559</v>
          </cell>
          <cell r="Z999">
            <v>-2.9305307226025867E-2</v>
          </cell>
        </row>
        <row r="1000">
          <cell r="O1000">
            <v>-0.24884922498825746</v>
          </cell>
          <cell r="P1000">
            <v>-0.11346903421394539</v>
          </cell>
          <cell r="Q1000">
            <v>-0.17481866703161353</v>
          </cell>
          <cell r="R1000">
            <v>-0.1835583316542414</v>
          </cell>
          <cell r="S1000">
            <v>-0.18853255587949469</v>
          </cell>
          <cell r="T1000">
            <v>-2.7990877047480711E-2</v>
          </cell>
          <cell r="U1000">
            <v>-0.27605263157894733</v>
          </cell>
          <cell r="V1000">
            <v>-4.1699761715647377E-2</v>
          </cell>
          <cell r="W1000">
            <v>-0.30858232441038169</v>
          </cell>
          <cell r="X1000">
            <v>-0.15993265993266004</v>
          </cell>
          <cell r="Y1000">
            <v>-0.14839643115505174</v>
          </cell>
          <cell r="Z1000">
            <v>-2.9218089049757867E-2</v>
          </cell>
        </row>
        <row r="1001">
          <cell r="O1001">
            <v>-0.25157350868952555</v>
          </cell>
          <cell r="P1001">
            <v>-0.11216977046340404</v>
          </cell>
          <cell r="Q1001">
            <v>-0.18412535924456008</v>
          </cell>
          <cell r="R1001">
            <v>-0.19040902679830751</v>
          </cell>
          <cell r="S1001">
            <v>-0.20194363459669584</v>
          </cell>
          <cell r="T1001">
            <v>-3.79431888865851E-2</v>
          </cell>
          <cell r="U1001">
            <v>-0.27342105263157901</v>
          </cell>
          <cell r="V1001">
            <v>-4.3288324066719563E-2</v>
          </cell>
          <cell r="W1001">
            <v>-0.31333074160465024</v>
          </cell>
          <cell r="X1001">
            <v>-0.17396184062850739</v>
          </cell>
          <cell r="Y1001">
            <v>-0.14786592717627201</v>
          </cell>
          <cell r="Z1001">
            <v>-4.0643670140857346E-2</v>
          </cell>
        </row>
        <row r="1002">
          <cell r="O1002">
            <v>-0.27101925786754355</v>
          </cell>
          <cell r="P1002">
            <v>-0.11772773206294207</v>
          </cell>
          <cell r="Q1002">
            <v>-0.18023812782263593</v>
          </cell>
          <cell r="R1002">
            <v>-0.20370743501914168</v>
          </cell>
          <cell r="S1002">
            <v>-0.22332361516034993</v>
          </cell>
          <cell r="T1002">
            <v>-6.5519386274103142E-2</v>
          </cell>
          <cell r="U1002">
            <v>-0.28302631578947368</v>
          </cell>
          <cell r="V1002">
            <v>-6.2748212867354991E-2</v>
          </cell>
          <cell r="W1002">
            <v>-0.33856307156873622</v>
          </cell>
          <cell r="X1002">
            <v>-0.18799102132435475</v>
          </cell>
          <cell r="Y1002">
            <v>-0.14285025319508082</v>
          </cell>
          <cell r="Z1002">
            <v>-4.6966987920282643E-2</v>
          </cell>
        </row>
        <row r="1003">
          <cell r="O1003">
            <v>-0.26200093940817282</v>
          </cell>
          <cell r="P1003">
            <v>-0.1074779846975602</v>
          </cell>
          <cell r="Q1003">
            <v>-0.19989051594361573</v>
          </cell>
          <cell r="R1003">
            <v>-0.19705823090872454</v>
          </cell>
          <cell r="S1003">
            <v>-0.23051506316812442</v>
          </cell>
          <cell r="T1003">
            <v>-5.577441426498031E-2</v>
          </cell>
          <cell r="U1003">
            <v>-0.28289473684210531</v>
          </cell>
          <cell r="V1003">
            <v>-5.6393963463065799E-2</v>
          </cell>
          <cell r="W1003">
            <v>-0.32935317857010626</v>
          </cell>
          <cell r="X1003">
            <v>-0.17471006359895258</v>
          </cell>
          <cell r="Y1003">
            <v>-0.13330118157704363</v>
          </cell>
          <cell r="Z1003">
            <v>-3.7939906676551338E-2</v>
          </cell>
        </row>
        <row r="1004">
          <cell r="O1004">
            <v>-0.26181305777360264</v>
          </cell>
          <cell r="P1004">
            <v>-0.10422982532120684</v>
          </cell>
          <cell r="Q1004">
            <v>-0.20021951553305062</v>
          </cell>
          <cell r="R1004">
            <v>-0.17187185170259922</v>
          </cell>
          <cell r="S1004">
            <v>-0.22157434402332377</v>
          </cell>
          <cell r="T1004">
            <v>-5.3493676135185519E-2</v>
          </cell>
          <cell r="U1004">
            <v>-0.2706578947368421</v>
          </cell>
          <cell r="V1004">
            <v>-5.281969817315324E-2</v>
          </cell>
          <cell r="W1004">
            <v>-0.32752971231811612</v>
          </cell>
          <cell r="X1004">
            <v>-0.17414889637111863</v>
          </cell>
          <cell r="Y1004">
            <v>-0.12408970340004821</v>
          </cell>
          <cell r="Z1004">
            <v>-2.6819589202389804E-2</v>
          </cell>
        </row>
        <row r="1005">
          <cell r="O1005">
            <v>-0.2115547205260685</v>
          </cell>
          <cell r="P1005">
            <v>-7.4346759058755429E-2</v>
          </cell>
          <cell r="Q1005">
            <v>-0.1816066785274395</v>
          </cell>
          <cell r="R1005">
            <v>-0.13036469877090484</v>
          </cell>
          <cell r="S1005">
            <v>-0.18736637512147714</v>
          </cell>
          <cell r="T1005">
            <v>-2.1356002488077785E-2</v>
          </cell>
          <cell r="U1005">
            <v>-0.25710526315789473</v>
          </cell>
          <cell r="V1005">
            <v>1.1914217633042234E-2</v>
          </cell>
          <cell r="W1005">
            <v>-0.29375393387389381</v>
          </cell>
          <cell r="X1005">
            <v>-0.15637860082304522</v>
          </cell>
          <cell r="Y1005">
            <v>-0.10576320231492653</v>
          </cell>
          <cell r="Z1005">
            <v>9.7248266538745298E-3</v>
          </cell>
        </row>
        <row r="1006">
          <cell r="O1006">
            <v>-0.15331141380930025</v>
          </cell>
          <cell r="P1006">
            <v>-4.9227659881622587E-2</v>
          </cell>
          <cell r="Q1006">
            <v>-0.11014096072259483</v>
          </cell>
          <cell r="R1006">
            <v>-8.3014305863389204E-2</v>
          </cell>
          <cell r="S1006">
            <v>-0.12866861030126342</v>
          </cell>
          <cell r="T1006">
            <v>3.1722993987145065E-2</v>
          </cell>
          <cell r="U1006">
            <v>-0.21999999999999997</v>
          </cell>
          <cell r="V1006">
            <v>8.0619539316918232E-2</v>
          </cell>
          <cell r="W1006">
            <v>-0.23597689659002552</v>
          </cell>
          <cell r="X1006">
            <v>-0.11279461279461278</v>
          </cell>
          <cell r="Y1006">
            <v>-0.10272486134555092</v>
          </cell>
          <cell r="Z1006">
            <v>6.5718895817888479E-2</v>
          </cell>
        </row>
        <row r="1007">
          <cell r="O1007">
            <v>-0.159135744480977</v>
          </cell>
          <cell r="P1007">
            <v>-5.4641258842211604E-2</v>
          </cell>
          <cell r="Q1007">
            <v>-9.8535650745860126E-2</v>
          </cell>
          <cell r="R1007">
            <v>-0.11968567398750762</v>
          </cell>
          <cell r="S1007">
            <v>-0.13119533527696792</v>
          </cell>
          <cell r="T1007">
            <v>3.9601907526435998E-2</v>
          </cell>
          <cell r="U1007">
            <v>-0.23368421052631572</v>
          </cell>
          <cell r="V1007">
            <v>7.5456711675933263E-2</v>
          </cell>
          <cell r="W1007">
            <v>-0.24113258543448468</v>
          </cell>
          <cell r="X1007">
            <v>-0.14459408903853355</v>
          </cell>
          <cell r="Y1007">
            <v>-0.10306245478659271</v>
          </cell>
          <cell r="Z1007">
            <v>3.1616588897126263E-2</v>
          </cell>
        </row>
        <row r="1008">
          <cell r="O1008">
            <v>-0.16214185063410058</v>
          </cell>
          <cell r="P1008">
            <v>-4.4391511476829848E-2</v>
          </cell>
          <cell r="Q1008">
            <v>-6.6593677295743947E-2</v>
          </cell>
          <cell r="R1008">
            <v>-0.12653636913157362</v>
          </cell>
          <cell r="S1008">
            <v>-0.11953352769679315</v>
          </cell>
          <cell r="T1008">
            <v>5.5359734605017641E-2</v>
          </cell>
          <cell r="U1008">
            <v>-0.24078947368421044</v>
          </cell>
          <cell r="V1008">
            <v>8.6973788721207423E-2</v>
          </cell>
          <cell r="W1008">
            <v>-0.22260172535080891</v>
          </cell>
          <cell r="X1008">
            <v>-0.14983164983164976</v>
          </cell>
          <cell r="Y1008">
            <v>-9.0233904027007483E-2</v>
          </cell>
          <cell r="Z1008">
            <v>2.006018054162495E-2</v>
          </cell>
        </row>
        <row r="1009">
          <cell r="O1009">
            <v>-0.16580554250821988</v>
          </cell>
          <cell r="P1009">
            <v>-4.5402049949473056E-2</v>
          </cell>
          <cell r="Q1009">
            <v>-5.6794854249349935E-2</v>
          </cell>
          <cell r="R1009">
            <v>-0.12452145879508358</v>
          </cell>
          <cell r="S1009">
            <v>-0.1183673469387756</v>
          </cell>
          <cell r="T1009">
            <v>3.0686294837238393E-2</v>
          </cell>
          <cell r="U1009">
            <v>-0.25394736842105259</v>
          </cell>
          <cell r="V1009">
            <v>4.9642573471008644E-2</v>
          </cell>
          <cell r="W1009">
            <v>-0.21780702728720058</v>
          </cell>
          <cell r="X1009">
            <v>-0.15563037785260003</v>
          </cell>
          <cell r="Y1009">
            <v>-9.2548830479864952E-2</v>
          </cell>
          <cell r="Z1009">
            <v>3.8375997557891228E-3</v>
          </cell>
        </row>
        <row r="1010">
          <cell r="O1010">
            <v>-0.17698449976514796</v>
          </cell>
          <cell r="P1010">
            <v>-5.0454742312689316E-2</v>
          </cell>
          <cell r="Q1010">
            <v>-6.9385520733543204E-2</v>
          </cell>
          <cell r="R1010">
            <v>-0.12351400362683862</v>
          </cell>
          <cell r="S1010">
            <v>-0.12244897959183676</v>
          </cell>
          <cell r="T1010">
            <v>2.0008293593199333E-2</v>
          </cell>
          <cell r="U1010">
            <v>-0.2689473684210526</v>
          </cell>
          <cell r="V1010">
            <v>4.3288324066719674E-2</v>
          </cell>
          <cell r="W1010">
            <v>-0.21912140397645219</v>
          </cell>
          <cell r="X1010">
            <v>-0.16460905349794241</v>
          </cell>
          <cell r="Y1010">
            <v>-8.9028213166144288E-2</v>
          </cell>
          <cell r="Z1010">
            <v>1.5350399023156491E-2</v>
          </cell>
        </row>
        <row r="1011">
          <cell r="O1011">
            <v>-0.18835133865664633</v>
          </cell>
          <cell r="P1011">
            <v>-4.4968962032625903E-2</v>
          </cell>
          <cell r="Q1011">
            <v>-5.7889694813192949E-2</v>
          </cell>
          <cell r="R1011">
            <v>-0.12653636913157362</v>
          </cell>
          <cell r="S1011">
            <v>-0.11914480077745393</v>
          </cell>
          <cell r="T1011">
            <v>1.1818370308936288E-2</v>
          </cell>
          <cell r="U1011">
            <v>-0.2784210526315789</v>
          </cell>
          <cell r="V1011">
            <v>1.9857029388403502E-2</v>
          </cell>
          <cell r="W1011">
            <v>-0.21718686363804651</v>
          </cell>
          <cell r="X1011">
            <v>-0.16685372240927798</v>
          </cell>
          <cell r="Y1011">
            <v>-8.5170002411381729E-2</v>
          </cell>
          <cell r="Z1011">
            <v>8.4165540098557479E-3</v>
          </cell>
        </row>
        <row r="1012">
          <cell r="O1012">
            <v>-0.17801784875528415</v>
          </cell>
          <cell r="P1012">
            <v>-5.3991626966940931E-2</v>
          </cell>
          <cell r="Q1012">
            <v>-7.0206651156425437E-2</v>
          </cell>
          <cell r="R1012">
            <v>-0.12472294982873267</v>
          </cell>
          <cell r="S1012">
            <v>-0.11486880466472305</v>
          </cell>
          <cell r="T1012">
            <v>1.2233049968899179E-2</v>
          </cell>
          <cell r="U1012">
            <v>-0.25789473684210529</v>
          </cell>
          <cell r="V1012">
            <v>2.3828435266084469E-3</v>
          </cell>
          <cell r="W1012">
            <v>-0.20827316820319142</v>
          </cell>
          <cell r="X1012">
            <v>-0.16423494201271982</v>
          </cell>
          <cell r="Y1012">
            <v>-7.8466361224981851E-2</v>
          </cell>
          <cell r="Z1012">
            <v>6.0180541624874628E-3</v>
          </cell>
        </row>
        <row r="1013">
          <cell r="O1013">
            <v>-0.19220291216533592</v>
          </cell>
          <cell r="P1013">
            <v>-6.1426302872816474E-2</v>
          </cell>
          <cell r="Q1013">
            <v>-7.3024223347475159E-2</v>
          </cell>
          <cell r="R1013">
            <v>-0.12270803949224263</v>
          </cell>
          <cell r="S1013">
            <v>-0.11253644314868816</v>
          </cell>
          <cell r="T1013">
            <v>-2.9027576197385718E-3</v>
          </cell>
          <cell r="U1013">
            <v>-0.26368421052631574</v>
          </cell>
          <cell r="V1013">
            <v>-1.5885623510722757E-2</v>
          </cell>
          <cell r="W1013">
            <v>-0.22850716427857376</v>
          </cell>
          <cell r="X1013">
            <v>-0.17770295548073323</v>
          </cell>
          <cell r="Y1013">
            <v>-8.0202556064625008E-2</v>
          </cell>
          <cell r="Z1013">
            <v>5.1894814879420714E-3</v>
          </cell>
        </row>
        <row r="1014">
          <cell r="O1014">
            <v>-0.19492719586660401</v>
          </cell>
          <cell r="P1014">
            <v>-6.7994802944997712E-2</v>
          </cell>
          <cell r="Q1014">
            <v>-7.3024223347475159E-2</v>
          </cell>
          <cell r="R1014">
            <v>-0.11968567398750762</v>
          </cell>
          <cell r="S1014">
            <v>-0.11992225461613215</v>
          </cell>
          <cell r="T1014">
            <v>1.1818370308936288E-2</v>
          </cell>
          <cell r="U1014">
            <v>-0.26960526315789479</v>
          </cell>
          <cell r="V1014">
            <v>-1.787132644956313E-2</v>
          </cell>
          <cell r="W1014">
            <v>-0.24154911325854345</v>
          </cell>
          <cell r="X1014">
            <v>-0.18555929667040783</v>
          </cell>
          <cell r="Y1014">
            <v>-7.9334458644803374E-2</v>
          </cell>
          <cell r="Z1014">
            <v>4.3172997252627354E-3</v>
          </cell>
        </row>
        <row r="1015">
          <cell r="O1015">
            <v>-0.20432127759511509</v>
          </cell>
          <cell r="P1015">
            <v>-5.9766132524902593E-2</v>
          </cell>
          <cell r="Q1015">
            <v>-7.4312303270836266E-2</v>
          </cell>
          <cell r="R1015">
            <v>-0.11041708643965353</v>
          </cell>
          <cell r="S1015">
            <v>-0.13002915451895047</v>
          </cell>
          <cell r="T1015">
            <v>2.0526643168152559E-2</v>
          </cell>
          <cell r="U1015">
            <v>-0.28078947368421059</v>
          </cell>
          <cell r="V1015">
            <v>-2.6211278792692583E-2</v>
          </cell>
          <cell r="W1015">
            <v>-0.24807471583546215</v>
          </cell>
          <cell r="X1015">
            <v>-0.18069584736251409</v>
          </cell>
          <cell r="Y1015">
            <v>-7.9575596816976124E-2</v>
          </cell>
          <cell r="Z1015">
            <v>-7.8496358641144681E-4</v>
          </cell>
        </row>
        <row r="1016">
          <cell r="O1016">
            <v>-0.20986378581493659</v>
          </cell>
          <cell r="P1016">
            <v>-6.1859390789663626E-2</v>
          </cell>
          <cell r="Q1016">
            <v>-7.9978103188723226E-2</v>
          </cell>
          <cell r="R1016">
            <v>-0.11787225468466656</v>
          </cell>
          <cell r="S1016">
            <v>-0.1354713313896988</v>
          </cell>
          <cell r="T1016">
            <v>1.5135807588637862E-2</v>
          </cell>
          <cell r="U1016">
            <v>-0.28276315789473683</v>
          </cell>
          <cell r="V1016">
            <v>-3.137410643367744E-2</v>
          </cell>
          <cell r="W1016">
            <v>-0.23491243659520888</v>
          </cell>
          <cell r="X1016">
            <v>-0.18424990647212869</v>
          </cell>
          <cell r="Y1016">
            <v>-7.8032312515071145E-2</v>
          </cell>
          <cell r="Z1016">
            <v>-1.3475208233395874E-2</v>
          </cell>
        </row>
        <row r="1017">
          <cell r="O1017">
            <v>-0.21164866134335369</v>
          </cell>
          <cell r="P1017">
            <v>-5.6084885231701853E-2</v>
          </cell>
          <cell r="Q1017">
            <v>-7.4202819214451932E-2</v>
          </cell>
          <cell r="R1017">
            <v>-0.11807374571831553</v>
          </cell>
          <cell r="S1017">
            <v>-0.13177842565597664</v>
          </cell>
          <cell r="T1017">
            <v>3.7113829566659984E-2</v>
          </cell>
          <cell r="U1017">
            <v>-0.28710526315789475</v>
          </cell>
          <cell r="V1017">
            <v>-3.7728355837966632E-2</v>
          </cell>
          <cell r="W1017">
            <v>-0.24156762560627931</v>
          </cell>
          <cell r="X1017">
            <v>-0.18836513280957723</v>
          </cell>
          <cell r="Y1017">
            <v>-7.3450687243790669E-2</v>
          </cell>
          <cell r="Z1017">
            <v>-1.0640617504687921E-2</v>
          </cell>
        </row>
        <row r="1018">
          <cell r="O1018">
            <v>-0.20347581023954908</v>
          </cell>
          <cell r="P1018">
            <v>-5.1320918146383621E-2</v>
          </cell>
          <cell r="Q1018">
            <v>-6.4568222252634588E-2</v>
          </cell>
          <cell r="R1018">
            <v>-0.1152528712472296</v>
          </cell>
          <cell r="S1018">
            <v>-0.12711370262390687</v>
          </cell>
          <cell r="T1018">
            <v>4.9554219365540053E-2</v>
          </cell>
          <cell r="U1018">
            <v>-0.29434210526315785</v>
          </cell>
          <cell r="V1018">
            <v>-2.6608419380460657E-2</v>
          </cell>
          <cell r="W1018">
            <v>-0.25688659335776953</v>
          </cell>
          <cell r="X1018">
            <v>-0.18387579498690609</v>
          </cell>
          <cell r="Y1018">
            <v>-6.8145647455992275E-2</v>
          </cell>
          <cell r="Z1018">
            <v>1.1338362914830036E-3</v>
          </cell>
        </row>
        <row r="1019">
          <cell r="O1019">
            <v>-0.18910286519492725</v>
          </cell>
          <cell r="P1019">
            <v>-4.8722390645301039E-2</v>
          </cell>
          <cell r="Q1019">
            <v>-8.591816066785285E-2</v>
          </cell>
          <cell r="R1019">
            <v>-0.11102155954060056</v>
          </cell>
          <cell r="S1019">
            <v>-0.14363459669582124</v>
          </cell>
          <cell r="T1019">
            <v>3.110097449720084E-2</v>
          </cell>
          <cell r="U1019">
            <v>-0.27815789473684216</v>
          </cell>
          <cell r="V1019">
            <v>-1.9459888800635317E-2</v>
          </cell>
          <cell r="W1019">
            <v>-0.25121255877670401</v>
          </cell>
          <cell r="X1019">
            <v>-0.18462401795735128</v>
          </cell>
          <cell r="Y1019">
            <v>-6.5734265734265662E-2</v>
          </cell>
          <cell r="Z1019">
            <v>1.1992499236840981E-2</v>
          </cell>
        </row>
        <row r="1020">
          <cell r="O1020">
            <v>-0.17689055894786287</v>
          </cell>
          <cell r="P1020">
            <v>-5.1970550021654294E-2</v>
          </cell>
          <cell r="Q1020">
            <v>-7.88011495825921E-2</v>
          </cell>
          <cell r="R1020">
            <v>-0.11464839814628258</v>
          </cell>
          <cell r="S1020">
            <v>-0.14441205053449946</v>
          </cell>
          <cell r="T1020">
            <v>2.9649595687331498E-2</v>
          </cell>
          <cell r="U1020">
            <v>-0.2801315789473684</v>
          </cell>
          <cell r="V1020">
            <v>-1.3105639396346236E-2</v>
          </cell>
          <cell r="W1020">
            <v>-0.25990410603872771</v>
          </cell>
          <cell r="X1020">
            <v>-0.16685372240927798</v>
          </cell>
          <cell r="Y1020">
            <v>-7.4608150470219403E-2</v>
          </cell>
          <cell r="Z1020">
            <v>9.0706903318651388E-3</v>
          </cell>
        </row>
        <row r="1021">
          <cell r="O1021">
            <v>-0.17698449976514796</v>
          </cell>
          <cell r="P1021">
            <v>-5.1320918146383621E-2</v>
          </cell>
          <cell r="Q1021">
            <v>-7.88011495825921E-2</v>
          </cell>
          <cell r="R1021">
            <v>-0.10820068506951452</v>
          </cell>
          <cell r="S1021">
            <v>-0.14596695821185623</v>
          </cell>
          <cell r="T1021">
            <v>3.6491810076715758E-2</v>
          </cell>
          <cell r="U1021">
            <v>-0.27578947368421058</v>
          </cell>
          <cell r="V1021">
            <v>-1.8268467037331204E-2</v>
          </cell>
          <cell r="W1021">
            <v>-0.24800066644451846</v>
          </cell>
          <cell r="X1021">
            <v>-0.16965955854844739</v>
          </cell>
          <cell r="Y1021">
            <v>-6.9496021220159188E-2</v>
          </cell>
          <cell r="Z1021">
            <v>-2.7473725524399528E-3</v>
          </cell>
        </row>
        <row r="1022">
          <cell r="O1022">
            <v>-0.18102395490840761</v>
          </cell>
          <cell r="P1022">
            <v>-4.9805110437418865E-2</v>
          </cell>
          <cell r="Q1022">
            <v>-7.9020117695360659E-2</v>
          </cell>
          <cell r="R1022">
            <v>-8.2409832762442181E-2</v>
          </cell>
          <cell r="S1022">
            <v>-0.17453838678328482</v>
          </cell>
          <cell r="T1022">
            <v>2.6746838067592815E-2</v>
          </cell>
          <cell r="U1022">
            <v>-0.27421052631578957</v>
          </cell>
          <cell r="V1022">
            <v>-2.0254169976171466E-2</v>
          </cell>
          <cell r="W1022">
            <v>-0.24003110074419631</v>
          </cell>
          <cell r="X1022">
            <v>-0.18013468013468015</v>
          </cell>
          <cell r="Y1022">
            <v>-7.1762720038582084E-2</v>
          </cell>
          <cell r="Z1022">
            <v>-4.6225633422005696E-3</v>
          </cell>
        </row>
        <row r="1023">
          <cell r="O1023">
            <v>-0.17811178957256935</v>
          </cell>
          <cell r="P1023">
            <v>-5.9044319330157191E-2</v>
          </cell>
          <cell r="Q1023">
            <v>-0.10359928835363352</v>
          </cell>
          <cell r="R1023">
            <v>-0.12875277050171263</v>
          </cell>
          <cell r="S1023">
            <v>-0.17842565597667637</v>
          </cell>
          <cell r="T1023">
            <v>7.0702882023636837E-2</v>
          </cell>
          <cell r="U1023">
            <v>-0.26907894736842108</v>
          </cell>
          <cell r="V1023">
            <v>-1.6679904686258906E-2</v>
          </cell>
          <cell r="W1023">
            <v>-0.2359491280684215</v>
          </cell>
          <cell r="X1023">
            <v>-0.18013468013468015</v>
          </cell>
          <cell r="Y1023">
            <v>-8.1745840366529987E-2</v>
          </cell>
          <cell r="Z1023">
            <v>-5.7563996336836842E-3</v>
          </cell>
        </row>
        <row r="1024">
          <cell r="O1024">
            <v>-0.17332080789102866</v>
          </cell>
          <cell r="P1024">
            <v>-6.7850440306048809E-2</v>
          </cell>
          <cell r="Q1024">
            <v>-0.10228547967702206</v>
          </cell>
          <cell r="R1024">
            <v>-0.11746927261736861</v>
          </cell>
          <cell r="S1024">
            <v>-0.18192419825072881</v>
          </cell>
          <cell r="T1024">
            <v>6.5934065934065922E-2</v>
          </cell>
          <cell r="U1024">
            <v>-0.27342105263157901</v>
          </cell>
          <cell r="V1024">
            <v>-1.6282764098490832E-2</v>
          </cell>
          <cell r="W1024">
            <v>-0.23506053537709648</v>
          </cell>
          <cell r="X1024">
            <v>-0.18836513280957723</v>
          </cell>
          <cell r="Y1024">
            <v>-8.2228116710875265E-2</v>
          </cell>
          <cell r="Z1024">
            <v>-5.5819632811477948E-3</v>
          </cell>
        </row>
        <row r="1025">
          <cell r="O1025">
            <v>-0.18243306716768437</v>
          </cell>
          <cell r="P1025">
            <v>-0.10906597372599958</v>
          </cell>
          <cell r="Q1025">
            <v>-9.3581497194471064E-2</v>
          </cell>
          <cell r="R1025">
            <v>-0.11948418295385854</v>
          </cell>
          <cell r="S1025">
            <v>-0.20602526724975712</v>
          </cell>
          <cell r="T1025">
            <v>5.8677171884719215E-2</v>
          </cell>
          <cell r="U1025">
            <v>-0.27776315789473682</v>
          </cell>
          <cell r="V1025">
            <v>-2.7005559968228732E-2</v>
          </cell>
          <cell r="W1025">
            <v>-0.24090118108778547</v>
          </cell>
          <cell r="X1025">
            <v>-0.19902731013842123</v>
          </cell>
          <cell r="Y1025">
            <v>-9.8480829515312229E-2</v>
          </cell>
          <cell r="Z1025">
            <v>-7.7188085997121902E-3</v>
          </cell>
        </row>
        <row r="1026">
          <cell r="O1026">
            <v>-0.18666040394551431</v>
          </cell>
          <cell r="P1026">
            <v>-0.12083152880034642</v>
          </cell>
          <cell r="Q1026">
            <v>-0.10400985356507453</v>
          </cell>
          <cell r="R1026">
            <v>-7.4551682450130996E-2</v>
          </cell>
          <cell r="S1026">
            <v>-0.21166180758017494</v>
          </cell>
          <cell r="T1026">
            <v>5.0798258345428282E-2</v>
          </cell>
          <cell r="U1026">
            <v>-0.27473684210526317</v>
          </cell>
          <cell r="V1026">
            <v>-3.5345512311358296E-2</v>
          </cell>
          <cell r="W1026">
            <v>-0.24698248731904171</v>
          </cell>
          <cell r="X1026">
            <v>-0.20314253647586977</v>
          </cell>
          <cell r="Y1026">
            <v>-0.10007234145165178</v>
          </cell>
          <cell r="Z1026">
            <v>-1.8184989751864333E-2</v>
          </cell>
        </row>
        <row r="1027">
          <cell r="O1027">
            <v>-0.1894786284640676</v>
          </cell>
          <cell r="P1027">
            <v>-0.11498484192291025</v>
          </cell>
          <cell r="Q1027">
            <v>-0.10400985356507453</v>
          </cell>
          <cell r="R1027">
            <v>-5.4201088051581747E-2</v>
          </cell>
          <cell r="S1027">
            <v>-0.21068999028182711</v>
          </cell>
          <cell r="T1027">
            <v>5.6189093924942979E-2</v>
          </cell>
          <cell r="U1027">
            <v>-0.29289473684210521</v>
          </cell>
          <cell r="V1027">
            <v>-3.5345512311358296E-2</v>
          </cell>
          <cell r="W1027">
            <v>-0.21831611684993879</v>
          </cell>
          <cell r="X1027">
            <v>-0.14665170220725787</v>
          </cell>
          <cell r="Y1027">
            <v>-8.8256571015191576E-2</v>
          </cell>
          <cell r="Z1027">
            <v>-4.8406087828704036E-3</v>
          </cell>
        </row>
        <row r="1028">
          <cell r="O1028">
            <v>-0.19229685298262089</v>
          </cell>
          <cell r="P1028">
            <v>-0.10646744622491688</v>
          </cell>
          <cell r="Q1028">
            <v>-0.10400985356507453</v>
          </cell>
          <cell r="R1028">
            <v>-5.5813016320773734E-2</v>
          </cell>
          <cell r="S1028">
            <v>-0.21477162293488827</v>
          </cell>
          <cell r="T1028">
            <v>4.8724860045614715E-2</v>
          </cell>
          <cell r="U1028">
            <v>-0.2907894736842106</v>
          </cell>
          <cell r="V1028">
            <v>-2.1048451151707726E-2</v>
          </cell>
          <cell r="W1028">
            <v>-0.20132178162834602</v>
          </cell>
          <cell r="X1028">
            <v>-0.13823419378974933</v>
          </cell>
          <cell r="Y1028">
            <v>-8.912466843501321E-2</v>
          </cell>
          <cell r="Z1028">
            <v>-4.9147442326980983E-2</v>
          </cell>
        </row>
        <row r="1029">
          <cell r="O1029">
            <v>-0.22508219821512454</v>
          </cell>
          <cell r="P1029">
            <v>-0.10596217698859534</v>
          </cell>
          <cell r="Q1029">
            <v>-0.11372656356918032</v>
          </cell>
          <cell r="R1029">
            <v>-6.6089059036872899E-2</v>
          </cell>
          <cell r="S1029">
            <v>-0.21963070942662788</v>
          </cell>
          <cell r="T1029">
            <v>3.7735849056603765E-2</v>
          </cell>
          <cell r="U1029">
            <v>-0.30342105263157892</v>
          </cell>
          <cell r="V1029">
            <v>-2.0651310563939651E-2</v>
          </cell>
          <cell r="W1029">
            <v>-0.17015624421489128</v>
          </cell>
          <cell r="X1029">
            <v>-0.13916947250280576</v>
          </cell>
          <cell r="Y1029">
            <v>-0.1017120810224259</v>
          </cell>
          <cell r="Z1029">
            <v>-7.5661767912432953E-2</v>
          </cell>
        </row>
        <row r="1030">
          <cell r="O1030">
            <v>-0.21221230624706433</v>
          </cell>
          <cell r="P1030">
            <v>-9.7661325249025488E-2</v>
          </cell>
          <cell r="Q1030">
            <v>-9.5333242096619752E-2</v>
          </cell>
          <cell r="R1030">
            <v>-5.6618980455369727E-2</v>
          </cell>
          <cell r="S1030">
            <v>-0.2128279883381925</v>
          </cell>
          <cell r="T1030">
            <v>1.8245905038357879E-2</v>
          </cell>
          <cell r="U1030">
            <v>-0.29592105263157897</v>
          </cell>
          <cell r="V1030">
            <v>-3.494837172359011E-2</v>
          </cell>
          <cell r="W1030">
            <v>-0.16059461660927832</v>
          </cell>
          <cell r="X1030">
            <v>-0.1472128694350916</v>
          </cell>
          <cell r="Y1030">
            <v>-9.8818422956353902E-2</v>
          </cell>
          <cell r="Z1030">
            <v>-5.8523396275783957E-2</v>
          </cell>
        </row>
        <row r="1031">
          <cell r="O1031">
            <v>-0.20723344293095347</v>
          </cell>
          <cell r="P1031">
            <v>-9.4124440594773984E-2</v>
          </cell>
          <cell r="Q1031">
            <v>-9.5333242096619752E-2</v>
          </cell>
          <cell r="R1031">
            <v>-5.92383638928069E-2</v>
          </cell>
          <cell r="S1031">
            <v>-0.20894071914480072</v>
          </cell>
          <cell r="T1031">
            <v>1.59651669085632E-2</v>
          </cell>
          <cell r="U1031">
            <v>-0.30460526315789471</v>
          </cell>
          <cell r="V1031">
            <v>-2.2637013502780023E-2</v>
          </cell>
          <cell r="W1031">
            <v>-0.14305416712947538</v>
          </cell>
          <cell r="X1031">
            <v>-0.13075196408529743</v>
          </cell>
          <cell r="Y1031">
            <v>-0.10296599951772367</v>
          </cell>
          <cell r="Z1031">
            <v>-5.4685796519994723E-2</v>
          </cell>
        </row>
        <row r="1032">
          <cell r="O1032">
            <v>-0.1941756693283232</v>
          </cell>
          <cell r="P1032">
            <v>-8.6401039411000413E-2</v>
          </cell>
          <cell r="Q1032">
            <v>-7.4859723552757718E-2</v>
          </cell>
          <cell r="R1032">
            <v>-5.0977231513197663E-2</v>
          </cell>
          <cell r="S1032">
            <v>-0.19883381924198262</v>
          </cell>
          <cell r="T1032">
            <v>2.6124818577648812E-2</v>
          </cell>
          <cell r="U1032">
            <v>-0.30236842105263151</v>
          </cell>
          <cell r="V1032">
            <v>-1.3105639396346236E-2</v>
          </cell>
          <cell r="W1032">
            <v>-0.13228923692102623</v>
          </cell>
          <cell r="X1032">
            <v>-0.12775907220351657</v>
          </cell>
          <cell r="Y1032">
            <v>-9.8287918977574162E-2</v>
          </cell>
          <cell r="Z1032">
            <v>-4.4786533513584303E-2</v>
          </cell>
        </row>
        <row r="1033">
          <cell r="O1033">
            <v>-0.1894786284640676</v>
          </cell>
          <cell r="P1033">
            <v>-8.7989028439439898E-2</v>
          </cell>
          <cell r="Q1033">
            <v>-9.035171753113469E-2</v>
          </cell>
          <cell r="R1033">
            <v>-6.0447310094700835E-2</v>
          </cell>
          <cell r="S1033">
            <v>-0.18445092322643342</v>
          </cell>
          <cell r="T1033">
            <v>2.9649595687331498E-2</v>
          </cell>
          <cell r="U1033">
            <v>-0.31434210526315787</v>
          </cell>
          <cell r="V1033">
            <v>-2.9785544082605253E-2</v>
          </cell>
          <cell r="W1033">
            <v>-0.14438705616646297</v>
          </cell>
          <cell r="X1033">
            <v>-0.12663673774784889</v>
          </cell>
          <cell r="Y1033">
            <v>-0.10021702435495539</v>
          </cell>
          <cell r="Z1033">
            <v>-4.4263224455976635E-2</v>
          </cell>
        </row>
        <row r="1034">
          <cell r="O1034">
            <v>-0.18506341005166749</v>
          </cell>
          <cell r="P1034">
            <v>-8.185361628410559E-2</v>
          </cell>
          <cell r="Q1034">
            <v>-4.2561926919392423E-2</v>
          </cell>
          <cell r="R1034">
            <v>-4.573846463832365E-2</v>
          </cell>
          <cell r="S1034">
            <v>-0.1477162293488824</v>
          </cell>
          <cell r="T1034">
            <v>5.0383578685465391E-2</v>
          </cell>
          <cell r="U1034">
            <v>-0.30263157894736847</v>
          </cell>
          <cell r="V1034">
            <v>-3.137410643367744E-2</v>
          </cell>
          <cell r="W1034">
            <v>-0.10526120922655402</v>
          </cell>
          <cell r="X1034">
            <v>-0.11597456041900489</v>
          </cell>
          <cell r="Y1034">
            <v>-9.1343139619001645E-2</v>
          </cell>
          <cell r="Z1034">
            <v>-4.6225633422005141E-2</v>
          </cell>
        </row>
        <row r="1035">
          <cell r="O1035">
            <v>-0.14560826679192107</v>
          </cell>
          <cell r="P1035">
            <v>-5.8033780857513984E-2</v>
          </cell>
          <cell r="Q1035">
            <v>-4.091966607362818E-2</v>
          </cell>
          <cell r="R1035">
            <v>-2.4581906105178408E-2</v>
          </cell>
          <cell r="S1035">
            <v>-0.11700680272108854</v>
          </cell>
          <cell r="T1035">
            <v>7.173958117354351E-2</v>
          </cell>
          <cell r="U1035">
            <v>-0.27815789473684216</v>
          </cell>
          <cell r="V1035">
            <v>1.3105639396346458E-2</v>
          </cell>
          <cell r="W1035">
            <v>-8.4916139064756146E-2</v>
          </cell>
          <cell r="X1035">
            <v>-8.8664421997755372E-2</v>
          </cell>
          <cell r="Y1035">
            <v>-6.5203761755485812E-2</v>
          </cell>
          <cell r="Z1035">
            <v>-1.80541624874625E-2</v>
          </cell>
        </row>
        <row r="1036">
          <cell r="O1036">
            <v>-0.14091122592766558</v>
          </cell>
          <cell r="P1036">
            <v>-4.5113324671575028E-2</v>
          </cell>
          <cell r="Q1036">
            <v>-3.8401532776789482E-2</v>
          </cell>
          <cell r="R1036">
            <v>-3.1432601249244407E-2</v>
          </cell>
          <cell r="S1036">
            <v>-0.11700680272108854</v>
          </cell>
          <cell r="T1036">
            <v>7.6508397263114425E-2</v>
          </cell>
          <cell r="U1036">
            <v>-0.23526315789473684</v>
          </cell>
          <cell r="V1036">
            <v>2.7402700555996917E-2</v>
          </cell>
          <cell r="W1036">
            <v>-5.7925136065755778E-2</v>
          </cell>
          <cell r="X1036">
            <v>-8.1930415263748668E-2</v>
          </cell>
          <cell r="Y1036">
            <v>-6.2503014227152209E-2</v>
          </cell>
          <cell r="Z1036">
            <v>1.7094762548515163E-2</v>
          </cell>
        </row>
        <row r="1037">
          <cell r="O1037">
            <v>-0.12700798496946919</v>
          </cell>
          <cell r="P1037">
            <v>-4.7856214811606734E-2</v>
          </cell>
          <cell r="Q1037">
            <v>-2.83289995894348E-2</v>
          </cell>
          <cell r="R1037">
            <v>-3.0022164013701391E-2</v>
          </cell>
          <cell r="S1037">
            <v>-0.11525753158406216</v>
          </cell>
          <cell r="T1037">
            <v>8.5216670122330695E-2</v>
          </cell>
          <cell r="U1037">
            <v>-0.21223684210526317</v>
          </cell>
          <cell r="V1037">
            <v>2.4225575853852321E-2</v>
          </cell>
          <cell r="W1037">
            <v>-5.3213743566959071E-2</v>
          </cell>
          <cell r="X1037">
            <v>-9.0347923681256992E-2</v>
          </cell>
          <cell r="Y1037">
            <v>-5.8355437665782439E-2</v>
          </cell>
          <cell r="Z1037">
            <v>1.2995508263922151E-2</v>
          </cell>
        </row>
        <row r="1038">
          <cell r="O1038">
            <v>-0.12710192578675439</v>
          </cell>
          <cell r="P1038">
            <v>-5.2548000577450571E-2</v>
          </cell>
          <cell r="Q1038">
            <v>-4.2973039551115311E-2</v>
          </cell>
          <cell r="R1038">
            <v>-4.9365303244005676E-2</v>
          </cell>
          <cell r="S1038">
            <v>-0.12633624878522842</v>
          </cell>
          <cell r="T1038">
            <v>8.1069873522703784E-2</v>
          </cell>
          <cell r="U1038">
            <v>-0.25249999999999995</v>
          </cell>
          <cell r="V1038">
            <v>-4.7656870532168938E-3</v>
          </cell>
          <cell r="W1038">
            <v>-5.0983005664778314E-2</v>
          </cell>
          <cell r="X1038">
            <v>-0.12738496071829408</v>
          </cell>
          <cell r="Y1038">
            <v>-5.5075958524234303E-2</v>
          </cell>
          <cell r="Z1038">
            <v>1.3300771880859985E-2</v>
          </cell>
        </row>
        <row r="1039">
          <cell r="O1039">
            <v>-0.12766557069046502</v>
          </cell>
          <cell r="P1039">
            <v>-5.0454742312689316E-2</v>
          </cell>
          <cell r="Q1039">
            <v>-4.06733269467634E-2</v>
          </cell>
          <cell r="R1039">
            <v>-4.2313117066290595E-2</v>
          </cell>
          <cell r="S1039">
            <v>-0.13352769679300303</v>
          </cell>
          <cell r="T1039">
            <v>7.360563964337552E-2</v>
          </cell>
          <cell r="U1039">
            <v>-0.26460526315789468</v>
          </cell>
          <cell r="V1039">
            <v>-3.9714058776807448E-3</v>
          </cell>
          <cell r="W1039">
            <v>-5.4296715909511462E-2</v>
          </cell>
          <cell r="X1039">
            <v>-0.12439206883651321</v>
          </cell>
          <cell r="Y1039">
            <v>-3.7472871955630538E-2</v>
          </cell>
          <cell r="Z1039">
            <v>2.0452662334830674E-2</v>
          </cell>
        </row>
        <row r="1040">
          <cell r="O1040">
            <v>-9.4128698919680565E-2</v>
          </cell>
          <cell r="P1040">
            <v>-7.6006929406669532E-2</v>
          </cell>
          <cell r="Q1040">
            <v>-4.089284247981384E-2</v>
          </cell>
          <cell r="R1040">
            <v>-4.553697360467468E-2</v>
          </cell>
          <cell r="S1040">
            <v>-5.014577259475228E-2</v>
          </cell>
          <cell r="T1040">
            <v>5.0383578685465391E-2</v>
          </cell>
          <cell r="U1040">
            <v>-0.27973684210526317</v>
          </cell>
          <cell r="V1040">
            <v>1.0722795869737789E-2</v>
          </cell>
          <cell r="W1040">
            <v>-4.6567810729756687E-2</v>
          </cell>
          <cell r="X1040">
            <v>-0.11971567527123084</v>
          </cell>
          <cell r="Y1040">
            <v>-3.5447311309380281E-2</v>
          </cell>
          <cell r="Z1040">
            <v>1.988574418908895E-2</v>
          </cell>
        </row>
        <row r="1041">
          <cell r="O1041">
            <v>-0.10709253170502586</v>
          </cell>
          <cell r="P1041">
            <v>-8.1059621769885903E-2</v>
          </cell>
          <cell r="Q1041">
            <v>-1.5628849048857307E-2</v>
          </cell>
          <cell r="R1041">
            <v>-6.629055007052187E-2</v>
          </cell>
          <cell r="S1041">
            <v>-5.655976676384844E-2</v>
          </cell>
          <cell r="T1041">
            <v>2.7368857557536819E-2</v>
          </cell>
          <cell r="U1041">
            <v>-0.28894736842105262</v>
          </cell>
          <cell r="V1041">
            <v>-1.1914217633042123E-2</v>
          </cell>
          <cell r="W1041">
            <v>-2.8471990817875548E-2</v>
          </cell>
          <cell r="X1041">
            <v>-0.14347175458286576</v>
          </cell>
          <cell r="Y1041">
            <v>-2.3342175066312976E-2</v>
          </cell>
          <cell r="Z1041">
            <v>1.5699271728228048E-2</v>
          </cell>
        </row>
        <row r="1042">
          <cell r="O1042">
            <v>-0.10784405824330678</v>
          </cell>
          <cell r="P1042">
            <v>-0.10235311101486932</v>
          </cell>
          <cell r="Q1042">
            <v>-2.6413028602709776E-2</v>
          </cell>
          <cell r="R1042">
            <v>-7.092484384444897E-2</v>
          </cell>
          <cell r="S1042">
            <v>-6.8610301263362539E-2</v>
          </cell>
          <cell r="T1042">
            <v>1.368442877876852E-2</v>
          </cell>
          <cell r="U1042">
            <v>-0.28986842105263155</v>
          </cell>
          <cell r="V1042">
            <v>-3.0976965845909477E-2</v>
          </cell>
          <cell r="W1042">
            <v>-3.4312636528564533E-2</v>
          </cell>
          <cell r="X1042">
            <v>-0.14066591844369625</v>
          </cell>
          <cell r="Y1042">
            <v>-2.0641427537979262E-2</v>
          </cell>
          <cell r="Z1042">
            <v>6.1052723387544638E-4</v>
          </cell>
        </row>
        <row r="1043">
          <cell r="O1043">
            <v>-8.1634570220760927E-2</v>
          </cell>
          <cell r="P1043">
            <v>-8.1059621769885903E-2</v>
          </cell>
          <cell r="Q1043">
            <v>-5.2004926782533989E-4</v>
          </cell>
          <cell r="R1043">
            <v>-4.9163812210356705E-2</v>
          </cell>
          <cell r="S1043">
            <v>-4.7424684159378172E-2</v>
          </cell>
          <cell r="T1043">
            <v>2.9027576197387717E-2</v>
          </cell>
          <cell r="U1043">
            <v>-0.27407894736842098</v>
          </cell>
          <cell r="V1043">
            <v>-5.5599682287530428E-3</v>
          </cell>
          <cell r="W1043">
            <v>-1.9123255211225709E-2</v>
          </cell>
          <cell r="X1043">
            <v>-0.13486719042274598</v>
          </cell>
          <cell r="Y1043">
            <v>-1.6638533879913098E-2</v>
          </cell>
          <cell r="Z1043">
            <v>3.0395534429375148E-2</v>
          </cell>
        </row>
        <row r="1044">
          <cell r="O1044">
            <v>-5.6834194457491716E-2</v>
          </cell>
          <cell r="P1044">
            <v>-8.6617583369423934E-2</v>
          </cell>
          <cell r="Q1044">
            <v>1.3685507048033507E-4</v>
          </cell>
          <cell r="R1044">
            <v>-5.3193632883336672E-2</v>
          </cell>
          <cell r="S1044">
            <v>-7.5024295432458699E-2</v>
          </cell>
          <cell r="T1044">
            <v>1.9075264358283217E-2</v>
          </cell>
          <cell r="U1044">
            <v>-0.19486842105263158</v>
          </cell>
          <cell r="V1044">
            <v>1.5885623510722979E-3</v>
          </cell>
          <cell r="W1044">
            <v>-9.4412973453291693E-3</v>
          </cell>
          <cell r="X1044">
            <v>-0.10662177328844002</v>
          </cell>
          <cell r="Y1044">
            <v>-6.2695924764889499E-3</v>
          </cell>
          <cell r="Z1044">
            <v>8.72181762679336E-4</v>
          </cell>
        </row>
        <row r="1045">
          <cell r="O1045">
            <v>-7.4213245655238014E-3</v>
          </cell>
          <cell r="P1045">
            <v>-5.9766132524902593E-2</v>
          </cell>
          <cell r="Q1045">
            <v>2.7617353222936902E-2</v>
          </cell>
          <cell r="R1045">
            <v>-4.1910134998992654E-2</v>
          </cell>
          <cell r="S1045">
            <v>-5.4810495626822164E-2</v>
          </cell>
          <cell r="T1045">
            <v>4.2504665146174681E-2</v>
          </cell>
          <cell r="U1045">
            <v>-0.18868421052631579</v>
          </cell>
          <cell r="V1045">
            <v>2.14455917394758E-2</v>
          </cell>
          <cell r="W1045">
            <v>2.7379762301455113E-2</v>
          </cell>
          <cell r="X1045">
            <v>-8.2491582491582505E-2</v>
          </cell>
          <cell r="Y1045">
            <v>-3.2794791415481361E-3</v>
          </cell>
          <cell r="Z1045">
            <v>1.0858662945357755E-2</v>
          </cell>
        </row>
        <row r="1046">
          <cell r="O1046">
            <v>-1.7097228745890147E-2</v>
          </cell>
          <cell r="P1046">
            <v>-5.8466868774361136E-2</v>
          </cell>
          <cell r="Q1046">
            <v>3.1887231421924067E-2</v>
          </cell>
          <cell r="R1046">
            <v>-3.2440056417489371E-2</v>
          </cell>
          <cell r="S1046">
            <v>-5.7920310981535494E-2</v>
          </cell>
          <cell r="T1046">
            <v>3.7321169396641096E-2</v>
          </cell>
          <cell r="U1046">
            <v>-0.20105263157894737</v>
          </cell>
          <cell r="V1046">
            <v>2.1048451151707726E-2</v>
          </cell>
          <cell r="W1046">
            <v>2.2196304935391931E-2</v>
          </cell>
          <cell r="X1046">
            <v>-7.8750467639356558E-2</v>
          </cell>
          <cell r="Y1046">
            <v>1.0127803231252397E-3</v>
          </cell>
          <cell r="Z1046">
            <v>-7.1954995421046331E-3</v>
          </cell>
        </row>
        <row r="1047">
          <cell r="O1047">
            <v>-1.5218412400187953E-2</v>
          </cell>
          <cell r="P1047">
            <v>-5.8755594052259164E-2</v>
          </cell>
          <cell r="Q1047">
            <v>5.8300260024632955E-3</v>
          </cell>
          <cell r="R1047">
            <v>-3.5663912955873567E-2</v>
          </cell>
          <cell r="S1047">
            <v>-7.0359572400388815E-2</v>
          </cell>
          <cell r="T1047">
            <v>3.4211071946921079E-2</v>
          </cell>
          <cell r="U1047">
            <v>-0.19776315789473686</v>
          </cell>
          <cell r="V1047">
            <v>2.2239872915011949E-2</v>
          </cell>
          <cell r="W1047">
            <v>-4.526269021437157E-3</v>
          </cell>
          <cell r="X1047">
            <v>-7.9685746352412989E-2</v>
          </cell>
          <cell r="Y1047">
            <v>-2.0737882806848296E-3</v>
          </cell>
          <cell r="Z1047">
            <v>-7.0210631895687436E-3</v>
          </cell>
        </row>
        <row r="1048">
          <cell r="O1048">
            <v>-4.3400657585721092E-2</v>
          </cell>
          <cell r="P1048">
            <v>-6.9077522737115538E-2</v>
          </cell>
          <cell r="Q1048">
            <v>-1.2727521554673715E-2</v>
          </cell>
          <cell r="R1048">
            <v>-4.9163812210356705E-2</v>
          </cell>
          <cell r="S1048">
            <v>-7.6579203109815475E-2</v>
          </cell>
          <cell r="T1048">
            <v>3.566245075679042E-2</v>
          </cell>
          <cell r="U1048">
            <v>-0.19815789473684209</v>
          </cell>
          <cell r="V1048">
            <v>3.5742652899126703E-3</v>
          </cell>
          <cell r="W1048">
            <v>-2.079862268132826E-2</v>
          </cell>
          <cell r="X1048">
            <v>-8.0059857837635584E-2</v>
          </cell>
          <cell r="Y1048">
            <v>-9.6937545213406917E-3</v>
          </cell>
          <cell r="Z1048">
            <v>-1.8315817016266167E-2</v>
          </cell>
        </row>
        <row r="1049">
          <cell r="O1049">
            <v>-5.091592296852987E-2</v>
          </cell>
          <cell r="P1049">
            <v>-4.5185505991049424E-2</v>
          </cell>
          <cell r="Q1049">
            <v>-1.9570822498973683E-2</v>
          </cell>
          <cell r="R1049">
            <v>-2.740278057626433E-2</v>
          </cell>
          <cell r="S1049">
            <v>-5.344995140913511E-2</v>
          </cell>
          <cell r="T1049">
            <v>3.3589052456977075E-2</v>
          </cell>
          <cell r="U1049">
            <v>-0.10131578947368425</v>
          </cell>
          <cell r="V1049">
            <v>-1.1914217633042234E-3</v>
          </cell>
          <cell r="W1049">
            <v>-3.1693139323929032E-2</v>
          </cell>
          <cell r="X1049">
            <v>-9.7456041900486401E-2</v>
          </cell>
          <cell r="Y1049">
            <v>-9.307933445864558E-3</v>
          </cell>
          <cell r="Z1049">
            <v>-2.1542889538179733E-2</v>
          </cell>
        </row>
        <row r="1050">
          <cell r="O1050">
            <v>-3.9267261625176242E-2</v>
          </cell>
          <cell r="P1050">
            <v>-3.4791395986718543E-2</v>
          </cell>
          <cell r="Q1050">
            <v>3.2845216915287079E-3</v>
          </cell>
          <cell r="R1050">
            <v>-1.3298408220834279E-2</v>
          </cell>
          <cell r="S1050">
            <v>-4.9173955296404337E-2</v>
          </cell>
          <cell r="T1050">
            <v>3.0271615177275502E-2</v>
          </cell>
          <cell r="U1050">
            <v>-9.8684210526315819E-2</v>
          </cell>
          <cell r="V1050">
            <v>1.5488482922954683E-2</v>
          </cell>
          <cell r="W1050">
            <v>-4.3318893702099293E-2</v>
          </cell>
          <cell r="X1050">
            <v>-4.6763935652824551E-2</v>
          </cell>
          <cell r="Y1050">
            <v>-9.7419821557751529E-3</v>
          </cell>
          <cell r="Z1050">
            <v>4.0556451964590678E-3</v>
          </cell>
        </row>
        <row r="1051">
          <cell r="O1051">
            <v>-5.2231094410521428E-2</v>
          </cell>
          <cell r="P1051">
            <v>-4.4102786198931598E-2</v>
          </cell>
          <cell r="Q1051">
            <v>3.2845216915287079E-3</v>
          </cell>
          <cell r="R1051">
            <v>-2.1358049566794324E-2</v>
          </cell>
          <cell r="S1051">
            <v>-6.3168124392614211E-2</v>
          </cell>
          <cell r="T1051">
            <v>1.3891768608749855E-2</v>
          </cell>
          <cell r="U1051">
            <v>-0.11644736842105252</v>
          </cell>
          <cell r="V1051">
            <v>2.0651310563939651E-2</v>
          </cell>
          <cell r="W1051">
            <v>-6.0970417268317867E-2</v>
          </cell>
          <cell r="X1051">
            <v>-2.824541713430595E-2</v>
          </cell>
          <cell r="Y1051">
            <v>-2.3486857969616581E-2</v>
          </cell>
          <cell r="Z1051">
            <v>-2.616545288038008E-3</v>
          </cell>
        </row>
        <row r="1052">
          <cell r="O1052">
            <v>-6.3222170032879332E-2</v>
          </cell>
          <cell r="P1052">
            <v>-4.6051681824743729E-2</v>
          </cell>
          <cell r="Q1052">
            <v>-1.7449021486246052E-2</v>
          </cell>
          <cell r="R1052">
            <v>-2.4581906105178408E-2</v>
          </cell>
          <cell r="S1052">
            <v>-5.6948493683187551E-2</v>
          </cell>
          <cell r="T1052">
            <v>2.695417789757415E-2</v>
          </cell>
          <cell r="U1052">
            <v>-0.12355263157894736</v>
          </cell>
          <cell r="V1052">
            <v>3.3756949960286109E-2</v>
          </cell>
          <cell r="W1052">
            <v>-6.4839497945129332E-2</v>
          </cell>
          <cell r="X1052">
            <v>-2.4504302282080115E-2</v>
          </cell>
          <cell r="Y1052">
            <v>-2.6139377863515723E-2</v>
          </cell>
          <cell r="Z1052">
            <v>-1.4085735467271321E-2</v>
          </cell>
        </row>
        <row r="1053">
          <cell r="O1053">
            <v>-7.0643494598402912E-2</v>
          </cell>
          <cell r="P1053">
            <v>-6.0415764400173266E-2</v>
          </cell>
          <cell r="Q1053">
            <v>-9.4977418913371192E-3</v>
          </cell>
          <cell r="R1053">
            <v>-2.3372959903284363E-2</v>
          </cell>
          <cell r="S1053">
            <v>-4.9562682215743559E-2</v>
          </cell>
          <cell r="T1053">
            <v>4.3541364296082463E-3</v>
          </cell>
          <cell r="U1053">
            <v>-8.2368421052631646E-2</v>
          </cell>
          <cell r="V1053">
            <v>2.3431294678316172E-2</v>
          </cell>
          <cell r="W1053">
            <v>-7.6613351105187077E-2</v>
          </cell>
          <cell r="X1053">
            <v>-3.3482977927422386E-2</v>
          </cell>
          <cell r="Y1053">
            <v>-2.763443453098624E-2</v>
          </cell>
          <cell r="Z1053">
            <v>-2.6994025554925583E-2</v>
          </cell>
        </row>
        <row r="1054">
          <cell r="O1054">
            <v>-8.9807421324565539E-2</v>
          </cell>
          <cell r="P1054">
            <v>-5.4352533564313577E-2</v>
          </cell>
          <cell r="Q1054">
            <v>-1.9570822498973683E-2</v>
          </cell>
          <cell r="R1054">
            <v>-4.7551883941164608E-2</v>
          </cell>
          <cell r="S1054">
            <v>-5.344995140913511E-2</v>
          </cell>
          <cell r="T1054">
            <v>-8.2935931992536016E-3</v>
          </cell>
          <cell r="U1054">
            <v>-4.4473684210526221E-2</v>
          </cell>
          <cell r="V1054">
            <v>5.9571088165208952E-3</v>
          </cell>
          <cell r="W1054">
            <v>-9.0840090340256863E-2</v>
          </cell>
          <cell r="X1054">
            <v>-5.2562663673774823E-2</v>
          </cell>
          <cell r="Y1054">
            <v>-3.5640221847118347E-2</v>
          </cell>
          <cell r="Z1054">
            <v>-2.7560943700667195E-2</v>
          </cell>
        </row>
        <row r="1055">
          <cell r="O1055">
            <v>-8.2949741662752485E-2</v>
          </cell>
          <cell r="P1055">
            <v>-5.3053269813772119E-2</v>
          </cell>
          <cell r="Q1055">
            <v>-4.1330231285070518E-3</v>
          </cell>
          <cell r="R1055">
            <v>-2.4581906105178408E-2</v>
          </cell>
          <cell r="S1055">
            <v>-1.9825072886297423E-2</v>
          </cell>
          <cell r="T1055">
            <v>6.2201948994400347E-4</v>
          </cell>
          <cell r="U1055">
            <v>-3.6447368421052562E-2</v>
          </cell>
          <cell r="V1055">
            <v>2.3828435266084247E-2</v>
          </cell>
          <cell r="W1055">
            <v>-8.0269539783035193E-2</v>
          </cell>
          <cell r="X1055">
            <v>-4.2087542087542062E-2</v>
          </cell>
          <cell r="Y1055">
            <v>-3.90643838919702E-3</v>
          </cell>
          <cell r="Z1055">
            <v>-1.8010553399328444E-2</v>
          </cell>
        </row>
        <row r="1056">
          <cell r="O1056">
            <v>-6.9891968060122101E-2</v>
          </cell>
          <cell r="P1056">
            <v>-4.4608055435253258E-2</v>
          </cell>
          <cell r="Q1056">
            <v>-4.1330231285070518E-3</v>
          </cell>
          <cell r="R1056">
            <v>-1.5111827523675236E-2</v>
          </cell>
          <cell r="S1056">
            <v>-2.7793974732750248E-2</v>
          </cell>
          <cell r="T1056">
            <v>1.3062409288824517E-2</v>
          </cell>
          <cell r="U1056">
            <v>-4.3947368421052624E-2</v>
          </cell>
          <cell r="V1056">
            <v>2.4622716441620396E-2</v>
          </cell>
          <cell r="W1056">
            <v>-6.5700322114850551E-2</v>
          </cell>
          <cell r="X1056">
            <v>-4.2274597830153304E-2</v>
          </cell>
          <cell r="Y1056">
            <v>1.2828550759585333E-2</v>
          </cell>
          <cell r="Z1056">
            <v>-2.3243643975404571E-2</v>
          </cell>
        </row>
        <row r="1057">
          <cell r="O1057">
            <v>-5.7773602630342924E-2</v>
          </cell>
          <cell r="P1057">
            <v>-4.3092247726288391E-2</v>
          </cell>
          <cell r="Q1057">
            <v>-4.1330231285070518E-3</v>
          </cell>
          <cell r="R1057">
            <v>-1.6522264759218253E-2</v>
          </cell>
          <cell r="S1057">
            <v>-2.7405247813411138E-2</v>
          </cell>
          <cell r="T1057">
            <v>9.3302923491602741E-3</v>
          </cell>
          <cell r="U1057">
            <v>-3.9473684210526327E-2</v>
          </cell>
          <cell r="V1057">
            <v>2.6608419380460768E-2</v>
          </cell>
          <cell r="W1057">
            <v>-4.8918878892221018E-2</v>
          </cell>
          <cell r="X1057">
            <v>-1.9640852974186385E-2</v>
          </cell>
          <cell r="Y1057">
            <v>2.0400289365806623E-2</v>
          </cell>
          <cell r="Z1057">
            <v>-2.6121843792246358E-2</v>
          </cell>
        </row>
        <row r="1058">
          <cell r="O1058">
            <v>-5.8149365899483274E-2</v>
          </cell>
          <cell r="P1058">
            <v>-2.4180742023964141E-2</v>
          </cell>
          <cell r="Q1058">
            <v>6.4869303407690815E-3</v>
          </cell>
          <cell r="R1058">
            <v>-7.8581503123110741E-3</v>
          </cell>
          <cell r="S1058">
            <v>-4.4703595724004952E-3</v>
          </cell>
          <cell r="T1058">
            <v>-8.5009330292348251E-3</v>
          </cell>
          <cell r="U1058">
            <v>-5.2631578947368474E-2</v>
          </cell>
          <cell r="V1058">
            <v>4.9642573471008644E-2</v>
          </cell>
          <cell r="W1058">
            <v>-1.6818467918101265E-2</v>
          </cell>
          <cell r="X1058">
            <v>1.5525626636737622E-2</v>
          </cell>
          <cell r="Y1058">
            <v>3.2891246684350062E-2</v>
          </cell>
          <cell r="Z1058">
            <v>-8.1112903929179136E-3</v>
          </cell>
        </row>
        <row r="1059">
          <cell r="O1059">
            <v>-7.6843588539220353E-2</v>
          </cell>
          <cell r="P1059">
            <v>-2.5335643135556474E-2</v>
          </cell>
          <cell r="Q1059">
            <v>6.4869303407690815E-3</v>
          </cell>
          <cell r="R1059">
            <v>-1.7126737860165275E-2</v>
          </cell>
          <cell r="S1059">
            <v>-2.3712342079689086E-2</v>
          </cell>
          <cell r="T1059">
            <v>-1.6379846568525758E-2</v>
          </cell>
          <cell r="U1059">
            <v>-7.7500000000000013E-2</v>
          </cell>
          <cell r="V1059">
            <v>1.3899920571882607E-2</v>
          </cell>
          <cell r="W1059">
            <v>-2.4130845273797608E-2</v>
          </cell>
          <cell r="X1059">
            <v>1.4403292181069949E-2</v>
          </cell>
          <cell r="Y1059">
            <v>9.4043887147337024E-3</v>
          </cell>
          <cell r="Z1059">
            <v>-2.459552570755752E-2</v>
          </cell>
        </row>
        <row r="1060">
          <cell r="O1060">
            <v>-6.8294974166275169E-2</v>
          </cell>
          <cell r="P1060">
            <v>-2.5335643135556474E-2</v>
          </cell>
          <cell r="Q1060">
            <v>1.1358970849870031E-2</v>
          </cell>
          <cell r="R1060">
            <v>-1.8537175095708291E-2</v>
          </cell>
          <cell r="S1060">
            <v>-3.5957240038872684E-2</v>
          </cell>
          <cell r="T1060">
            <v>-1.8660584698320104E-3</v>
          </cell>
          <cell r="U1060">
            <v>-7.6184210526315854E-2</v>
          </cell>
          <cell r="V1060">
            <v>-5.5599682287530428E-3</v>
          </cell>
          <cell r="W1060">
            <v>-3.5701062608759937E-2</v>
          </cell>
          <cell r="X1060">
            <v>1.6835016835015093E-3</v>
          </cell>
          <cell r="Y1060">
            <v>1.4371835061490312E-2</v>
          </cell>
          <cell r="Z1060">
            <v>-2.1804544066983511E-2</v>
          </cell>
        </row>
        <row r="1061">
          <cell r="O1061">
            <v>-5.4109910756223623E-2</v>
          </cell>
          <cell r="P1061">
            <v>-2.3603291468167864E-2</v>
          </cell>
          <cell r="Q1061">
            <v>-1.1687970439304918E-2</v>
          </cell>
          <cell r="R1061">
            <v>-2.6999798508966388E-2</v>
          </cell>
          <cell r="S1061">
            <v>-2.2934888241010642E-2</v>
          </cell>
          <cell r="T1061">
            <v>-4.9761559195520277E-3</v>
          </cell>
          <cell r="U1061">
            <v>-7.1052631578947478E-2</v>
          </cell>
          <cell r="V1061">
            <v>-5.5599682287530428E-3</v>
          </cell>
          <cell r="W1061">
            <v>-2.1733496241993167E-2</v>
          </cell>
          <cell r="X1061">
            <v>-2.4317246539469206E-3</v>
          </cell>
          <cell r="Y1061">
            <v>4.6298529057149374E-3</v>
          </cell>
          <cell r="Z1061">
            <v>-2.8302298198944698E-2</v>
          </cell>
        </row>
        <row r="1062">
          <cell r="O1062">
            <v>-5.0352278064819123E-2</v>
          </cell>
          <cell r="P1062">
            <v>-1.7900967229680931E-2</v>
          </cell>
          <cell r="Q1062">
            <v>-7.9102230737649881E-3</v>
          </cell>
          <cell r="R1062">
            <v>-2.055208543219833E-2</v>
          </cell>
          <cell r="S1062">
            <v>-4.8590864917396059E-3</v>
          </cell>
          <cell r="T1062">
            <v>-1.0366991499066724E-3</v>
          </cell>
          <cell r="U1062">
            <v>-5.57894736842105E-2</v>
          </cell>
          <cell r="V1062">
            <v>3.9714058776807448E-4</v>
          </cell>
          <cell r="W1062">
            <v>-8.2565070902290705E-3</v>
          </cell>
          <cell r="X1062">
            <v>1.365506921062476E-2</v>
          </cell>
          <cell r="Y1062">
            <v>-4.7263081745839708E-3</v>
          </cell>
          <cell r="Z1062">
            <v>-1.0858662945357866E-2</v>
          </cell>
        </row>
        <row r="1063">
          <cell r="O1063">
            <v>-1.6251761390324138E-2</v>
          </cell>
          <cell r="P1063">
            <v>-1.2054280352244762E-2</v>
          </cell>
          <cell r="Q1063">
            <v>-1.053784042698791E-2</v>
          </cell>
          <cell r="R1063">
            <v>-2.0955067499496272E-2</v>
          </cell>
          <cell r="S1063">
            <v>-1.1661807580175543E-3</v>
          </cell>
          <cell r="T1063">
            <v>-4.1467965996266898E-3</v>
          </cell>
          <cell r="U1063">
            <v>-6.6973684210526407E-2</v>
          </cell>
          <cell r="V1063">
            <v>1.1914217633042234E-3</v>
          </cell>
          <cell r="W1063">
            <v>-3.5913954607722509E-3</v>
          </cell>
          <cell r="X1063">
            <v>2.2446689113355678E-2</v>
          </cell>
          <cell r="Y1063">
            <v>-1.4468290330360567E-4</v>
          </cell>
          <cell r="Z1063">
            <v>-6.105272338755463E-3</v>
          </cell>
        </row>
        <row r="1064">
          <cell r="O1064">
            <v>-1.324565523720056E-2</v>
          </cell>
          <cell r="P1064">
            <v>4.2586978489966842E-3</v>
          </cell>
          <cell r="Q1064">
            <v>1.779115916244578E-3</v>
          </cell>
          <cell r="R1064">
            <v>-1.5716300624622259E-2</v>
          </cell>
          <cell r="S1064">
            <v>2.215743440233231E-2</v>
          </cell>
          <cell r="T1064">
            <v>1.8660584698322324E-3</v>
          </cell>
          <cell r="U1064">
            <v>-5.4210526315789487E-2</v>
          </cell>
          <cell r="V1064">
            <v>-1.1914217633042123E-2</v>
          </cell>
          <cell r="W1064">
            <v>-8.0713836128696315E-3</v>
          </cell>
          <cell r="X1064">
            <v>1.5338570894126491E-2</v>
          </cell>
          <cell r="Y1064">
            <v>-7.5717386062212899E-3</v>
          </cell>
          <cell r="Z1064">
            <v>-2.2676725829663402E-3</v>
          </cell>
        </row>
        <row r="1065">
          <cell r="O1065">
            <v>0</v>
          </cell>
          <cell r="P1065">
            <v>2.4541648621336787E-3</v>
          </cell>
          <cell r="Q1065">
            <v>2.0391405501573701E-2</v>
          </cell>
          <cell r="R1065">
            <v>-1.349989925448325E-2</v>
          </cell>
          <cell r="S1065">
            <v>2.0991253644314867E-2</v>
          </cell>
          <cell r="T1065">
            <v>2.6954177897575704E-3</v>
          </cell>
          <cell r="U1065">
            <v>-5.4210526315789487E-2</v>
          </cell>
          <cell r="V1065">
            <v>-5.9571088165210062E-3</v>
          </cell>
          <cell r="W1065">
            <v>-3.1285867673737089E-3</v>
          </cell>
          <cell r="X1065">
            <v>2.338196782641222E-2</v>
          </cell>
          <cell r="Y1065">
            <v>2.0737882806849406E-3</v>
          </cell>
          <cell r="Z1065">
            <v>2.5293271117701188E-3</v>
          </cell>
        </row>
        <row r="1066">
          <cell r="O1066">
            <v>3.1000469704085543E-3</v>
          </cell>
          <cell r="P1066">
            <v>4.6196044463693298E-3</v>
          </cell>
          <cell r="Q1066">
            <v>-7.6638839469003184E-3</v>
          </cell>
          <cell r="R1066">
            <v>-1.108200685069527E-2</v>
          </cell>
          <cell r="S1066">
            <v>2.0408163265306145E-2</v>
          </cell>
          <cell r="T1066">
            <v>4.9761559195522498E-3</v>
          </cell>
          <cell r="U1066">
            <v>-5.4210526315789487E-2</v>
          </cell>
          <cell r="V1066">
            <v>-3.5742652899126703E-3</v>
          </cell>
          <cell r="W1066">
            <v>-2.4158613795400852E-3</v>
          </cell>
          <cell r="X1066">
            <v>2.2072577628133194E-2</v>
          </cell>
          <cell r="Y1066">
            <v>1.3503737641669122E-3</v>
          </cell>
          <cell r="Z1066">
            <v>2.9218089049758422E-3</v>
          </cell>
        </row>
        <row r="1067">
          <cell r="O1067">
            <v>1.5969938938469319E-3</v>
          </cell>
          <cell r="P1067">
            <v>4.7639670853183436E-3</v>
          </cell>
          <cell r="Q1067">
            <v>2.4004379362255301E-2</v>
          </cell>
          <cell r="R1067">
            <v>-1.0477533749748247E-2</v>
          </cell>
          <cell r="S1067">
            <v>6.8027210884351597E-3</v>
          </cell>
          <cell r="T1067">
            <v>2.4880779597762359E-3</v>
          </cell>
          <cell r="U1067">
            <v>-4.1710526315789531E-2</v>
          </cell>
          <cell r="V1067">
            <v>-7.1485305798252297E-3</v>
          </cell>
          <cell r="W1067">
            <v>-1.5087563404789783E-3</v>
          </cell>
          <cell r="X1067">
            <v>1.2158623269734381E-2</v>
          </cell>
          <cell r="Y1067">
            <v>1.0127803231252397E-3</v>
          </cell>
          <cell r="Z1067">
            <v>6.6721904844970759E-3</v>
          </cell>
        </row>
        <row r="1068">
          <cell r="O1068">
            <v>-3.6636918741193014E-3</v>
          </cell>
          <cell r="P1068">
            <v>1.2992637505413462E-3</v>
          </cell>
          <cell r="Q1068">
            <v>-9.9904201450664587E-3</v>
          </cell>
          <cell r="R1068">
            <v>-6.6492041104171395E-3</v>
          </cell>
          <cell r="S1068">
            <v>4.2759961127307733E-3</v>
          </cell>
          <cell r="T1068">
            <v>1.0574331329048503E-2</v>
          </cell>
          <cell r="U1068">
            <v>-2.6052631578947438E-2</v>
          </cell>
          <cell r="V1068">
            <v>-7.5456711675934152E-3</v>
          </cell>
          <cell r="W1068">
            <v>-5.6462660594602809E-4</v>
          </cell>
          <cell r="X1068">
            <v>1.4029180695847465E-2</v>
          </cell>
          <cell r="Y1068">
            <v>-2.1220159151194018E-3</v>
          </cell>
          <cell r="Z1068">
            <v>1.8751907897605058E-3</v>
          </cell>
        </row>
        <row r="1069">
          <cell r="O1069">
            <v>-1.1178957256928079E-2</v>
          </cell>
          <cell r="P1069">
            <v>-4.8361484047927394E-3</v>
          </cell>
          <cell r="Q1069">
            <v>-3.9277405227863715E-2</v>
          </cell>
          <cell r="R1069">
            <v>-1.1887970985291263E-2</v>
          </cell>
          <cell r="S1069">
            <v>2.3323615160348865E-3</v>
          </cell>
          <cell r="T1069">
            <v>4.7688160895709153E-3</v>
          </cell>
          <cell r="U1069">
            <v>-2.6052631578947438E-2</v>
          </cell>
          <cell r="V1069">
            <v>-1.1119936457505974E-2</v>
          </cell>
          <cell r="W1069">
            <v>-5.257506757006758E-3</v>
          </cell>
          <cell r="X1069">
            <v>8.9786756453422711E-3</v>
          </cell>
          <cell r="Y1069">
            <v>-1.9291053773812239E-3</v>
          </cell>
          <cell r="Z1069">
            <v>-3.5759452269852332E-3</v>
          </cell>
        </row>
        <row r="1070"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</row>
        <row r="1071">
          <cell r="O1071">
            <v>9.3001409112258848E-3</v>
          </cell>
          <cell r="P1071">
            <v>-4.5474231268947118E-3</v>
          </cell>
          <cell r="Q1071">
            <v>-1.9805665799918049E-2</v>
          </cell>
          <cell r="R1071">
            <v>-1.2290953052589093E-2</v>
          </cell>
          <cell r="S1071">
            <v>-1.554907677356776E-3</v>
          </cell>
          <cell r="T1071">
            <v>-1.4928467758656416E-2</v>
          </cell>
          <cell r="U1071">
            <v>5.2631578947368585E-3</v>
          </cell>
          <cell r="V1071">
            <v>-3.9714058776796346E-4</v>
          </cell>
          <cell r="W1071">
            <v>-3.5960235477063174E-2</v>
          </cell>
          <cell r="X1071">
            <v>-7.4822297044518926E-3</v>
          </cell>
          <cell r="Y1071">
            <v>-1.4661200868097413E-2</v>
          </cell>
          <cell r="Z1071">
            <v>-3.9815097466311955E-2</v>
          </cell>
        </row>
        <row r="1072">
          <cell r="O1072">
            <v>2.2733677782996731E-2</v>
          </cell>
          <cell r="P1072">
            <v>2.692363216399607E-2</v>
          </cell>
          <cell r="Q1072">
            <v>4.2780895032160871E-2</v>
          </cell>
          <cell r="R1072">
            <v>1.8738666129357151E-2</v>
          </cell>
          <cell r="S1072">
            <v>3.10981535471333E-3</v>
          </cell>
          <cell r="T1072">
            <v>-1.2440389798878959E-3</v>
          </cell>
          <cell r="U1072">
            <v>1.0526315789474161E-3</v>
          </cell>
          <cell r="V1072">
            <v>9.92851469420164E-3</v>
          </cell>
          <cell r="W1072">
            <v>-1.5106075752526871E-2</v>
          </cell>
          <cell r="X1072">
            <v>1.7957351290684542E-2</v>
          </cell>
          <cell r="Y1072">
            <v>-1.2346274415239944E-2</v>
          </cell>
          <cell r="Z1072">
            <v>-2.3461689416074294E-2</v>
          </cell>
        </row>
        <row r="1073">
          <cell r="O1073">
            <v>2.0197275716298702E-2</v>
          </cell>
          <cell r="P1073">
            <v>2.4830373899234814E-2</v>
          </cell>
          <cell r="Q1073">
            <v>4.4341042835637001E-2</v>
          </cell>
          <cell r="R1073">
            <v>1.9947612331251197E-2</v>
          </cell>
          <cell r="S1073">
            <v>3.16812439261418E-2</v>
          </cell>
          <cell r="T1073">
            <v>2.9027576197386828E-3</v>
          </cell>
          <cell r="U1073">
            <v>8.9473684210528148E-3</v>
          </cell>
          <cell r="V1073">
            <v>3.9714058776807448E-3</v>
          </cell>
          <cell r="W1073">
            <v>2.5667370135880718E-2</v>
          </cell>
          <cell r="X1073">
            <v>6.0980172091283258E-2</v>
          </cell>
          <cell r="Y1073">
            <v>6.7518688208356714E-4</v>
          </cell>
          <cell r="Z1073">
            <v>1.7923335223060333E-2</v>
          </cell>
        </row>
        <row r="1074">
          <cell r="O1074">
            <v>4.2649131047439948E-2</v>
          </cell>
          <cell r="P1074">
            <v>2.1076945286560012E-2</v>
          </cell>
          <cell r="Q1074">
            <v>3.1887231421924067E-2</v>
          </cell>
          <cell r="R1074">
            <v>1.1887970985291041E-2</v>
          </cell>
          <cell r="S1074">
            <v>2.5655976676384862E-2</v>
          </cell>
          <cell r="T1074">
            <v>-2.0733982998132339E-3</v>
          </cell>
          <cell r="U1074">
            <v>4.039473684210515E-2</v>
          </cell>
          <cell r="V1074">
            <v>4.3685464654488193E-3</v>
          </cell>
          <cell r="W1074">
            <v>4.4707319782295585E-3</v>
          </cell>
          <cell r="X1074">
            <v>4.5641601197156767E-2</v>
          </cell>
          <cell r="Y1074">
            <v>-7.7164215095248956E-3</v>
          </cell>
          <cell r="Z1074">
            <v>-2.2589507653394958E-2</v>
          </cell>
        </row>
        <row r="1075">
          <cell r="O1075">
            <v>3.8327853452325034E-2</v>
          </cell>
          <cell r="P1075">
            <v>2.1654395842356067E-2</v>
          </cell>
          <cell r="Q1075">
            <v>4.5490625427672127E-2</v>
          </cell>
          <cell r="R1075">
            <v>1.5313318557324207E-2</v>
          </cell>
          <cell r="S1075">
            <v>3.790087463556846E-2</v>
          </cell>
          <cell r="T1075">
            <v>1.6587186398507203E-2</v>
          </cell>
          <cell r="U1075">
            <v>2.3157894736842266E-2</v>
          </cell>
          <cell r="V1075">
            <v>1.1914217633042234E-2</v>
          </cell>
          <cell r="W1075">
            <v>-1.5550372098189436E-2</v>
          </cell>
          <cell r="X1075">
            <v>4.4893378226711578E-2</v>
          </cell>
          <cell r="Y1075">
            <v>-1.4275379792621168E-2</v>
          </cell>
          <cell r="Z1075">
            <v>-4.0251188347651623E-2</v>
          </cell>
        </row>
        <row r="1076">
          <cell r="O1076">
            <v>2.5739783936120197E-2</v>
          </cell>
          <cell r="P1076">
            <v>2.3675472787642482E-2</v>
          </cell>
          <cell r="Q1076">
            <v>1.5354591487614533E-2</v>
          </cell>
          <cell r="R1076">
            <v>1.5313318557324207E-2</v>
          </cell>
          <cell r="S1076">
            <v>3.4013605442176909E-2</v>
          </cell>
          <cell r="T1076">
            <v>-1.3062409288824295E-2</v>
          </cell>
          <cell r="U1076">
            <v>4.4999999999999929E-2</v>
          </cell>
          <cell r="V1076">
            <v>3.5742652899126703E-3</v>
          </cell>
          <cell r="W1076">
            <v>5.9239512755016044E-4</v>
          </cell>
          <cell r="X1076">
            <v>4.3209876543209846E-2</v>
          </cell>
          <cell r="Y1076">
            <v>1.142994936098396E-2</v>
          </cell>
          <cell r="Z1076">
            <v>-4.0425624700187512E-2</v>
          </cell>
        </row>
        <row r="1077">
          <cell r="O1077">
            <v>1.700328792860506E-2</v>
          </cell>
          <cell r="P1077">
            <v>2.2159665078677726E-2</v>
          </cell>
          <cell r="Q1077">
            <v>3.2763103872998522E-2</v>
          </cell>
          <cell r="R1077">
            <v>5.440257908523094E-3</v>
          </cell>
          <cell r="S1077">
            <v>3.6734693877551017E-2</v>
          </cell>
          <cell r="T1077">
            <v>-2.1356002488077785E-2</v>
          </cell>
          <cell r="U1077">
            <v>2.486842105263154E-2</v>
          </cell>
          <cell r="V1077">
            <v>-1.1914217633042234E-3</v>
          </cell>
          <cell r="W1077">
            <v>-2.9342071161463368E-3</v>
          </cell>
          <cell r="X1077">
            <v>4.6015712682379473E-2</v>
          </cell>
          <cell r="Y1077">
            <v>3.0383409693754526E-2</v>
          </cell>
          <cell r="Z1077">
            <v>-3.7329379442675892E-2</v>
          </cell>
        </row>
        <row r="1078">
          <cell r="O1078">
            <v>4.2837012682010345E-2</v>
          </cell>
          <cell r="P1078">
            <v>5.500216543958425E-2</v>
          </cell>
          <cell r="Q1078">
            <v>4.1357602299165075E-2</v>
          </cell>
          <cell r="R1078">
            <v>2.3372959903284141E-2</v>
          </cell>
          <cell r="S1078">
            <v>4.8785228377065115E-2</v>
          </cell>
          <cell r="T1078">
            <v>-7.0495542193654837E-3</v>
          </cell>
          <cell r="U1078">
            <v>9.6578947368421098E-2</v>
          </cell>
          <cell r="V1078">
            <v>1.5885623510722757E-2</v>
          </cell>
          <cell r="W1078">
            <v>-6.5441149246546759E-3</v>
          </cell>
          <cell r="X1078">
            <v>6.6591844369622288E-2</v>
          </cell>
          <cell r="Y1078">
            <v>5.4014950566674713E-2</v>
          </cell>
          <cell r="Z1078">
            <v>-3.2357943395403654E-2</v>
          </cell>
        </row>
        <row r="1079">
          <cell r="O1079">
            <v>4.2461249412869773E-2</v>
          </cell>
          <cell r="P1079">
            <v>3.3275588277753787E-2</v>
          </cell>
          <cell r="Q1079">
            <v>3.372108936636109E-2</v>
          </cell>
          <cell r="R1079">
            <v>-1.0276042716099276E-2</v>
          </cell>
          <cell r="S1079">
            <v>5.1895043731778223E-2</v>
          </cell>
          <cell r="T1079">
            <v>-1.5757827078581754E-2</v>
          </cell>
          <cell r="U1079">
            <v>0.10776315789473689</v>
          </cell>
          <cell r="V1079">
            <v>2.8196981731533066E-2</v>
          </cell>
          <cell r="W1079">
            <v>-4.3865007960309454E-2</v>
          </cell>
          <cell r="X1079">
            <v>5.9109614665170174E-2</v>
          </cell>
          <cell r="Y1079">
            <v>5.8934169278996862E-2</v>
          </cell>
          <cell r="Z1079">
            <v>-5.4773014696262723E-2</v>
          </cell>
        </row>
        <row r="1080">
          <cell r="O1080">
            <v>2.2357914513856159E-2</v>
          </cell>
          <cell r="P1080">
            <v>4.1865165295221773E-2</v>
          </cell>
          <cell r="Q1080">
            <v>4.6257013822362136E-2</v>
          </cell>
          <cell r="R1080">
            <v>-2.8410235744509404E-2</v>
          </cell>
          <cell r="S1080">
            <v>5.4421768707482832E-2</v>
          </cell>
          <cell r="T1080">
            <v>-3.4003732116939522E-2</v>
          </cell>
          <cell r="U1080">
            <v>9.2500000000000027E-2</v>
          </cell>
          <cell r="V1080">
            <v>1.8665607625099279E-2</v>
          </cell>
          <cell r="W1080">
            <v>-3.883890555000169E-2</v>
          </cell>
          <cell r="X1080">
            <v>3.3670033670033517E-2</v>
          </cell>
          <cell r="Y1080">
            <v>5.4545454545454453E-2</v>
          </cell>
          <cell r="Z1080">
            <v>-6.5239195848414866E-2</v>
          </cell>
        </row>
        <row r="1081">
          <cell r="O1081">
            <v>2.8182245185533139E-2</v>
          </cell>
          <cell r="P1081">
            <v>3.6379385015158139E-2</v>
          </cell>
          <cell r="Q1081">
            <v>2.8739564800874806E-3</v>
          </cell>
          <cell r="R1081">
            <v>-3.9895224662502615E-2</v>
          </cell>
          <cell r="S1081">
            <v>5.7920310981535383E-2</v>
          </cell>
          <cell r="T1081">
            <v>-5.1627617665353398E-2</v>
          </cell>
          <cell r="U1081">
            <v>0.12934210526315781</v>
          </cell>
          <cell r="V1081">
            <v>1.350277998411431E-2</v>
          </cell>
          <cell r="W1081">
            <v>-3.6163871302158479E-2</v>
          </cell>
          <cell r="X1081">
            <v>1.4216236438458596E-2</v>
          </cell>
          <cell r="Y1081">
            <v>5.2375210995900812E-2</v>
          </cell>
          <cell r="Z1081">
            <v>-6.6591077580567815E-2</v>
          </cell>
        </row>
        <row r="1082">
          <cell r="O1082">
            <v>4.3776420854861442E-2</v>
          </cell>
          <cell r="P1082">
            <v>4.7423126894759804E-2</v>
          </cell>
          <cell r="Q1082">
            <v>-4.2014506637470972E-2</v>
          </cell>
          <cell r="R1082">
            <v>-3.1432601249244407E-2</v>
          </cell>
          <cell r="S1082">
            <v>5.5004859086491775E-2</v>
          </cell>
          <cell r="T1082">
            <v>-4.2504665146174569E-2</v>
          </cell>
          <cell r="U1082">
            <v>0.1232894736842105</v>
          </cell>
          <cell r="V1082">
            <v>2.8196981731533066E-2</v>
          </cell>
          <cell r="W1082">
            <v>-1.7031359917063504E-3</v>
          </cell>
          <cell r="X1082">
            <v>1.9453797231574921E-2</v>
          </cell>
          <cell r="Y1082">
            <v>5.1410658307210033E-2</v>
          </cell>
          <cell r="Z1082">
            <v>-5.7389559984300731E-2</v>
          </cell>
        </row>
        <row r="1083">
          <cell r="O1083">
            <v>2.564584311883511E-2</v>
          </cell>
          <cell r="P1083">
            <v>4.6629132380539895E-2</v>
          </cell>
          <cell r="Q1083">
            <v>-1.7380593951005996E-2</v>
          </cell>
          <cell r="R1083">
            <v>-1.9746121297602337E-2</v>
          </cell>
          <cell r="S1083">
            <v>6.4917395529640265E-2</v>
          </cell>
          <cell r="T1083">
            <v>-3.5869790586771644E-2</v>
          </cell>
          <cell r="U1083">
            <v>0.16223684210526312</v>
          </cell>
          <cell r="V1083">
            <v>3.6536934074662408E-2</v>
          </cell>
          <cell r="W1083">
            <v>6.4978340553150105E-3</v>
          </cell>
          <cell r="X1083">
            <v>2.7684249906472003E-2</v>
          </cell>
          <cell r="Y1083">
            <v>5.3725584760067502E-2</v>
          </cell>
          <cell r="Z1083">
            <v>-4.8842178710043149E-2</v>
          </cell>
        </row>
        <row r="1084">
          <cell r="O1084">
            <v>1.6251761390324138E-2</v>
          </cell>
          <cell r="P1084">
            <v>6.2075934748087258E-2</v>
          </cell>
          <cell r="Q1084">
            <v>-2.83289995894348E-2</v>
          </cell>
          <cell r="R1084">
            <v>-9.6715696151522534E-3</v>
          </cell>
          <cell r="S1084">
            <v>7.3469387755101812E-2</v>
          </cell>
          <cell r="T1084">
            <v>-2.1356002488077785E-2</v>
          </cell>
          <cell r="U1084">
            <v>0.1725000000000001</v>
          </cell>
          <cell r="V1084">
            <v>1.8665607625099279E-2</v>
          </cell>
          <cell r="W1084">
            <v>-1.4874671405827655E-2</v>
          </cell>
          <cell r="X1084">
            <v>2.2259633370744547E-2</v>
          </cell>
          <cell r="Y1084">
            <v>6.1683144441765148E-2</v>
          </cell>
          <cell r="Z1084">
            <v>-4.3827133574636967E-2</v>
          </cell>
        </row>
        <row r="1085">
          <cell r="O1085">
            <v>8.9243776420855347E-3</v>
          </cell>
          <cell r="P1085">
            <v>7.6367836004042289E-2</v>
          </cell>
          <cell r="Q1085">
            <v>-1.984398521965236E-2</v>
          </cell>
          <cell r="R1085">
            <v>1.3902881321781191E-2</v>
          </cell>
          <cell r="S1085">
            <v>9.0767735665694849E-2</v>
          </cell>
          <cell r="T1085">
            <v>-1.8660584698320548E-2</v>
          </cell>
          <cell r="U1085">
            <v>0.22013157894736857</v>
          </cell>
          <cell r="V1085">
            <v>2.779984114376477E-2</v>
          </cell>
          <cell r="W1085">
            <v>-1.6300122181495014E-2</v>
          </cell>
          <cell r="X1085">
            <v>2.1324354657688005E-2</v>
          </cell>
          <cell r="Y1085">
            <v>6.8193875090426959E-2</v>
          </cell>
          <cell r="Z1085">
            <v>-3.7242161266407892E-2</v>
          </cell>
        </row>
        <row r="1086">
          <cell r="O1086">
            <v>1.3809300140911196E-2</v>
          </cell>
          <cell r="P1086">
            <v>9.8744045041143425E-2</v>
          </cell>
          <cell r="Q1086">
            <v>2.9505953195565926E-2</v>
          </cell>
          <cell r="R1086">
            <v>2.3574450936933111E-2</v>
          </cell>
          <cell r="S1086">
            <v>0.101846452866861</v>
          </cell>
          <cell r="T1086">
            <v>-1.5343147418618974E-2</v>
          </cell>
          <cell r="U1086">
            <v>0.22986842105263161</v>
          </cell>
          <cell r="V1086">
            <v>5.2422557585385166E-2</v>
          </cell>
          <cell r="W1086">
            <v>-3.781147025065712E-2</v>
          </cell>
          <cell r="X1086">
            <v>3.9281705948372547E-2</v>
          </cell>
          <cell r="Y1086">
            <v>8.2421027248613443E-2</v>
          </cell>
          <cell r="Z1086">
            <v>-2.3461689416074294E-2</v>
          </cell>
        </row>
        <row r="1087">
          <cell r="O1087">
            <v>4.2273367778300486E-3</v>
          </cell>
          <cell r="P1087">
            <v>6.7345171069727261E-2</v>
          </cell>
          <cell r="Q1087">
            <v>2.8055289448474019E-2</v>
          </cell>
          <cell r="R1087">
            <v>9.4700785815031718E-3</v>
          </cell>
          <cell r="S1087">
            <v>5.7142857142857162E-2</v>
          </cell>
          <cell r="T1087">
            <v>-5.1005598175409395E-2</v>
          </cell>
          <cell r="U1087">
            <v>0.1892105263157895</v>
          </cell>
          <cell r="V1087">
            <v>2.7005559968228843E-2</v>
          </cell>
          <cell r="W1087">
            <v>-5.2352919397237963E-2</v>
          </cell>
          <cell r="X1087">
            <v>2.1698466142910489E-2</v>
          </cell>
          <cell r="Y1087">
            <v>9.823969134313959E-2</v>
          </cell>
          <cell r="Z1087">
            <v>-4.6400069774541031E-2</v>
          </cell>
        </row>
        <row r="1088">
          <cell r="O1088">
            <v>1.775481446688576E-2</v>
          </cell>
          <cell r="P1088">
            <v>7.4852028295077311E-2</v>
          </cell>
          <cell r="Q1088">
            <v>2.7097303955110341E-3</v>
          </cell>
          <cell r="R1088">
            <v>2.0753576465847079E-2</v>
          </cell>
          <cell r="S1088">
            <v>0.10826044703595716</v>
          </cell>
          <cell r="T1088">
            <v>-4.2089985486211789E-2</v>
          </cell>
          <cell r="U1088">
            <v>0.15828947368421065</v>
          </cell>
          <cell r="V1088">
            <v>3.6536934074662408E-2</v>
          </cell>
          <cell r="W1088">
            <v>-5.2038209485726794E-2</v>
          </cell>
          <cell r="X1088">
            <v>1.5338570894126491E-2</v>
          </cell>
          <cell r="Y1088">
            <v>9.6165903062454872E-2</v>
          </cell>
          <cell r="Z1088">
            <v>-3.8724870262962785E-2</v>
          </cell>
        </row>
        <row r="1089">
          <cell r="O1089">
            <v>3.5885392202912092E-2</v>
          </cell>
          <cell r="P1089">
            <v>7.3191857947163319E-2</v>
          </cell>
          <cell r="Q1089">
            <v>2.4223347475023749E-2</v>
          </cell>
          <cell r="R1089">
            <v>3.9693733628853423E-2</v>
          </cell>
          <cell r="S1089">
            <v>0.10301263362487845</v>
          </cell>
          <cell r="T1089">
            <v>-2.4673439767779359E-2</v>
          </cell>
          <cell r="U1089">
            <v>0.17263157894736847</v>
          </cell>
          <cell r="V1089">
            <v>5.0039714058776941E-2</v>
          </cell>
          <cell r="W1089">
            <v>-3.9995927283497879E-2</v>
          </cell>
          <cell r="X1089">
            <v>2.974186307519644E-2</v>
          </cell>
          <cell r="Y1089">
            <v>9.5972992524716583E-2</v>
          </cell>
          <cell r="Z1089">
            <v>-2.7473725524399306E-2</v>
          </cell>
        </row>
        <row r="1090">
          <cell r="O1090">
            <v>6.5007045561296328E-2</v>
          </cell>
          <cell r="P1090">
            <v>9.0226649343150056E-2</v>
          </cell>
          <cell r="Q1090">
            <v>3.1394553168194728E-2</v>
          </cell>
          <cell r="R1090">
            <v>5.722345355631675E-2</v>
          </cell>
          <cell r="S1090">
            <v>0.11020408163265305</v>
          </cell>
          <cell r="T1090">
            <v>-1.9904623678208444E-2</v>
          </cell>
          <cell r="U1090">
            <v>0.18434210526315797</v>
          </cell>
          <cell r="V1090">
            <v>5.8776806989674357E-2</v>
          </cell>
          <cell r="W1090">
            <v>-3.3535117923654933E-2</v>
          </cell>
          <cell r="X1090">
            <v>4.5454545454545414E-2</v>
          </cell>
          <cell r="Y1090">
            <v>0.11285266457680243</v>
          </cell>
          <cell r="Z1090">
            <v>-1.6004535345165993E-2</v>
          </cell>
        </row>
        <row r="1091">
          <cell r="O1091">
            <v>8.8210427430718719E-2</v>
          </cell>
          <cell r="P1091">
            <v>8.1709253645156688E-2</v>
          </cell>
          <cell r="Q1091">
            <v>9.0050636376077797E-3</v>
          </cell>
          <cell r="R1091">
            <v>7.4753173483780078E-2</v>
          </cell>
          <cell r="S1091">
            <v>9.9708454810495617E-2</v>
          </cell>
          <cell r="T1091">
            <v>-1.5343147418618974E-2</v>
          </cell>
          <cell r="U1091">
            <v>0.19131578947368433</v>
          </cell>
          <cell r="V1091">
            <v>2.3431294678316172E-2</v>
          </cell>
          <cell r="W1091">
            <v>-7.1179977044688703E-2</v>
          </cell>
          <cell r="X1091">
            <v>4.7325102880658498E-2</v>
          </cell>
          <cell r="Y1091">
            <v>0.12418615866891725</v>
          </cell>
          <cell r="Z1091">
            <v>-1.5917317168897993E-2</v>
          </cell>
        </row>
        <row r="1092">
          <cell r="O1092">
            <v>0.11160169093471106</v>
          </cell>
          <cell r="P1092">
            <v>0.10372455608488518</v>
          </cell>
          <cell r="Q1092">
            <v>2.6139318461748884E-2</v>
          </cell>
          <cell r="R1092">
            <v>0.15313318557324185</v>
          </cell>
          <cell r="S1092">
            <v>0.11292517006802716</v>
          </cell>
          <cell r="T1092">
            <v>-3.1100974497200173E-3</v>
          </cell>
          <cell r="U1092">
            <v>0.18815789473684208</v>
          </cell>
          <cell r="V1092">
            <v>6.3542494042891251E-2</v>
          </cell>
          <cell r="W1092">
            <v>2.4769521270687545E-2</v>
          </cell>
          <cell r="X1092">
            <v>7.7815188926299905E-2</v>
          </cell>
          <cell r="Y1092">
            <v>0.13079334458644798</v>
          </cell>
          <cell r="Z1092">
            <v>-5.3203087523439829E-2</v>
          </cell>
        </row>
        <row r="1093">
          <cell r="O1093">
            <v>0.12494128698919682</v>
          </cell>
          <cell r="P1093">
            <v>0.11123141331023523</v>
          </cell>
          <cell r="Q1093">
            <v>2.4551799644176642E-2</v>
          </cell>
          <cell r="R1093">
            <v>0.19222244610114858</v>
          </cell>
          <cell r="S1093">
            <v>0.11020408163265305</v>
          </cell>
          <cell r="T1093">
            <v>-1.5343147418618974E-2</v>
          </cell>
          <cell r="U1093">
            <v>0.17934210526315786</v>
          </cell>
          <cell r="V1093">
            <v>5.2025416997617091E-2</v>
          </cell>
          <cell r="W1093">
            <v>-5.5092746862156927E-2</v>
          </cell>
          <cell r="X1093">
            <v>0.11335578002244673</v>
          </cell>
          <cell r="Y1093">
            <v>0.14680491921871242</v>
          </cell>
          <cell r="Z1093">
            <v>-4.4873751689852082E-2</v>
          </cell>
        </row>
        <row r="1094">
          <cell r="O1094">
            <v>0.14542038515735101</v>
          </cell>
          <cell r="P1094">
            <v>0.12906019922044165</v>
          </cell>
          <cell r="Q1094">
            <v>5.668537019296549E-2</v>
          </cell>
          <cell r="R1094">
            <v>0.21358049566794257</v>
          </cell>
          <cell r="S1094">
            <v>0.12147716229348893</v>
          </cell>
          <cell r="T1094">
            <v>-8.2935931992536016E-3</v>
          </cell>
          <cell r="U1094">
            <v>0.20526315789473681</v>
          </cell>
          <cell r="V1094">
            <v>8.1016679904686306E-2</v>
          </cell>
          <cell r="W1094">
            <v>-2.0530193639157202E-2</v>
          </cell>
          <cell r="X1094">
            <v>0.15955854844743733</v>
          </cell>
          <cell r="Y1094">
            <v>0.1574149987943092</v>
          </cell>
          <cell r="Z1094">
            <v>-2.5642143822772634E-2</v>
          </cell>
        </row>
        <row r="1095">
          <cell r="O1095">
            <v>0.10521371535932356</v>
          </cell>
          <cell r="P1095">
            <v>0.13360762234733659</v>
          </cell>
          <cell r="Q1095">
            <v>2.9204872040508922E-2</v>
          </cell>
          <cell r="R1095">
            <v>0.18899858956276439</v>
          </cell>
          <cell r="S1095">
            <v>0.11000971817298333</v>
          </cell>
          <cell r="T1095">
            <v>8.2935931992556E-4</v>
          </cell>
          <cell r="U1095">
            <v>0.21789473684210536</v>
          </cell>
          <cell r="V1095">
            <v>7.426528991262904E-2</v>
          </cell>
          <cell r="W1095">
            <v>-3.3035284534784548E-2</v>
          </cell>
          <cell r="X1095">
            <v>0.13673774784885895</v>
          </cell>
          <cell r="Y1095">
            <v>0.15090426814564739</v>
          </cell>
          <cell r="Z1095">
            <v>-2.6383498321050136E-2</v>
          </cell>
        </row>
        <row r="1096">
          <cell r="O1096">
            <v>0.10051667449506807</v>
          </cell>
          <cell r="P1096">
            <v>0.14190847408690632</v>
          </cell>
          <cell r="Q1096">
            <v>5.871082523607507E-2</v>
          </cell>
          <cell r="R1096">
            <v>0.18517025992343328</v>
          </cell>
          <cell r="S1096">
            <v>0.10456754130223511</v>
          </cell>
          <cell r="T1096">
            <v>8.2935931992536016E-3</v>
          </cell>
          <cell r="U1096">
            <v>0.21500000000000008</v>
          </cell>
          <cell r="V1096">
            <v>9.6505162827640989E-2</v>
          </cell>
          <cell r="W1096">
            <v>-5.1242178533081439E-2</v>
          </cell>
          <cell r="X1096">
            <v>0.13842124953236068</v>
          </cell>
          <cell r="Y1096">
            <v>0.14950566674704602</v>
          </cell>
          <cell r="Z1096">
            <v>-2.995944354803548E-2</v>
          </cell>
        </row>
        <row r="1097">
          <cell r="O1097">
            <v>0.12080789102865186</v>
          </cell>
          <cell r="P1097">
            <v>0.15533419950916705</v>
          </cell>
          <cell r="Q1097">
            <v>0.12089776926235096</v>
          </cell>
          <cell r="R1097">
            <v>0.17852105581301636</v>
          </cell>
          <cell r="S1097">
            <v>0.12322643343051509</v>
          </cell>
          <cell r="T1097">
            <v>2.1148662658096784E-2</v>
          </cell>
          <cell r="U1097">
            <v>0.21381578947368429</v>
          </cell>
          <cell r="V1097">
            <v>0.10127084988085788</v>
          </cell>
          <cell r="W1097">
            <v>-6.030397274982402E-2</v>
          </cell>
          <cell r="X1097">
            <v>0.12102506546950997</v>
          </cell>
          <cell r="Y1097">
            <v>0.16161080299011332</v>
          </cell>
          <cell r="Z1097">
            <v>-3.6718852208800334E-2</v>
          </cell>
        </row>
        <row r="1098">
          <cell r="O1098">
            <v>0.12015030530765602</v>
          </cell>
          <cell r="P1098">
            <v>0.16341850729031338</v>
          </cell>
          <cell r="Q1098">
            <v>0.11958396058573961</v>
          </cell>
          <cell r="R1098">
            <v>0.17952851098126121</v>
          </cell>
          <cell r="S1098">
            <v>0.13916423712342074</v>
          </cell>
          <cell r="T1098">
            <v>-2.4880779597760694E-2</v>
          </cell>
          <cell r="U1098">
            <v>0.20236842105263153</v>
          </cell>
          <cell r="V1098">
            <v>9.0945194598887946E-2</v>
          </cell>
          <cell r="W1098">
            <v>-3.8959235810285375E-2</v>
          </cell>
          <cell r="X1098">
            <v>0.11971567527123073</v>
          </cell>
          <cell r="Y1098">
            <v>0.17940680009645527</v>
          </cell>
          <cell r="Z1098">
            <v>-7.8932449522480796E-3</v>
          </cell>
        </row>
        <row r="1099">
          <cell r="O1099">
            <v>0.14053546265852512</v>
          </cell>
          <cell r="P1099">
            <v>0.17727732062942114</v>
          </cell>
          <cell r="Q1099">
            <v>0.12522238948953057</v>
          </cell>
          <cell r="R1099">
            <v>0.1873866612935724</v>
          </cell>
          <cell r="S1099">
            <v>0.13722060252672486</v>
          </cell>
          <cell r="T1099">
            <v>-4.6029442255857367E-2</v>
          </cell>
          <cell r="U1099">
            <v>0.21013157894736834</v>
          </cell>
          <cell r="V1099">
            <v>9.5313741064336766E-2</v>
          </cell>
          <cell r="W1099">
            <v>-3.7357917731126622E-2</v>
          </cell>
          <cell r="X1099">
            <v>0.13617658062102511</v>
          </cell>
          <cell r="Y1099">
            <v>0.17410176030865676</v>
          </cell>
          <cell r="Z1099">
            <v>9.5503903013387514E-3</v>
          </cell>
        </row>
        <row r="1100">
          <cell r="O1100">
            <v>0.14203851573508675</v>
          </cell>
          <cell r="P1100">
            <v>0.19943698570809865</v>
          </cell>
          <cell r="Q1100">
            <v>0.14673600656904329</v>
          </cell>
          <cell r="R1100">
            <v>0.22647592182147891</v>
          </cell>
          <cell r="S1100">
            <v>0.16812439261418843</v>
          </cell>
          <cell r="T1100">
            <v>-3.7321169396640985E-2</v>
          </cell>
          <cell r="U1100">
            <v>0.29776315789473684</v>
          </cell>
          <cell r="V1100">
            <v>8.6973788721207423E-2</v>
          </cell>
          <cell r="W1100">
            <v>-4.1014106408974738E-2</v>
          </cell>
          <cell r="X1100">
            <v>0.12888140665918435</v>
          </cell>
          <cell r="Y1100">
            <v>0.17352302869544256</v>
          </cell>
          <cell r="Z1100">
            <v>1.5481226287558325E-2</v>
          </cell>
        </row>
        <row r="1101">
          <cell r="O1101">
            <v>0.14288398309065276</v>
          </cell>
          <cell r="P1101">
            <v>0.1937346614696116</v>
          </cell>
          <cell r="Q1101">
            <v>0.14230190228547945</v>
          </cell>
          <cell r="R1101">
            <v>0.23272214386459789</v>
          </cell>
          <cell r="S1101">
            <v>0.16015549076773561</v>
          </cell>
          <cell r="T1101">
            <v>-4.3334024466099907E-2</v>
          </cell>
          <cell r="U1101">
            <v>0.20552631578947378</v>
          </cell>
          <cell r="V1101">
            <v>8.6973788721207423E-2</v>
          </cell>
          <cell r="W1101">
            <v>-5.5351919730460164E-2</v>
          </cell>
          <cell r="X1101">
            <v>0.11728395061728381</v>
          </cell>
          <cell r="Y1101">
            <v>0.18152881601157467</v>
          </cell>
          <cell r="Z1101">
            <v>-2.5729361999040634E-3</v>
          </cell>
        </row>
        <row r="1102">
          <cell r="O1102">
            <v>0.14476279943635495</v>
          </cell>
          <cell r="P1102">
            <v>0.18319618882633182</v>
          </cell>
          <cell r="Q1102">
            <v>0.14202819214451901</v>
          </cell>
          <cell r="R1102">
            <v>0.22607293975418097</v>
          </cell>
          <cell r="S1102">
            <v>0.1502429543245869</v>
          </cell>
          <cell r="T1102">
            <v>-1.7623885548413765E-2</v>
          </cell>
          <cell r="U1102">
            <v>0.19934210526315788</v>
          </cell>
          <cell r="V1102">
            <v>6.6719618745035625E-2</v>
          </cell>
          <cell r="W1102">
            <v>-5.288977748158008E-2</v>
          </cell>
          <cell r="X1102">
            <v>0.12794612794612781</v>
          </cell>
          <cell r="Y1102">
            <v>0.19078852182300454</v>
          </cell>
          <cell r="Z1102">
            <v>-2.1630107714447733E-2</v>
          </cell>
        </row>
        <row r="1103">
          <cell r="O1103">
            <v>0.14852043212775956</v>
          </cell>
          <cell r="P1103">
            <v>0.17417352389201679</v>
          </cell>
          <cell r="Q1103">
            <v>0.11783221568359092</v>
          </cell>
          <cell r="R1103">
            <v>0.19927463227886366</v>
          </cell>
          <cell r="S1103">
            <v>0.15354713313896973</v>
          </cell>
          <cell r="T1103">
            <v>-3.0478955007256836E-2</v>
          </cell>
          <cell r="U1103">
            <v>0.1494736842105262</v>
          </cell>
          <cell r="V1103">
            <v>5.8379666401906283E-2</v>
          </cell>
          <cell r="W1103">
            <v>-6.5570735680698933E-2</v>
          </cell>
          <cell r="X1103">
            <v>0.13468013468013451</v>
          </cell>
          <cell r="Y1103">
            <v>0.16947190740294205</v>
          </cell>
          <cell r="Z1103">
            <v>-1.9624089660285171E-2</v>
          </cell>
        </row>
        <row r="1104">
          <cell r="O1104">
            <v>0.16317519962423654</v>
          </cell>
          <cell r="P1104">
            <v>0.18882633174534424</v>
          </cell>
          <cell r="Q1104">
            <v>0.12188312576980964</v>
          </cell>
          <cell r="R1104">
            <v>0.19403586540398932</v>
          </cell>
          <cell r="S1104">
            <v>0.16559766763848383</v>
          </cell>
          <cell r="T1104">
            <v>-2.0941322828115227E-2</v>
          </cell>
          <cell r="U1104">
            <v>0.12631578947368416</v>
          </cell>
          <cell r="V1104">
            <v>7.4662430500397114E-2</v>
          </cell>
          <cell r="W1104">
            <v>-2.0178459032174412E-2</v>
          </cell>
          <cell r="X1104">
            <v>0.14571642349420122</v>
          </cell>
          <cell r="Y1104">
            <v>0.18562816493850987</v>
          </cell>
          <cell r="Z1104">
            <v>7.4135449827728017E-4</v>
          </cell>
        </row>
        <row r="1105">
          <cell r="O1105">
            <v>0.16420854861437295</v>
          </cell>
          <cell r="P1105">
            <v>0.20622202973870385</v>
          </cell>
          <cell r="Q1105">
            <v>0.13102504447789798</v>
          </cell>
          <cell r="R1105">
            <v>0.19121499093290328</v>
          </cell>
          <cell r="S1105">
            <v>0.17745383867832842</v>
          </cell>
          <cell r="T1105">
            <v>-1.9075264358283106E-2</v>
          </cell>
          <cell r="U1105">
            <v>0.11421052631578954</v>
          </cell>
          <cell r="V1105">
            <v>7.783955520254171E-2</v>
          </cell>
          <cell r="W1105">
            <v>-3.5367840349512902E-2</v>
          </cell>
          <cell r="X1105">
            <v>0.15226337448559679</v>
          </cell>
          <cell r="Y1105">
            <v>0.18775018085362927</v>
          </cell>
          <cell r="Z1105">
            <v>-3.7939906676551782E-3</v>
          </cell>
        </row>
        <row r="1106">
          <cell r="O1106">
            <v>0.15039924847346153</v>
          </cell>
          <cell r="P1106">
            <v>0.20434531543236623</v>
          </cell>
          <cell r="Q1106">
            <v>0.12653619816614192</v>
          </cell>
          <cell r="R1106">
            <v>0.1996776143461616</v>
          </cell>
          <cell r="S1106">
            <v>0.15607385811467434</v>
          </cell>
          <cell r="T1106">
            <v>-1.3269749118805629E-2</v>
          </cell>
          <cell r="U1106">
            <v>0.12065789473684219</v>
          </cell>
          <cell r="V1106">
            <v>7.5853852263701338E-2</v>
          </cell>
          <cell r="W1106">
            <v>-4.7697063941649076E-2</v>
          </cell>
          <cell r="X1106">
            <v>0.14665170220725776</v>
          </cell>
          <cell r="Y1106">
            <v>0.18239691343139608</v>
          </cell>
          <cell r="Z1106">
            <v>-1.0422572064018198E-2</v>
          </cell>
        </row>
        <row r="1107">
          <cell r="O1107">
            <v>0.12071395021136677</v>
          </cell>
          <cell r="P1107">
            <v>0.19467301862278052</v>
          </cell>
          <cell r="Q1107">
            <v>0.1166278910633638</v>
          </cell>
          <cell r="R1107">
            <v>0.17005843239975826</v>
          </cell>
          <cell r="S1107">
            <v>0.14732750242954329</v>
          </cell>
          <cell r="T1107">
            <v>2.4880779597762359E-3</v>
          </cell>
          <cell r="U1107">
            <v>0.10118421052631565</v>
          </cell>
          <cell r="V1107">
            <v>7.6250992851469412E-2</v>
          </cell>
          <cell r="W1107">
            <v>-5.4000518345736492E-2</v>
          </cell>
          <cell r="X1107">
            <v>0.14291058735503182</v>
          </cell>
          <cell r="Y1107">
            <v>0.17419821557752591</v>
          </cell>
          <cell r="Z1107">
            <v>-2.0147398717892839E-2</v>
          </cell>
        </row>
        <row r="1108">
          <cell r="O1108">
            <v>0.16317519962423654</v>
          </cell>
          <cell r="P1108">
            <v>0.21712140897935628</v>
          </cell>
          <cell r="Q1108">
            <v>0.14109757766525233</v>
          </cell>
          <cell r="R1108">
            <v>0.19141648196655248</v>
          </cell>
          <cell r="S1108">
            <v>0.1574344023323615</v>
          </cell>
          <cell r="T1108">
            <v>8.9156126891976051E-3</v>
          </cell>
          <cell r="U1108">
            <v>0.10552631578947369</v>
          </cell>
          <cell r="V1108">
            <v>9.8093725178713287E-2</v>
          </cell>
          <cell r="W1108">
            <v>-2.6259765263430657E-2</v>
          </cell>
          <cell r="X1108">
            <v>0.16666666666666652</v>
          </cell>
          <cell r="Y1108">
            <v>0.1981191222570533</v>
          </cell>
          <cell r="Z1108">
            <v>1.207971741310887E-2</v>
          </cell>
        </row>
        <row r="1109">
          <cell r="O1109">
            <v>0.14053546265852512</v>
          </cell>
          <cell r="P1109">
            <v>0.20448967807131524</v>
          </cell>
          <cell r="Q1109">
            <v>0.11525934035856022</v>
          </cell>
          <cell r="R1109">
            <v>0.17449123514003628</v>
          </cell>
          <cell r="S1109">
            <v>0.12478134110787154</v>
          </cell>
          <cell r="T1109">
            <v>-1.1818370308936399E-2</v>
          </cell>
          <cell r="U1109">
            <v>6.8684210526315681E-2</v>
          </cell>
          <cell r="V1109">
            <v>8.2605242255758604E-2</v>
          </cell>
          <cell r="W1109">
            <v>-5.7749268762264272E-2</v>
          </cell>
          <cell r="X1109">
            <v>0.1661054994388329</v>
          </cell>
          <cell r="Y1109">
            <v>0.19874608150470219</v>
          </cell>
          <cell r="Z1109">
            <v>2.1586498626313677E-2</v>
          </cell>
        </row>
        <row r="1110">
          <cell r="O1110">
            <v>0.12569281352747774</v>
          </cell>
          <cell r="P1110">
            <v>0.18507290313266944</v>
          </cell>
          <cell r="Q1110">
            <v>0.10447516080470765</v>
          </cell>
          <cell r="R1110">
            <v>0.14990932903485787</v>
          </cell>
          <cell r="S1110">
            <v>0.12244897959183665</v>
          </cell>
          <cell r="T1110">
            <v>-3.6491810076715647E-2</v>
          </cell>
          <cell r="U1110">
            <v>8.1578947368421417E-3</v>
          </cell>
          <cell r="V1110">
            <v>5.5599682287529761E-2</v>
          </cell>
          <cell r="W1110">
            <v>-6.7227590803065507E-2</v>
          </cell>
          <cell r="X1110">
            <v>0.14515525626636738</v>
          </cell>
          <cell r="Y1110">
            <v>0.19001687967205205</v>
          </cell>
          <cell r="Z1110">
            <v>1.9842135100955005E-2</v>
          </cell>
        </row>
        <row r="1111">
          <cell r="O1111">
            <v>0.12992015030530757</v>
          </cell>
          <cell r="P1111">
            <v>0.19207449112169783</v>
          </cell>
          <cell r="Q1111">
            <v>0.10321609415628852</v>
          </cell>
          <cell r="R1111">
            <v>0.14507354422728169</v>
          </cell>
          <cell r="S1111">
            <v>0.12458697764820204</v>
          </cell>
          <cell r="T1111">
            <v>-4.1675305826249232E-2</v>
          </cell>
          <cell r="U1111">
            <v>-1.5789473684210575E-2</v>
          </cell>
          <cell r="V1111">
            <v>5.7188244638602059E-2</v>
          </cell>
          <cell r="W1111">
            <v>-7.1078159132140994E-2</v>
          </cell>
          <cell r="X1111">
            <v>0.16591844369622133</v>
          </cell>
          <cell r="Y1111">
            <v>0.18302387267904519</v>
          </cell>
          <cell r="Z1111">
            <v>3.0003052636169425E-2</v>
          </cell>
        </row>
        <row r="1112">
          <cell r="O1112">
            <v>9.0371066228276176E-2</v>
          </cell>
          <cell r="P1112">
            <v>0.16219142485924642</v>
          </cell>
          <cell r="Q1112">
            <v>8.1264540851238465E-2</v>
          </cell>
          <cell r="R1112">
            <v>0.1136409429780374</v>
          </cell>
          <cell r="S1112">
            <v>5.3255587949465388E-2</v>
          </cell>
          <cell r="T1112">
            <v>-6.6970765083972594E-2</v>
          </cell>
          <cell r="U1112">
            <v>-5.921052631578938E-3</v>
          </cell>
          <cell r="V1112">
            <v>5.6791104050833985E-2</v>
          </cell>
          <cell r="W1112">
            <v>-8.9877448257988046E-2</v>
          </cell>
          <cell r="X1112">
            <v>0.13617658062102511</v>
          </cell>
          <cell r="Y1112">
            <v>0.15567880395466593</v>
          </cell>
          <cell r="Z1112">
            <v>1.325716279272604E-2</v>
          </cell>
        </row>
        <row r="1113">
          <cell r="O1113">
            <v>8.7740723344293059E-2</v>
          </cell>
          <cell r="P1113">
            <v>0.15576728742601431</v>
          </cell>
          <cell r="Q1113">
            <v>6.3199671547830683E-2</v>
          </cell>
          <cell r="R1113">
            <v>9.8327624420713189E-2</v>
          </cell>
          <cell r="S1113">
            <v>7.6579203109815364E-2</v>
          </cell>
          <cell r="T1113">
            <v>-7.6301057433132868E-2</v>
          </cell>
          <cell r="U1113">
            <v>-4.2368421052631611E-2</v>
          </cell>
          <cell r="V1113">
            <v>7.426528991262904E-2</v>
          </cell>
          <cell r="W1113">
            <v>-8.3333333333333259E-2</v>
          </cell>
          <cell r="X1113">
            <v>0.12775907220351668</v>
          </cell>
          <cell r="Y1113">
            <v>0.159392331806125</v>
          </cell>
          <cell r="Z1113">
            <v>3.488727050717344E-3</v>
          </cell>
        </row>
        <row r="1114">
          <cell r="O1114">
            <v>0.10014091122592772</v>
          </cell>
          <cell r="P1114">
            <v>0.1750396997257111</v>
          </cell>
          <cell r="Q1114">
            <v>6.7195839605857177E-2</v>
          </cell>
          <cell r="R1114">
            <v>0.11847672778561336</v>
          </cell>
          <cell r="S1114">
            <v>6.2196307094266157E-2</v>
          </cell>
          <cell r="T1114">
            <v>-8.0447854032759558E-2</v>
          </cell>
          <cell r="U1114">
            <v>-1.078947368421046E-2</v>
          </cell>
          <cell r="V1114">
            <v>6.4733915806195252E-2</v>
          </cell>
          <cell r="W1114">
            <v>-6.6616683327779591E-2</v>
          </cell>
          <cell r="X1114">
            <v>0.1341189674523009</v>
          </cell>
          <cell r="Y1114">
            <v>0.16995418374728732</v>
          </cell>
          <cell r="Z1114">
            <v>-8.1112903929179136E-3</v>
          </cell>
        </row>
        <row r="1115">
          <cell r="O1115">
            <v>9.9953029591357545E-2</v>
          </cell>
          <cell r="P1115">
            <v>0.16637794138876871</v>
          </cell>
          <cell r="Q1115">
            <v>6.7414807718626069E-2</v>
          </cell>
          <cell r="R1115">
            <v>0.11464839814628247</v>
          </cell>
          <cell r="S1115">
            <v>3.8678328474246682E-2</v>
          </cell>
          <cell r="T1115">
            <v>-8.8326767572050602E-2</v>
          </cell>
          <cell r="U1115">
            <v>4.2763157894736947E-2</v>
          </cell>
          <cell r="V1115">
            <v>7.8633836378077859E-2</v>
          </cell>
          <cell r="W1115">
            <v>-7.3133029730830357E-2</v>
          </cell>
          <cell r="X1115">
            <v>0.12476618032173592</v>
          </cell>
          <cell r="Y1115">
            <v>0.17535567880395475</v>
          </cell>
          <cell r="Z1115">
            <v>-1.0030090270812475E-2</v>
          </cell>
        </row>
        <row r="1116">
          <cell r="O1116">
            <v>9.1686237670267623E-2</v>
          </cell>
          <cell r="P1116">
            <v>0.12458495741302156</v>
          </cell>
          <cell r="Q1116">
            <v>5.8218146982345731E-2</v>
          </cell>
          <cell r="R1116">
            <v>0.1112230505742493</v>
          </cell>
          <cell r="S1116">
            <v>3.790087463556846E-2</v>
          </cell>
          <cell r="T1116">
            <v>-8.8948787061994605E-2</v>
          </cell>
          <cell r="U1116">
            <v>5.3026315789473699E-2</v>
          </cell>
          <cell r="V1116">
            <v>8.4193804606830902E-2</v>
          </cell>
          <cell r="W1116">
            <v>-7.4530711984893805E-2</v>
          </cell>
          <cell r="X1116">
            <v>0.12196034418256629</v>
          </cell>
          <cell r="Y1116">
            <v>0.17188328912466844</v>
          </cell>
          <cell r="Z1116">
            <v>-7.1082813658366328E-3</v>
          </cell>
        </row>
        <row r="1117">
          <cell r="O1117">
            <v>8.8868013151714331E-2</v>
          </cell>
          <cell r="P1117">
            <v>0.11339685289447088</v>
          </cell>
          <cell r="Q1117">
            <v>5.3784042698781898E-2</v>
          </cell>
          <cell r="R1117">
            <v>9.3693330646786199E-2</v>
          </cell>
          <cell r="S1117">
            <v>9.3294460641399901E-3</v>
          </cell>
          <cell r="T1117">
            <v>-9.5376321791415974E-2</v>
          </cell>
          <cell r="U1117">
            <v>2.9736842105263284E-2</v>
          </cell>
          <cell r="V1117">
            <v>6.6719618745035625E-2</v>
          </cell>
          <cell r="W1117">
            <v>-9.5440408752637929E-2</v>
          </cell>
          <cell r="X1117">
            <v>0.10269360269360273</v>
          </cell>
          <cell r="Y1117">
            <v>0.16730166385338796</v>
          </cell>
          <cell r="Z1117">
            <v>-1.7181980724783052E-2</v>
          </cell>
        </row>
        <row r="1118">
          <cell r="O1118">
            <v>8.604978863316104E-2</v>
          </cell>
          <cell r="P1118">
            <v>0.10755016601703482</v>
          </cell>
          <cell r="Q1118">
            <v>3.9551115368824385E-2</v>
          </cell>
          <cell r="R1118">
            <v>7.5760628652024931E-2</v>
          </cell>
          <cell r="S1118">
            <v>-2.5850340136054473E-2</v>
          </cell>
          <cell r="T1118">
            <v>-9.5998341281360089E-2</v>
          </cell>
          <cell r="U1118">
            <v>1.6710526315789398E-2</v>
          </cell>
          <cell r="V1118">
            <v>5.5599682287529761E-2</v>
          </cell>
          <cell r="W1118">
            <v>-8.8192824614017451E-2</v>
          </cell>
          <cell r="X1118">
            <v>0.10512532734754942</v>
          </cell>
          <cell r="Y1118">
            <v>0.16479382686279243</v>
          </cell>
          <cell r="Z1118">
            <v>-4.1995551873010295E-2</v>
          </cell>
        </row>
        <row r="1119">
          <cell r="O1119">
            <v>8.4358853922029242E-2</v>
          </cell>
          <cell r="P1119">
            <v>0.11787209470189119</v>
          </cell>
          <cell r="Q1119">
            <v>5.1101683317366753E-2</v>
          </cell>
          <cell r="R1119">
            <v>8.3417287930687145E-2</v>
          </cell>
          <cell r="S1119">
            <v>1.554907677356665E-3</v>
          </cell>
          <cell r="T1119">
            <v>-8.8119427742069267E-2</v>
          </cell>
          <cell r="U1119">
            <v>5.500000000000016E-2</v>
          </cell>
          <cell r="V1119">
            <v>5.6791104050833985E-2</v>
          </cell>
          <cell r="W1119">
            <v>-8.4453330371357604E-2</v>
          </cell>
          <cell r="X1119">
            <v>0.11690983913206132</v>
          </cell>
          <cell r="Y1119">
            <v>0.17284784181335899</v>
          </cell>
          <cell r="Z1119">
            <v>-3.4276743273298216E-2</v>
          </cell>
        </row>
        <row r="1120">
          <cell r="O1120">
            <v>8.8492249882573981E-2</v>
          </cell>
          <cell r="P1120">
            <v>0.11772773206294218</v>
          </cell>
          <cell r="Q1120">
            <v>4.7160257287532481E-2</v>
          </cell>
          <cell r="R1120">
            <v>7.6163610719322872E-2</v>
          </cell>
          <cell r="S1120">
            <v>-9.1350826044704903E-3</v>
          </cell>
          <cell r="T1120">
            <v>-8.646070910221848E-2</v>
          </cell>
          <cell r="U1120">
            <v>5.8157894736842186E-2</v>
          </cell>
          <cell r="V1120">
            <v>9.0150913423351797E-2</v>
          </cell>
          <cell r="W1120">
            <v>-0.13885186419341689</v>
          </cell>
          <cell r="X1120">
            <v>0.11690983913206132</v>
          </cell>
          <cell r="Y1120">
            <v>0.14834820352061739</v>
          </cell>
          <cell r="Z1120">
            <v>-4.1646679167938627E-2</v>
          </cell>
        </row>
        <row r="1121">
          <cell r="O1121">
            <v>7.5622357914513882E-2</v>
          </cell>
          <cell r="P1121">
            <v>8.1348347047784042E-2</v>
          </cell>
          <cell r="Q1121">
            <v>3.144929519638695E-2</v>
          </cell>
          <cell r="R1121">
            <v>4.8962321176707624E-2</v>
          </cell>
          <cell r="S1121">
            <v>-4.3343051506316899E-2</v>
          </cell>
          <cell r="T1121">
            <v>-9.3717603151565299E-2</v>
          </cell>
          <cell r="U1121">
            <v>4.0263157894736779E-2</v>
          </cell>
          <cell r="V1121">
            <v>8.4988085782367051E-2</v>
          </cell>
          <cell r="W1121">
            <v>-0.15023695805102</v>
          </cell>
          <cell r="X1121">
            <v>0.1105499438832771</v>
          </cell>
          <cell r="Y1121">
            <v>0.14434530986255134</v>
          </cell>
          <cell r="Z1121">
            <v>-9.1448257816929002E-2</v>
          </cell>
        </row>
        <row r="1122">
          <cell r="O1122">
            <v>7.2804133395960591E-2</v>
          </cell>
          <cell r="P1122">
            <v>6.9654973292911926E-2</v>
          </cell>
          <cell r="Q1122">
            <v>3.4241138634186319E-2</v>
          </cell>
          <cell r="R1122">
            <v>5.52085432198266E-2</v>
          </cell>
          <cell r="S1122">
            <v>-5.9086491739553049E-2</v>
          </cell>
          <cell r="T1122">
            <v>-5.9921210864607E-2</v>
          </cell>
          <cell r="U1122">
            <v>1.2236842105263213E-2</v>
          </cell>
          <cell r="V1122">
            <v>8.8562351072279499E-2</v>
          </cell>
          <cell r="W1122">
            <v>-0.15074604761375832</v>
          </cell>
          <cell r="X1122">
            <v>8.6980920314253529E-2</v>
          </cell>
          <cell r="Y1122">
            <v>0.14588859416445632</v>
          </cell>
          <cell r="Z1122">
            <v>-0.1006497754131962</v>
          </cell>
        </row>
        <row r="1123">
          <cell r="O1123">
            <v>7.2616251761390416E-2</v>
          </cell>
          <cell r="P1123">
            <v>5.4063808286415549E-2</v>
          </cell>
          <cell r="Q1123">
            <v>5.0636376077732859E-3</v>
          </cell>
          <cell r="R1123">
            <v>4.4529518436429605E-2</v>
          </cell>
          <cell r="S1123">
            <v>-7.8911564625850361E-2</v>
          </cell>
          <cell r="T1123">
            <v>-7.5264358283226085E-2</v>
          </cell>
          <cell r="U1123">
            <v>1.013157894736838E-2</v>
          </cell>
          <cell r="V1123">
            <v>7.1088165210484444E-2</v>
          </cell>
          <cell r="W1123">
            <v>-0.1607427153911658</v>
          </cell>
          <cell r="X1123">
            <v>7.5196408529741854E-2</v>
          </cell>
          <cell r="Y1123">
            <v>0.13513383168555593</v>
          </cell>
          <cell r="Z1123">
            <v>-0.10570842963673632</v>
          </cell>
        </row>
        <row r="1124">
          <cell r="O1124">
            <v>8.6707374354156874E-2</v>
          </cell>
          <cell r="P1124">
            <v>6.8933160098166635E-2</v>
          </cell>
          <cell r="Q1124">
            <v>7.6365129328039849E-3</v>
          </cell>
          <cell r="R1124">
            <v>4.7551883941164608E-2</v>
          </cell>
          <cell r="S1124">
            <v>-6.4917395529640487E-2</v>
          </cell>
          <cell r="T1124">
            <v>-7.1739581173543288E-2</v>
          </cell>
          <cell r="U1124">
            <v>1.2236842105263213E-2</v>
          </cell>
          <cell r="V1124">
            <v>6.3145353455123177E-2</v>
          </cell>
          <cell r="W1124">
            <v>-0.15717908845199746</v>
          </cell>
          <cell r="X1124">
            <v>6.6217732884399583E-2</v>
          </cell>
          <cell r="Y1124">
            <v>0.13537496985772846</v>
          </cell>
          <cell r="Z1124">
            <v>-0.10631895687061177</v>
          </cell>
        </row>
        <row r="1125">
          <cell r="O1125">
            <v>9.3189290746829467E-2</v>
          </cell>
          <cell r="P1125">
            <v>7.2686588710841882E-2</v>
          </cell>
          <cell r="Q1125">
            <v>1.6997399753660769E-2</v>
          </cell>
          <cell r="R1125">
            <v>6.6895023171468893E-2</v>
          </cell>
          <cell r="S1125">
            <v>-6.6472303206997152E-2</v>
          </cell>
          <cell r="T1125">
            <v>-6.40680074642338E-2</v>
          </cell>
          <cell r="U1125">
            <v>-6.8421052631578716E-3</v>
          </cell>
          <cell r="V1125">
            <v>7.0691024622716592E-2</v>
          </cell>
          <cell r="W1125">
            <v>-0.16414898737457884</v>
          </cell>
          <cell r="X1125">
            <v>7.3512906846240123E-2</v>
          </cell>
          <cell r="Y1125">
            <v>0.13465155534121065</v>
          </cell>
          <cell r="Z1125">
            <v>-0.10514151149099482</v>
          </cell>
        </row>
        <row r="1126">
          <cell r="O1126">
            <v>0.12137153593236261</v>
          </cell>
          <cell r="P1126">
            <v>8.8133391078389023E-2</v>
          </cell>
          <cell r="Q1126">
            <v>2.4442315587792418E-2</v>
          </cell>
          <cell r="R1126">
            <v>0.1021559540600443</v>
          </cell>
          <cell r="S1126">
            <v>-4.8590864917395504E-2</v>
          </cell>
          <cell r="T1126">
            <v>-4.5614762595894587E-2</v>
          </cell>
          <cell r="U1126">
            <v>3.4210526315789913E-3</v>
          </cell>
          <cell r="V1126">
            <v>8.3399523431294753E-2</v>
          </cell>
          <cell r="W1126">
            <v>-0.1518475323040468</v>
          </cell>
          <cell r="X1126">
            <v>0.10250654695099137</v>
          </cell>
          <cell r="Y1126">
            <v>0.15712563298770199</v>
          </cell>
          <cell r="Z1126">
            <v>-9.6506912040469239E-2</v>
          </cell>
        </row>
        <row r="1127">
          <cell r="O1127">
            <v>0.11723813997181787</v>
          </cell>
          <cell r="P1127">
            <v>8.0554352533564355E-2</v>
          </cell>
          <cell r="Q1127">
            <v>3.9687970439303832E-3</v>
          </cell>
          <cell r="R1127">
            <v>8.6842635502720089E-2</v>
          </cell>
          <cell r="S1127">
            <v>-5.3061224489795999E-2</v>
          </cell>
          <cell r="T1127">
            <v>-3.338171262699563E-2</v>
          </cell>
          <cell r="U1127">
            <v>7.2368421052630971E-3</v>
          </cell>
          <cell r="V1127">
            <v>9.4916600476568691E-2</v>
          </cell>
          <cell r="W1127">
            <v>-0.16972120404309665</v>
          </cell>
          <cell r="X1127">
            <v>0.111672278338945</v>
          </cell>
          <cell r="Y1127">
            <v>0.15379792621171928</v>
          </cell>
          <cell r="Z1127">
            <v>-7.9324931315686187E-2</v>
          </cell>
        </row>
        <row r="1128">
          <cell r="O1128">
            <v>0.12381399718177533</v>
          </cell>
          <cell r="P1128">
            <v>6.9582791973437308E-2</v>
          </cell>
          <cell r="Q1128">
            <v>3.144929519638695E-2</v>
          </cell>
          <cell r="R1128">
            <v>8.4827725166230161E-2</v>
          </cell>
          <cell r="S1128">
            <v>-6.1030126336248824E-2</v>
          </cell>
          <cell r="T1128">
            <v>-3.0064275347294167E-2</v>
          </cell>
          <cell r="U1128">
            <v>6.8421052631577606E-3</v>
          </cell>
          <cell r="V1128">
            <v>7.3868149324860966E-2</v>
          </cell>
          <cell r="W1128">
            <v>-0.1870857862194083</v>
          </cell>
          <cell r="X1128">
            <v>9.502431724653948E-2</v>
          </cell>
          <cell r="Y1128">
            <v>0.15963346997829753</v>
          </cell>
          <cell r="Z1128">
            <v>-8.6825694474728543E-2</v>
          </cell>
        </row>
        <row r="1129">
          <cell r="O1129">
            <v>0.1094410521371536</v>
          </cell>
          <cell r="P1129">
            <v>8.5318319618882699E-2</v>
          </cell>
          <cell r="Q1129">
            <v>6.133844258929777E-2</v>
          </cell>
          <cell r="R1129">
            <v>9.2685875478541124E-2</v>
          </cell>
          <cell r="S1129">
            <v>-5.0728862973760891E-2</v>
          </cell>
          <cell r="T1129">
            <v>-3.1308314327182174E-2</v>
          </cell>
          <cell r="U1129">
            <v>2.8026315789473566E-2</v>
          </cell>
          <cell r="V1129">
            <v>0.10285941223193018</v>
          </cell>
          <cell r="W1129">
            <v>-0.17931985634418146</v>
          </cell>
          <cell r="X1129">
            <v>0.11728395061728381</v>
          </cell>
          <cell r="Y1129">
            <v>0.16947190740294205</v>
          </cell>
          <cell r="Z1129">
            <v>-7.0603113688892716E-2</v>
          </cell>
        </row>
        <row r="1130">
          <cell r="O1130">
            <v>0.13001409112259288</v>
          </cell>
          <cell r="P1130">
            <v>0.10256965497329307</v>
          </cell>
          <cell r="Q1130">
            <v>7.9622280005474222E-2</v>
          </cell>
          <cell r="R1130">
            <v>0.11202901470884541</v>
          </cell>
          <cell r="S1130">
            <v>-3.3819241982507298E-2</v>
          </cell>
          <cell r="T1130">
            <v>-1.0366991499066724E-3</v>
          </cell>
          <cell r="U1130">
            <v>3.6447368421052673E-2</v>
          </cell>
          <cell r="V1130">
            <v>0.11517077045274027</v>
          </cell>
          <cell r="W1130">
            <v>-0.14864489614572918</v>
          </cell>
          <cell r="X1130">
            <v>0.13449307893752338</v>
          </cell>
          <cell r="Y1130">
            <v>0.17887629611767553</v>
          </cell>
          <cell r="Z1130">
            <v>-5.1545942174349157E-2</v>
          </cell>
        </row>
        <row r="1131">
          <cell r="O1131">
            <v>0.1351808360732738</v>
          </cell>
          <cell r="P1131">
            <v>0.11938790241085617</v>
          </cell>
          <cell r="Q1131">
            <v>9.8836731900916908E-2</v>
          </cell>
          <cell r="R1131">
            <v>0.12814829740076572</v>
          </cell>
          <cell r="S1131">
            <v>-2.0408163265306256E-2</v>
          </cell>
          <cell r="T1131">
            <v>-1.0366991499066947E-2</v>
          </cell>
          <cell r="U1131">
            <v>5.5789473684210389E-2</v>
          </cell>
          <cell r="V1131">
            <v>0.13383637807783955</v>
          </cell>
          <cell r="W1131">
            <v>-0.11647969195453356</v>
          </cell>
          <cell r="X1131">
            <v>0.15469509913954349</v>
          </cell>
          <cell r="Y1131">
            <v>0.17733301181577055</v>
          </cell>
          <cell r="Z1131">
            <v>-6.2491823295974913E-2</v>
          </cell>
        </row>
        <row r="1132">
          <cell r="O1132">
            <v>0.13546265852512929</v>
          </cell>
          <cell r="P1132">
            <v>0.1118088638660315</v>
          </cell>
          <cell r="Q1132">
            <v>0.11394553168194888</v>
          </cell>
          <cell r="R1132">
            <v>0.14225266975619566</v>
          </cell>
          <cell r="S1132">
            <v>-3.1098153547133189E-2</v>
          </cell>
          <cell r="T1132">
            <v>-7.0495542193654837E-3</v>
          </cell>
          <cell r="U1132">
            <v>4.4605263157894814E-2</v>
          </cell>
          <cell r="V1132">
            <v>0.12470214455917406</v>
          </cell>
          <cell r="W1132">
            <v>-0.13401088526046856</v>
          </cell>
          <cell r="X1132">
            <v>0.11485222596333711</v>
          </cell>
          <cell r="Y1132">
            <v>0.17212442729684119</v>
          </cell>
          <cell r="Z1132">
            <v>-8.9267803410230662E-2</v>
          </cell>
        </row>
        <row r="1133">
          <cell r="O1133">
            <v>0.13527477689055889</v>
          </cell>
          <cell r="P1133">
            <v>0.10321928684856374</v>
          </cell>
          <cell r="Q1133">
            <v>0.11033255782126727</v>
          </cell>
          <cell r="R1133">
            <v>0.13580495667942771</v>
          </cell>
          <cell r="S1133">
            <v>-2.8571428571428692E-2</v>
          </cell>
          <cell r="T1133">
            <v>-1.3062409288824295E-2</v>
          </cell>
          <cell r="U1133">
            <v>4.4605263157894814E-2</v>
          </cell>
          <cell r="V1133">
            <v>0.10524225575853841</v>
          </cell>
          <cell r="W1133">
            <v>-0.14189714539597909</v>
          </cell>
          <cell r="X1133">
            <v>0.10980172091283191</v>
          </cell>
          <cell r="Y1133">
            <v>0.16214130696889328</v>
          </cell>
          <cell r="Z1133">
            <v>-9.8643757359033635E-2</v>
          </cell>
        </row>
        <row r="1134">
          <cell r="O1134">
            <v>0.1205260685767966</v>
          </cell>
          <cell r="P1134">
            <v>9.1525913093691402E-2</v>
          </cell>
          <cell r="Q1134">
            <v>9.9274668126454024E-2</v>
          </cell>
          <cell r="R1134">
            <v>0.12512593189603072</v>
          </cell>
          <cell r="S1134">
            <v>-4.081632653061229E-2</v>
          </cell>
          <cell r="T1134">
            <v>-2.9027576197387495E-2</v>
          </cell>
          <cell r="U1134">
            <v>3.3421052631579018E-2</v>
          </cell>
          <cell r="V1134">
            <v>7.6250992851469412E-2</v>
          </cell>
          <cell r="W1134">
            <v>-0.13816690732718717</v>
          </cell>
          <cell r="X1134">
            <v>7.8750467639356447E-2</v>
          </cell>
          <cell r="Y1134">
            <v>0.14979503255365323</v>
          </cell>
          <cell r="Z1134">
            <v>-0.10003924817932053</v>
          </cell>
        </row>
        <row r="1135">
          <cell r="O1135">
            <v>0.15716298731798961</v>
          </cell>
          <cell r="P1135">
            <v>0.11462393532553783</v>
          </cell>
          <cell r="Q1135">
            <v>0.11821540988093604</v>
          </cell>
          <cell r="R1135">
            <v>0.15595406004432788</v>
          </cell>
          <cell r="S1135">
            <v>-2.6627793974732805E-2</v>
          </cell>
          <cell r="T1135">
            <v>-2.2600041467965903E-2</v>
          </cell>
          <cell r="U1135">
            <v>6.526315789473669E-2</v>
          </cell>
          <cell r="V1135">
            <v>9.0945194598887946E-2</v>
          </cell>
          <cell r="W1135">
            <v>-0.11760894516642595</v>
          </cell>
          <cell r="X1135">
            <v>0.10736999625888521</v>
          </cell>
          <cell r="Y1135">
            <v>0.16373281890523272</v>
          </cell>
          <cell r="Z1135">
            <v>-7.7275304173389681E-2</v>
          </cell>
        </row>
        <row r="1136">
          <cell r="O1136">
            <v>0.15246594645373412</v>
          </cell>
          <cell r="P1136">
            <v>0.11924353977190716</v>
          </cell>
          <cell r="Q1136">
            <v>0.12215683591077053</v>
          </cell>
          <cell r="R1136">
            <v>0.1759016723755793</v>
          </cell>
          <cell r="S1136">
            <v>-2.2157434402332421E-2</v>
          </cell>
          <cell r="T1136">
            <v>-2.3844080447854021E-2</v>
          </cell>
          <cell r="U1136">
            <v>6.4473684210526461E-2</v>
          </cell>
          <cell r="V1136">
            <v>8.1016679904686306E-2</v>
          </cell>
          <cell r="W1136">
            <v>-0.1158595283053796</v>
          </cell>
          <cell r="X1136">
            <v>0.11242050130939019</v>
          </cell>
          <cell r="Y1136">
            <v>0.16378104653966719</v>
          </cell>
          <cell r="Z1136">
            <v>-7.3742968034538392E-2</v>
          </cell>
        </row>
        <row r="1137">
          <cell r="O1137">
            <v>0.14062940347581021</v>
          </cell>
          <cell r="P1137">
            <v>0.11195322650498074</v>
          </cell>
          <cell r="Q1137">
            <v>0.11690160120432447</v>
          </cell>
          <cell r="R1137">
            <v>0.1728793068708443</v>
          </cell>
          <cell r="S1137">
            <v>-2.7405247813411138E-2</v>
          </cell>
          <cell r="T1137">
            <v>-3.0478955007256836E-2</v>
          </cell>
          <cell r="U1137">
            <v>5.5789473684210389E-2</v>
          </cell>
          <cell r="V1137">
            <v>6.9102462271644294E-2</v>
          </cell>
          <cell r="W1137">
            <v>-0.13041023362582838</v>
          </cell>
          <cell r="X1137">
            <v>9.6520763187429859E-2</v>
          </cell>
          <cell r="Y1137">
            <v>0.15003617072582598</v>
          </cell>
          <cell r="Z1137">
            <v>-9.3192621342287785E-2</v>
          </cell>
        </row>
        <row r="1138">
          <cell r="O1138">
            <v>0.12869891968060121</v>
          </cell>
          <cell r="P1138">
            <v>0.11498484192291047</v>
          </cell>
          <cell r="Q1138">
            <v>0.10710277815793079</v>
          </cell>
          <cell r="R1138">
            <v>0.18758815232722137</v>
          </cell>
          <cell r="S1138">
            <v>-1.4771622934888318E-2</v>
          </cell>
          <cell r="T1138">
            <v>-2.6332158407630035E-2</v>
          </cell>
          <cell r="U1138">
            <v>7.3421052631578831E-2</v>
          </cell>
          <cell r="V1138">
            <v>8.57823669579032E-2</v>
          </cell>
          <cell r="W1138">
            <v>-0.13959235810285453</v>
          </cell>
          <cell r="X1138">
            <v>8.6045641601197209E-2</v>
          </cell>
          <cell r="Y1138">
            <v>0.14762478900409937</v>
          </cell>
          <cell r="Z1138">
            <v>-9.960315729798086E-2</v>
          </cell>
        </row>
        <row r="1139">
          <cell r="O1139">
            <v>0.1269140441521841</v>
          </cell>
          <cell r="P1139">
            <v>0.10711707810018778</v>
          </cell>
          <cell r="Q1139">
            <v>0.1188175721910496</v>
          </cell>
          <cell r="R1139">
            <v>0.19242393713479733</v>
          </cell>
          <cell r="S1139">
            <v>-8.1632653061224358E-3</v>
          </cell>
          <cell r="T1139">
            <v>-1.2233049968898957E-2</v>
          </cell>
          <cell r="U1139">
            <v>6.8684210526315681E-2</v>
          </cell>
          <cell r="V1139">
            <v>7.6648133439237487E-2</v>
          </cell>
          <cell r="W1139">
            <v>-0.14611796067977334</v>
          </cell>
          <cell r="X1139">
            <v>8.6419753086419693E-2</v>
          </cell>
          <cell r="Y1139">
            <v>0.15794550277308894</v>
          </cell>
          <cell r="Z1139">
            <v>-8.307531289520742E-2</v>
          </cell>
        </row>
        <row r="1140">
          <cell r="O1140">
            <v>0.10756223579145141</v>
          </cell>
          <cell r="P1140">
            <v>9.7733506568500328E-2</v>
          </cell>
          <cell r="Q1140">
            <v>0.10146434925413983</v>
          </cell>
          <cell r="R1140">
            <v>0.16481966552488414</v>
          </cell>
          <cell r="S1140">
            <v>-8.9407191448007683E-3</v>
          </cell>
          <cell r="T1140">
            <v>-4.3541364296080243E-3</v>
          </cell>
          <cell r="U1140">
            <v>7.2105263157894894E-2</v>
          </cell>
          <cell r="V1140">
            <v>7.9825258141382083E-2</v>
          </cell>
          <cell r="W1140">
            <v>-0.16228849642711685</v>
          </cell>
          <cell r="X1140">
            <v>8.2865693976805099E-2</v>
          </cell>
          <cell r="Y1140">
            <v>0.151048951048951</v>
          </cell>
          <cell r="Z1140">
            <v>-9.1099385111857334E-2</v>
          </cell>
        </row>
        <row r="1141">
          <cell r="O1141">
            <v>8.4640676373884283E-2</v>
          </cell>
          <cell r="P1141">
            <v>8.0770896491987765E-2</v>
          </cell>
          <cell r="Q1141">
            <v>9.7413439167921112E-2</v>
          </cell>
          <cell r="R1141">
            <v>0.15111827523675192</v>
          </cell>
          <cell r="S1141">
            <v>-2.9543245869776524E-2</v>
          </cell>
          <cell r="T1141">
            <v>-1.0574331329048281E-2</v>
          </cell>
          <cell r="U1141">
            <v>7.0789473684210513E-2</v>
          </cell>
          <cell r="V1141">
            <v>8.1016679904686306E-2</v>
          </cell>
          <cell r="W1141">
            <v>-0.16325113850938566</v>
          </cell>
          <cell r="X1141">
            <v>0.10288065843621408</v>
          </cell>
          <cell r="Y1141">
            <v>0.13113093802748965</v>
          </cell>
          <cell r="Z1141">
            <v>-8.861366708822116E-2</v>
          </cell>
        </row>
        <row r="1142">
          <cell r="O1142">
            <v>0.11855331141380931</v>
          </cell>
          <cell r="P1142">
            <v>9.6939512054280419E-2</v>
          </cell>
          <cell r="Q1142">
            <v>0.12111673737511963</v>
          </cell>
          <cell r="R1142">
            <v>0.17570018134193033</v>
          </cell>
          <cell r="S1142">
            <v>-3.4985422740524408E-3</v>
          </cell>
          <cell r="T1142">
            <v>-3.5247771096826863E-3</v>
          </cell>
          <cell r="U1142">
            <v>8.1578947368421195E-2</v>
          </cell>
          <cell r="V1142">
            <v>9.4519459888800617E-2</v>
          </cell>
          <cell r="W1142">
            <v>-0.141924913917583</v>
          </cell>
          <cell r="X1142">
            <v>0.12551440329218111</v>
          </cell>
          <cell r="Y1142">
            <v>0.12939474318784661</v>
          </cell>
          <cell r="Z1142">
            <v>-9.1273821464393223E-2</v>
          </cell>
        </row>
        <row r="1143">
          <cell r="O1143">
            <v>0.10004697040864241</v>
          </cell>
          <cell r="P1143">
            <v>8.9865742745777411E-2</v>
          </cell>
          <cell r="Q1143">
            <v>9.8617763788148238E-2</v>
          </cell>
          <cell r="R1143">
            <v>0.15555107797702994</v>
          </cell>
          <cell r="S1143">
            <v>-2.3323615160351086E-3</v>
          </cell>
          <cell r="T1143">
            <v>-4.9761559195520277E-3</v>
          </cell>
          <cell r="U1143">
            <v>8.8421052631578956E-2</v>
          </cell>
          <cell r="V1143">
            <v>9.2930897537728319E-2</v>
          </cell>
          <cell r="W1143">
            <v>-0.14852456588544549</v>
          </cell>
          <cell r="X1143">
            <v>0.10606060606060619</v>
          </cell>
          <cell r="Y1143">
            <v>0.11256329877019544</v>
          </cell>
          <cell r="Z1143">
            <v>-0.11163926562295579</v>
          </cell>
        </row>
        <row r="1144">
          <cell r="O1144">
            <v>5.7397839361202463E-2</v>
          </cell>
          <cell r="P1144">
            <v>6.806698426447233E-2</v>
          </cell>
          <cell r="Q1144">
            <v>7.1739427945805234E-2</v>
          </cell>
          <cell r="R1144">
            <v>0.13076768083820256</v>
          </cell>
          <cell r="S1144">
            <v>-2.9543245869776524E-2</v>
          </cell>
          <cell r="T1144">
            <v>-2.2807381297947238E-2</v>
          </cell>
          <cell r="U1144">
            <v>5.1842105263157912E-2</v>
          </cell>
          <cell r="V1144">
            <v>8.4590945194598754E-2</v>
          </cell>
          <cell r="W1144">
            <v>-0.16414898737457884</v>
          </cell>
          <cell r="X1144">
            <v>0.11092405536849981</v>
          </cell>
          <cell r="Y1144">
            <v>9.0716180371352761E-2</v>
          </cell>
          <cell r="Z1144">
            <v>-0.10549038419606649</v>
          </cell>
        </row>
        <row r="1145">
          <cell r="O1145">
            <v>6.0497886331611017E-2</v>
          </cell>
          <cell r="P1145">
            <v>6.3375198498628604E-2</v>
          </cell>
          <cell r="Q1145">
            <v>6.642945121116739E-2</v>
          </cell>
          <cell r="R1145">
            <v>0.12230505742494469</v>
          </cell>
          <cell r="S1145">
            <v>-4.8590864917396059E-3</v>
          </cell>
          <cell r="T1145">
            <v>-2.7576197387518153E-2</v>
          </cell>
          <cell r="U1145">
            <v>5.8947368421052637E-2</v>
          </cell>
          <cell r="V1145">
            <v>6.43367752184274E-2</v>
          </cell>
          <cell r="W1145">
            <v>-0.14706209041430629</v>
          </cell>
          <cell r="X1145">
            <v>9.9887766554433099E-2</v>
          </cell>
          <cell r="Y1145">
            <v>9.042681456474555E-2</v>
          </cell>
          <cell r="Z1145">
            <v>-0.12563778291395933</v>
          </cell>
        </row>
        <row r="1146">
          <cell r="O1146">
            <v>7.6749647721935155E-2</v>
          </cell>
          <cell r="P1146">
            <v>6.4530099610220937E-2</v>
          </cell>
          <cell r="Q1146">
            <v>5.2689202134938995E-2</v>
          </cell>
          <cell r="R1146">
            <v>0.12089462018940167</v>
          </cell>
          <cell r="S1146">
            <v>7.968901846452825E-3</v>
          </cell>
          <cell r="T1146">
            <v>-1.4513788098693636E-2</v>
          </cell>
          <cell r="U1146">
            <v>5.3684210526315779E-2</v>
          </cell>
          <cell r="V1146">
            <v>5.9173947577442432E-2</v>
          </cell>
          <cell r="W1146">
            <v>-0.15060720500573876</v>
          </cell>
          <cell r="X1146">
            <v>0.10400299289188175</v>
          </cell>
          <cell r="Y1146">
            <v>0.11237038823245715</v>
          </cell>
          <cell r="Z1146">
            <v>-0.12367537394793082</v>
          </cell>
        </row>
        <row r="1147">
          <cell r="O1147">
            <v>5.1197745420385132E-2</v>
          </cell>
          <cell r="P1147">
            <v>5.0021654395842496E-2</v>
          </cell>
          <cell r="Q1147">
            <v>3.8729984945942153E-2</v>
          </cell>
          <cell r="R1147">
            <v>9.6917187185170173E-2</v>
          </cell>
          <cell r="S1147">
            <v>3.6929057337220517E-3</v>
          </cell>
          <cell r="T1147">
            <v>-3.0064275347294167E-2</v>
          </cell>
          <cell r="U1147">
            <v>1.3157894736842035E-2</v>
          </cell>
          <cell r="V1147">
            <v>7.2279586973788668E-2</v>
          </cell>
          <cell r="W1147">
            <v>-0.18179125476692948</v>
          </cell>
          <cell r="X1147">
            <v>9.820426487093159E-2</v>
          </cell>
          <cell r="Y1147">
            <v>9.7178683385579889E-2</v>
          </cell>
          <cell r="Z1147">
            <v>-0.13344380968993941</v>
          </cell>
        </row>
        <row r="1148">
          <cell r="O1148">
            <v>3.5509628933771742E-2</v>
          </cell>
          <cell r="P1148">
            <v>4.0782445503103837E-2</v>
          </cell>
          <cell r="Q1148">
            <v>2.6467770630901777E-2</v>
          </cell>
          <cell r="R1148">
            <v>9.2484384444892154E-2</v>
          </cell>
          <cell r="S1148">
            <v>-4.4703595724004952E-3</v>
          </cell>
          <cell r="T1148">
            <v>-4.8310180385652046E-2</v>
          </cell>
          <cell r="U1148">
            <v>1.0000000000000009E-2</v>
          </cell>
          <cell r="V1148">
            <v>6.3939634630659326E-2</v>
          </cell>
          <cell r="W1148">
            <v>-0.19631419156577434</v>
          </cell>
          <cell r="X1148">
            <v>8.0808080808080884E-2</v>
          </cell>
          <cell r="Y1148">
            <v>8.6761514347721391E-2</v>
          </cell>
          <cell r="Z1148">
            <v>-0.13924381841175704</v>
          </cell>
        </row>
        <row r="1149">
          <cell r="O1149">
            <v>3.3630812588069547E-2</v>
          </cell>
          <cell r="P1149">
            <v>5.0238198354265906E-2</v>
          </cell>
          <cell r="Q1149">
            <v>2.1924182290953942E-2</v>
          </cell>
          <cell r="R1149">
            <v>9.7521660286117084E-2</v>
          </cell>
          <cell r="S1149">
            <v>-7.968901846452936E-3</v>
          </cell>
          <cell r="T1149">
            <v>-4.7273481235745263E-2</v>
          </cell>
          <cell r="U1149">
            <v>-3.6315789473684301E-2</v>
          </cell>
          <cell r="V1149">
            <v>5.1628276409849017E-2</v>
          </cell>
          <cell r="W1149">
            <v>-0.19101040393942748</v>
          </cell>
          <cell r="X1149">
            <v>8.9786756453423155E-2</v>
          </cell>
          <cell r="Y1149">
            <v>9.8577284784181263E-2</v>
          </cell>
          <cell r="Z1149">
            <v>-0.13789193667960409</v>
          </cell>
        </row>
        <row r="1150">
          <cell r="O1150">
            <v>4.2273367778299598E-2</v>
          </cell>
          <cell r="P1150">
            <v>3.1759780568788809E-2</v>
          </cell>
          <cell r="Q1150">
            <v>1.3822362118516285E-2</v>
          </cell>
          <cell r="R1150">
            <v>3.5663912955873345E-2</v>
          </cell>
          <cell r="S1150">
            <v>-1.9825072886297423E-2</v>
          </cell>
          <cell r="T1150">
            <v>-4.5614762595894587E-2</v>
          </cell>
          <cell r="U1150">
            <v>-4.0789473684210487E-2</v>
          </cell>
          <cell r="V1150">
            <v>4.28911834789516E-2</v>
          </cell>
          <cell r="W1150">
            <v>-0.21210522418453093</v>
          </cell>
          <cell r="X1150">
            <v>7.7254021698466291E-2</v>
          </cell>
          <cell r="Y1150">
            <v>9.6455268869062083E-2</v>
          </cell>
          <cell r="Z1150">
            <v>-0.11085430203654445</v>
          </cell>
        </row>
        <row r="1151">
          <cell r="O1151">
            <v>2.564584311883511E-2</v>
          </cell>
          <cell r="P1151">
            <v>6.7200808430778025E-2</v>
          </cell>
          <cell r="Q1151">
            <v>2.5701382236211767E-2</v>
          </cell>
          <cell r="R1151">
            <v>5.3999597017932777E-2</v>
          </cell>
          <cell r="S1151">
            <v>-1.1078717201166155E-2</v>
          </cell>
          <cell r="T1151">
            <v>-3.4211071946920968E-2</v>
          </cell>
          <cell r="U1151">
            <v>1.3157894736841591E-3</v>
          </cell>
          <cell r="V1151">
            <v>6.0365369340746655E-2</v>
          </cell>
          <cell r="W1151">
            <v>-0.13491799029952967</v>
          </cell>
          <cell r="X1151">
            <v>0.13337074448185571</v>
          </cell>
          <cell r="Y1151">
            <v>0.1085121774776947</v>
          </cell>
          <cell r="Z1151">
            <v>-7.8452749553006851E-2</v>
          </cell>
        </row>
        <row r="1152">
          <cell r="O1152">
            <v>5.3640206669798074E-2</v>
          </cell>
          <cell r="P1152">
            <v>5.7961599538039588E-2</v>
          </cell>
          <cell r="Q1152">
            <v>1.1304228821677809E-2</v>
          </cell>
          <cell r="R1152">
            <v>3.9895224662502393E-2</v>
          </cell>
          <cell r="S1152">
            <v>-8.7463556851312685E-3</v>
          </cell>
          <cell r="T1152">
            <v>-4.4578063445987914E-2</v>
          </cell>
          <cell r="U1152">
            <v>1.3157894736841591E-3</v>
          </cell>
          <cell r="V1152">
            <v>4.5671167593327899E-2</v>
          </cell>
          <cell r="W1152">
            <v>-0.10832500277685209</v>
          </cell>
          <cell r="X1152">
            <v>8.9038533482977966E-2</v>
          </cell>
          <cell r="Y1152">
            <v>9.5683626718109593E-2</v>
          </cell>
          <cell r="Z1152">
            <v>-9.9036239152239358E-2</v>
          </cell>
        </row>
        <row r="1153">
          <cell r="O1153">
            <v>6.2564584311883387E-2</v>
          </cell>
          <cell r="P1153">
            <v>4.3886242240508189E-2</v>
          </cell>
          <cell r="Q1153">
            <v>4.2972492130832762E-3</v>
          </cell>
          <cell r="R1153">
            <v>2.5589361273423261E-2</v>
          </cell>
          <cell r="S1153">
            <v>-2.2740524781341143E-2</v>
          </cell>
          <cell r="T1153">
            <v>-0.10118183703089356</v>
          </cell>
          <cell r="U1153">
            <v>-1.5789473684210575E-2</v>
          </cell>
          <cell r="V1153">
            <v>4.4479745830023898E-2</v>
          </cell>
          <cell r="W1153">
            <v>-0.10406716279758599</v>
          </cell>
          <cell r="X1153">
            <v>7.3325851103628992E-2</v>
          </cell>
          <cell r="Y1153">
            <v>8.1263564022184598E-2</v>
          </cell>
          <cell r="Z1153">
            <v>-9.2233221403340448E-2</v>
          </cell>
        </row>
        <row r="1154">
          <cell r="O1154">
            <v>6.2940347581023959E-2</v>
          </cell>
          <cell r="P1154">
            <v>5.0238198354265906E-2</v>
          </cell>
          <cell r="Q1154">
            <v>-7.8554810455727653E-3</v>
          </cell>
          <cell r="R1154">
            <v>1.5111827523675236E-2</v>
          </cell>
          <cell r="S1154">
            <v>-1.1856171039844488E-2</v>
          </cell>
          <cell r="T1154">
            <v>-0.10097449720091223</v>
          </cell>
          <cell r="U1154">
            <v>-2.6315789473684292E-3</v>
          </cell>
          <cell r="V1154">
            <v>5.0436854646544793E-2</v>
          </cell>
          <cell r="W1154">
            <v>-8.468473471805682E-2</v>
          </cell>
          <cell r="X1154">
            <v>6.5282454171343041E-2</v>
          </cell>
          <cell r="Y1154">
            <v>8.7774294670846409E-2</v>
          </cell>
          <cell r="Z1154">
            <v>-0.10117308447080364</v>
          </cell>
        </row>
        <row r="1155">
          <cell r="O1155">
            <v>6.6791921089713435E-2</v>
          </cell>
          <cell r="P1155">
            <v>7.0882055723978876E-2</v>
          </cell>
          <cell r="Q1155">
            <v>1.2289585329136266E-2</v>
          </cell>
          <cell r="R1155">
            <v>1.8134193028410239E-2</v>
          </cell>
          <cell r="S1155">
            <v>3.4985422740525518E-3</v>
          </cell>
          <cell r="T1155">
            <v>-9.2473564171677292E-2</v>
          </cell>
          <cell r="U1155">
            <v>1.3421052631579E-2</v>
          </cell>
          <cell r="V1155">
            <v>5.3613979348689389E-2</v>
          </cell>
          <cell r="W1155">
            <v>-8.6369358362027415E-2</v>
          </cell>
          <cell r="X1155">
            <v>5.8548447437336337E-2</v>
          </cell>
          <cell r="Y1155">
            <v>8.3289124668435077E-2</v>
          </cell>
          <cell r="Z1155">
            <v>-0.10588286598927221</v>
          </cell>
        </row>
        <row r="1156">
          <cell r="O1156">
            <v>5.4955378111789521E-2</v>
          </cell>
          <cell r="P1156">
            <v>4.9444203840046219E-2</v>
          </cell>
          <cell r="Q1156">
            <v>-8.4850143697823288E-4</v>
          </cell>
          <cell r="R1156">
            <v>1.7529719927463105E-2</v>
          </cell>
          <cell r="S1156">
            <v>-1.6715257531584093E-2</v>
          </cell>
          <cell r="T1156">
            <v>-0.10470661414057636</v>
          </cell>
          <cell r="U1156">
            <v>-1.5000000000000013E-2</v>
          </cell>
          <cell r="V1156">
            <v>5.1628276409849017E-2</v>
          </cell>
          <cell r="W1156">
            <v>-9.7560072568403045E-2</v>
          </cell>
          <cell r="X1156">
            <v>5.2188552188552118E-2</v>
          </cell>
          <cell r="Y1156">
            <v>7.3113093802748885E-2</v>
          </cell>
          <cell r="Z1156">
            <v>-0.11600017443635247</v>
          </cell>
        </row>
        <row r="1157">
          <cell r="O1157">
            <v>4.6312822921559249E-2</v>
          </cell>
          <cell r="P1157">
            <v>5.4063808286415549E-2</v>
          </cell>
          <cell r="Q1157">
            <v>9.5798549336234551E-4</v>
          </cell>
          <cell r="R1157">
            <v>1.5716300624622148E-2</v>
          </cell>
          <cell r="S1157">
            <v>-6.9970845481049926E-3</v>
          </cell>
          <cell r="T1157">
            <v>-0.1020111963508189</v>
          </cell>
          <cell r="U1157">
            <v>-2.6842105263158E-2</v>
          </cell>
          <cell r="V1157">
            <v>1.9857029388403502E-2</v>
          </cell>
          <cell r="W1157">
            <v>-0.12209818949239126</v>
          </cell>
          <cell r="X1157">
            <v>5.0505050505050386E-2</v>
          </cell>
          <cell r="Y1157">
            <v>6.7374005305039786E-2</v>
          </cell>
          <cell r="Z1157">
            <v>-0.1210588286598927</v>
          </cell>
        </row>
        <row r="1158">
          <cell r="O1158">
            <v>4.5373414748708374E-2</v>
          </cell>
          <cell r="P1158">
            <v>4.8289302728453887E-2</v>
          </cell>
          <cell r="Q1158">
            <v>-4.4614752976597227E-3</v>
          </cell>
          <cell r="R1158">
            <v>3.6268386056821367E-3</v>
          </cell>
          <cell r="S1158">
            <v>-7.7745383867844353E-4</v>
          </cell>
          <cell r="T1158">
            <v>-0.11880572257930744</v>
          </cell>
          <cell r="U1158">
            <v>-2.4210526315789571E-2</v>
          </cell>
          <cell r="V1158">
            <v>2.501985702938847E-2</v>
          </cell>
          <cell r="W1158">
            <v>-0.10493724314117503</v>
          </cell>
          <cell r="X1158">
            <v>4.1339319117096984E-2</v>
          </cell>
          <cell r="Y1158">
            <v>6.7904509283819747E-2</v>
          </cell>
          <cell r="Z1158">
            <v>-0.11569491081941474</v>
          </cell>
        </row>
        <row r="1159">
          <cell r="O1159">
            <v>5.5612963832785356E-2</v>
          </cell>
          <cell r="P1159">
            <v>6.9438429334488294E-2</v>
          </cell>
          <cell r="Q1159">
            <v>1.0209388257834906E-2</v>
          </cell>
          <cell r="R1159">
            <v>2.5589361273423261E-2</v>
          </cell>
          <cell r="S1159">
            <v>-5.2478134110788277E-3</v>
          </cell>
          <cell r="T1159">
            <v>-0.11134148869997917</v>
          </cell>
          <cell r="U1159">
            <v>1.1578947368420911E-2</v>
          </cell>
          <cell r="V1159">
            <v>2.7402700555996917E-2</v>
          </cell>
          <cell r="W1159">
            <v>-8.3759117331259847E-2</v>
          </cell>
          <cell r="X1159">
            <v>5.5929667040778286E-2</v>
          </cell>
          <cell r="Y1159">
            <v>8.1552929828791809E-2</v>
          </cell>
          <cell r="Z1159">
            <v>-9.3541494047359453E-2</v>
          </cell>
        </row>
        <row r="1160">
          <cell r="O1160">
            <v>6.575857209957725E-2</v>
          </cell>
          <cell r="P1160">
            <v>8.0915259130937001E-2</v>
          </cell>
          <cell r="Q1160">
            <v>2.7617353222936902E-2</v>
          </cell>
          <cell r="R1160">
            <v>2.7402780576264441E-2</v>
          </cell>
          <cell r="S1160">
            <v>-3.6929057337221627E-3</v>
          </cell>
          <cell r="T1160">
            <v>-0.12046444121915811</v>
          </cell>
          <cell r="U1160">
            <v>-7.8947368421056208E-4</v>
          </cell>
          <cell r="V1160">
            <v>3.0976965845909588E-2</v>
          </cell>
          <cell r="W1160">
            <v>-5.9804139360953634E-2</v>
          </cell>
          <cell r="X1160">
            <v>5.4807332585110391E-2</v>
          </cell>
          <cell r="Y1160">
            <v>0.11126115264046299</v>
          </cell>
          <cell r="Z1160">
            <v>-9.0750512406785555E-2</v>
          </cell>
        </row>
        <row r="1161">
          <cell r="O1161">
            <v>6.5382808830436678E-2</v>
          </cell>
          <cell r="P1161">
            <v>8.1059621769886014E-2</v>
          </cell>
          <cell r="Q1161">
            <v>1.2508553441904935E-2</v>
          </cell>
          <cell r="R1161">
            <v>2.6798307475317307E-2</v>
          </cell>
          <cell r="S1161">
            <v>-3.10981535471333E-3</v>
          </cell>
          <cell r="T1161">
            <v>-0.11154882852996051</v>
          </cell>
          <cell r="U1161">
            <v>4.7368421052631504E-3</v>
          </cell>
          <cell r="V1161">
            <v>2.2637013502780023E-2</v>
          </cell>
          <cell r="W1161">
            <v>-6.818097671146639E-2</v>
          </cell>
          <cell r="X1161">
            <v>6.19154508043398E-2</v>
          </cell>
          <cell r="Y1161">
            <v>0.11309380274897518</v>
          </cell>
          <cell r="Z1161">
            <v>-8.0851249400375025E-2</v>
          </cell>
        </row>
        <row r="1162">
          <cell r="O1162">
            <v>4.6312822921559249E-2</v>
          </cell>
          <cell r="P1162">
            <v>6.8860978778692239E-2</v>
          </cell>
          <cell r="Q1162">
            <v>-5.994252087039853E-3</v>
          </cell>
          <cell r="R1162">
            <v>8.0596413459588234E-4</v>
          </cell>
          <cell r="S1162">
            <v>-6.9970845481049926E-3</v>
          </cell>
          <cell r="T1162">
            <v>-0.11486626580966197</v>
          </cell>
          <cell r="U1162">
            <v>-7.6315789473684337E-3</v>
          </cell>
          <cell r="V1162">
            <v>5.9571088165208952E-3</v>
          </cell>
          <cell r="W1162">
            <v>-6.9828575659965142E-2</v>
          </cell>
          <cell r="X1162">
            <v>6.6217732884399583E-2</v>
          </cell>
          <cell r="Y1162">
            <v>9.3368700265252125E-2</v>
          </cell>
          <cell r="Z1162">
            <v>-8.2508394749465808E-2</v>
          </cell>
        </row>
        <row r="1163">
          <cell r="O1163">
            <v>5.7397839361202463E-2</v>
          </cell>
          <cell r="P1163">
            <v>7.658437996246592E-2</v>
          </cell>
          <cell r="Q1163">
            <v>6.8153825099217524E-3</v>
          </cell>
          <cell r="R1163">
            <v>1.2693935119887145E-2</v>
          </cell>
          <cell r="S1163">
            <v>-6.8027210884353817E-3</v>
          </cell>
          <cell r="T1163">
            <v>-9.7242380261248096E-2</v>
          </cell>
          <cell r="U1163">
            <v>-4.4736842105264074E-3</v>
          </cell>
          <cell r="V1163">
            <v>5.9571088165208952E-3</v>
          </cell>
          <cell r="W1163">
            <v>-8.5406716279758488E-2</v>
          </cell>
          <cell r="X1163">
            <v>7.2016460905349744E-2</v>
          </cell>
          <cell r="Y1163">
            <v>0.10402700747528337</v>
          </cell>
          <cell r="Z1163">
            <v>-8.6782085386594598E-2</v>
          </cell>
        </row>
        <row r="1164">
          <cell r="O1164">
            <v>7.3179896665100941E-2</v>
          </cell>
          <cell r="P1164">
            <v>8.5895770174678754E-2</v>
          </cell>
          <cell r="Q1164">
            <v>1.0756808539756246E-2</v>
          </cell>
          <cell r="R1164">
            <v>2.8611726778158264E-2</v>
          </cell>
          <cell r="S1164">
            <v>7.968901846452825E-3</v>
          </cell>
          <cell r="T1164">
            <v>-9.7035040431266872E-2</v>
          </cell>
          <cell r="U1164">
            <v>1.3684210526315965E-2</v>
          </cell>
          <cell r="V1164">
            <v>1.9062748212867353E-2</v>
          </cell>
          <cell r="W1164">
            <v>-5.4565144951682742E-2</v>
          </cell>
          <cell r="X1164">
            <v>9.0722035166479698E-2</v>
          </cell>
          <cell r="Y1164">
            <v>0.10923559199421273</v>
          </cell>
          <cell r="Z1164">
            <v>-6.7812132048318929E-2</v>
          </cell>
        </row>
        <row r="1165">
          <cell r="O1165">
            <v>6.1531235321747202E-2</v>
          </cell>
          <cell r="P1165">
            <v>8.5967951494153372E-2</v>
          </cell>
          <cell r="Q1165">
            <v>2.6194060489941107E-2</v>
          </cell>
          <cell r="R1165">
            <v>2.317146886963517E-2</v>
          </cell>
          <cell r="S1165">
            <v>9.52380952380949E-3</v>
          </cell>
          <cell r="T1165">
            <v>-7.3812979473356743E-2</v>
          </cell>
          <cell r="U1165">
            <v>3.2368421052631602E-2</v>
          </cell>
          <cell r="V1165">
            <v>2.4225575853852321E-2</v>
          </cell>
          <cell r="W1165">
            <v>-5.6916213114147074E-2</v>
          </cell>
          <cell r="X1165">
            <v>9.502431724653948E-2</v>
          </cell>
          <cell r="Y1165">
            <v>0.10595611285266449</v>
          </cell>
          <cell r="Z1165">
            <v>-7.417905891587806E-2</v>
          </cell>
        </row>
        <row r="1166">
          <cell r="O1166">
            <v>8.8586190699859069E-2</v>
          </cell>
          <cell r="P1166">
            <v>9.5423704345315441E-2</v>
          </cell>
          <cell r="Q1166">
            <v>3.8729984945942153E-2</v>
          </cell>
          <cell r="R1166">
            <v>3.8283296393310406E-2</v>
          </cell>
          <cell r="S1166">
            <v>2.4489795918367196E-2</v>
          </cell>
          <cell r="T1166">
            <v>-6.862948372382327E-2</v>
          </cell>
          <cell r="U1166">
            <v>2.3947368421052495E-2</v>
          </cell>
          <cell r="V1166">
            <v>3.0579825258141291E-2</v>
          </cell>
          <cell r="W1166">
            <v>-3.5830649042911444E-2</v>
          </cell>
          <cell r="X1166">
            <v>0.11391694725028056</v>
          </cell>
          <cell r="Y1166">
            <v>0.11757897275138651</v>
          </cell>
          <cell r="Z1166">
            <v>-6.4585059526405364E-2</v>
          </cell>
        </row>
        <row r="1167">
          <cell r="O1167">
            <v>0.1499295443870361</v>
          </cell>
          <cell r="P1167">
            <v>9.7228237332178447E-2</v>
          </cell>
          <cell r="Q1167">
            <v>2.3840153277678855E-2</v>
          </cell>
          <cell r="R1167">
            <v>3.5260930888575404E-2</v>
          </cell>
          <cell r="S1167">
            <v>3.6734693877551017E-2</v>
          </cell>
          <cell r="T1167">
            <v>-8.1691893012647676E-2</v>
          </cell>
          <cell r="U1167">
            <v>1.3421052631579E-2</v>
          </cell>
          <cell r="V1167">
            <v>2.8594122319300919E-2</v>
          </cell>
          <cell r="W1167">
            <v>-1.4217483061201741E-2</v>
          </cell>
          <cell r="X1167">
            <v>0.11223344556677883</v>
          </cell>
          <cell r="Y1167">
            <v>0.1301663853387991</v>
          </cell>
          <cell r="Z1167">
            <v>-5.9351968950329348E-2</v>
          </cell>
        </row>
        <row r="1168">
          <cell r="O1168">
            <v>0.12465946453734134</v>
          </cell>
          <cell r="P1168">
            <v>8.8494297675761668E-2</v>
          </cell>
          <cell r="Q1168">
            <v>2.4716025728753088E-2</v>
          </cell>
          <cell r="R1168">
            <v>3.7678823292363495E-2</v>
          </cell>
          <cell r="S1168">
            <v>2.235179786200181E-2</v>
          </cell>
          <cell r="T1168">
            <v>-8.459465063238647E-2</v>
          </cell>
          <cell r="U1168">
            <v>-4.7368421052631504E-3</v>
          </cell>
          <cell r="V1168">
            <v>2.6608419380460768E-2</v>
          </cell>
          <cell r="W1168">
            <v>-1.445814358176889E-2</v>
          </cell>
          <cell r="X1168">
            <v>8.5484474373363373E-2</v>
          </cell>
          <cell r="Y1168">
            <v>0.11010368941403437</v>
          </cell>
          <cell r="Z1168">
            <v>-7.0603113688892716E-2</v>
          </cell>
        </row>
        <row r="1169">
          <cell r="O1169">
            <v>0.12954438703616722</v>
          </cell>
          <cell r="P1169">
            <v>9.0804099898946333E-2</v>
          </cell>
          <cell r="Q1169">
            <v>1.6285753387162982E-2</v>
          </cell>
          <cell r="R1169">
            <v>3.9290751561555481E-2</v>
          </cell>
          <cell r="S1169">
            <v>1.9825072886297201E-2</v>
          </cell>
          <cell r="T1169">
            <v>-7.8789135392908882E-2</v>
          </cell>
          <cell r="U1169">
            <v>3.1578947368420263E-3</v>
          </cell>
          <cell r="V1169">
            <v>4.0905480540111228E-2</v>
          </cell>
          <cell r="W1169">
            <v>2.3695805102004197E-3</v>
          </cell>
          <cell r="X1169">
            <v>7.5944631500187043E-2</v>
          </cell>
          <cell r="Y1169">
            <v>0.11545695683626711</v>
          </cell>
          <cell r="Z1169">
            <v>-6.0660241594348241E-2</v>
          </cell>
        </row>
        <row r="1170">
          <cell r="O1170">
            <v>0.12625645843118827</v>
          </cell>
          <cell r="P1170">
            <v>9.2825176844232749E-2</v>
          </cell>
          <cell r="Q1170">
            <v>1.4534008485014294E-2</v>
          </cell>
          <cell r="R1170">
            <v>3.2440056417489371E-2</v>
          </cell>
          <cell r="S1170">
            <v>1.7687074829931815E-2</v>
          </cell>
          <cell r="T1170">
            <v>-8.1691893012647676E-2</v>
          </cell>
          <cell r="U1170">
            <v>-4.2105263157893313E-3</v>
          </cell>
          <cell r="V1170">
            <v>3.8125496425734706E-2</v>
          </cell>
          <cell r="W1170">
            <v>4.298567144285248E-2</v>
          </cell>
          <cell r="X1170">
            <v>6.4534231200897851E-2</v>
          </cell>
          <cell r="Y1170">
            <v>0.11309380274897518</v>
          </cell>
          <cell r="Z1170">
            <v>-4.657450612707692E-2</v>
          </cell>
        </row>
        <row r="1171">
          <cell r="O1171">
            <v>0.11526538280883036</v>
          </cell>
          <cell r="P1171">
            <v>8.3946874548866735E-2</v>
          </cell>
          <cell r="Q1171">
            <v>1.6395237443547206E-2</v>
          </cell>
          <cell r="R1171">
            <v>1.833568406205921E-2</v>
          </cell>
          <cell r="S1171">
            <v>1.8464528668610258E-2</v>
          </cell>
          <cell r="T1171">
            <v>-9.4546962471490636E-2</v>
          </cell>
          <cell r="U1171">
            <v>-3.8684210526315765E-2</v>
          </cell>
          <cell r="V1171">
            <v>3.9714058776807004E-2</v>
          </cell>
          <cell r="W1171">
            <v>2.2807212410677957E-2</v>
          </cell>
          <cell r="X1171">
            <v>6.9584736251402823E-2</v>
          </cell>
          <cell r="Y1171">
            <v>8.6713286713286708E-2</v>
          </cell>
          <cell r="Z1171">
            <v>-5.0542933147267877E-2</v>
          </cell>
        </row>
        <row r="1172">
          <cell r="O1172">
            <v>8.1916392672616301E-2</v>
          </cell>
          <cell r="P1172">
            <v>5.1537462104807474E-2</v>
          </cell>
          <cell r="Q1172">
            <v>-1.623101135897087E-2</v>
          </cell>
          <cell r="R1172">
            <v>-6.4477130767680579E-3</v>
          </cell>
          <cell r="S1172">
            <v>-2.3906705539358697E-2</v>
          </cell>
          <cell r="T1172">
            <v>-0.10926809040016583</v>
          </cell>
          <cell r="U1172">
            <v>-7.5526315789473664E-2</v>
          </cell>
          <cell r="V1172">
            <v>1.787132644956313E-2</v>
          </cell>
          <cell r="W1172">
            <v>1.7031359917065725E-3</v>
          </cell>
          <cell r="X1172">
            <v>2.7871305649083356E-2</v>
          </cell>
          <cell r="Y1172">
            <v>7.7935857246202112E-2</v>
          </cell>
          <cell r="Z1172">
            <v>-7.1431686363438107E-2</v>
          </cell>
        </row>
        <row r="1173">
          <cell r="O1173">
            <v>8.6425551902301612E-2</v>
          </cell>
          <cell r="P1173">
            <v>3.5657571820412848E-2</v>
          </cell>
          <cell r="Q1173">
            <v>-2.8602709730395581E-2</v>
          </cell>
          <cell r="R1173">
            <v>-1.2693935119887256E-2</v>
          </cell>
          <cell r="S1173">
            <v>-4.6258503401360618E-2</v>
          </cell>
          <cell r="T1173">
            <v>-0.11258552767986729</v>
          </cell>
          <cell r="U1173">
            <v>-0.10263157894736841</v>
          </cell>
          <cell r="V1173">
            <v>1.4694201747418534E-2</v>
          </cell>
          <cell r="W1173">
            <v>-1.5004257839979052E-2</v>
          </cell>
          <cell r="X1173">
            <v>1.8705574261129732E-2</v>
          </cell>
          <cell r="Y1173">
            <v>7.4945743911261076E-2</v>
          </cell>
          <cell r="Z1173">
            <v>-6.0660241594348241E-2</v>
          </cell>
        </row>
        <row r="1174">
          <cell r="O1174">
            <v>7.7501174260216077E-2</v>
          </cell>
          <cell r="P1174">
            <v>3.6956835570954194E-2</v>
          </cell>
          <cell r="Q1174">
            <v>-3.500752702887644E-2</v>
          </cell>
          <cell r="R1174">
            <v>1.8134193028409573E-3</v>
          </cell>
          <cell r="S1174">
            <v>-4.7619047619047672E-2</v>
          </cell>
          <cell r="T1174">
            <v>-0.1215011403690649</v>
          </cell>
          <cell r="U1174">
            <v>-8.6842105263157832E-2</v>
          </cell>
          <cell r="V1174">
            <v>6.3542494042891917E-3</v>
          </cell>
          <cell r="W1174">
            <v>-1.4624754711392018E-3</v>
          </cell>
          <cell r="X1174">
            <v>2.3569023569023573E-2</v>
          </cell>
          <cell r="Y1174">
            <v>7.6633711116469883E-2</v>
          </cell>
          <cell r="Z1174">
            <v>-5.311586934717194E-2</v>
          </cell>
        </row>
        <row r="1175">
          <cell r="O1175">
            <v>0.12973226867073739</v>
          </cell>
          <cell r="P1175">
            <v>7.1170781001876904E-2</v>
          </cell>
          <cell r="Q1175">
            <v>-4.7899274668126157E-3</v>
          </cell>
          <cell r="R1175">
            <v>3.3044529518436505E-2</v>
          </cell>
          <cell r="S1175">
            <v>2.3323615160348865E-3</v>
          </cell>
          <cell r="T1175">
            <v>-7.9825834542815555E-2</v>
          </cell>
          <cell r="U1175">
            <v>-6.4210526315789385E-2</v>
          </cell>
          <cell r="V1175">
            <v>2.0254169976171577E-2</v>
          </cell>
          <cell r="W1175">
            <v>4.1569476841053055E-2</v>
          </cell>
          <cell r="X1175">
            <v>5.873550317994769E-2</v>
          </cell>
          <cell r="Y1175">
            <v>0.10040993489269345</v>
          </cell>
          <cell r="Z1175">
            <v>-1.9057171514543669E-2</v>
          </cell>
        </row>
        <row r="1176">
          <cell r="O1176">
            <v>0.13471113198684836</v>
          </cell>
          <cell r="P1176">
            <v>7.6656561281940316E-2</v>
          </cell>
          <cell r="Q1176">
            <v>1.7928014232927225E-2</v>
          </cell>
          <cell r="R1176">
            <v>3.8081805359661436E-2</v>
          </cell>
          <cell r="S1176">
            <v>5.8309037900872163E-4</v>
          </cell>
          <cell r="T1176">
            <v>-6.6556085424009814E-2</v>
          </cell>
          <cell r="U1176">
            <v>-4.8421052631579031E-2</v>
          </cell>
          <cell r="V1176">
            <v>3.4154090548053961E-2</v>
          </cell>
          <cell r="W1176">
            <v>4.7262023769854666E-2</v>
          </cell>
          <cell r="X1176">
            <v>7.1268237934904555E-2</v>
          </cell>
          <cell r="Y1176">
            <v>0.12259464673257781</v>
          </cell>
          <cell r="Z1176">
            <v>-9.0706903318652499E-3</v>
          </cell>
        </row>
        <row r="1177">
          <cell r="O1177">
            <v>0.12278064819163914</v>
          </cell>
          <cell r="P1177">
            <v>5.6878879745921651E-2</v>
          </cell>
          <cell r="Q1177">
            <v>-6.1584781716162995E-3</v>
          </cell>
          <cell r="R1177">
            <v>2.0350594398549138E-2</v>
          </cell>
          <cell r="S1177">
            <v>-1.7492711370262537E-2</v>
          </cell>
          <cell r="T1177">
            <v>-9.0192826041882501E-2</v>
          </cell>
          <cell r="U1177">
            <v>-6.0789473684210615E-2</v>
          </cell>
          <cell r="V1177">
            <v>1.7474185861795055E-2</v>
          </cell>
          <cell r="W1177">
            <v>6.3673220037765432E-2</v>
          </cell>
          <cell r="X1177">
            <v>3.94687616909839E-2</v>
          </cell>
          <cell r="Y1177">
            <v>0.11965276103207145</v>
          </cell>
          <cell r="Z1177">
            <v>-2.7212070995595528E-2</v>
          </cell>
        </row>
        <row r="1178">
          <cell r="O1178">
            <v>0.12353217472992006</v>
          </cell>
          <cell r="P1178">
            <v>7.6367836004042289E-2</v>
          </cell>
          <cell r="Q1178">
            <v>4.1330231285068297E-3</v>
          </cell>
          <cell r="R1178">
            <v>3.2641547451138342E-2</v>
          </cell>
          <cell r="S1178">
            <v>-2.3712342079689086E-2</v>
          </cell>
          <cell r="T1178">
            <v>-7.2568940493468848E-2</v>
          </cell>
          <cell r="U1178">
            <v>-6.6052631578947363E-2</v>
          </cell>
          <cell r="V1178">
            <v>2.0651310563939651E-2</v>
          </cell>
          <cell r="W1178">
            <v>5.9535710318782797E-2</v>
          </cell>
          <cell r="X1178">
            <v>5.64908342686119E-2</v>
          </cell>
          <cell r="Y1178">
            <v>0.14299493609838443</v>
          </cell>
          <cell r="Z1178">
            <v>-1.6963935284113218E-2</v>
          </cell>
        </row>
        <row r="1179">
          <cell r="O1179">
            <v>0.11874119304837949</v>
          </cell>
          <cell r="P1179">
            <v>6.9149704056590267E-2</v>
          </cell>
          <cell r="Q1179">
            <v>-2.03366634733817E-2</v>
          </cell>
          <cell r="R1179">
            <v>3.1029619181946355E-2</v>
          </cell>
          <cell r="S1179">
            <v>-2.0019436345967034E-2</v>
          </cell>
          <cell r="T1179">
            <v>-9.6620360771304092E-2</v>
          </cell>
          <cell r="U1179">
            <v>-6.92105263157895E-2</v>
          </cell>
          <cell r="V1179">
            <v>1.6679904686258906E-2</v>
          </cell>
          <cell r="W1179">
            <v>5.1843829834499644E-2</v>
          </cell>
          <cell r="X1179">
            <v>4.0029928918817737E-2</v>
          </cell>
          <cell r="Y1179">
            <v>0.15018085362912958</v>
          </cell>
          <cell r="Z1179">
            <v>-1.9013562426409725E-2</v>
          </cell>
        </row>
        <row r="1180">
          <cell r="O1180">
            <v>0.13442930953499288</v>
          </cell>
          <cell r="P1180">
            <v>0.11101486935181182</v>
          </cell>
          <cell r="Q1180">
            <v>-2.1623101135898048E-3</v>
          </cell>
          <cell r="R1180">
            <v>6.5081603868627713E-2</v>
          </cell>
          <cell r="S1180">
            <v>-1.9436345966958868E-3</v>
          </cell>
          <cell r="T1180">
            <v>-8.5424009952311808E-2</v>
          </cell>
          <cell r="U1180">
            <v>-5.8157894736842075E-2</v>
          </cell>
          <cell r="V1180">
            <v>3.931691818903893E-2</v>
          </cell>
          <cell r="W1180">
            <v>7.4595505201969781E-2</v>
          </cell>
          <cell r="X1180">
            <v>6.4347175458286499E-2</v>
          </cell>
          <cell r="Y1180">
            <v>0.1494092114781771</v>
          </cell>
          <cell r="Z1180">
            <v>-1.9798526012821061E-2</v>
          </cell>
        </row>
        <row r="1181">
          <cell r="O1181">
            <v>0.11836542977923892</v>
          </cell>
          <cell r="P1181">
            <v>0.10487945719647751</v>
          </cell>
          <cell r="Q1181">
            <v>-2.1486246065416825E-2</v>
          </cell>
          <cell r="R1181">
            <v>6.870844247430985E-2</v>
          </cell>
          <cell r="S1181">
            <v>3.8872691933915515E-3</v>
          </cell>
          <cell r="T1181">
            <v>-8.2521252332573014E-2</v>
          </cell>
          <cell r="U1181">
            <v>-4.7631578947368469E-2</v>
          </cell>
          <cell r="V1181">
            <v>4.0905480540111228E-2</v>
          </cell>
          <cell r="W1181">
            <v>4.8724499240993868E-2</v>
          </cell>
          <cell r="X1181">
            <v>6.8649457538346503E-2</v>
          </cell>
          <cell r="Y1181">
            <v>0.16165903062454801</v>
          </cell>
          <cell r="Z1181">
            <v>-6.8902359251669099E-3</v>
          </cell>
        </row>
        <row r="1182">
          <cell r="O1182">
            <v>7.9379990605918271E-2</v>
          </cell>
          <cell r="P1182">
            <v>9.3980077955825081E-2</v>
          </cell>
          <cell r="Q1182">
            <v>-2.9588066237854149E-2</v>
          </cell>
          <cell r="R1182">
            <v>5.2387668748740568E-2</v>
          </cell>
          <cell r="S1182">
            <v>-8.5519922254616576E-3</v>
          </cell>
          <cell r="T1182">
            <v>-9.1851544681733399E-2</v>
          </cell>
          <cell r="U1182">
            <v>-4.4473684210526221E-2</v>
          </cell>
          <cell r="V1182">
            <v>3.2565528196981663E-2</v>
          </cell>
          <cell r="W1182">
            <v>4.5345995779184634E-2</v>
          </cell>
          <cell r="X1182">
            <v>5.2001496445940987E-2</v>
          </cell>
          <cell r="Y1182">
            <v>0.1365324330841573</v>
          </cell>
          <cell r="Z1182">
            <v>-3.3666216039422658E-2</v>
          </cell>
        </row>
        <row r="1183">
          <cell r="O1183">
            <v>8.1916392672616301E-2</v>
          </cell>
          <cell r="P1183">
            <v>8.9432654828930369E-2</v>
          </cell>
          <cell r="Q1183">
            <v>-2.1705214178185273E-2</v>
          </cell>
          <cell r="R1183">
            <v>5.2186177715091597E-2</v>
          </cell>
          <cell r="S1183">
            <v>-6.2196307094266601E-3</v>
          </cell>
          <cell r="T1183">
            <v>-8.6668048932199926E-2</v>
          </cell>
          <cell r="U1183">
            <v>-5.236842105263162E-2</v>
          </cell>
          <cell r="V1183">
            <v>3.4154090548053961E-2</v>
          </cell>
          <cell r="W1183">
            <v>3.9005516679625485E-2</v>
          </cell>
          <cell r="X1183">
            <v>4.6015712682379473E-2</v>
          </cell>
          <cell r="Y1183">
            <v>0.13421750663129983</v>
          </cell>
          <cell r="Z1183">
            <v>-2.9828616283633536E-2</v>
          </cell>
        </row>
        <row r="1184">
          <cell r="O1184">
            <v>8.4452794739314108E-2</v>
          </cell>
          <cell r="P1184">
            <v>8.9071748231557724E-2</v>
          </cell>
          <cell r="Q1184">
            <v>-2.6194060489941329E-2</v>
          </cell>
          <cell r="R1184">
            <v>5.0775740479548581E-2</v>
          </cell>
          <cell r="S1184">
            <v>-7.5801749271137142E-3</v>
          </cell>
          <cell r="T1184">
            <v>-0.11880572257930744</v>
          </cell>
          <cell r="U1184">
            <v>-6.8421052631578716E-3</v>
          </cell>
          <cell r="V1184">
            <v>2.938840349483729E-2</v>
          </cell>
          <cell r="W1184">
            <v>2.9286534118256879E-2</v>
          </cell>
          <cell r="X1184">
            <v>3.4044145155256222E-2</v>
          </cell>
          <cell r="Y1184">
            <v>0.12949119845671575</v>
          </cell>
          <cell r="Z1184">
            <v>-3.5236143212245441E-2</v>
          </cell>
        </row>
        <row r="1185">
          <cell r="O1185">
            <v>6.9704086425551814E-2</v>
          </cell>
          <cell r="P1185">
            <v>6.1642846831240217E-2</v>
          </cell>
          <cell r="Q1185">
            <v>-4.2397700834815977E-2</v>
          </cell>
          <cell r="R1185">
            <v>2.0955067499496272E-2</v>
          </cell>
          <cell r="S1185">
            <v>-3.3236151603498576E-2</v>
          </cell>
          <cell r="T1185">
            <v>-0.12129380053908345</v>
          </cell>
          <cell r="U1185">
            <v>-2.2368421052631593E-2</v>
          </cell>
          <cell r="V1185">
            <v>1.1914217633042234E-3</v>
          </cell>
          <cell r="W1185">
            <v>1.6855492613573331E-2</v>
          </cell>
          <cell r="X1185">
            <v>1.0101010101010166E-2</v>
          </cell>
          <cell r="Y1185">
            <v>0.10147094285025315</v>
          </cell>
          <cell r="Z1185">
            <v>-5.5906850987745838E-2</v>
          </cell>
        </row>
        <row r="1186">
          <cell r="O1186">
            <v>8.482855800845468E-2</v>
          </cell>
          <cell r="P1186">
            <v>7.4996390934026325E-2</v>
          </cell>
          <cell r="Q1186">
            <v>-3.4186396605994318E-2</v>
          </cell>
          <cell r="R1186">
            <v>2.2365504735039288E-2</v>
          </cell>
          <cell r="S1186">
            <v>-4.5286686103012785E-2</v>
          </cell>
          <cell r="T1186">
            <v>-0.13373419033796385</v>
          </cell>
          <cell r="U1186">
            <v>4.7368421052631504E-3</v>
          </cell>
          <cell r="V1186">
            <v>-3.9714058776807448E-3</v>
          </cell>
          <cell r="W1186">
            <v>2.0104409641230836E-2</v>
          </cell>
          <cell r="X1186">
            <v>2.3194912083801089E-2</v>
          </cell>
          <cell r="Y1186">
            <v>0.11545695683626711</v>
          </cell>
          <cell r="Z1186">
            <v>3.052636169377676E-3</v>
          </cell>
        </row>
        <row r="1187">
          <cell r="O1187">
            <v>0.12353217472992006</v>
          </cell>
          <cell r="P1187">
            <v>0.10711707810018778</v>
          </cell>
          <cell r="Q1187">
            <v>-9.0598056657998915E-3</v>
          </cell>
          <cell r="R1187">
            <v>4.9163812210356594E-2</v>
          </cell>
          <cell r="S1187">
            <v>-2.1379980563654088E-2</v>
          </cell>
          <cell r="T1187">
            <v>-0.13746630727762799</v>
          </cell>
          <cell r="U1187">
            <v>1.5789473684210575E-2</v>
          </cell>
          <cell r="V1187">
            <v>-1.8268467037331204E-2</v>
          </cell>
          <cell r="W1187">
            <v>2.473249657521559E-2</v>
          </cell>
          <cell r="X1187">
            <v>3.8720538720538711E-2</v>
          </cell>
          <cell r="Y1187">
            <v>0.15302628406076701</v>
          </cell>
          <cell r="Z1187">
            <v>2.3766953033012017E-2</v>
          </cell>
        </row>
        <row r="1188">
          <cell r="O1188">
            <v>0.13292625645843104</v>
          </cell>
          <cell r="P1188">
            <v>0.10524036379385016</v>
          </cell>
          <cell r="Q1188">
            <v>1.8885999726290237E-3</v>
          </cell>
          <cell r="R1188">
            <v>2.9417690912754368E-2</v>
          </cell>
          <cell r="S1188">
            <v>-4.2759961127308843E-3</v>
          </cell>
          <cell r="T1188">
            <v>-0.14306448268712413</v>
          </cell>
          <cell r="U1188">
            <v>4.1842105263157903E-2</v>
          </cell>
          <cell r="V1188">
            <v>-4.5274027005559936E-2</v>
          </cell>
          <cell r="W1188">
            <v>3.4155281572809226E-2</v>
          </cell>
          <cell r="X1188">
            <v>2.8806584362139898E-2</v>
          </cell>
          <cell r="Y1188">
            <v>0.16228598987219689</v>
          </cell>
          <cell r="Z1188">
            <v>2.4333871178753519E-2</v>
          </cell>
        </row>
        <row r="1189">
          <cell r="O1189">
            <v>0.17848755284170981</v>
          </cell>
          <cell r="P1189">
            <v>0.1196766276887542</v>
          </cell>
          <cell r="Q1189">
            <v>1.6449979471739429E-2</v>
          </cell>
          <cell r="R1189">
            <v>4.5536973604674458E-2</v>
          </cell>
          <cell r="S1189">
            <v>7.968901846452825E-3</v>
          </cell>
          <cell r="T1189">
            <v>-0.1333195106780013</v>
          </cell>
          <cell r="U1189">
            <v>0.23684210526315796</v>
          </cell>
          <cell r="V1189">
            <v>-5.996822875297847E-2</v>
          </cell>
          <cell r="W1189">
            <v>4.3809470917101745E-2</v>
          </cell>
          <cell r="X1189">
            <v>3.6101758323980437E-2</v>
          </cell>
          <cell r="Y1189">
            <v>0.18099831203279471</v>
          </cell>
          <cell r="Z1189">
            <v>6.0311368889276462E-2</v>
          </cell>
        </row>
        <row r="1190">
          <cell r="O1190">
            <v>0.20864255519023001</v>
          </cell>
          <cell r="P1190">
            <v>0.12176988595351523</v>
          </cell>
          <cell r="Q1190">
            <v>3.1394553168194728E-2</v>
          </cell>
          <cell r="R1190">
            <v>5.7827926657263662E-2</v>
          </cell>
          <cell r="S1190">
            <v>5.6365403304179384E-3</v>
          </cell>
          <cell r="T1190">
            <v>-0.10947543023014705</v>
          </cell>
          <cell r="U1190">
            <v>0.23684210526315796</v>
          </cell>
          <cell r="V1190">
            <v>-3.5345512311358296E-2</v>
          </cell>
          <cell r="W1190">
            <v>0.11825687733718393</v>
          </cell>
          <cell r="X1190">
            <v>7.5944631500187043E-2</v>
          </cell>
          <cell r="Y1190">
            <v>0.22816493850976616</v>
          </cell>
          <cell r="Z1190">
            <v>0.10483624787405699</v>
          </cell>
        </row>
        <row r="1191">
          <cell r="O1191">
            <v>0.21540629403475808</v>
          </cell>
          <cell r="P1191">
            <v>0.13750541359896062</v>
          </cell>
          <cell r="Q1191">
            <v>4.5299028328999569E-2</v>
          </cell>
          <cell r="R1191">
            <v>6.407414870038286E-2</v>
          </cell>
          <cell r="S1191">
            <v>2.1963070942662588E-2</v>
          </cell>
          <cell r="T1191">
            <v>-9.9523118391042886E-2</v>
          </cell>
          <cell r="U1191">
            <v>0.21131578947368435</v>
          </cell>
          <cell r="V1191">
            <v>-3.2168387609213589E-2</v>
          </cell>
          <cell r="W1191">
            <v>0.1384445925432265</v>
          </cell>
          <cell r="X1191">
            <v>9.5398428731762186E-2</v>
          </cell>
          <cell r="Y1191">
            <v>0.24673257776706059</v>
          </cell>
          <cell r="Z1191">
            <v>0.10902272033491789</v>
          </cell>
        </row>
        <row r="1192">
          <cell r="O1192">
            <v>0.20713950211366838</v>
          </cell>
          <cell r="P1192">
            <v>0.1312256388046773</v>
          </cell>
          <cell r="Q1192">
            <v>3.8018338579444366E-2</v>
          </cell>
          <cell r="R1192">
            <v>5.6215998388071675E-2</v>
          </cell>
          <cell r="S1192">
            <v>-1.9436345966958868E-3</v>
          </cell>
          <cell r="T1192">
            <v>-0.11548828529960609</v>
          </cell>
          <cell r="U1192">
            <v>0.2739473684210525</v>
          </cell>
          <cell r="V1192">
            <v>-4.3685464654487749E-2</v>
          </cell>
          <cell r="W1192">
            <v>0.11021326224591821</v>
          </cell>
          <cell r="X1192">
            <v>7.7815188926299905E-2</v>
          </cell>
          <cell r="Y1192">
            <v>0.22483723173378345</v>
          </cell>
          <cell r="Z1192">
            <v>9.7379093803148464E-2</v>
          </cell>
        </row>
        <row r="1193">
          <cell r="O1193">
            <v>0.17773602630342888</v>
          </cell>
          <cell r="P1193">
            <v>0.11260285838025119</v>
          </cell>
          <cell r="Q1193">
            <v>6.4869303407690815E-3</v>
          </cell>
          <cell r="R1193">
            <v>3.3649002619383417E-2</v>
          </cell>
          <cell r="S1193">
            <v>-2.196307094266281E-2</v>
          </cell>
          <cell r="T1193">
            <v>-0.13684428778768387</v>
          </cell>
          <cell r="U1193">
            <v>0.28947368421052633</v>
          </cell>
          <cell r="V1193">
            <v>-5.1628276409849128E-2</v>
          </cell>
          <cell r="W1193">
            <v>0.10309526454144935</v>
          </cell>
          <cell r="X1193">
            <v>5.5742611298166711E-2</v>
          </cell>
          <cell r="Y1193">
            <v>0.22488545936821791</v>
          </cell>
          <cell r="Z1193">
            <v>9.4849766691378568E-2</v>
          </cell>
        </row>
        <row r="1194">
          <cell r="O1194">
            <v>0.2170972287458901</v>
          </cell>
          <cell r="P1194">
            <v>0.15417929839757472</v>
          </cell>
          <cell r="Q1194">
            <v>6.8290680169700302E-2</v>
          </cell>
          <cell r="R1194">
            <v>8.1200886560548025E-2</v>
          </cell>
          <cell r="S1194">
            <v>3.0903790087463578E-2</v>
          </cell>
          <cell r="T1194">
            <v>-0.10512129380053914</v>
          </cell>
          <cell r="U1194">
            <v>0.40421052631578935</v>
          </cell>
          <cell r="V1194">
            <v>-3.4154090548053961E-2</v>
          </cell>
          <cell r="W1194">
            <v>0.12361620200673862</v>
          </cell>
          <cell r="X1194">
            <v>8.7355031799476235E-2</v>
          </cell>
          <cell r="Y1194">
            <v>0.26857969616590327</v>
          </cell>
          <cell r="Z1194">
            <v>0.13850246391347953</v>
          </cell>
        </row>
        <row r="1195">
          <cell r="O1195">
            <v>0.19098168154062933</v>
          </cell>
          <cell r="P1195">
            <v>0.12234733650931151</v>
          </cell>
          <cell r="Q1195">
            <v>4.0974408101820181E-2</v>
          </cell>
          <cell r="R1195">
            <v>6.9715897642554925E-2</v>
          </cell>
          <cell r="S1195">
            <v>2.7210884353741083E-3</v>
          </cell>
          <cell r="T1195">
            <v>-0.11652498444951276</v>
          </cell>
          <cell r="U1195">
            <v>0.34684210526315784</v>
          </cell>
          <cell r="V1195">
            <v>-5.7982525814138208E-2</v>
          </cell>
          <cell r="W1195">
            <v>0.1107964011996001</v>
          </cell>
          <cell r="X1195">
            <v>6.0606060606060552E-2</v>
          </cell>
          <cell r="Y1195">
            <v>0.25068724379069196</v>
          </cell>
          <cell r="Z1195">
            <v>0.11098512930094628</v>
          </cell>
        </row>
        <row r="1196">
          <cell r="O1196">
            <v>0.21052137153593242</v>
          </cell>
          <cell r="P1196">
            <v>0.13346325970838757</v>
          </cell>
          <cell r="Q1196">
            <v>5.7178048446694829E-2</v>
          </cell>
          <cell r="R1196">
            <v>7.4350191416481914E-2</v>
          </cell>
          <cell r="S1196">
            <v>1.3994169096209985E-2</v>
          </cell>
          <cell r="T1196">
            <v>-0.10885341074020316</v>
          </cell>
          <cell r="U1196">
            <v>0.33736842105263154</v>
          </cell>
          <cell r="V1196">
            <v>-4.4082605242255712E-2</v>
          </cell>
          <cell r="W1196">
            <v>0.14365581843089337</v>
          </cell>
          <cell r="X1196">
            <v>8.4362139917695478E-2</v>
          </cell>
          <cell r="Y1196">
            <v>0.28883530262840607</v>
          </cell>
          <cell r="Z1196">
            <v>0.11050542933147267</v>
          </cell>
        </row>
        <row r="1197">
          <cell r="O1197">
            <v>0.18356035697510564</v>
          </cell>
          <cell r="P1197">
            <v>0.12003753428612662</v>
          </cell>
          <cell r="Q1197">
            <v>3.6157109620911454E-2</v>
          </cell>
          <cell r="R1197">
            <v>5.8230908724561825E-2</v>
          </cell>
          <cell r="S1197">
            <v>6.0252672497569382E-3</v>
          </cell>
          <cell r="T1197">
            <v>-0.11300020733982985</v>
          </cell>
          <cell r="U1197">
            <v>0.30631578947368432</v>
          </cell>
          <cell r="V1197">
            <v>-4.4876886417791861E-2</v>
          </cell>
          <cell r="W1197">
            <v>0.12539338738938866</v>
          </cell>
          <cell r="X1197">
            <v>7.6318742985409527E-2</v>
          </cell>
          <cell r="Y1197">
            <v>0.27031589100554609</v>
          </cell>
          <cell r="Z1197">
            <v>0.10217609349788503</v>
          </cell>
        </row>
        <row r="1198">
          <cell r="O1198">
            <v>0.17491780178487537</v>
          </cell>
          <cell r="P1198">
            <v>0.11606756171502819</v>
          </cell>
          <cell r="Q1198">
            <v>-2.290953879841251E-2</v>
          </cell>
          <cell r="R1198">
            <v>5.722345355631675E-2</v>
          </cell>
          <cell r="S1198">
            <v>1.1078717201166155E-2</v>
          </cell>
          <cell r="T1198">
            <v>-8.9778146381919943E-2</v>
          </cell>
          <cell r="U1198">
            <v>0.33421052631578951</v>
          </cell>
          <cell r="V1198">
            <v>-3.6934074662430483E-2</v>
          </cell>
          <cell r="W1198">
            <v>0.1264300788626016</v>
          </cell>
          <cell r="X1198">
            <v>8.3800972689861419E-2</v>
          </cell>
          <cell r="Y1198">
            <v>0.24957800819869802</v>
          </cell>
          <cell r="Z1198">
            <v>8.9834721555972274E-2</v>
          </cell>
        </row>
        <row r="1199">
          <cell r="O1199">
            <v>0.16054485674025365</v>
          </cell>
          <cell r="P1199">
            <v>0.11195322650498074</v>
          </cell>
          <cell r="Q1199">
            <v>-6.0572054194607872E-2</v>
          </cell>
          <cell r="R1199">
            <v>6.3469675599435726E-2</v>
          </cell>
          <cell r="S1199">
            <v>8.7463556851310464E-3</v>
          </cell>
          <cell r="T1199">
            <v>-9.8071739581173434E-2</v>
          </cell>
          <cell r="U1199">
            <v>0.31894736842105265</v>
          </cell>
          <cell r="V1199">
            <v>-4.0111199364574968E-2</v>
          </cell>
          <cell r="W1199">
            <v>0.10017031359917072</v>
          </cell>
          <cell r="X1199">
            <v>7.7066965955854716E-2</v>
          </cell>
          <cell r="Y1199">
            <v>0.23935374969857737</v>
          </cell>
          <cell r="Z1199">
            <v>8.1854258427456417E-2</v>
          </cell>
        </row>
        <row r="1200">
          <cell r="O1200">
            <v>0.16514795678722405</v>
          </cell>
          <cell r="P1200">
            <v>0.10704489678071316</v>
          </cell>
          <cell r="Q1200">
            <v>-7.2286848227726908E-2</v>
          </cell>
          <cell r="R1200">
            <v>5.3596614950634613E-2</v>
          </cell>
          <cell r="S1200">
            <v>-1.8464528668610369E-2</v>
          </cell>
          <cell r="T1200">
            <v>-8.7704748082106487E-2</v>
          </cell>
          <cell r="U1200">
            <v>0.31368421052631579</v>
          </cell>
          <cell r="V1200">
            <v>-2.7799841143764881E-2</v>
          </cell>
          <cell r="W1200">
            <v>9.3959420933762861E-2</v>
          </cell>
          <cell r="X1200">
            <v>0.10998877665544327</v>
          </cell>
          <cell r="Y1200">
            <v>0.24316373281890513</v>
          </cell>
          <cell r="Z1200">
            <v>8.1505385722384638E-2</v>
          </cell>
        </row>
        <row r="1201">
          <cell r="O1201">
            <v>0.13461719116956306</v>
          </cell>
          <cell r="P1201">
            <v>8.5318319618882699E-2</v>
          </cell>
          <cell r="Q1201">
            <v>-9.9493636239222694E-2</v>
          </cell>
          <cell r="R1201">
            <v>3.2641547451138342E-2</v>
          </cell>
          <cell r="S1201">
            <v>-2.5072886297376251E-2</v>
          </cell>
          <cell r="T1201">
            <v>-0.10470661414057636</v>
          </cell>
          <cell r="U1201">
            <v>0.29263157894736835</v>
          </cell>
          <cell r="V1201">
            <v>-3.6934074662430483E-2</v>
          </cell>
          <cell r="W1201">
            <v>6.6811062979007074E-2</v>
          </cell>
          <cell r="X1201">
            <v>6.5282454171343041E-2</v>
          </cell>
          <cell r="Y1201">
            <v>0.22425850012056903</v>
          </cell>
          <cell r="Z1201">
            <v>6.7463259343247151E-2</v>
          </cell>
        </row>
        <row r="1202">
          <cell r="O1202">
            <v>0.16120244246124948</v>
          </cell>
          <cell r="P1202">
            <v>8.8494297675761668E-2</v>
          </cell>
          <cell r="Q1202">
            <v>-7.8308471328862761E-2</v>
          </cell>
          <cell r="R1202">
            <v>3.667136812411842E-2</v>
          </cell>
          <cell r="S1202">
            <v>-5.2478134110788277E-3</v>
          </cell>
          <cell r="T1202">
            <v>-9.4339622641509413E-2</v>
          </cell>
          <cell r="U1202">
            <v>0.2555263157894736</v>
          </cell>
          <cell r="V1202">
            <v>-1.4297061159650459E-2</v>
          </cell>
          <cell r="W1202">
            <v>7.0596838091006919E-2</v>
          </cell>
          <cell r="X1202">
            <v>9.8391320613542721E-2</v>
          </cell>
          <cell r="Y1202">
            <v>0.1913190258017845</v>
          </cell>
          <cell r="Z1202">
            <v>6.4541450438271308E-2</v>
          </cell>
        </row>
        <row r="1203">
          <cell r="O1203">
            <v>0.19896665100986377</v>
          </cell>
          <cell r="P1203">
            <v>0.10242529233434383</v>
          </cell>
          <cell r="Q1203">
            <v>-7.3272204735185587E-2</v>
          </cell>
          <cell r="R1203">
            <v>6.3268184565786756E-2</v>
          </cell>
          <cell r="S1203">
            <v>0</v>
          </cell>
          <cell r="T1203">
            <v>-8.3350611652498352E-2</v>
          </cell>
          <cell r="U1203">
            <v>0.25578947368421057</v>
          </cell>
          <cell r="V1203">
            <v>-1.5885623510722979E-3</v>
          </cell>
          <cell r="W1203">
            <v>8.2204080121441203E-2</v>
          </cell>
          <cell r="X1203">
            <v>0.13187429854096511</v>
          </cell>
          <cell r="Y1203">
            <v>0.20554617795997099</v>
          </cell>
          <cell r="Z1203">
            <v>0.10937159303998945</v>
          </cell>
        </row>
        <row r="1204">
          <cell r="O1204">
            <v>0.19774542038515741</v>
          </cell>
          <cell r="P1204">
            <v>0.10985996824021949</v>
          </cell>
          <cell r="Q1204">
            <v>-7.5407143834679058E-2</v>
          </cell>
          <cell r="R1204">
            <v>4.2917590167237396E-2</v>
          </cell>
          <cell r="S1204">
            <v>2.9154518950436081E-3</v>
          </cell>
          <cell r="T1204">
            <v>-7.4020319303338189E-2</v>
          </cell>
          <cell r="U1204">
            <v>0.27526315789473688</v>
          </cell>
          <cell r="V1204">
            <v>-5.1628276409848572E-3</v>
          </cell>
          <cell r="W1204">
            <v>9.1404716946203113E-2</v>
          </cell>
          <cell r="X1204">
            <v>0.13617658062102511</v>
          </cell>
          <cell r="Y1204">
            <v>0.22035206173137212</v>
          </cell>
          <cell r="Z1204">
            <v>0.10980768392132934</v>
          </cell>
        </row>
        <row r="1205">
          <cell r="O1205">
            <v>0.16862376702677317</v>
          </cell>
          <cell r="P1205">
            <v>7.9543814060921036E-2</v>
          </cell>
          <cell r="Q1205">
            <v>-9.9384152182838359E-2</v>
          </cell>
          <cell r="R1205">
            <v>8.2611323796091263E-3</v>
          </cell>
          <cell r="S1205">
            <v>-8.7463556851312685E-3</v>
          </cell>
          <cell r="T1205">
            <v>-8.8119427742069267E-2</v>
          </cell>
          <cell r="U1205">
            <v>0.24500000000000011</v>
          </cell>
          <cell r="V1205">
            <v>-1.7077045274026981E-2</v>
          </cell>
          <cell r="W1205">
            <v>6.159058091747216E-2</v>
          </cell>
          <cell r="X1205">
            <v>0.12532734754956976</v>
          </cell>
          <cell r="Y1205">
            <v>0.19999999999999996</v>
          </cell>
          <cell r="Z1205">
            <v>0.10496707513845882</v>
          </cell>
        </row>
        <row r="1206">
          <cell r="O1206">
            <v>0.18609675904180367</v>
          </cell>
          <cell r="P1206">
            <v>0.11065396275443917</v>
          </cell>
          <cell r="Q1206">
            <v>-7.2998494594224805E-2</v>
          </cell>
          <cell r="R1206">
            <v>2.317146886963517E-2</v>
          </cell>
          <cell r="S1206">
            <v>-6.0252672497570492E-3</v>
          </cell>
          <cell r="T1206">
            <v>-9.2888243831639961E-2</v>
          </cell>
          <cell r="U1206">
            <v>0.25315789473684203</v>
          </cell>
          <cell r="V1206">
            <v>-9.5313741064335655E-3</v>
          </cell>
          <cell r="W1206">
            <v>8.7979932615054324E-2</v>
          </cell>
          <cell r="X1206">
            <v>0.13973063973063971</v>
          </cell>
          <cell r="Y1206">
            <v>0.20863274656378117</v>
          </cell>
          <cell r="Z1206">
            <v>0.11682874711089797</v>
          </cell>
        </row>
        <row r="1207">
          <cell r="O1207">
            <v>0.19746359793330193</v>
          </cell>
          <cell r="P1207">
            <v>0.10495163851595213</v>
          </cell>
          <cell r="Q1207">
            <v>-7.0863555494731223E-2</v>
          </cell>
          <cell r="R1207">
            <v>2.2768486802337229E-2</v>
          </cell>
          <cell r="S1207">
            <v>4.8590864917394949E-3</v>
          </cell>
          <cell r="T1207">
            <v>-9.2058884511714623E-2</v>
          </cell>
          <cell r="U1207">
            <v>0.23605263157894729</v>
          </cell>
          <cell r="V1207">
            <v>-1.4297061159650459E-2</v>
          </cell>
          <cell r="W1207">
            <v>7.6502277018771547E-2</v>
          </cell>
          <cell r="X1207">
            <v>0.1365506921062476</v>
          </cell>
          <cell r="Y1207">
            <v>0.23284301904991556</v>
          </cell>
          <cell r="Z1207">
            <v>0.10461820243338726</v>
          </cell>
        </row>
        <row r="1208">
          <cell r="O1208">
            <v>0.22573978393612015</v>
          </cell>
          <cell r="P1208">
            <v>0.12703912227515524</v>
          </cell>
          <cell r="Q1208">
            <v>-7.8855891610784212E-2</v>
          </cell>
          <cell r="R1208">
            <v>2.2365504735039288E-2</v>
          </cell>
          <cell r="S1208">
            <v>4.8007774538386672E-2</v>
          </cell>
          <cell r="T1208">
            <v>-0.10097449720091223</v>
          </cell>
          <cell r="U1208">
            <v>0.21578947368421053</v>
          </cell>
          <cell r="V1208">
            <v>-6.7513899920571552E-3</v>
          </cell>
          <cell r="W1208">
            <v>9.7661890480950753E-2</v>
          </cell>
          <cell r="X1208">
            <v>0.15057987280209506</v>
          </cell>
          <cell r="Y1208">
            <v>0.25039787798408475</v>
          </cell>
          <cell r="Z1208">
            <v>0.1204046923378832</v>
          </cell>
        </row>
        <row r="1209">
          <cell r="O1209">
            <v>0.23128229215594165</v>
          </cell>
          <cell r="P1209">
            <v>0.11888263317453451</v>
          </cell>
          <cell r="Q1209">
            <v>-7.3436430819762033E-2</v>
          </cell>
          <cell r="R1209">
            <v>3.4656457787628492E-2</v>
          </cell>
          <cell r="S1209">
            <v>6.31681243926141E-2</v>
          </cell>
          <cell r="T1209">
            <v>-0.10118183703089356</v>
          </cell>
          <cell r="U1209">
            <v>0.2121052631578948</v>
          </cell>
          <cell r="V1209">
            <v>-2.5416997617156545E-2</v>
          </cell>
          <cell r="W1209">
            <v>0.1070661631308083</v>
          </cell>
          <cell r="X1209">
            <v>0.16142910587355042</v>
          </cell>
          <cell r="Y1209">
            <v>0.27031589100554609</v>
          </cell>
          <cell r="Z1209">
            <v>0.13104530984257123</v>
          </cell>
        </row>
        <row r="1210">
          <cell r="O1210">
            <v>0.22837012682010327</v>
          </cell>
          <cell r="P1210">
            <v>0.12682257831673183</v>
          </cell>
          <cell r="Q1210">
            <v>-7.1356233748460562E-2</v>
          </cell>
          <cell r="R1210">
            <v>4.7350392907515415E-2</v>
          </cell>
          <cell r="S1210">
            <v>6.4528668610301265E-2</v>
          </cell>
          <cell r="T1210">
            <v>-8.7704748082106487E-2</v>
          </cell>
          <cell r="U1210">
            <v>0.24289473684210527</v>
          </cell>
          <cell r="V1210">
            <v>-2.0254169976171466E-2</v>
          </cell>
          <cell r="W1210">
            <v>0.10845458921100382</v>
          </cell>
          <cell r="X1210">
            <v>0.17022072577628133</v>
          </cell>
          <cell r="Y1210">
            <v>0.28261393778635147</v>
          </cell>
          <cell r="Z1210">
            <v>0.12036108324974926</v>
          </cell>
        </row>
        <row r="1211">
          <cell r="O1211">
            <v>0.23832785345232499</v>
          </cell>
          <cell r="P1211">
            <v>0.15381839180020207</v>
          </cell>
          <cell r="Q1211">
            <v>-5.5809497741891478E-2</v>
          </cell>
          <cell r="R1211">
            <v>8.22083417287931E-2</v>
          </cell>
          <cell r="S1211">
            <v>9.8542274052478174E-2</v>
          </cell>
          <cell r="T1211">
            <v>-5.577441426498031E-2</v>
          </cell>
          <cell r="U1211">
            <v>0.23763157894736842</v>
          </cell>
          <cell r="V1211">
            <v>2.7799841143765214E-3</v>
          </cell>
          <cell r="W1211">
            <v>0.12986411936761844</v>
          </cell>
          <cell r="X1211">
            <v>0.18967452300785625</v>
          </cell>
          <cell r="Y1211">
            <v>0.28637569327224521</v>
          </cell>
          <cell r="Z1211">
            <v>0.1477911996860144</v>
          </cell>
        </row>
        <row r="1212">
          <cell r="O1212">
            <v>0.2246124941286991</v>
          </cell>
          <cell r="P1212">
            <v>0.14645589721380126</v>
          </cell>
          <cell r="Q1212">
            <v>-5.1320651430135533E-2</v>
          </cell>
          <cell r="R1212">
            <v>7.2335281079991764E-2</v>
          </cell>
          <cell r="S1212">
            <v>6.8415937803692817E-2</v>
          </cell>
          <cell r="T1212">
            <v>-7.0080862533692612E-2</v>
          </cell>
          <cell r="U1212">
            <v>0.25499999999999989</v>
          </cell>
          <cell r="V1212">
            <v>-1.1914217633042234E-3</v>
          </cell>
          <cell r="W1212">
            <v>0.12001555037209832</v>
          </cell>
          <cell r="X1212">
            <v>0.1803217358772915</v>
          </cell>
          <cell r="Y1212">
            <v>0.28058837714010121</v>
          </cell>
          <cell r="Z1212">
            <v>0.14822729056735429</v>
          </cell>
        </row>
        <row r="1213">
          <cell r="O1213">
            <v>0.21925786754344756</v>
          </cell>
          <cell r="P1213">
            <v>0.14364082575429493</v>
          </cell>
          <cell r="Q1213">
            <v>-6.205008895579589E-2</v>
          </cell>
          <cell r="R1213">
            <v>4.9163812210356594E-2</v>
          </cell>
          <cell r="S1213">
            <v>7.4246841593780477E-2</v>
          </cell>
          <cell r="T1213">
            <v>-0.11071946921003517</v>
          </cell>
          <cell r="U1213">
            <v>0.27473684210526317</v>
          </cell>
          <cell r="V1213">
            <v>-1.07227958697379E-2</v>
          </cell>
          <cell r="W1213">
            <v>6.9060313228923809E-2</v>
          </cell>
          <cell r="X1213">
            <v>0.21324354657687983</v>
          </cell>
          <cell r="Y1213">
            <v>0.23375934410417165</v>
          </cell>
          <cell r="Z1213">
            <v>0.1225415376564476</v>
          </cell>
        </row>
        <row r="1214">
          <cell r="O1214">
            <v>0.22310944105213704</v>
          </cell>
          <cell r="P1214">
            <v>0.12711130359462985</v>
          </cell>
          <cell r="Q1214">
            <v>-7.1356233748460562E-2</v>
          </cell>
          <cell r="R1214">
            <v>4.150715293169438E-2</v>
          </cell>
          <cell r="S1214">
            <v>6.2585034013605378E-2</v>
          </cell>
          <cell r="T1214">
            <v>-0.10678001244038982</v>
          </cell>
          <cell r="U1214">
            <v>0.26447368421052619</v>
          </cell>
          <cell r="V1214">
            <v>-6.7513899920571552E-3</v>
          </cell>
          <cell r="W1214">
            <v>6.3386278647858063E-2</v>
          </cell>
          <cell r="X1214">
            <v>0.22166105499438826</v>
          </cell>
          <cell r="Y1214">
            <v>0.23631540872920187</v>
          </cell>
          <cell r="Z1214">
            <v>9.4326457633770788E-2</v>
          </cell>
        </row>
        <row r="1215">
          <cell r="O1215">
            <v>0.20028182245185522</v>
          </cell>
          <cell r="P1215">
            <v>0.10921033636494881</v>
          </cell>
          <cell r="Q1215">
            <v>-0.13524018064869314</v>
          </cell>
          <cell r="R1215">
            <v>3.7880314326012465E-2</v>
          </cell>
          <cell r="S1215">
            <v>7.0553935860058203E-2</v>
          </cell>
          <cell r="T1215">
            <v>-0.10947543023014705</v>
          </cell>
          <cell r="U1215">
            <v>0.24</v>
          </cell>
          <cell r="V1215">
            <v>-5.9571088165210062E-3</v>
          </cell>
          <cell r="W1215">
            <v>3.7950312858676671E-2</v>
          </cell>
          <cell r="X1215">
            <v>0.22465394687616902</v>
          </cell>
          <cell r="Y1215">
            <v>0.22695924764890285</v>
          </cell>
          <cell r="Z1215">
            <v>6.8858750163534044E-2</v>
          </cell>
        </row>
        <row r="1216">
          <cell r="O1216">
            <v>0.2024424612494129</v>
          </cell>
          <cell r="P1216">
            <v>0.10632308358596809</v>
          </cell>
          <cell r="Q1216">
            <v>-0.14810455727384697</v>
          </cell>
          <cell r="R1216">
            <v>3.8283296393310406E-2</v>
          </cell>
          <cell r="S1216">
            <v>7.7162293488824085E-2</v>
          </cell>
          <cell r="T1216">
            <v>-0.11507360563964331</v>
          </cell>
          <cell r="U1216">
            <v>0.26973684210526305</v>
          </cell>
          <cell r="V1216">
            <v>9.1342335186657131E-3</v>
          </cell>
          <cell r="W1216">
            <v>3.2692806101670024E-2</v>
          </cell>
          <cell r="X1216">
            <v>0.23251028806584362</v>
          </cell>
          <cell r="Y1216">
            <v>0.22946708463949861</v>
          </cell>
          <cell r="Z1216">
            <v>6.318956870611836E-2</v>
          </cell>
        </row>
        <row r="1217">
          <cell r="O1217">
            <v>0.20554250821982167</v>
          </cell>
          <cell r="P1217">
            <v>0.11476829796448684</v>
          </cell>
          <cell r="Q1217">
            <v>-0.11591624469686612</v>
          </cell>
          <cell r="R1217">
            <v>3.687285915776739E-2</v>
          </cell>
          <cell r="S1217">
            <v>9.6404275996112565E-2</v>
          </cell>
          <cell r="T1217">
            <v>-0.11300020733982985</v>
          </cell>
          <cell r="U1217">
            <v>0.29526315789473689</v>
          </cell>
          <cell r="V1217">
            <v>2.501985702938847E-2</v>
          </cell>
          <cell r="W1217">
            <v>8.2842756118330918E-2</v>
          </cell>
          <cell r="X1217">
            <v>0.19023569023569031</v>
          </cell>
          <cell r="Y1217">
            <v>0.2422956353990835</v>
          </cell>
          <cell r="Z1217">
            <v>7.3655749858270392E-2</v>
          </cell>
        </row>
        <row r="1218">
          <cell r="O1218">
            <v>0.20591827148896202</v>
          </cell>
          <cell r="P1218">
            <v>0.11310812761657285</v>
          </cell>
          <cell r="Q1218">
            <v>-0.11827015190912837</v>
          </cell>
          <cell r="R1218">
            <v>5.1178722546846744E-2</v>
          </cell>
          <cell r="S1218">
            <v>9.1739552964042792E-2</v>
          </cell>
          <cell r="T1218">
            <v>-0.11071946921003517</v>
          </cell>
          <cell r="U1218">
            <v>0.30000000000000004</v>
          </cell>
          <cell r="V1218">
            <v>4.0508339952343153E-2</v>
          </cell>
          <cell r="W1218">
            <v>0.10328038801880868</v>
          </cell>
          <cell r="X1218">
            <v>0.19996258885147777</v>
          </cell>
          <cell r="Y1218">
            <v>0.23935374969857737</v>
          </cell>
          <cell r="Z1218">
            <v>6.3494832323056194E-2</v>
          </cell>
        </row>
        <row r="1219">
          <cell r="O1219">
            <v>0.20789102865194931</v>
          </cell>
          <cell r="P1219">
            <v>0.1284105673451712</v>
          </cell>
          <cell r="Q1219">
            <v>-0.11635418092240335</v>
          </cell>
          <cell r="R1219">
            <v>6.7096514205117863E-2</v>
          </cell>
          <cell r="S1219">
            <v>0.11292517006802716</v>
          </cell>
          <cell r="T1219">
            <v>-9.8901098901098772E-2</v>
          </cell>
          <cell r="U1219">
            <v>0.3107894736842105</v>
          </cell>
          <cell r="V1219">
            <v>6.2748212867355102E-2</v>
          </cell>
          <cell r="W1219">
            <v>9.7513791699063379E-2</v>
          </cell>
          <cell r="X1219">
            <v>0.21062476618032178</v>
          </cell>
          <cell r="Y1219">
            <v>0.25025319508078137</v>
          </cell>
          <cell r="Z1219">
            <v>7.2958004448126834E-2</v>
          </cell>
        </row>
        <row r="1220">
          <cell r="O1220">
            <v>0.22987317989666489</v>
          </cell>
          <cell r="P1220">
            <v>0.13173090804099896</v>
          </cell>
          <cell r="Q1220">
            <v>-0.1136718215409882</v>
          </cell>
          <cell r="R1220">
            <v>5.0977231513197552E-2</v>
          </cell>
          <cell r="S1220">
            <v>0.11622934888240999</v>
          </cell>
          <cell r="T1220">
            <v>-9.8486419241136214E-2</v>
          </cell>
          <cell r="U1220">
            <v>0.29552631578947364</v>
          </cell>
          <cell r="V1220">
            <v>7.426528991262904E-2</v>
          </cell>
          <cell r="W1220">
            <v>0.14030508349068849</v>
          </cell>
          <cell r="X1220">
            <v>0.21286943509165734</v>
          </cell>
          <cell r="Y1220">
            <v>0.26264769713045588</v>
          </cell>
          <cell r="Z1220">
            <v>8.1374558457982582E-2</v>
          </cell>
        </row>
        <row r="1221">
          <cell r="O1221">
            <v>0.22517613903240941</v>
          </cell>
          <cell r="P1221">
            <v>0.11599538039555379</v>
          </cell>
          <cell r="Q1221">
            <v>-0.13097030244970587</v>
          </cell>
          <cell r="R1221">
            <v>2.5589361273423261E-2</v>
          </cell>
          <cell r="S1221">
            <v>0.10048590864917384</v>
          </cell>
          <cell r="T1221">
            <v>-9.6827700601285427E-2</v>
          </cell>
          <cell r="U1221">
            <v>0.28815789473684217</v>
          </cell>
          <cell r="V1221">
            <v>5.7188244638602059E-2</v>
          </cell>
          <cell r="W1221">
            <v>0.1246436373060833</v>
          </cell>
          <cell r="X1221">
            <v>0.18986157875046761</v>
          </cell>
          <cell r="Y1221">
            <v>0.25295394260911519</v>
          </cell>
          <cell r="Z1221">
            <v>9.0619685142383721E-2</v>
          </cell>
        </row>
        <row r="1222">
          <cell r="O1222">
            <v>0.24866134335368706</v>
          </cell>
          <cell r="P1222">
            <v>9.9465858235888494E-2</v>
          </cell>
          <cell r="Q1222">
            <v>-0.13233885315450944</v>
          </cell>
          <cell r="R1222">
            <v>1.3499899254483028E-2</v>
          </cell>
          <cell r="S1222">
            <v>9.8347910592808452E-2</v>
          </cell>
          <cell r="T1222">
            <v>-9.3717603151565299E-2</v>
          </cell>
          <cell r="U1222">
            <v>0.26315789473684204</v>
          </cell>
          <cell r="V1222">
            <v>4.487688641779175E-2</v>
          </cell>
          <cell r="W1222">
            <v>0.12951238476063542</v>
          </cell>
          <cell r="X1222">
            <v>0.19154508043396934</v>
          </cell>
          <cell r="Y1222">
            <v>0.25806607185917541</v>
          </cell>
          <cell r="Z1222">
            <v>8.4819676420565981E-2</v>
          </cell>
        </row>
        <row r="1223">
          <cell r="O1223">
            <v>0.27336777829967129</v>
          </cell>
          <cell r="P1223">
            <v>9.5134979067417413E-2</v>
          </cell>
          <cell r="Q1223">
            <v>-0.13923634870671964</v>
          </cell>
          <cell r="R1223">
            <v>1.6522264759218253E-2</v>
          </cell>
          <cell r="S1223">
            <v>7.852283770651125E-2</v>
          </cell>
          <cell r="T1223">
            <v>-9.2266224341695957E-2</v>
          </cell>
          <cell r="U1223">
            <v>0.26473684210526316</v>
          </cell>
          <cell r="V1223">
            <v>6.43367752184274E-2</v>
          </cell>
          <cell r="W1223">
            <v>0.11907142063756537</v>
          </cell>
          <cell r="X1223">
            <v>0.20931537598204275</v>
          </cell>
          <cell r="Y1223">
            <v>0.26394984326018811</v>
          </cell>
          <cell r="Z1223">
            <v>9.3803148576163231E-2</v>
          </cell>
        </row>
        <row r="1224">
          <cell r="O1224">
            <v>0.2760920620009395</v>
          </cell>
          <cell r="P1224">
            <v>8.9071748231557724E-2</v>
          </cell>
          <cell r="Q1224">
            <v>-0.14356096893389914</v>
          </cell>
          <cell r="R1224">
            <v>-2.2164013701390095E-3</v>
          </cell>
          <cell r="S1224">
            <v>5.966958211856177E-2</v>
          </cell>
          <cell r="T1224">
            <v>-9.3510263321584075E-2</v>
          </cell>
          <cell r="U1224">
            <v>0.25763157894736843</v>
          </cell>
          <cell r="V1224">
            <v>6.3939634630659326E-2</v>
          </cell>
          <cell r="W1224">
            <v>9.2376615202340195E-2</v>
          </cell>
          <cell r="X1224">
            <v>0.19397680508791604</v>
          </cell>
          <cell r="Y1224">
            <v>0.25560646250301433</v>
          </cell>
          <cell r="Z1224">
            <v>8.7872312589943657E-2</v>
          </cell>
        </row>
        <row r="1225">
          <cell r="O1225">
            <v>0.27731329262564586</v>
          </cell>
          <cell r="P1225">
            <v>9.6939512054280419E-2</v>
          </cell>
          <cell r="Q1225">
            <v>-0.14115231969344477</v>
          </cell>
          <cell r="R1225">
            <v>1.3096917187185086E-2</v>
          </cell>
          <cell r="S1225">
            <v>6.1418853255587935E-2</v>
          </cell>
          <cell r="T1225">
            <v>-7.9203815052871662E-2</v>
          </cell>
          <cell r="U1225">
            <v>0.26052631578947372</v>
          </cell>
          <cell r="V1225">
            <v>6.7116759332803921E-2</v>
          </cell>
          <cell r="W1225">
            <v>9.5153467362731226E-2</v>
          </cell>
          <cell r="X1225">
            <v>0.20894126449682004</v>
          </cell>
          <cell r="Y1225">
            <v>0.26534844465878948</v>
          </cell>
          <cell r="Z1225">
            <v>9.1666303257598836E-2</v>
          </cell>
        </row>
        <row r="1226">
          <cell r="O1226">
            <v>0.26979802724283686</v>
          </cell>
          <cell r="P1226">
            <v>0.11556229247870675</v>
          </cell>
          <cell r="Q1226">
            <v>-0.12358012864376633</v>
          </cell>
          <cell r="R1226">
            <v>3.0626637114648414E-2</v>
          </cell>
          <cell r="S1226">
            <v>7.9300291545189472E-2</v>
          </cell>
          <cell r="T1226">
            <v>-6.7592784573916598E-2</v>
          </cell>
          <cell r="U1226">
            <v>0.28263157894736857</v>
          </cell>
          <cell r="V1226">
            <v>8.220810166799053E-2</v>
          </cell>
          <cell r="W1226">
            <v>0.13455699951867905</v>
          </cell>
          <cell r="X1226">
            <v>0.23550317994762437</v>
          </cell>
          <cell r="Y1226">
            <v>0.30749939715456964</v>
          </cell>
          <cell r="Z1226">
            <v>0.12912650996467678</v>
          </cell>
        </row>
        <row r="1227">
          <cell r="O1227">
            <v>0.42977923907937976</v>
          </cell>
          <cell r="P1227">
            <v>0.15713873249603005</v>
          </cell>
          <cell r="Q1227">
            <v>-9.7030244970576329E-2</v>
          </cell>
          <cell r="R1227">
            <v>6.5484585935925876E-2</v>
          </cell>
          <cell r="S1227">
            <v>0.13119533527696792</v>
          </cell>
          <cell r="T1227">
            <v>-4.9761559195521388E-2</v>
          </cell>
          <cell r="U1227">
            <v>0.28973684210526307</v>
          </cell>
          <cell r="V1227">
            <v>0.12152501985702924</v>
          </cell>
          <cell r="W1227">
            <v>0.18510496501166274</v>
          </cell>
          <cell r="X1227">
            <v>0.26468387579498698</v>
          </cell>
          <cell r="Y1227">
            <v>0.31859175307451193</v>
          </cell>
          <cell r="Z1227">
            <v>0.15987091709912349</v>
          </cell>
        </row>
        <row r="1228">
          <cell r="O1228">
            <v>0.39962423673085956</v>
          </cell>
          <cell r="P1228">
            <v>0.12776093546990053</v>
          </cell>
          <cell r="Q1228">
            <v>-9.9548378267414805E-2</v>
          </cell>
          <cell r="R1228">
            <v>4.6947410840217474E-2</v>
          </cell>
          <cell r="S1228">
            <v>0.11273080660835766</v>
          </cell>
          <cell r="T1228">
            <v>-6.3860667634252466E-2</v>
          </cell>
          <cell r="U1228">
            <v>0.27921052631578935</v>
          </cell>
          <cell r="V1228">
            <v>0.10365369340746633</v>
          </cell>
          <cell r="W1228">
            <v>0.15183827613017908</v>
          </cell>
          <cell r="X1228">
            <v>0.22465394687616902</v>
          </cell>
          <cell r="Y1228">
            <v>0.28946226187605495</v>
          </cell>
          <cell r="Z1228">
            <v>0.1418167546116611</v>
          </cell>
        </row>
        <row r="1229">
          <cell r="O1229">
            <v>0.43306716768435893</v>
          </cell>
          <cell r="P1229">
            <v>0.14667244117222489</v>
          </cell>
          <cell r="Q1229">
            <v>-9.139181606678537E-2</v>
          </cell>
          <cell r="R1229">
            <v>5.6014507354422705E-2</v>
          </cell>
          <cell r="S1229">
            <v>0.12925170068027203</v>
          </cell>
          <cell r="T1229">
            <v>-4.9346879535558719E-2</v>
          </cell>
          <cell r="U1229">
            <v>0.26421052631578945</v>
          </cell>
          <cell r="V1229">
            <v>0.11477362986497219</v>
          </cell>
          <cell r="W1229">
            <v>0.1620200673849459</v>
          </cell>
          <cell r="X1229">
            <v>0.25346053123830914</v>
          </cell>
          <cell r="Y1229">
            <v>0.30330359295876552</v>
          </cell>
          <cell r="Z1229">
            <v>0.15546639919759264</v>
          </cell>
        </row>
        <row r="1230">
          <cell r="O1230">
            <v>0.41531235321747295</v>
          </cell>
          <cell r="P1230">
            <v>0.1406092103363652</v>
          </cell>
          <cell r="Q1230">
            <v>-8.7395648008758764E-2</v>
          </cell>
          <cell r="R1230">
            <v>4.3320572234535559E-2</v>
          </cell>
          <cell r="S1230">
            <v>0.11700680272108843</v>
          </cell>
          <cell r="T1230">
            <v>-5.2664316815260181E-2</v>
          </cell>
          <cell r="U1230">
            <v>0.27578947368421036</v>
          </cell>
          <cell r="V1230">
            <v>0.11080222398729145</v>
          </cell>
          <cell r="W1230">
            <v>0.15418008811877537</v>
          </cell>
          <cell r="X1230">
            <v>0.25851103628881411</v>
          </cell>
          <cell r="Y1230">
            <v>0.3168073306004342</v>
          </cell>
          <cell r="Z1230">
            <v>0.15354759931969819</v>
          </cell>
        </row>
        <row r="1231">
          <cell r="O1231">
            <v>0.46970408642555173</v>
          </cell>
          <cell r="P1231">
            <v>0.15475674895337077</v>
          </cell>
          <cell r="Q1231">
            <v>-7.1246749692076117E-2</v>
          </cell>
          <cell r="R1231">
            <v>4.9163812210356594E-2</v>
          </cell>
          <cell r="S1231">
            <v>0.13644314868804663</v>
          </cell>
          <cell r="T1231">
            <v>-4.5822102425875921E-2</v>
          </cell>
          <cell r="U1231">
            <v>0.29631578947368409</v>
          </cell>
          <cell r="V1231">
            <v>0.1346306592533757</v>
          </cell>
          <cell r="W1231">
            <v>0.1418971453959792</v>
          </cell>
          <cell r="X1231">
            <v>0.27048260381593714</v>
          </cell>
          <cell r="Y1231">
            <v>0.31728960694477926</v>
          </cell>
          <cell r="Z1231">
            <v>0.15908595351271204</v>
          </cell>
        </row>
        <row r="1232">
          <cell r="O1232">
            <v>0.43823391263503986</v>
          </cell>
          <cell r="P1232">
            <v>0.13714450700158798</v>
          </cell>
          <cell r="Q1232">
            <v>-8.9804297249213128E-2</v>
          </cell>
          <cell r="R1232">
            <v>3.6268386056820479E-2</v>
          </cell>
          <cell r="S1232">
            <v>0.10573372206025256</v>
          </cell>
          <cell r="T1232">
            <v>-5.8262492224756324E-2</v>
          </cell>
          <cell r="U1232">
            <v>0.29236842105263161</v>
          </cell>
          <cell r="V1232">
            <v>0.12390786338363791</v>
          </cell>
          <cell r="W1232">
            <v>0.10093857603021239</v>
          </cell>
          <cell r="X1232">
            <v>0.26393565282454157</v>
          </cell>
          <cell r="Y1232">
            <v>0.30214612973233668</v>
          </cell>
          <cell r="Z1232">
            <v>0.14648292704199539</v>
          </cell>
        </row>
        <row r="1233">
          <cell r="O1233">
            <v>0.40479098168154048</v>
          </cell>
          <cell r="P1233">
            <v>0.11628410567345182</v>
          </cell>
          <cell r="Q1233">
            <v>-9.9384152182838359E-2</v>
          </cell>
          <cell r="R1233">
            <v>1.2895426153536116E-2</v>
          </cell>
          <cell r="S1233">
            <v>9.6015549076773565E-2</v>
          </cell>
          <cell r="T1233">
            <v>-7.0288202363673946E-2</v>
          </cell>
          <cell r="U1233">
            <v>0.27578947368421036</v>
          </cell>
          <cell r="V1233">
            <v>0.11278792692613182</v>
          </cell>
          <cell r="W1233">
            <v>8.8618608611944261E-2</v>
          </cell>
          <cell r="X1233">
            <v>0.25233819678264124</v>
          </cell>
          <cell r="Y1233">
            <v>0.28174584036653005</v>
          </cell>
          <cell r="Z1233">
            <v>0.12576861017836105</v>
          </cell>
        </row>
        <row r="1234">
          <cell r="O1234">
            <v>0.39361202442461241</v>
          </cell>
          <cell r="P1234">
            <v>0.11022087483759213</v>
          </cell>
          <cell r="Q1234">
            <v>-0.10934720131380882</v>
          </cell>
          <cell r="R1234">
            <v>2.3977433004231274E-2</v>
          </cell>
          <cell r="S1234">
            <v>7.269193391642359E-2</v>
          </cell>
          <cell r="T1234">
            <v>-7.0702882023636726E-2</v>
          </cell>
          <cell r="U1234">
            <v>0.28078947368421048</v>
          </cell>
          <cell r="V1234">
            <v>0.11040508339952337</v>
          </cell>
          <cell r="W1234">
            <v>8.7239438705616568E-2</v>
          </cell>
          <cell r="X1234">
            <v>0.24541713430602319</v>
          </cell>
          <cell r="Y1234">
            <v>0.29269351338316874</v>
          </cell>
          <cell r="Z1234">
            <v>0.11412498364659185</v>
          </cell>
        </row>
        <row r="1235">
          <cell r="O1235">
            <v>0.38806951620479091</v>
          </cell>
          <cell r="P1235">
            <v>9.7589143929551092E-2</v>
          </cell>
          <cell r="Q1235">
            <v>-0.11246749692076097</v>
          </cell>
          <cell r="R1235">
            <v>1.2492444086238175E-2</v>
          </cell>
          <cell r="S1235">
            <v>4.3731778425655898E-2</v>
          </cell>
          <cell r="T1235">
            <v>-8.0240514202778335E-2</v>
          </cell>
          <cell r="U1235">
            <v>0.29052631578947374</v>
          </cell>
          <cell r="V1235">
            <v>0.13026211278792688</v>
          </cell>
          <cell r="W1235">
            <v>7.0689399829686472E-2</v>
          </cell>
          <cell r="X1235">
            <v>0.24971941638608297</v>
          </cell>
          <cell r="Y1235">
            <v>0.28213166144200641</v>
          </cell>
          <cell r="Z1235">
            <v>0.11822423793118486</v>
          </cell>
        </row>
        <row r="1236">
          <cell r="O1236">
            <v>0.40779708783466417</v>
          </cell>
          <cell r="P1236">
            <v>0.16392377652663503</v>
          </cell>
          <cell r="Q1236">
            <v>-0.11060626796222806</v>
          </cell>
          <cell r="R1236">
            <v>2.0753576465847079E-2</v>
          </cell>
          <cell r="S1236">
            <v>3.1875607385811522E-2</v>
          </cell>
          <cell r="T1236">
            <v>-8.0033174372797E-2</v>
          </cell>
          <cell r="U1236">
            <v>0.2863157894736843</v>
          </cell>
          <cell r="V1236">
            <v>0.13383637807783955</v>
          </cell>
          <cell r="W1236">
            <v>7.3716168684512695E-2</v>
          </cell>
          <cell r="X1236">
            <v>0.25177702955480741</v>
          </cell>
          <cell r="Y1236">
            <v>0.30788521823004578</v>
          </cell>
          <cell r="Z1236">
            <v>0.13379268239501108</v>
          </cell>
        </row>
        <row r="1237">
          <cell r="O1237">
            <v>0.42451855331141375</v>
          </cell>
          <cell r="P1237">
            <v>0.17265771618305203</v>
          </cell>
          <cell r="Q1237">
            <v>-0.11520459833036822</v>
          </cell>
          <cell r="R1237">
            <v>1.632077372556906E-2</v>
          </cell>
          <cell r="S1237">
            <v>4.6258503401360507E-2</v>
          </cell>
          <cell r="T1237">
            <v>-7.7959776072983544E-2</v>
          </cell>
          <cell r="U1237">
            <v>0.29421052631578948</v>
          </cell>
          <cell r="V1237">
            <v>0.15250198570293882</v>
          </cell>
          <cell r="W1237">
            <v>7.3790218075456382E-2</v>
          </cell>
          <cell r="X1237">
            <v>0.2656191545080433</v>
          </cell>
          <cell r="Y1237">
            <v>0.32727272727272716</v>
          </cell>
          <cell r="Z1237">
            <v>0.14133705464218749</v>
          </cell>
        </row>
        <row r="1238">
          <cell r="O1238">
            <v>0.43109441052137143</v>
          </cell>
          <cell r="P1238">
            <v>0.17720513930994675</v>
          </cell>
          <cell r="Q1238">
            <v>-9.8015601478034786E-2</v>
          </cell>
          <cell r="R1238">
            <v>2.4984888172476127E-2</v>
          </cell>
          <cell r="S1238">
            <v>7.3275024295432312E-2</v>
          </cell>
          <cell r="T1238">
            <v>-8.0862533692722338E-2</v>
          </cell>
          <cell r="U1238">
            <v>0.29842105263157914</v>
          </cell>
          <cell r="V1238">
            <v>0.14416203335980926</v>
          </cell>
          <cell r="W1238">
            <v>7.3345921729793817E-2</v>
          </cell>
          <cell r="X1238">
            <v>0.27366255144032925</v>
          </cell>
          <cell r="Y1238">
            <v>0.34280202556064632</v>
          </cell>
          <cell r="Z1238">
            <v>0.1347520823339583</v>
          </cell>
        </row>
        <row r="1239">
          <cell r="O1239">
            <v>0.4122123062470644</v>
          </cell>
          <cell r="P1239">
            <v>0.15482893027284561</v>
          </cell>
          <cell r="Q1239">
            <v>-0.10934720131380882</v>
          </cell>
          <cell r="R1239">
            <v>5.2387668748741234E-3</v>
          </cell>
          <cell r="S1239">
            <v>6.8415937803692817E-2</v>
          </cell>
          <cell r="T1239">
            <v>-8.2728592162554349E-2</v>
          </cell>
          <cell r="U1239">
            <v>0.28552631578947363</v>
          </cell>
          <cell r="V1239">
            <v>0.1298649722001588</v>
          </cell>
          <cell r="W1239">
            <v>6.3867599688992582E-2</v>
          </cell>
          <cell r="X1239">
            <v>0.2499064721286941</v>
          </cell>
          <cell r="Y1239">
            <v>0.32736918254159653</v>
          </cell>
          <cell r="Z1239">
            <v>0.11839867428372064</v>
          </cell>
        </row>
        <row r="1240">
          <cell r="O1240">
            <v>0.39464537341474881</v>
          </cell>
          <cell r="P1240">
            <v>-6.0632308358596898E-3</v>
          </cell>
          <cell r="Q1240">
            <v>-0.12390858081291922</v>
          </cell>
          <cell r="R1240">
            <v>-2.1962522667741347E-2</v>
          </cell>
          <cell r="S1240">
            <v>5.0923226433430502E-2</v>
          </cell>
          <cell r="T1240">
            <v>-0.1052249637155297</v>
          </cell>
          <cell r="U1240">
            <v>0.30026315789473679</v>
          </cell>
          <cell r="V1240">
            <v>0.10365369340746633</v>
          </cell>
          <cell r="W1240">
            <v>4.0310637195009269E-2</v>
          </cell>
          <cell r="X1240">
            <v>0.21006359895248772</v>
          </cell>
          <cell r="Y1240">
            <v>0.29790209790209787</v>
          </cell>
          <cell r="Z1240">
            <v>8.4906894596833871E-2</v>
          </cell>
        </row>
        <row r="1241">
          <cell r="O1241">
            <v>0.38590887740723345</v>
          </cell>
          <cell r="P1241">
            <v>-7.6512198642991747E-3</v>
          </cell>
          <cell r="Q1241">
            <v>-0.14087860955248399</v>
          </cell>
          <cell r="R1241">
            <v>-2.0149103364900278E-2</v>
          </cell>
          <cell r="S1241">
            <v>3.7512147716229238E-2</v>
          </cell>
          <cell r="T1241">
            <v>-0.11154882852996051</v>
          </cell>
          <cell r="U1241">
            <v>0.29631578947368409</v>
          </cell>
          <cell r="V1241">
            <v>0.10325655281969826</v>
          </cell>
          <cell r="W1241">
            <v>4.0588322411048372E-2</v>
          </cell>
          <cell r="X1241">
            <v>0.20482603815937139</v>
          </cell>
          <cell r="Y1241">
            <v>0.28806366047745358</v>
          </cell>
          <cell r="Z1241">
            <v>9.4195630369368955E-2</v>
          </cell>
        </row>
        <row r="1242">
          <cell r="O1242">
            <v>0.35941756693283233</v>
          </cell>
          <cell r="P1242">
            <v>-7.6512198642991747E-3</v>
          </cell>
          <cell r="Q1242">
            <v>-0.12609826194060503</v>
          </cell>
          <cell r="R1242">
            <v>-3.0425146080999443E-2</v>
          </cell>
          <cell r="S1242">
            <v>3.3819241982507187E-2</v>
          </cell>
          <cell r="T1242">
            <v>-0.11424424631971797</v>
          </cell>
          <cell r="U1242">
            <v>0.28157894736842115</v>
          </cell>
          <cell r="V1242">
            <v>9.8093725178713287E-2</v>
          </cell>
          <cell r="W1242">
            <v>3.9468325373023916E-2</v>
          </cell>
          <cell r="X1242">
            <v>0.19248035914702588</v>
          </cell>
          <cell r="Y1242">
            <v>0.28454304316373302</v>
          </cell>
          <cell r="Z1242">
            <v>0.11203174741616162</v>
          </cell>
        </row>
        <row r="1243">
          <cell r="O1243">
            <v>0.35209018318459373</v>
          </cell>
          <cell r="P1243">
            <v>-9.9610220874837285E-3</v>
          </cell>
          <cell r="Q1243">
            <v>-0.12319693444642132</v>
          </cell>
          <cell r="R1243">
            <v>-3.0223655047350362E-2</v>
          </cell>
          <cell r="S1243">
            <v>2.526724975704564E-2</v>
          </cell>
          <cell r="T1243">
            <v>-0.11320754716981118</v>
          </cell>
          <cell r="U1243">
            <v>0.26763157894736844</v>
          </cell>
          <cell r="V1243">
            <v>0.10087370929308981</v>
          </cell>
          <cell r="W1243">
            <v>3.2711318449405891E-2</v>
          </cell>
          <cell r="X1243">
            <v>0.19042274597830144</v>
          </cell>
          <cell r="Y1243">
            <v>0.28082951531227396</v>
          </cell>
          <cell r="Z1243">
            <v>0.12127687410056254</v>
          </cell>
        </row>
        <row r="1244">
          <cell r="O1244">
            <v>0.36073273837482378</v>
          </cell>
          <cell r="P1244">
            <v>3.2481593763535876E-3</v>
          </cell>
          <cell r="Q1244">
            <v>-0.10343506226905708</v>
          </cell>
          <cell r="R1244">
            <v>8.4626234132580969E-3</v>
          </cell>
          <cell r="S1244">
            <v>6.5111758989309987E-2</v>
          </cell>
          <cell r="T1244">
            <v>-0.10159651669085634</v>
          </cell>
          <cell r="U1244">
            <v>0.29815789473684196</v>
          </cell>
          <cell r="V1244">
            <v>0.10087370929308981</v>
          </cell>
          <cell r="W1244">
            <v>5.3611759043281859E-2</v>
          </cell>
          <cell r="X1244">
            <v>0.19902731013842123</v>
          </cell>
          <cell r="Y1244">
            <v>0.28439836026042919</v>
          </cell>
          <cell r="Z1244">
            <v>0.14155510008285721</v>
          </cell>
        </row>
        <row r="1245">
          <cell r="O1245">
            <v>0.35077501174260206</v>
          </cell>
          <cell r="P1245">
            <v>5.7745055579627724E-4</v>
          </cell>
          <cell r="Q1245">
            <v>-0.1140002737101411</v>
          </cell>
          <cell r="R1245">
            <v>7.6566592786619925E-3</v>
          </cell>
          <cell r="S1245">
            <v>6.8027210884353817E-2</v>
          </cell>
          <cell r="T1245">
            <v>-0.12087912087912089</v>
          </cell>
          <cell r="U1245">
            <v>0.28184210526315789</v>
          </cell>
          <cell r="V1245">
            <v>9.4122319301032542E-2</v>
          </cell>
          <cell r="W1245">
            <v>5.1603169313932495E-2</v>
          </cell>
          <cell r="X1245">
            <v>0.19210624766180318</v>
          </cell>
          <cell r="Y1245">
            <v>0.288642392090668</v>
          </cell>
          <cell r="Z1245">
            <v>0.14709345427587106</v>
          </cell>
        </row>
        <row r="1246">
          <cell r="O1246">
            <v>0.36129638327853453</v>
          </cell>
          <cell r="P1246">
            <v>1.1549011115923324E-3</v>
          </cell>
          <cell r="Q1246">
            <v>-0.10830710277815803</v>
          </cell>
          <cell r="R1246">
            <v>1.3298408220834057E-2</v>
          </cell>
          <cell r="S1246">
            <v>7.1914480077745369E-2</v>
          </cell>
          <cell r="T1246">
            <v>-0.11693966410947532</v>
          </cell>
          <cell r="U1246">
            <v>0.28894736842105262</v>
          </cell>
          <cell r="V1246">
            <v>9.0548054011119872E-2</v>
          </cell>
          <cell r="W1246">
            <v>5.3185975045355383E-2</v>
          </cell>
          <cell r="X1246">
            <v>0.18967452300785625</v>
          </cell>
          <cell r="Y1246">
            <v>0.28902821316614413</v>
          </cell>
          <cell r="Z1246">
            <v>0.14478217260477089</v>
          </cell>
        </row>
        <row r="1247">
          <cell r="O1247">
            <v>0.38233912635039924</v>
          </cell>
          <cell r="P1247">
            <v>1.7179154034935751E-2</v>
          </cell>
          <cell r="Q1247">
            <v>-9.0515943615711136E-2</v>
          </cell>
          <cell r="R1247">
            <v>2.8813217811807457E-2</v>
          </cell>
          <cell r="S1247">
            <v>6.1807580174927157E-2</v>
          </cell>
          <cell r="T1247">
            <v>-0.1055359734605017</v>
          </cell>
          <cell r="U1247">
            <v>0.29052631578947374</v>
          </cell>
          <cell r="V1247">
            <v>9.7696584590945212E-2</v>
          </cell>
          <cell r="W1247">
            <v>6.6718501240327521E-2</v>
          </cell>
          <cell r="X1247">
            <v>0.17545828656939766</v>
          </cell>
          <cell r="Y1247">
            <v>0.30320713768989638</v>
          </cell>
          <cell r="Z1247">
            <v>0.15136714491299985</v>
          </cell>
        </row>
        <row r="1248">
          <cell r="O1248">
            <v>0.37970878346641612</v>
          </cell>
          <cell r="P1248">
            <v>1.3209181463837316E-2</v>
          </cell>
          <cell r="Q1248">
            <v>-9.0844395784863807E-2</v>
          </cell>
          <cell r="R1248">
            <v>1.1887970985291041E-2</v>
          </cell>
          <cell r="S1248">
            <v>5.2478134110787167E-2</v>
          </cell>
          <cell r="T1248">
            <v>-0.11922040223927022</v>
          </cell>
          <cell r="U1248">
            <v>0.26552631578947383</v>
          </cell>
          <cell r="V1248">
            <v>9.8490865766481361E-2</v>
          </cell>
          <cell r="W1248">
            <v>6.7172053759857908E-2</v>
          </cell>
          <cell r="X1248">
            <v>0.17957351290684631</v>
          </cell>
          <cell r="Y1248">
            <v>0.30209790209790222</v>
          </cell>
          <cell r="Z1248">
            <v>0.15110549038419596</v>
          </cell>
        </row>
        <row r="1249">
          <cell r="O1249">
            <v>0.40441521841240013</v>
          </cell>
          <cell r="P1249">
            <v>1.7612241951782792E-2</v>
          </cell>
          <cell r="Q1249">
            <v>-7.9786506090050779E-2</v>
          </cell>
          <cell r="R1249">
            <v>2.9216199879105398E-2</v>
          </cell>
          <cell r="S1249">
            <v>7.4829931972788977E-2</v>
          </cell>
          <cell r="T1249">
            <v>-0.11880572257930744</v>
          </cell>
          <cell r="U1249">
            <v>0.29026315789473678</v>
          </cell>
          <cell r="V1249">
            <v>0.10166799046862574</v>
          </cell>
          <cell r="W1249">
            <v>7.8242437705950074E-2</v>
          </cell>
          <cell r="X1249">
            <v>0.17134306023194901</v>
          </cell>
          <cell r="Y1249">
            <v>0.29959006510730668</v>
          </cell>
          <cell r="Z1249">
            <v>0.15337316296716241</v>
          </cell>
        </row>
        <row r="1250">
          <cell r="O1250">
            <v>0.41766087364960058</v>
          </cell>
          <cell r="P1250">
            <v>1.9777681536018443E-2</v>
          </cell>
          <cell r="Q1250">
            <v>-7.8308471328862761E-2</v>
          </cell>
          <cell r="R1250">
            <v>2.1962522667741124E-2</v>
          </cell>
          <cell r="S1250">
            <v>8.1827016520893858E-2</v>
          </cell>
          <cell r="T1250">
            <v>-0.1185983827493261</v>
          </cell>
          <cell r="U1250">
            <v>0.30394736842105252</v>
          </cell>
          <cell r="V1250">
            <v>0.10921366163621915</v>
          </cell>
          <cell r="W1250">
            <v>8.3101928986634377E-2</v>
          </cell>
          <cell r="X1250">
            <v>0.16442199775533117</v>
          </cell>
          <cell r="Y1250">
            <v>0.29823969134313955</v>
          </cell>
          <cell r="Z1250">
            <v>0.15655662640094192</v>
          </cell>
        </row>
        <row r="1251">
          <cell r="O1251">
            <v>0.3910756223579146</v>
          </cell>
          <cell r="P1251">
            <v>3.0099610220875039E-2</v>
          </cell>
          <cell r="Q1251">
            <v>-0.10589845353770355</v>
          </cell>
          <cell r="R1251">
            <v>1.6119282691919867E-3</v>
          </cell>
          <cell r="S1251">
            <v>7.0165208940719204E-2</v>
          </cell>
          <cell r="T1251">
            <v>-0.13622226829773998</v>
          </cell>
          <cell r="U1251">
            <v>0.29763157894736847</v>
          </cell>
          <cell r="V1251">
            <v>0.11914217633042101</v>
          </cell>
          <cell r="W1251">
            <v>6.5376356029471783E-2</v>
          </cell>
          <cell r="X1251">
            <v>0.14384586606808814</v>
          </cell>
          <cell r="Y1251">
            <v>0.29814323607427062</v>
          </cell>
          <cell r="Z1251">
            <v>0.1559897082552002</v>
          </cell>
        </row>
        <row r="1252">
          <cell r="O1252">
            <v>0.39013621418506328</v>
          </cell>
          <cell r="P1252">
            <v>3.6307203695683521E-2</v>
          </cell>
          <cell r="Q1252">
            <v>-9.9165184070069801E-2</v>
          </cell>
          <cell r="R1252">
            <v>4.0298206729794117E-4</v>
          </cell>
          <cell r="S1252">
            <v>6.5111758989309987E-2</v>
          </cell>
          <cell r="T1252">
            <v>-0.1511507360563964</v>
          </cell>
          <cell r="U1252">
            <v>0.29947368421052634</v>
          </cell>
          <cell r="V1252">
            <v>0.1282764098490865</v>
          </cell>
          <cell r="W1252">
            <v>9.3977933281498949E-2</v>
          </cell>
          <cell r="X1252">
            <v>0.15039281705948371</v>
          </cell>
          <cell r="Y1252">
            <v>0.3054256088738847</v>
          </cell>
          <cell r="Z1252">
            <v>0.1561641446077362</v>
          </cell>
        </row>
        <row r="1253">
          <cell r="O1253">
            <v>0.39765147956787228</v>
          </cell>
          <cell r="P1253">
            <v>4.9949473076367878E-2</v>
          </cell>
          <cell r="Q1253">
            <v>-8.8107294375256551E-2</v>
          </cell>
          <cell r="R1253">
            <v>-7.8581503123110741E-3</v>
          </cell>
          <cell r="S1253">
            <v>5.8309037900874605E-2</v>
          </cell>
          <cell r="T1253">
            <v>-0.1476259589467136</v>
          </cell>
          <cell r="U1253">
            <v>0.31631578947368433</v>
          </cell>
          <cell r="V1253">
            <v>0.13860206513105644</v>
          </cell>
          <cell r="W1253">
            <v>9.5431152578770106E-2</v>
          </cell>
          <cell r="X1253">
            <v>0.17583239805462014</v>
          </cell>
          <cell r="Y1253">
            <v>0.3080299011333496</v>
          </cell>
          <cell r="Z1253">
            <v>0.15276263573328674</v>
          </cell>
        </row>
        <row r="1254">
          <cell r="O1254">
            <v>0.39680601221230627</v>
          </cell>
          <cell r="P1254">
            <v>6.0199220441749635E-2</v>
          </cell>
          <cell r="Q1254">
            <v>-9.0461201587518802E-2</v>
          </cell>
          <cell r="R1254">
            <v>1.4104372355430161E-3</v>
          </cell>
          <cell r="S1254">
            <v>3.7317784256559738E-2</v>
          </cell>
          <cell r="T1254">
            <v>-0.14617458013684426</v>
          </cell>
          <cell r="U1254">
            <v>0.33684210526315783</v>
          </cell>
          <cell r="V1254">
            <v>0.14058776806989681</v>
          </cell>
          <cell r="W1254">
            <v>9.665296752934216E-2</v>
          </cell>
          <cell r="X1254">
            <v>0.1949120838009728</v>
          </cell>
          <cell r="Y1254">
            <v>0.31155051844707016</v>
          </cell>
          <cell r="Z1254">
            <v>0.16122279883127622</v>
          </cell>
        </row>
        <row r="1255">
          <cell r="O1255">
            <v>0.40234852043212777</v>
          </cell>
          <cell r="P1255">
            <v>5.1754006063230884E-2</v>
          </cell>
          <cell r="Q1255">
            <v>-0.10108115505679482</v>
          </cell>
          <cell r="R1255">
            <v>-5.6417489421720646E-3</v>
          </cell>
          <cell r="S1255">
            <v>1.5549076773566428E-2</v>
          </cell>
          <cell r="T1255">
            <v>-0.15529753265602309</v>
          </cell>
          <cell r="U1255">
            <v>0.2863157894736843</v>
          </cell>
          <cell r="V1255">
            <v>0.14058776806989681</v>
          </cell>
          <cell r="W1255">
            <v>9.651412492132283E-2</v>
          </cell>
          <cell r="X1255">
            <v>0.17583239805462014</v>
          </cell>
          <cell r="Y1255">
            <v>0.29042681456474551</v>
          </cell>
          <cell r="Z1255">
            <v>0.14818368147922034</v>
          </cell>
        </row>
        <row r="1256">
          <cell r="O1256">
            <v>0.36505401596993892</v>
          </cell>
          <cell r="P1256">
            <v>2.9089071748231499E-2</v>
          </cell>
          <cell r="Q1256">
            <v>-0.11608047078144257</v>
          </cell>
          <cell r="R1256">
            <v>-2.9417690912754368E-2</v>
          </cell>
          <cell r="S1256">
            <v>8.3576287657920467E-3</v>
          </cell>
          <cell r="T1256">
            <v>-0.14513788098693758</v>
          </cell>
          <cell r="U1256">
            <v>0.26184210526315788</v>
          </cell>
          <cell r="V1256">
            <v>0.13264495631453532</v>
          </cell>
          <cell r="W1256">
            <v>7.1013365915065352E-2</v>
          </cell>
          <cell r="X1256">
            <v>0.16722783389450058</v>
          </cell>
          <cell r="Y1256">
            <v>0.27677839401977344</v>
          </cell>
          <cell r="Z1256">
            <v>0.14077013649644576</v>
          </cell>
        </row>
        <row r="1257">
          <cell r="O1257">
            <v>0.35096289337717246</v>
          </cell>
          <cell r="P1257">
            <v>1.8117511188104674E-2</v>
          </cell>
          <cell r="Q1257">
            <v>-0.13671821540988105</v>
          </cell>
          <cell r="R1257">
            <v>-4.9365303244005676E-2</v>
          </cell>
          <cell r="S1257">
            <v>1.7492711370262315E-2</v>
          </cell>
          <cell r="T1257">
            <v>-0.15674891146589254</v>
          </cell>
          <cell r="U1257">
            <v>0.1947368421052631</v>
          </cell>
          <cell r="V1257">
            <v>0.11675933280381257</v>
          </cell>
          <cell r="W1257">
            <v>6.4321152208523191E-2</v>
          </cell>
          <cell r="X1257">
            <v>0.14964459408903852</v>
          </cell>
          <cell r="Y1257">
            <v>0.24745599228357862</v>
          </cell>
          <cell r="Z1257">
            <v>0.13353102786620741</v>
          </cell>
        </row>
        <row r="1258">
          <cell r="O1258">
            <v>0.35556599342414286</v>
          </cell>
          <cell r="P1258">
            <v>1.7756604590732028E-2</v>
          </cell>
          <cell r="Q1258">
            <v>-0.14109757766525255</v>
          </cell>
          <cell r="R1258">
            <v>-5.2387668748740679E-2</v>
          </cell>
          <cell r="S1258">
            <v>1.5549076773566428E-2</v>
          </cell>
          <cell r="T1258">
            <v>-0.17229939871449296</v>
          </cell>
          <cell r="U1258">
            <v>0.18263157894736826</v>
          </cell>
          <cell r="V1258">
            <v>0.1040508339952344</v>
          </cell>
          <cell r="W1258">
            <v>5.7841830500944047E-2</v>
          </cell>
          <cell r="X1258">
            <v>0.14384586606808814</v>
          </cell>
          <cell r="Y1258">
            <v>0.23477212442729667</v>
          </cell>
          <cell r="Z1258">
            <v>0.14613405433692384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2AEA4-7648-4DFE-A826-C629AA891B8E}">
  <dimension ref="A1:W1258"/>
  <sheetViews>
    <sheetView tabSelected="1" workbookViewId="0">
      <pane ySplit="4" topLeftCell="A5" activePane="bottomLeft" state="frozenSplit"/>
      <selection pane="bottomLeft" activeCell="I4" sqref="I4"/>
    </sheetView>
  </sheetViews>
  <sheetFormatPr defaultRowHeight="14.25" x14ac:dyDescent="0.2"/>
  <cols>
    <col min="1" max="1" width="12.625" customWidth="1"/>
    <col min="2" max="5" width="11.625" customWidth="1"/>
    <col min="6" max="6" width="16.625" customWidth="1"/>
    <col min="7" max="7" width="3.625" customWidth="1"/>
    <col min="8" max="8" width="20.625" customWidth="1"/>
    <col min="9" max="9" width="13.625" customWidth="1"/>
    <col min="20" max="20" width="3.625" customWidth="1"/>
    <col min="21" max="22" width="10.625" customWidth="1"/>
    <col min="23" max="23" width="6.625" customWidth="1"/>
  </cols>
  <sheetData>
    <row r="1" spans="1:10" ht="15.75" x14ac:dyDescent="0.25">
      <c r="A1" s="1" t="s">
        <v>0</v>
      </c>
    </row>
    <row r="2" spans="1:10" ht="15.75" x14ac:dyDescent="0.25">
      <c r="A2" s="2" t="s">
        <v>1</v>
      </c>
      <c r="H2" s="1" t="s">
        <v>8</v>
      </c>
    </row>
    <row r="4" spans="1:10" ht="1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H4" s="8" t="s">
        <v>9</v>
      </c>
      <c r="I4" s="9">
        <v>44474</v>
      </c>
      <c r="J4" s="7" t="s">
        <v>11</v>
      </c>
    </row>
    <row r="5" spans="1:10" ht="15" x14ac:dyDescent="0.25">
      <c r="A5" s="4">
        <v>44474</v>
      </c>
      <c r="B5" s="5">
        <v>46.9</v>
      </c>
      <c r="C5" s="5">
        <v>47.06</v>
      </c>
      <c r="D5" s="5">
        <v>46.65</v>
      </c>
      <c r="E5" s="5">
        <v>46.7</v>
      </c>
      <c r="F5" s="6">
        <v>1801800</v>
      </c>
      <c r="H5" s="8" t="s">
        <v>10</v>
      </c>
      <c r="I5" s="9"/>
      <c r="J5" s="7" t="s">
        <v>12</v>
      </c>
    </row>
    <row r="6" spans="1:10" x14ac:dyDescent="0.2">
      <c r="A6" s="4">
        <v>44475</v>
      </c>
      <c r="B6" s="5">
        <v>46.84</v>
      </c>
      <c r="C6" s="5">
        <v>47.35</v>
      </c>
      <c r="D6" s="5">
        <v>46.66</v>
      </c>
      <c r="E6" s="5">
        <v>47.23</v>
      </c>
      <c r="F6" s="6">
        <v>795100</v>
      </c>
    </row>
    <row r="7" spans="1:10" ht="15" x14ac:dyDescent="0.25">
      <c r="A7" s="4">
        <v>44476</v>
      </c>
      <c r="B7" s="5">
        <v>47.89</v>
      </c>
      <c r="C7" s="5">
        <v>48.19</v>
      </c>
      <c r="D7" s="5">
        <v>47.83</v>
      </c>
      <c r="E7" s="5">
        <v>48.05</v>
      </c>
      <c r="F7" s="6">
        <v>1162300</v>
      </c>
      <c r="H7" s="8" t="s">
        <v>13</v>
      </c>
    </row>
    <row r="8" spans="1:10" x14ac:dyDescent="0.2">
      <c r="A8" s="4">
        <v>44477</v>
      </c>
      <c r="B8" s="5">
        <v>48.38</v>
      </c>
      <c r="C8" s="5">
        <v>49.92</v>
      </c>
      <c r="D8" s="5">
        <v>48.3</v>
      </c>
      <c r="E8" s="5">
        <v>49.89</v>
      </c>
      <c r="F8" s="6">
        <v>2660300</v>
      </c>
      <c r="H8" s="10" t="s">
        <v>14</v>
      </c>
      <c r="I8" s="11">
        <f ca="1">IF(ISBLANK(I5),TODAY(),I5)</f>
        <v>46300</v>
      </c>
    </row>
    <row r="9" spans="1:10" x14ac:dyDescent="0.2">
      <c r="A9" s="4">
        <v>44480</v>
      </c>
      <c r="B9" s="5">
        <v>48.95</v>
      </c>
      <c r="C9" s="5">
        <v>49.11</v>
      </c>
      <c r="D9" s="5">
        <v>48.8</v>
      </c>
      <c r="E9" s="5">
        <v>48.83</v>
      </c>
      <c r="F9" s="6">
        <v>729100</v>
      </c>
      <c r="H9" s="10" t="s">
        <v>15</v>
      </c>
      <c r="I9" s="12">
        <f>COUNTIF(PxDates,"&lt;"&amp;I4)+1</f>
        <v>1</v>
      </c>
    </row>
    <row r="10" spans="1:10" x14ac:dyDescent="0.2">
      <c r="A10" s="4">
        <v>44481</v>
      </c>
      <c r="B10" s="5">
        <v>48.33</v>
      </c>
      <c r="C10" s="5">
        <v>48.36</v>
      </c>
      <c r="D10" s="5">
        <v>48.07</v>
      </c>
      <c r="E10" s="5">
        <v>48.23</v>
      </c>
      <c r="F10" s="6">
        <v>635900</v>
      </c>
      <c r="H10" s="10" t="s">
        <v>16</v>
      </c>
      <c r="I10" s="12">
        <f ca="1">COUNTIF(PxDates,"&lt;="&amp;I8)</f>
        <v>1254</v>
      </c>
    </row>
    <row r="11" spans="1:10" x14ac:dyDescent="0.2">
      <c r="A11" s="4">
        <v>44482</v>
      </c>
      <c r="B11" s="5">
        <v>48.12</v>
      </c>
      <c r="C11" s="5">
        <v>48.41</v>
      </c>
      <c r="D11" s="5">
        <v>48.11</v>
      </c>
      <c r="E11" s="5">
        <v>48.22</v>
      </c>
      <c r="F11" s="6">
        <v>527100</v>
      </c>
      <c r="H11" s="10" t="s">
        <v>17</v>
      </c>
      <c r="I11" s="12" t="str">
        <f ca="1">IF(NOT(ISNUMBER(I4)),"Enter a start date",IF(I4&gt;I8,"Start date must be on or before end date",IF(I9&gt;I10,"No trading days between these dates","OK")))</f>
        <v>OK</v>
      </c>
    </row>
    <row r="12" spans="1:10" x14ac:dyDescent="0.2">
      <c r="A12" s="4">
        <v>44483</v>
      </c>
      <c r="B12" s="5">
        <v>48.2</v>
      </c>
      <c r="C12" s="5">
        <v>48.45</v>
      </c>
      <c r="D12" s="5">
        <v>48.14</v>
      </c>
      <c r="E12" s="5">
        <v>48.25</v>
      </c>
      <c r="F12" s="6">
        <v>347100</v>
      </c>
      <c r="H12" s="10" t="s">
        <v>18</v>
      </c>
      <c r="I12" s="11">
        <f ca="1">IF($I$11="OK",INDEX(PxDates,I9),"")</f>
        <v>44474</v>
      </c>
    </row>
    <row r="13" spans="1:10" x14ac:dyDescent="0.2">
      <c r="A13" s="4">
        <v>44484</v>
      </c>
      <c r="B13" s="5">
        <v>48.39</v>
      </c>
      <c r="C13" s="5">
        <v>48.93</v>
      </c>
      <c r="D13" s="5">
        <v>48.37</v>
      </c>
      <c r="E13" s="5">
        <v>48.92</v>
      </c>
      <c r="F13" s="6">
        <v>473500</v>
      </c>
      <c r="H13" s="10" t="s">
        <v>19</v>
      </c>
      <c r="I13" s="11">
        <f ca="1">IF($I$11="OK",INDEX(PxDates,I10),"")</f>
        <v>46297</v>
      </c>
    </row>
    <row r="14" spans="1:10" x14ac:dyDescent="0.2">
      <c r="A14" s="4">
        <v>44487</v>
      </c>
      <c r="B14" s="5">
        <v>49.01</v>
      </c>
      <c r="C14" s="5">
        <v>49.26</v>
      </c>
      <c r="D14" s="5">
        <v>48.86</v>
      </c>
      <c r="E14" s="5">
        <v>49.16</v>
      </c>
      <c r="F14" s="6">
        <v>718200</v>
      </c>
      <c r="H14" s="10" t="s">
        <v>20</v>
      </c>
      <c r="I14" s="13">
        <f ca="1">IF($I$11="OK",INDEX(PxClose,I9),"")</f>
        <v>46.7</v>
      </c>
    </row>
    <row r="15" spans="1:10" x14ac:dyDescent="0.2">
      <c r="A15" s="4">
        <v>44488</v>
      </c>
      <c r="B15" s="5">
        <v>48.12</v>
      </c>
      <c r="C15" s="5">
        <v>48.7</v>
      </c>
      <c r="D15" s="5">
        <v>48.11</v>
      </c>
      <c r="E15" s="5">
        <v>48.55</v>
      </c>
      <c r="F15" s="6">
        <v>609500</v>
      </c>
      <c r="H15" s="10" t="s">
        <v>21</v>
      </c>
      <c r="I15" s="13">
        <f ca="1">IF($I$11="OK",INDEX(PxClose,I10),"")</f>
        <v>52.25</v>
      </c>
    </row>
    <row r="16" spans="1:10" x14ac:dyDescent="0.2">
      <c r="A16" s="4">
        <v>44489</v>
      </c>
      <c r="B16" s="5">
        <v>48</v>
      </c>
      <c r="C16" s="5">
        <v>48.24</v>
      </c>
      <c r="D16" s="5">
        <v>47.7</v>
      </c>
      <c r="E16" s="5">
        <v>47.76</v>
      </c>
      <c r="F16" s="6">
        <v>1004800</v>
      </c>
      <c r="H16" s="14" t="s">
        <v>22</v>
      </c>
      <c r="I16" s="15">
        <f ca="1">IF($I$11="OK",I15/I14-1,"")</f>
        <v>0.11884368308351179</v>
      </c>
    </row>
    <row r="17" spans="1:8" x14ac:dyDescent="0.2">
      <c r="A17" s="4">
        <v>44490</v>
      </c>
      <c r="B17" s="5">
        <v>48.49</v>
      </c>
      <c r="C17" s="5">
        <v>48.91</v>
      </c>
      <c r="D17" s="5">
        <v>48.31</v>
      </c>
      <c r="E17" s="5">
        <v>48.84</v>
      </c>
      <c r="F17" s="6">
        <v>695600</v>
      </c>
    </row>
    <row r="18" spans="1:8" ht="15.75" x14ac:dyDescent="0.25">
      <c r="A18" s="4">
        <v>44491</v>
      </c>
      <c r="B18" s="5">
        <v>48.26</v>
      </c>
      <c r="C18" s="5">
        <v>48.79</v>
      </c>
      <c r="D18" s="5">
        <v>48</v>
      </c>
      <c r="E18" s="5">
        <v>48.74</v>
      </c>
      <c r="F18" s="6">
        <v>1020100</v>
      </c>
      <c r="H18" s="1" t="str">
        <f ca="1">IF($I$11&lt;&gt;"OK",$I$11,"RHHBY "&amp;IF(I16&gt;=0,"rose ","fell ")&amp;TEXT(ABS(I16),"0.0%")&amp;" from "&amp;TEXT(I14,"$#,##0.00")&amp;" on "&amp;TEXT(I12,"mmm d, yyyy")&amp;" to "&amp;TEXT(I15,"$#,##0.00")&amp;" on "&amp;TEXT(I13,"mmm d, yyyy")&amp;".")</f>
        <v>RHHBY rose 11.9% from $46.70 on Oct 5, 2021 to $52.25 on Oct 2, 2026.</v>
      </c>
    </row>
    <row r="19" spans="1:8" x14ac:dyDescent="0.2">
      <c r="A19" s="4">
        <v>44494</v>
      </c>
      <c r="B19" s="5">
        <v>48.57</v>
      </c>
      <c r="C19" s="5">
        <v>48.7</v>
      </c>
      <c r="D19" s="5">
        <v>48.26</v>
      </c>
      <c r="E19" s="5">
        <v>48.48</v>
      </c>
      <c r="F19" s="6">
        <v>483300</v>
      </c>
    </row>
    <row r="20" spans="1:8" x14ac:dyDescent="0.2">
      <c r="A20" s="4">
        <v>44495</v>
      </c>
      <c r="B20" s="5">
        <v>48.17</v>
      </c>
      <c r="C20" s="5">
        <v>48.63</v>
      </c>
      <c r="D20" s="5">
        <v>48.17</v>
      </c>
      <c r="E20" s="5">
        <v>48.53</v>
      </c>
      <c r="F20" s="6">
        <v>592600</v>
      </c>
    </row>
    <row r="21" spans="1:8" x14ac:dyDescent="0.2">
      <c r="A21" s="4">
        <v>44496</v>
      </c>
      <c r="B21" s="5">
        <v>48.54</v>
      </c>
      <c r="C21" s="5">
        <v>48.57</v>
      </c>
      <c r="D21" s="5">
        <v>48.04</v>
      </c>
      <c r="E21" s="5">
        <v>48.04</v>
      </c>
      <c r="F21" s="6">
        <v>633300</v>
      </c>
    </row>
    <row r="22" spans="1:8" x14ac:dyDescent="0.2">
      <c r="A22" s="4">
        <v>44497</v>
      </c>
      <c r="B22" s="5">
        <v>48.87</v>
      </c>
      <c r="C22" s="5">
        <v>48.89</v>
      </c>
      <c r="D22" s="5">
        <v>48.37</v>
      </c>
      <c r="E22" s="5">
        <v>48.75</v>
      </c>
      <c r="F22" s="6">
        <v>588200</v>
      </c>
    </row>
    <row r="23" spans="1:8" x14ac:dyDescent="0.2">
      <c r="A23" s="4">
        <v>44498</v>
      </c>
      <c r="B23" s="5">
        <v>48.3</v>
      </c>
      <c r="C23" s="5">
        <v>48.53</v>
      </c>
      <c r="D23" s="5">
        <v>48.24</v>
      </c>
      <c r="E23" s="5">
        <v>48.33</v>
      </c>
      <c r="F23" s="6">
        <v>415700</v>
      </c>
    </row>
    <row r="24" spans="1:8" x14ac:dyDescent="0.2">
      <c r="A24" s="4">
        <v>44501</v>
      </c>
      <c r="B24" s="5">
        <v>48.79</v>
      </c>
      <c r="C24" s="5">
        <v>49.39</v>
      </c>
      <c r="D24" s="5">
        <v>48.7</v>
      </c>
      <c r="E24" s="5">
        <v>49.34</v>
      </c>
      <c r="F24" s="6">
        <v>505300</v>
      </c>
    </row>
    <row r="25" spans="1:8" x14ac:dyDescent="0.2">
      <c r="A25" s="4">
        <v>44502</v>
      </c>
      <c r="B25" s="5">
        <v>49.94</v>
      </c>
      <c r="C25" s="5">
        <v>50.36</v>
      </c>
      <c r="D25" s="5">
        <v>49.78</v>
      </c>
      <c r="E25" s="5">
        <v>50.07</v>
      </c>
      <c r="F25" s="6">
        <v>662200</v>
      </c>
    </row>
    <row r="26" spans="1:8" x14ac:dyDescent="0.2">
      <c r="A26" s="4">
        <v>44503</v>
      </c>
      <c r="B26" s="5">
        <v>50.2</v>
      </c>
      <c r="C26" s="5">
        <v>50.65</v>
      </c>
      <c r="D26" s="5">
        <v>50.09</v>
      </c>
      <c r="E26" s="5">
        <v>50.45</v>
      </c>
      <c r="F26" s="6">
        <v>675000</v>
      </c>
    </row>
    <row r="27" spans="1:8" x14ac:dyDescent="0.2">
      <c r="A27" s="4">
        <v>44504</v>
      </c>
      <c r="B27" s="5">
        <v>50.95</v>
      </c>
      <c r="C27" s="5">
        <v>51.05</v>
      </c>
      <c r="D27" s="5">
        <v>50.56</v>
      </c>
      <c r="E27" s="5">
        <v>51.02</v>
      </c>
      <c r="F27" s="6">
        <v>2257300</v>
      </c>
    </row>
    <row r="28" spans="1:8" x14ac:dyDescent="0.2">
      <c r="A28" s="4">
        <v>44505</v>
      </c>
      <c r="B28" s="5">
        <v>49.9</v>
      </c>
      <c r="C28" s="5">
        <v>50.32</v>
      </c>
      <c r="D28" s="5">
        <v>49.8</v>
      </c>
      <c r="E28" s="5">
        <v>50.2</v>
      </c>
      <c r="F28" s="6">
        <v>945800</v>
      </c>
    </row>
    <row r="29" spans="1:8" x14ac:dyDescent="0.2">
      <c r="A29" s="4">
        <v>44508</v>
      </c>
      <c r="B29" s="5">
        <v>50.2</v>
      </c>
      <c r="C29" s="5">
        <v>50.35</v>
      </c>
      <c r="D29" s="5">
        <v>50.01</v>
      </c>
      <c r="E29" s="5">
        <v>50.21</v>
      </c>
      <c r="F29" s="6">
        <v>673600</v>
      </c>
    </row>
    <row r="30" spans="1:8" x14ac:dyDescent="0.2">
      <c r="A30" s="4">
        <v>44509</v>
      </c>
      <c r="B30" s="5">
        <v>50.45</v>
      </c>
      <c r="C30" s="5">
        <v>50.49</v>
      </c>
      <c r="D30" s="5">
        <v>50.19</v>
      </c>
      <c r="E30" s="5">
        <v>50.43</v>
      </c>
      <c r="F30" s="6">
        <v>484600</v>
      </c>
    </row>
    <row r="31" spans="1:8" x14ac:dyDescent="0.2">
      <c r="A31" s="4">
        <v>44510</v>
      </c>
      <c r="B31" s="5">
        <v>50.89</v>
      </c>
      <c r="C31" s="5">
        <v>51</v>
      </c>
      <c r="D31" s="5">
        <v>50.21</v>
      </c>
      <c r="E31" s="5">
        <v>50.22</v>
      </c>
      <c r="F31" s="6">
        <v>615500</v>
      </c>
    </row>
    <row r="32" spans="1:8" x14ac:dyDescent="0.2">
      <c r="A32" s="4">
        <v>44511</v>
      </c>
      <c r="B32" s="5">
        <v>50.29</v>
      </c>
      <c r="C32" s="5">
        <v>50.47</v>
      </c>
      <c r="D32" s="5">
        <v>50.14</v>
      </c>
      <c r="E32" s="5">
        <v>50.39</v>
      </c>
      <c r="F32" s="6">
        <v>531500</v>
      </c>
    </row>
    <row r="33" spans="1:23" x14ac:dyDescent="0.2">
      <c r="A33" s="4">
        <v>44512</v>
      </c>
      <c r="B33" s="5">
        <v>50.14</v>
      </c>
      <c r="C33" s="5">
        <v>50.19</v>
      </c>
      <c r="D33" s="5">
        <v>49.88</v>
      </c>
      <c r="E33" s="5">
        <v>50.05</v>
      </c>
      <c r="F33" s="6">
        <v>508000</v>
      </c>
    </row>
    <row r="34" spans="1:23" x14ac:dyDescent="0.2">
      <c r="A34" s="4">
        <v>44515</v>
      </c>
      <c r="B34" s="5">
        <v>49.85</v>
      </c>
      <c r="C34" s="5">
        <v>50.12</v>
      </c>
      <c r="D34" s="5">
        <v>49.69</v>
      </c>
      <c r="E34" s="5">
        <v>49.71</v>
      </c>
      <c r="F34" s="6">
        <v>1184100</v>
      </c>
    </row>
    <row r="35" spans="1:23" x14ac:dyDescent="0.2">
      <c r="A35" s="4">
        <v>44516</v>
      </c>
      <c r="B35" s="5">
        <v>49.64</v>
      </c>
      <c r="C35" s="5">
        <v>49.77</v>
      </c>
      <c r="D35" s="5">
        <v>49.61</v>
      </c>
      <c r="E35" s="5">
        <v>49.61</v>
      </c>
      <c r="F35" s="6">
        <v>402700</v>
      </c>
    </row>
    <row r="36" spans="1:23" x14ac:dyDescent="0.2">
      <c r="A36" s="4">
        <v>44517</v>
      </c>
      <c r="B36" s="5">
        <v>49.63</v>
      </c>
      <c r="C36" s="5">
        <v>50.03</v>
      </c>
      <c r="D36" s="5">
        <v>49.61</v>
      </c>
      <c r="E36" s="5">
        <v>49.86</v>
      </c>
      <c r="F36" s="6">
        <v>576400</v>
      </c>
    </row>
    <row r="37" spans="1:23" x14ac:dyDescent="0.2">
      <c r="A37" s="4">
        <v>44518</v>
      </c>
      <c r="B37" s="5">
        <v>49.79</v>
      </c>
      <c r="C37" s="5">
        <v>50.13</v>
      </c>
      <c r="D37" s="5">
        <v>49.67</v>
      </c>
      <c r="E37" s="5">
        <v>49.82</v>
      </c>
      <c r="F37" s="6">
        <v>545400</v>
      </c>
    </row>
    <row r="38" spans="1:23" x14ac:dyDescent="0.2">
      <c r="A38" s="4">
        <v>44519</v>
      </c>
      <c r="B38" s="5">
        <v>50.32</v>
      </c>
      <c r="C38" s="5">
        <v>50.33</v>
      </c>
      <c r="D38" s="5">
        <v>49.72</v>
      </c>
      <c r="E38" s="5">
        <v>49.75</v>
      </c>
      <c r="F38" s="6">
        <v>388000</v>
      </c>
    </row>
    <row r="39" spans="1:23" x14ac:dyDescent="0.2">
      <c r="A39" s="4">
        <v>44522</v>
      </c>
      <c r="B39" s="5">
        <v>49.41</v>
      </c>
      <c r="C39" s="5">
        <v>49.49</v>
      </c>
      <c r="D39" s="5">
        <v>48.94</v>
      </c>
      <c r="E39" s="5">
        <v>48.94</v>
      </c>
      <c r="F39" s="6">
        <v>337900</v>
      </c>
    </row>
    <row r="40" spans="1:23" x14ac:dyDescent="0.2">
      <c r="A40" s="4">
        <v>44523</v>
      </c>
      <c r="B40" s="5">
        <v>48.1</v>
      </c>
      <c r="C40" s="5">
        <v>48.18</v>
      </c>
      <c r="D40" s="5">
        <v>47.77</v>
      </c>
      <c r="E40" s="5">
        <v>48.14</v>
      </c>
      <c r="F40" s="6">
        <v>873600</v>
      </c>
    </row>
    <row r="41" spans="1:23" x14ac:dyDescent="0.2">
      <c r="A41" s="4">
        <v>44524</v>
      </c>
      <c r="B41" s="5">
        <v>48.02</v>
      </c>
      <c r="C41" s="5">
        <v>48.46</v>
      </c>
      <c r="D41" s="5">
        <v>47.95</v>
      </c>
      <c r="E41" s="5">
        <v>48.33</v>
      </c>
      <c r="F41" s="6">
        <v>743800</v>
      </c>
    </row>
    <row r="42" spans="1:23" x14ac:dyDescent="0.2">
      <c r="A42" s="4">
        <v>44526</v>
      </c>
      <c r="B42" s="5">
        <v>48.77</v>
      </c>
      <c r="C42" s="5">
        <v>48.92</v>
      </c>
      <c r="D42" s="5">
        <v>48.32</v>
      </c>
      <c r="E42" s="5">
        <v>48.41</v>
      </c>
      <c r="F42" s="6">
        <v>253100</v>
      </c>
    </row>
    <row r="43" spans="1:23" x14ac:dyDescent="0.2">
      <c r="A43" s="4">
        <v>44529</v>
      </c>
      <c r="B43" s="5">
        <v>48.31</v>
      </c>
      <c r="C43" s="5">
        <v>48.61</v>
      </c>
      <c r="D43" s="5">
        <v>48.26</v>
      </c>
      <c r="E43" s="5">
        <v>48.33</v>
      </c>
      <c r="F43" s="6">
        <v>555900</v>
      </c>
    </row>
    <row r="44" spans="1:23" x14ac:dyDescent="0.2">
      <c r="A44" s="4">
        <v>44530</v>
      </c>
      <c r="B44" s="5">
        <v>48.75</v>
      </c>
      <c r="C44" s="5">
        <v>49.05</v>
      </c>
      <c r="D44" s="5">
        <v>48.3</v>
      </c>
      <c r="E44" s="5">
        <v>48.78</v>
      </c>
      <c r="F44" s="6">
        <v>477800</v>
      </c>
    </row>
    <row r="45" spans="1:23" x14ac:dyDescent="0.2">
      <c r="A45" s="4">
        <v>44531</v>
      </c>
      <c r="B45" s="5">
        <v>49.34</v>
      </c>
      <c r="C45" s="5">
        <v>49.87</v>
      </c>
      <c r="D45" s="5">
        <v>49.13</v>
      </c>
      <c r="E45" s="5">
        <v>49.14</v>
      </c>
      <c r="F45" s="6">
        <v>537100</v>
      </c>
    </row>
    <row r="46" spans="1:23" ht="15.75" x14ac:dyDescent="0.25">
      <c r="A46" s="4">
        <v>44532</v>
      </c>
      <c r="B46" s="5">
        <v>49.51</v>
      </c>
      <c r="C46" s="5">
        <v>49.58</v>
      </c>
      <c r="D46" s="5">
        <v>49.25</v>
      </c>
      <c r="E46" s="5">
        <v>49.52</v>
      </c>
      <c r="F46" s="6">
        <v>575400</v>
      </c>
      <c r="U46" s="1" t="s">
        <v>49</v>
      </c>
    </row>
    <row r="47" spans="1:23" x14ac:dyDescent="0.2">
      <c r="A47" s="4">
        <v>44533</v>
      </c>
      <c r="B47" s="5">
        <v>49.84</v>
      </c>
      <c r="C47" s="5">
        <v>49.94</v>
      </c>
      <c r="D47" s="5">
        <v>49.08</v>
      </c>
      <c r="E47" s="5">
        <v>49.35</v>
      </c>
      <c r="F47" s="6">
        <v>556900</v>
      </c>
      <c r="U47" s="7" t="str">
        <f ca="1">IF($I$11="OK",TEXT($I$12,"yyyy-mm-dd")&amp;" to "&amp;TEXT($I$13,"yyyy-mm-dd"),$I$11)</f>
        <v>2021-10-05 to 2026-10-02</v>
      </c>
    </row>
    <row r="48" spans="1:23" ht="15" x14ac:dyDescent="0.25">
      <c r="A48" s="4">
        <v>44536</v>
      </c>
      <c r="B48" s="5">
        <v>50</v>
      </c>
      <c r="C48" s="5">
        <v>50.14</v>
      </c>
      <c r="D48" s="5">
        <v>49.56</v>
      </c>
      <c r="E48" s="5">
        <v>49.73</v>
      </c>
      <c r="F48" s="6">
        <v>444600</v>
      </c>
      <c r="U48" s="22" t="s">
        <v>50</v>
      </c>
      <c r="V48" s="22" t="s">
        <v>22</v>
      </c>
      <c r="W48" s="22" t="s">
        <v>51</v>
      </c>
    </row>
    <row r="49" spans="1:23" ht="15" x14ac:dyDescent="0.25">
      <c r="A49" s="4">
        <v>44537</v>
      </c>
      <c r="B49" s="5">
        <v>49.24</v>
      </c>
      <c r="C49" s="5">
        <v>49.88</v>
      </c>
      <c r="D49" s="5">
        <v>49.23</v>
      </c>
      <c r="E49" s="5">
        <v>49.77</v>
      </c>
      <c r="F49" s="6">
        <v>635800</v>
      </c>
      <c r="U49" s="23" t="s">
        <v>52</v>
      </c>
      <c r="V49" s="24">
        <f ca="1">IF($I$11="OK",INDEX('Peer Data'!$O$5:$O$1258,$I$10),"")</f>
        <v>0.11884368308351179</v>
      </c>
      <c r="W49" s="25">
        <f t="shared" ref="W49:W60" ca="1" si="0">IF($I$11="OK",RANK(V49,$V$49:$V$60),"")</f>
        <v>7</v>
      </c>
    </row>
    <row r="50" spans="1:23" x14ac:dyDescent="0.2">
      <c r="A50" s="4">
        <v>44538</v>
      </c>
      <c r="B50" s="5">
        <v>50.67</v>
      </c>
      <c r="C50" s="5">
        <v>50.83</v>
      </c>
      <c r="D50" s="5">
        <v>50.32</v>
      </c>
      <c r="E50" s="5">
        <v>50.68</v>
      </c>
      <c r="F50" s="6">
        <v>542900</v>
      </c>
      <c r="U50" t="s">
        <v>53</v>
      </c>
      <c r="V50" s="26">
        <f ca="1">IF($I$11="OK",INDEX('Peer Data'!$P$5:$P$1258,$I$10),"")</f>
        <v>0.78110587727043646</v>
      </c>
      <c r="W50" s="27">
        <f t="shared" ca="1" si="0"/>
        <v>3</v>
      </c>
    </row>
    <row r="51" spans="1:23" x14ac:dyDescent="0.2">
      <c r="A51" s="4">
        <v>44539</v>
      </c>
      <c r="B51" s="5">
        <v>50.45</v>
      </c>
      <c r="C51" s="5">
        <v>50.68</v>
      </c>
      <c r="D51" s="5">
        <v>50.41</v>
      </c>
      <c r="E51" s="5">
        <v>50.47</v>
      </c>
      <c r="F51" s="6">
        <v>304400</v>
      </c>
      <c r="U51" t="s">
        <v>54</v>
      </c>
      <c r="V51" s="26">
        <f ca="1">IF($I$11="OK",INDEX('Peer Data'!$Q$5:$Q$1258,$I$10),"")</f>
        <v>0.2966942148760332</v>
      </c>
      <c r="W51" s="27">
        <f t="shared" ca="1" si="0"/>
        <v>6</v>
      </c>
    </row>
    <row r="52" spans="1:23" x14ac:dyDescent="0.2">
      <c r="A52" s="4">
        <v>44540</v>
      </c>
      <c r="B52" s="5">
        <v>51.09</v>
      </c>
      <c r="C52" s="5">
        <v>51.26</v>
      </c>
      <c r="D52" s="5">
        <v>50.97</v>
      </c>
      <c r="E52" s="5">
        <v>51.12</v>
      </c>
      <c r="F52" s="6">
        <v>482800</v>
      </c>
      <c r="U52" t="s">
        <v>55</v>
      </c>
      <c r="V52" s="26">
        <f ca="1">IF($I$11="OK",INDEX('Peer Data'!$R$5:$R$1258,$I$10),"")</f>
        <v>-1.5593929879644142E-2</v>
      </c>
      <c r="W52" s="27">
        <f t="shared" ca="1" si="0"/>
        <v>9</v>
      </c>
    </row>
    <row r="53" spans="1:23" x14ac:dyDescent="0.2">
      <c r="A53" s="4">
        <v>44543</v>
      </c>
      <c r="B53" s="5">
        <v>50.99</v>
      </c>
      <c r="C53" s="5">
        <v>51.19</v>
      </c>
      <c r="D53" s="5">
        <v>50.64</v>
      </c>
      <c r="E53" s="5">
        <v>50.64</v>
      </c>
      <c r="F53" s="6">
        <v>503200</v>
      </c>
      <c r="U53" t="s">
        <v>56</v>
      </c>
      <c r="V53" s="26">
        <f ca="1">IF($I$11="OK",INDEX('Peer Data'!$S$5:$S$1258,$I$10),"")</f>
        <v>-0.17384105960264895</v>
      </c>
      <c r="W53" s="27">
        <f t="shared" ca="1" si="0"/>
        <v>11</v>
      </c>
    </row>
    <row r="54" spans="1:23" x14ac:dyDescent="0.2">
      <c r="A54" s="4">
        <v>44544</v>
      </c>
      <c r="B54" s="5">
        <v>50.07</v>
      </c>
      <c r="C54" s="5">
        <v>50.28</v>
      </c>
      <c r="D54" s="5">
        <v>49.28</v>
      </c>
      <c r="E54" s="5">
        <v>49.37</v>
      </c>
      <c r="F54" s="6">
        <v>803800</v>
      </c>
      <c r="U54" t="s">
        <v>57</v>
      </c>
      <c r="V54" s="26">
        <f ca="1">IF($I$11="OK",INDEX('Peer Data'!$T$5:$T$1258,$I$10),"")</f>
        <v>-2.6535253980288109E-2</v>
      </c>
      <c r="W54" s="27">
        <f t="shared" ca="1" si="0"/>
        <v>10</v>
      </c>
    </row>
    <row r="55" spans="1:23" x14ac:dyDescent="0.2">
      <c r="A55" s="4">
        <v>44545</v>
      </c>
      <c r="B55" s="5">
        <v>49.86</v>
      </c>
      <c r="C55" s="5">
        <v>50.68</v>
      </c>
      <c r="D55" s="5">
        <v>49.74</v>
      </c>
      <c r="E55" s="5">
        <v>50.62</v>
      </c>
      <c r="F55" s="6">
        <v>830000</v>
      </c>
      <c r="U55" t="s">
        <v>58</v>
      </c>
      <c r="V55" s="26">
        <f ca="1">IF($I$11="OK",INDEX('Peer Data'!$U$5:$U$1258,$I$10),"")</f>
        <v>0.76838235294117663</v>
      </c>
      <c r="W55" s="27">
        <f t="shared" ca="1" si="0"/>
        <v>4</v>
      </c>
    </row>
    <row r="56" spans="1:23" x14ac:dyDescent="0.2">
      <c r="A56" s="4">
        <v>44546</v>
      </c>
      <c r="B56" s="5">
        <v>51.24</v>
      </c>
      <c r="C56" s="5">
        <v>51.59</v>
      </c>
      <c r="D56" s="5">
        <v>51.17</v>
      </c>
      <c r="E56" s="5">
        <v>51.3</v>
      </c>
      <c r="F56" s="6">
        <v>751100</v>
      </c>
      <c r="U56" t="s">
        <v>59</v>
      </c>
      <c r="V56" s="26">
        <f ca="1">IF($I$11="OK",INDEX('Peer Data'!$V$5:$V$1258,$I$10),"")</f>
        <v>-0.34310018903591677</v>
      </c>
      <c r="W56" s="27">
        <f t="shared" ca="1" si="0"/>
        <v>12</v>
      </c>
    </row>
    <row r="57" spans="1:23" x14ac:dyDescent="0.2">
      <c r="A57" s="4">
        <v>44547</v>
      </c>
      <c r="B57" s="5">
        <v>51.04</v>
      </c>
      <c r="C57" s="5">
        <v>51.38</v>
      </c>
      <c r="D57" s="5">
        <v>51.01</v>
      </c>
      <c r="E57" s="5">
        <v>51.19</v>
      </c>
      <c r="F57" s="6">
        <v>709100</v>
      </c>
      <c r="U57" t="s">
        <v>60</v>
      </c>
      <c r="V57" s="26">
        <f ca="1">IF($I$11="OK",INDEX('Peer Data'!$W$5:$W$1258,$I$10),"")</f>
        <v>3.9489022647555529</v>
      </c>
      <c r="W57" s="27">
        <f t="shared" ca="1" si="0"/>
        <v>1</v>
      </c>
    </row>
    <row r="58" spans="1:23" x14ac:dyDescent="0.2">
      <c r="A58" s="4">
        <v>44550</v>
      </c>
      <c r="B58" s="5">
        <v>51.15</v>
      </c>
      <c r="C58" s="5">
        <v>51.25</v>
      </c>
      <c r="D58" s="5">
        <v>50.67</v>
      </c>
      <c r="E58" s="5">
        <v>50.89</v>
      </c>
      <c r="F58" s="6">
        <v>1059000</v>
      </c>
      <c r="U58" t="s">
        <v>61</v>
      </c>
      <c r="V58" s="26">
        <f ca="1">IF($I$11="OK",INDEX('Peer Data'!$X$5:$X$1258,$I$10),"")</f>
        <v>3.3812341504649179E-2</v>
      </c>
      <c r="W58" s="27">
        <f t="shared" ca="1" si="0"/>
        <v>8</v>
      </c>
    </row>
    <row r="59" spans="1:23" x14ac:dyDescent="0.2">
      <c r="A59" s="4">
        <v>44551</v>
      </c>
      <c r="B59" s="5">
        <v>51.01</v>
      </c>
      <c r="C59" s="5">
        <v>51.63</v>
      </c>
      <c r="D59" s="5">
        <v>50.81</v>
      </c>
      <c r="E59" s="5">
        <v>51.52</v>
      </c>
      <c r="F59" s="6">
        <v>1041400</v>
      </c>
      <c r="U59" t="s">
        <v>62</v>
      </c>
      <c r="V59" s="26">
        <f ca="1">IF($I$11="OK",INDEX('Peer Data'!$Y$5:$Y$1258,$I$10),"")</f>
        <v>0.60439904749968631</v>
      </c>
      <c r="W59" s="27">
        <f t="shared" ca="1" si="0"/>
        <v>5</v>
      </c>
    </row>
    <row r="60" spans="1:23" x14ac:dyDescent="0.2">
      <c r="A60" s="4">
        <v>44552</v>
      </c>
      <c r="B60" s="5">
        <v>50.97</v>
      </c>
      <c r="C60" s="5">
        <v>51.63</v>
      </c>
      <c r="D60" s="5">
        <v>50.93</v>
      </c>
      <c r="E60" s="5">
        <v>51.52</v>
      </c>
      <c r="F60" s="6">
        <v>880600</v>
      </c>
      <c r="U60" s="28" t="s">
        <v>63</v>
      </c>
      <c r="V60" s="29">
        <f ca="1">IF($I$11="OK",INDEX('Peer Data'!$Z$5:$Z$1258,$I$10),"")</f>
        <v>1.3999634736553737</v>
      </c>
      <c r="W60" s="30">
        <f t="shared" ca="1" si="0"/>
        <v>2</v>
      </c>
    </row>
    <row r="61" spans="1:23" x14ac:dyDescent="0.2">
      <c r="A61" s="4">
        <v>44553</v>
      </c>
      <c r="B61" s="5">
        <v>51.09</v>
      </c>
      <c r="C61" s="5">
        <v>51.27</v>
      </c>
      <c r="D61" s="5">
        <v>51</v>
      </c>
      <c r="E61" s="5">
        <v>51.17</v>
      </c>
      <c r="F61" s="6">
        <v>2197200</v>
      </c>
    </row>
    <row r="62" spans="1:23" x14ac:dyDescent="0.2">
      <c r="A62" s="4">
        <v>44557</v>
      </c>
      <c r="B62" s="5">
        <v>51.8</v>
      </c>
      <c r="C62" s="5">
        <v>52</v>
      </c>
      <c r="D62" s="5">
        <v>51.66</v>
      </c>
      <c r="E62" s="5">
        <v>51.96</v>
      </c>
      <c r="F62" s="6">
        <v>294300</v>
      </c>
    </row>
    <row r="63" spans="1:23" x14ac:dyDescent="0.2">
      <c r="A63" s="4">
        <v>44558</v>
      </c>
      <c r="B63" s="5">
        <v>52.28</v>
      </c>
      <c r="C63" s="5">
        <v>52.47</v>
      </c>
      <c r="D63" s="5">
        <v>52.05</v>
      </c>
      <c r="E63" s="5">
        <v>52.3</v>
      </c>
      <c r="F63" s="6">
        <v>440600</v>
      </c>
    </row>
    <row r="64" spans="1:23" x14ac:dyDescent="0.2">
      <c r="A64" s="4">
        <v>44559</v>
      </c>
      <c r="B64" s="5">
        <v>51.98</v>
      </c>
      <c r="C64" s="5">
        <v>52.35</v>
      </c>
      <c r="D64" s="5">
        <v>51.9</v>
      </c>
      <c r="E64" s="5">
        <v>52.3</v>
      </c>
      <c r="F64" s="6">
        <v>262900</v>
      </c>
    </row>
    <row r="65" spans="1:6" x14ac:dyDescent="0.2">
      <c r="A65" s="4">
        <v>44560</v>
      </c>
      <c r="B65" s="5">
        <v>52.1</v>
      </c>
      <c r="C65" s="5">
        <v>52.21</v>
      </c>
      <c r="D65" s="5">
        <v>51.57</v>
      </c>
      <c r="E65" s="5">
        <v>51.66</v>
      </c>
      <c r="F65" s="6">
        <v>600900</v>
      </c>
    </row>
    <row r="66" spans="1:6" x14ac:dyDescent="0.2">
      <c r="A66" s="4">
        <v>44561</v>
      </c>
      <c r="B66" s="5">
        <v>51.53</v>
      </c>
      <c r="C66" s="5">
        <v>52.05</v>
      </c>
      <c r="D66" s="5">
        <v>51.5</v>
      </c>
      <c r="E66" s="5">
        <v>51.69</v>
      </c>
      <c r="F66" s="6">
        <v>380100</v>
      </c>
    </row>
    <row r="67" spans="1:6" x14ac:dyDescent="0.2">
      <c r="A67" s="4">
        <v>44564</v>
      </c>
      <c r="B67" s="5">
        <v>51.72</v>
      </c>
      <c r="C67" s="5">
        <v>51.77</v>
      </c>
      <c r="D67" s="5">
        <v>51.31</v>
      </c>
      <c r="E67" s="5">
        <v>51.66</v>
      </c>
      <c r="F67" s="6">
        <v>273800</v>
      </c>
    </row>
    <row r="68" spans="1:6" x14ac:dyDescent="0.2">
      <c r="A68" s="4">
        <v>44565</v>
      </c>
      <c r="B68" s="5">
        <v>50.66</v>
      </c>
      <c r="C68" s="5">
        <v>50.9</v>
      </c>
      <c r="D68" s="5">
        <v>50.39</v>
      </c>
      <c r="E68" s="5">
        <v>50.72</v>
      </c>
      <c r="F68" s="6">
        <v>867900</v>
      </c>
    </row>
    <row r="69" spans="1:6" x14ac:dyDescent="0.2">
      <c r="A69" s="4">
        <v>44566</v>
      </c>
      <c r="B69" s="5">
        <v>51.11</v>
      </c>
      <c r="C69" s="5">
        <v>51.33</v>
      </c>
      <c r="D69" s="5">
        <v>50.49</v>
      </c>
      <c r="E69" s="5">
        <v>50.49</v>
      </c>
      <c r="F69" s="6">
        <v>1005600</v>
      </c>
    </row>
    <row r="70" spans="1:6" x14ac:dyDescent="0.2">
      <c r="A70" s="4">
        <v>44567</v>
      </c>
      <c r="B70" s="5">
        <v>50.78</v>
      </c>
      <c r="C70" s="5">
        <v>50.83</v>
      </c>
      <c r="D70" s="5">
        <v>50.3</v>
      </c>
      <c r="E70" s="5">
        <v>50.34</v>
      </c>
      <c r="F70" s="6">
        <v>729800</v>
      </c>
    </row>
    <row r="71" spans="1:6" x14ac:dyDescent="0.2">
      <c r="A71" s="4">
        <v>44568</v>
      </c>
      <c r="B71" s="5">
        <v>50.78</v>
      </c>
      <c r="C71" s="5">
        <v>51.79</v>
      </c>
      <c r="D71" s="5">
        <v>50.78</v>
      </c>
      <c r="E71" s="5">
        <v>51.78</v>
      </c>
      <c r="F71" s="6">
        <v>2317200</v>
      </c>
    </row>
    <row r="72" spans="1:6" x14ac:dyDescent="0.2">
      <c r="A72" s="4">
        <v>44571</v>
      </c>
      <c r="B72" s="5">
        <v>50.7</v>
      </c>
      <c r="C72" s="5">
        <v>50.8</v>
      </c>
      <c r="D72" s="5">
        <v>50.15</v>
      </c>
      <c r="E72" s="5">
        <v>50.67</v>
      </c>
      <c r="F72" s="6">
        <v>1507100</v>
      </c>
    </row>
    <row r="73" spans="1:6" x14ac:dyDescent="0.2">
      <c r="A73" s="4">
        <v>44572</v>
      </c>
      <c r="B73" s="5">
        <v>50.79</v>
      </c>
      <c r="C73" s="5">
        <v>51.03</v>
      </c>
      <c r="D73" s="5">
        <v>50.61</v>
      </c>
      <c r="E73" s="5">
        <v>51.01</v>
      </c>
      <c r="F73" s="6">
        <v>1040300</v>
      </c>
    </row>
    <row r="74" spans="1:6" x14ac:dyDescent="0.2">
      <c r="A74" s="4">
        <v>44573</v>
      </c>
      <c r="B74" s="5">
        <v>50.15</v>
      </c>
      <c r="C74" s="5">
        <v>50.38</v>
      </c>
      <c r="D74" s="5">
        <v>50.03</v>
      </c>
      <c r="E74" s="5">
        <v>50.1</v>
      </c>
      <c r="F74" s="6">
        <v>824500</v>
      </c>
    </row>
    <row r="75" spans="1:6" x14ac:dyDescent="0.2">
      <c r="A75" s="4">
        <v>44574</v>
      </c>
      <c r="B75" s="5">
        <v>50.01</v>
      </c>
      <c r="C75" s="5">
        <v>50.12</v>
      </c>
      <c r="D75" s="5">
        <v>49.47</v>
      </c>
      <c r="E75" s="5">
        <v>49.48</v>
      </c>
      <c r="F75" s="6">
        <v>721200</v>
      </c>
    </row>
    <row r="76" spans="1:6" x14ac:dyDescent="0.2">
      <c r="A76" s="4">
        <v>44575</v>
      </c>
      <c r="B76" s="5">
        <v>50.21</v>
      </c>
      <c r="C76" s="5">
        <v>50.51</v>
      </c>
      <c r="D76" s="5">
        <v>49.85</v>
      </c>
      <c r="E76" s="5">
        <v>50.3</v>
      </c>
      <c r="F76" s="6">
        <v>2234500</v>
      </c>
    </row>
    <row r="77" spans="1:6" x14ac:dyDescent="0.2">
      <c r="A77" s="4">
        <v>44579</v>
      </c>
      <c r="B77" s="5">
        <v>49.65</v>
      </c>
      <c r="C77" s="5">
        <v>50.25</v>
      </c>
      <c r="D77" s="5">
        <v>49.58</v>
      </c>
      <c r="E77" s="5">
        <v>50.03</v>
      </c>
      <c r="F77" s="6">
        <v>2959800</v>
      </c>
    </row>
    <row r="78" spans="1:6" x14ac:dyDescent="0.2">
      <c r="A78" s="4">
        <v>44580</v>
      </c>
      <c r="B78" s="5">
        <v>49.68</v>
      </c>
      <c r="C78" s="5">
        <v>50.2</v>
      </c>
      <c r="D78" s="5">
        <v>49.64</v>
      </c>
      <c r="E78" s="5">
        <v>50.02</v>
      </c>
      <c r="F78" s="6">
        <v>2808200</v>
      </c>
    </row>
    <row r="79" spans="1:6" x14ac:dyDescent="0.2">
      <c r="A79" s="4">
        <v>44581</v>
      </c>
      <c r="B79" s="5">
        <v>49.84</v>
      </c>
      <c r="C79" s="5">
        <v>50.05</v>
      </c>
      <c r="D79" s="5">
        <v>49.38</v>
      </c>
      <c r="E79" s="5">
        <v>49.4</v>
      </c>
      <c r="F79" s="6">
        <v>1551300</v>
      </c>
    </row>
    <row r="80" spans="1:6" x14ac:dyDescent="0.2">
      <c r="A80" s="4">
        <v>44582</v>
      </c>
      <c r="B80" s="5">
        <v>49.73</v>
      </c>
      <c r="C80" s="5">
        <v>49.75</v>
      </c>
      <c r="D80" s="5">
        <v>49.12</v>
      </c>
      <c r="E80" s="5">
        <v>49.12</v>
      </c>
      <c r="F80" s="6">
        <v>1350100</v>
      </c>
    </row>
    <row r="81" spans="1:6" x14ac:dyDescent="0.2">
      <c r="A81" s="4">
        <v>44585</v>
      </c>
      <c r="B81" s="5">
        <v>48.02</v>
      </c>
      <c r="C81" s="5">
        <v>48.03</v>
      </c>
      <c r="D81" s="5">
        <v>46.71</v>
      </c>
      <c r="E81" s="5">
        <v>47.8</v>
      </c>
      <c r="F81" s="6">
        <v>1536400</v>
      </c>
    </row>
    <row r="82" spans="1:6" x14ac:dyDescent="0.2">
      <c r="A82" s="4">
        <v>44586</v>
      </c>
      <c r="B82" s="5">
        <v>47.19</v>
      </c>
      <c r="C82" s="5">
        <v>47.48</v>
      </c>
      <c r="D82" s="5">
        <v>46.82</v>
      </c>
      <c r="E82" s="5">
        <v>47.15</v>
      </c>
      <c r="F82" s="6">
        <v>1235600</v>
      </c>
    </row>
    <row r="83" spans="1:6" x14ac:dyDescent="0.2">
      <c r="A83" s="4">
        <v>44587</v>
      </c>
      <c r="B83" s="5">
        <v>47.73</v>
      </c>
      <c r="C83" s="5">
        <v>47.87</v>
      </c>
      <c r="D83" s="5">
        <v>46.6</v>
      </c>
      <c r="E83" s="5">
        <v>47</v>
      </c>
      <c r="F83" s="6">
        <v>1310100</v>
      </c>
    </row>
    <row r="84" spans="1:6" x14ac:dyDescent="0.2">
      <c r="A84" s="4">
        <v>44588</v>
      </c>
      <c r="B84" s="5">
        <v>46.97</v>
      </c>
      <c r="C84" s="5">
        <v>47.87</v>
      </c>
      <c r="D84" s="5">
        <v>46.95</v>
      </c>
      <c r="E84" s="5">
        <v>47.7</v>
      </c>
      <c r="F84" s="6">
        <v>1671300</v>
      </c>
    </row>
    <row r="85" spans="1:6" x14ac:dyDescent="0.2">
      <c r="A85" s="4">
        <v>44589</v>
      </c>
      <c r="B85" s="5">
        <v>47.61</v>
      </c>
      <c r="C85" s="5">
        <v>48.35</v>
      </c>
      <c r="D85" s="5">
        <v>47.45</v>
      </c>
      <c r="E85" s="5">
        <v>48.31</v>
      </c>
      <c r="F85" s="6">
        <v>1462900</v>
      </c>
    </row>
    <row r="86" spans="1:6" x14ac:dyDescent="0.2">
      <c r="A86" s="4">
        <v>44592</v>
      </c>
      <c r="B86" s="5">
        <v>48.1</v>
      </c>
      <c r="C86" s="5">
        <v>48.64</v>
      </c>
      <c r="D86" s="5">
        <v>47.83</v>
      </c>
      <c r="E86" s="5">
        <v>48.59</v>
      </c>
      <c r="F86" s="6">
        <v>1122800</v>
      </c>
    </row>
    <row r="87" spans="1:6" x14ac:dyDescent="0.2">
      <c r="A87" s="4">
        <v>44593</v>
      </c>
      <c r="B87" s="5">
        <v>48.94</v>
      </c>
      <c r="C87" s="5">
        <v>49</v>
      </c>
      <c r="D87" s="5">
        <v>48.68</v>
      </c>
      <c r="E87" s="5">
        <v>49</v>
      </c>
      <c r="F87" s="6">
        <v>1506600</v>
      </c>
    </row>
    <row r="88" spans="1:6" x14ac:dyDescent="0.2">
      <c r="A88" s="4">
        <v>44594</v>
      </c>
      <c r="B88" s="5">
        <v>48.61</v>
      </c>
      <c r="C88" s="5">
        <v>48.95</v>
      </c>
      <c r="D88" s="5">
        <v>48.47</v>
      </c>
      <c r="E88" s="5">
        <v>48.77</v>
      </c>
      <c r="F88" s="6">
        <v>698300</v>
      </c>
    </row>
    <row r="89" spans="1:6" x14ac:dyDescent="0.2">
      <c r="A89" s="4">
        <v>44595</v>
      </c>
      <c r="B89" s="5">
        <v>47.33</v>
      </c>
      <c r="C89" s="5">
        <v>47.47</v>
      </c>
      <c r="D89" s="5">
        <v>47.1</v>
      </c>
      <c r="E89" s="5">
        <v>47.11</v>
      </c>
      <c r="F89" s="6">
        <v>724000</v>
      </c>
    </row>
    <row r="90" spans="1:6" x14ac:dyDescent="0.2">
      <c r="A90" s="4">
        <v>44596</v>
      </c>
      <c r="B90" s="5">
        <v>47</v>
      </c>
      <c r="C90" s="5">
        <v>47.15</v>
      </c>
      <c r="D90" s="5">
        <v>46.54</v>
      </c>
      <c r="E90" s="5">
        <v>46.7</v>
      </c>
      <c r="F90" s="6">
        <v>2018100</v>
      </c>
    </row>
    <row r="91" spans="1:6" x14ac:dyDescent="0.2">
      <c r="A91" s="4">
        <v>44599</v>
      </c>
      <c r="B91" s="5">
        <v>46.44</v>
      </c>
      <c r="C91" s="5">
        <v>46.9</v>
      </c>
      <c r="D91" s="5">
        <v>46.34</v>
      </c>
      <c r="E91" s="5">
        <v>46.74</v>
      </c>
      <c r="F91" s="6">
        <v>695100</v>
      </c>
    </row>
    <row r="92" spans="1:6" x14ac:dyDescent="0.2">
      <c r="A92" s="4">
        <v>44600</v>
      </c>
      <c r="B92" s="5">
        <v>47</v>
      </c>
      <c r="C92" s="5">
        <v>47.1</v>
      </c>
      <c r="D92" s="5">
        <v>46.78</v>
      </c>
      <c r="E92" s="5">
        <v>47.06</v>
      </c>
      <c r="F92" s="6">
        <v>696300</v>
      </c>
    </row>
    <row r="93" spans="1:6" x14ac:dyDescent="0.2">
      <c r="A93" s="4">
        <v>44601</v>
      </c>
      <c r="B93" s="5">
        <v>48.22</v>
      </c>
      <c r="C93" s="5">
        <v>48.45</v>
      </c>
      <c r="D93" s="5">
        <v>48.06</v>
      </c>
      <c r="E93" s="5">
        <v>48.19</v>
      </c>
      <c r="F93" s="6">
        <v>1012600</v>
      </c>
    </row>
    <row r="94" spans="1:6" x14ac:dyDescent="0.2">
      <c r="A94" s="4">
        <v>44602</v>
      </c>
      <c r="B94" s="5">
        <v>47.77</v>
      </c>
      <c r="C94" s="5">
        <v>48.27</v>
      </c>
      <c r="D94" s="5">
        <v>47.64</v>
      </c>
      <c r="E94" s="5">
        <v>47.68</v>
      </c>
      <c r="F94" s="6">
        <v>613000</v>
      </c>
    </row>
    <row r="95" spans="1:6" x14ac:dyDescent="0.2">
      <c r="A95" s="4">
        <v>44603</v>
      </c>
      <c r="B95" s="5">
        <v>47.41</v>
      </c>
      <c r="C95" s="5">
        <v>47.58</v>
      </c>
      <c r="D95" s="5">
        <v>46.61</v>
      </c>
      <c r="E95" s="5">
        <v>46.72</v>
      </c>
      <c r="F95" s="6">
        <v>471200</v>
      </c>
    </row>
    <row r="96" spans="1:6" x14ac:dyDescent="0.2">
      <c r="A96" s="4">
        <v>44606</v>
      </c>
      <c r="B96" s="5">
        <v>46.5</v>
      </c>
      <c r="C96" s="5">
        <v>46.57</v>
      </c>
      <c r="D96" s="5">
        <v>46</v>
      </c>
      <c r="E96" s="5">
        <v>46.23</v>
      </c>
      <c r="F96" s="6">
        <v>1054600</v>
      </c>
    </row>
    <row r="97" spans="1:6" x14ac:dyDescent="0.2">
      <c r="A97" s="4">
        <v>44607</v>
      </c>
      <c r="B97" s="5">
        <v>46.99</v>
      </c>
      <c r="C97" s="5">
        <v>47.12</v>
      </c>
      <c r="D97" s="5">
        <v>46.77</v>
      </c>
      <c r="E97" s="5">
        <v>46.92</v>
      </c>
      <c r="F97" s="6">
        <v>1201600</v>
      </c>
    </row>
    <row r="98" spans="1:6" x14ac:dyDescent="0.2">
      <c r="A98" s="4">
        <v>44608</v>
      </c>
      <c r="B98" s="5">
        <v>47.17</v>
      </c>
      <c r="C98" s="5">
        <v>47.6</v>
      </c>
      <c r="D98" s="5">
        <v>47.15</v>
      </c>
      <c r="E98" s="5">
        <v>47.57</v>
      </c>
      <c r="F98" s="6">
        <v>594300</v>
      </c>
    </row>
    <row r="99" spans="1:6" x14ac:dyDescent="0.2">
      <c r="A99" s="4">
        <v>44609</v>
      </c>
      <c r="B99" s="5">
        <v>47</v>
      </c>
      <c r="C99" s="5">
        <v>47.03</v>
      </c>
      <c r="D99" s="5">
        <v>46.65</v>
      </c>
      <c r="E99" s="5">
        <v>46.67</v>
      </c>
      <c r="F99" s="6">
        <v>802400</v>
      </c>
    </row>
    <row r="100" spans="1:6" x14ac:dyDescent="0.2">
      <c r="A100" s="4">
        <v>44610</v>
      </c>
      <c r="B100" s="5">
        <v>46.85</v>
      </c>
      <c r="C100" s="5">
        <v>46.85</v>
      </c>
      <c r="D100" s="5">
        <v>46.25</v>
      </c>
      <c r="E100" s="5">
        <v>46.34</v>
      </c>
      <c r="F100" s="6">
        <v>418200</v>
      </c>
    </row>
    <row r="101" spans="1:6" x14ac:dyDescent="0.2">
      <c r="A101" s="4">
        <v>44614</v>
      </c>
      <c r="B101" s="5">
        <v>46.62</v>
      </c>
      <c r="C101" s="5">
        <v>46.88</v>
      </c>
      <c r="D101" s="5">
        <v>46.35</v>
      </c>
      <c r="E101" s="5">
        <v>46.67</v>
      </c>
      <c r="F101" s="6">
        <v>921400</v>
      </c>
    </row>
    <row r="102" spans="1:6" x14ac:dyDescent="0.2">
      <c r="A102" s="4">
        <v>44615</v>
      </c>
      <c r="B102" s="5">
        <v>47.51</v>
      </c>
      <c r="C102" s="5">
        <v>47.54</v>
      </c>
      <c r="D102" s="5">
        <v>46.42</v>
      </c>
      <c r="E102" s="5">
        <v>46.51</v>
      </c>
      <c r="F102" s="6">
        <v>1519200</v>
      </c>
    </row>
    <row r="103" spans="1:6" x14ac:dyDescent="0.2">
      <c r="A103" s="4">
        <v>44616</v>
      </c>
      <c r="B103" s="5">
        <v>45.51</v>
      </c>
      <c r="C103" s="5">
        <v>46.52</v>
      </c>
      <c r="D103" s="5">
        <v>45.48</v>
      </c>
      <c r="E103" s="5">
        <v>46.42</v>
      </c>
      <c r="F103" s="6">
        <v>1080800</v>
      </c>
    </row>
    <row r="104" spans="1:6" x14ac:dyDescent="0.2">
      <c r="A104" s="4">
        <v>44617</v>
      </c>
      <c r="B104" s="5">
        <v>46.76</v>
      </c>
      <c r="C104" s="5">
        <v>47.63</v>
      </c>
      <c r="D104" s="5">
        <v>46.72</v>
      </c>
      <c r="E104" s="5">
        <v>47.63</v>
      </c>
      <c r="F104" s="6">
        <v>855300</v>
      </c>
    </row>
    <row r="105" spans="1:6" x14ac:dyDescent="0.2">
      <c r="A105" s="4">
        <v>44620</v>
      </c>
      <c r="B105" s="5">
        <v>47.61</v>
      </c>
      <c r="C105" s="5">
        <v>47.87</v>
      </c>
      <c r="D105" s="5">
        <v>46.99</v>
      </c>
      <c r="E105" s="5">
        <v>47.23</v>
      </c>
      <c r="F105" s="6">
        <v>1111800</v>
      </c>
    </row>
    <row r="106" spans="1:6" x14ac:dyDescent="0.2">
      <c r="A106" s="4">
        <v>44621</v>
      </c>
      <c r="B106" s="5">
        <v>47.25</v>
      </c>
      <c r="C106" s="5">
        <v>47.73</v>
      </c>
      <c r="D106" s="5">
        <v>47.16</v>
      </c>
      <c r="E106" s="5">
        <v>47.41</v>
      </c>
      <c r="F106" s="6">
        <v>1313000</v>
      </c>
    </row>
    <row r="107" spans="1:6" x14ac:dyDescent="0.2">
      <c r="A107" s="4">
        <v>44622</v>
      </c>
      <c r="B107" s="5">
        <v>46.86</v>
      </c>
      <c r="C107" s="5">
        <v>47.17</v>
      </c>
      <c r="D107" s="5">
        <v>46.72</v>
      </c>
      <c r="E107" s="5">
        <v>47.02</v>
      </c>
      <c r="F107" s="6">
        <v>1098200</v>
      </c>
    </row>
    <row r="108" spans="1:6" x14ac:dyDescent="0.2">
      <c r="A108" s="4">
        <v>44623</v>
      </c>
      <c r="B108" s="5">
        <v>46.92</v>
      </c>
      <c r="C108" s="5">
        <v>47</v>
      </c>
      <c r="D108" s="5">
        <v>46.14</v>
      </c>
      <c r="E108" s="5">
        <v>46.33</v>
      </c>
      <c r="F108" s="6">
        <v>1054600</v>
      </c>
    </row>
    <row r="109" spans="1:6" x14ac:dyDescent="0.2">
      <c r="A109" s="4">
        <v>44624</v>
      </c>
      <c r="B109" s="5">
        <v>45.57</v>
      </c>
      <c r="C109" s="5">
        <v>46.25</v>
      </c>
      <c r="D109" s="5">
        <v>45.39</v>
      </c>
      <c r="E109" s="5">
        <v>46.04</v>
      </c>
      <c r="F109" s="6">
        <v>1126600</v>
      </c>
    </row>
    <row r="110" spans="1:6" x14ac:dyDescent="0.2">
      <c r="A110" s="4">
        <v>44627</v>
      </c>
      <c r="B110" s="5">
        <v>46.1</v>
      </c>
      <c r="C110" s="5">
        <v>46.21</v>
      </c>
      <c r="D110" s="5">
        <v>45.26</v>
      </c>
      <c r="E110" s="5">
        <v>45.31</v>
      </c>
      <c r="F110" s="6">
        <v>1255300</v>
      </c>
    </row>
    <row r="111" spans="1:6" x14ac:dyDescent="0.2">
      <c r="A111" s="4">
        <v>44628</v>
      </c>
      <c r="B111" s="5">
        <v>46.14</v>
      </c>
      <c r="C111" s="5">
        <v>47.19</v>
      </c>
      <c r="D111" s="5">
        <v>45.58</v>
      </c>
      <c r="E111" s="5">
        <v>46.31</v>
      </c>
      <c r="F111" s="6">
        <v>1412000</v>
      </c>
    </row>
    <row r="112" spans="1:6" x14ac:dyDescent="0.2">
      <c r="A112" s="4">
        <v>44629</v>
      </c>
      <c r="B112" s="5">
        <v>47.01</v>
      </c>
      <c r="C112" s="5">
        <v>48.25</v>
      </c>
      <c r="D112" s="5">
        <v>46.72</v>
      </c>
      <c r="E112" s="5">
        <v>47.97</v>
      </c>
      <c r="F112" s="6">
        <v>1640400</v>
      </c>
    </row>
    <row r="113" spans="1:6" x14ac:dyDescent="0.2">
      <c r="A113" s="4">
        <v>44630</v>
      </c>
      <c r="B113" s="5">
        <v>47.09</v>
      </c>
      <c r="C113" s="5">
        <v>47.45</v>
      </c>
      <c r="D113" s="5">
        <v>46.84</v>
      </c>
      <c r="E113" s="5">
        <v>46.96</v>
      </c>
      <c r="F113" s="6">
        <v>1108200</v>
      </c>
    </row>
    <row r="114" spans="1:6" x14ac:dyDescent="0.2">
      <c r="A114" s="4">
        <v>44631</v>
      </c>
      <c r="B114" s="5">
        <v>47.5</v>
      </c>
      <c r="C114" s="5">
        <v>47.56</v>
      </c>
      <c r="D114" s="5">
        <v>46.41</v>
      </c>
      <c r="E114" s="5">
        <v>46.42</v>
      </c>
      <c r="F114" s="6">
        <v>634000</v>
      </c>
    </row>
    <row r="115" spans="1:6" x14ac:dyDescent="0.2">
      <c r="A115" s="4">
        <v>44634</v>
      </c>
      <c r="B115" s="5">
        <v>47.53</v>
      </c>
      <c r="C115" s="5">
        <v>48.04</v>
      </c>
      <c r="D115" s="5">
        <v>47.25</v>
      </c>
      <c r="E115" s="5">
        <v>47.28</v>
      </c>
      <c r="F115" s="6">
        <v>1398100</v>
      </c>
    </row>
    <row r="116" spans="1:6" x14ac:dyDescent="0.2">
      <c r="A116" s="4">
        <v>44635</v>
      </c>
      <c r="B116" s="5">
        <v>47.88</v>
      </c>
      <c r="C116" s="5">
        <v>48.14</v>
      </c>
      <c r="D116" s="5">
        <v>47.45</v>
      </c>
      <c r="E116" s="5">
        <v>47.85</v>
      </c>
      <c r="F116" s="6">
        <v>1887600</v>
      </c>
    </row>
    <row r="117" spans="1:6" x14ac:dyDescent="0.2">
      <c r="A117" s="4">
        <v>44636</v>
      </c>
      <c r="B117" s="5">
        <v>48</v>
      </c>
      <c r="C117" s="5">
        <v>48.29</v>
      </c>
      <c r="D117" s="5">
        <v>47.02</v>
      </c>
      <c r="E117" s="5">
        <v>48.06</v>
      </c>
      <c r="F117" s="6">
        <v>974000</v>
      </c>
    </row>
    <row r="118" spans="1:6" x14ac:dyDescent="0.2">
      <c r="A118" s="4">
        <v>44637</v>
      </c>
      <c r="B118" s="5">
        <v>46.94</v>
      </c>
      <c r="C118" s="5">
        <v>48.23</v>
      </c>
      <c r="D118" s="5">
        <v>46.92</v>
      </c>
      <c r="E118" s="5">
        <v>47.99</v>
      </c>
      <c r="F118" s="6">
        <v>1616200</v>
      </c>
    </row>
    <row r="119" spans="1:6" x14ac:dyDescent="0.2">
      <c r="A119" s="4">
        <v>44638</v>
      </c>
      <c r="B119" s="5">
        <v>48.54</v>
      </c>
      <c r="C119" s="5">
        <v>49.25</v>
      </c>
      <c r="D119" s="5">
        <v>48.46</v>
      </c>
      <c r="E119" s="5">
        <v>49.15</v>
      </c>
      <c r="F119" s="6">
        <v>1677300</v>
      </c>
    </row>
    <row r="120" spans="1:6" x14ac:dyDescent="0.2">
      <c r="A120" s="4">
        <v>44641</v>
      </c>
      <c r="B120" s="5">
        <v>48.94</v>
      </c>
      <c r="C120" s="5">
        <v>49.34</v>
      </c>
      <c r="D120" s="5">
        <v>48.88</v>
      </c>
      <c r="E120" s="5">
        <v>48.92</v>
      </c>
      <c r="F120" s="6">
        <v>1083600</v>
      </c>
    </row>
    <row r="121" spans="1:6" x14ac:dyDescent="0.2">
      <c r="A121" s="4">
        <v>44642</v>
      </c>
      <c r="B121" s="5">
        <v>48.88</v>
      </c>
      <c r="C121" s="5">
        <v>49.42</v>
      </c>
      <c r="D121" s="5">
        <v>48.83</v>
      </c>
      <c r="E121" s="5">
        <v>49.08</v>
      </c>
      <c r="F121" s="6">
        <v>1480500</v>
      </c>
    </row>
    <row r="122" spans="1:6" x14ac:dyDescent="0.2">
      <c r="A122" s="4">
        <v>44643</v>
      </c>
      <c r="B122" s="5">
        <v>49.13</v>
      </c>
      <c r="C122" s="5">
        <v>49.37</v>
      </c>
      <c r="D122" s="5">
        <v>48.89</v>
      </c>
      <c r="E122" s="5">
        <v>49.1</v>
      </c>
      <c r="F122" s="6">
        <v>2842600</v>
      </c>
    </row>
    <row r="123" spans="1:6" x14ac:dyDescent="0.2">
      <c r="A123" s="4">
        <v>44644</v>
      </c>
      <c r="B123" s="5">
        <v>49.85</v>
      </c>
      <c r="C123" s="5">
        <v>50.19</v>
      </c>
      <c r="D123" s="5">
        <v>49.7</v>
      </c>
      <c r="E123" s="5">
        <v>50.1</v>
      </c>
      <c r="F123" s="6">
        <v>639100</v>
      </c>
    </row>
    <row r="124" spans="1:6" x14ac:dyDescent="0.2">
      <c r="A124" s="4">
        <v>44645</v>
      </c>
      <c r="B124" s="5">
        <v>50.11</v>
      </c>
      <c r="C124" s="5">
        <v>50.59</v>
      </c>
      <c r="D124" s="5">
        <v>49.92</v>
      </c>
      <c r="E124" s="5">
        <v>50.51</v>
      </c>
      <c r="F124" s="6">
        <v>2329200</v>
      </c>
    </row>
    <row r="125" spans="1:6" x14ac:dyDescent="0.2">
      <c r="A125" s="4">
        <v>44648</v>
      </c>
      <c r="B125" s="5">
        <v>49.92</v>
      </c>
      <c r="C125" s="5">
        <v>50.19</v>
      </c>
      <c r="D125" s="5">
        <v>49.74</v>
      </c>
      <c r="E125" s="5">
        <v>50.11</v>
      </c>
      <c r="F125" s="6">
        <v>1141200</v>
      </c>
    </row>
    <row r="126" spans="1:6" x14ac:dyDescent="0.2">
      <c r="A126" s="4">
        <v>44649</v>
      </c>
      <c r="B126" s="5">
        <v>50.28</v>
      </c>
      <c r="C126" s="5">
        <v>50.38</v>
      </c>
      <c r="D126" s="5">
        <v>49.76</v>
      </c>
      <c r="E126" s="5">
        <v>50.15</v>
      </c>
      <c r="F126" s="6">
        <v>882500</v>
      </c>
    </row>
    <row r="127" spans="1:6" x14ac:dyDescent="0.2">
      <c r="A127" s="4">
        <v>44650</v>
      </c>
      <c r="B127" s="5">
        <v>50.06</v>
      </c>
      <c r="C127" s="5">
        <v>50.31</v>
      </c>
      <c r="D127" s="5">
        <v>49.98</v>
      </c>
      <c r="E127" s="5">
        <v>50.06</v>
      </c>
      <c r="F127" s="6">
        <v>2400000</v>
      </c>
    </row>
    <row r="128" spans="1:6" x14ac:dyDescent="0.2">
      <c r="A128" s="4">
        <v>44651</v>
      </c>
      <c r="B128" s="5">
        <v>50.14</v>
      </c>
      <c r="C128" s="5">
        <v>50.3</v>
      </c>
      <c r="D128" s="5">
        <v>49.39</v>
      </c>
      <c r="E128" s="5">
        <v>49.41</v>
      </c>
      <c r="F128" s="6">
        <v>710500</v>
      </c>
    </row>
    <row r="129" spans="1:6" x14ac:dyDescent="0.2">
      <c r="A129" s="4">
        <v>44652</v>
      </c>
      <c r="B129" s="5">
        <v>49.99</v>
      </c>
      <c r="C129" s="5">
        <v>50.58</v>
      </c>
      <c r="D129" s="5">
        <v>49.82</v>
      </c>
      <c r="E129" s="5">
        <v>50.49</v>
      </c>
      <c r="F129" s="6">
        <v>2626600</v>
      </c>
    </row>
    <row r="130" spans="1:6" x14ac:dyDescent="0.2">
      <c r="A130" s="4">
        <v>44655</v>
      </c>
      <c r="B130" s="5">
        <v>51.19</v>
      </c>
      <c r="C130" s="5">
        <v>51.86</v>
      </c>
      <c r="D130" s="5">
        <v>51.17</v>
      </c>
      <c r="E130" s="5">
        <v>51.61</v>
      </c>
      <c r="F130" s="6">
        <v>4723300</v>
      </c>
    </row>
    <row r="131" spans="1:6" x14ac:dyDescent="0.2">
      <c r="A131" s="4">
        <v>44656</v>
      </c>
      <c r="B131" s="5">
        <v>51.72</v>
      </c>
      <c r="C131" s="5">
        <v>52.09</v>
      </c>
      <c r="D131" s="5">
        <v>51.64</v>
      </c>
      <c r="E131" s="5">
        <v>51.75</v>
      </c>
      <c r="F131" s="6">
        <v>670200</v>
      </c>
    </row>
    <row r="132" spans="1:6" x14ac:dyDescent="0.2">
      <c r="A132" s="4">
        <v>44657</v>
      </c>
      <c r="B132" s="5">
        <v>52.18</v>
      </c>
      <c r="C132" s="5">
        <v>52.8</v>
      </c>
      <c r="D132" s="5">
        <v>52.08</v>
      </c>
      <c r="E132" s="5">
        <v>52.63</v>
      </c>
      <c r="F132" s="6">
        <v>1421400</v>
      </c>
    </row>
    <row r="133" spans="1:6" x14ac:dyDescent="0.2">
      <c r="A133" s="4">
        <v>44658</v>
      </c>
      <c r="B133" s="5">
        <v>52.8</v>
      </c>
      <c r="C133" s="5">
        <v>53.43</v>
      </c>
      <c r="D133" s="5">
        <v>52.62</v>
      </c>
      <c r="E133" s="5">
        <v>53.24</v>
      </c>
      <c r="F133" s="6">
        <v>5959500</v>
      </c>
    </row>
    <row r="134" spans="1:6" x14ac:dyDescent="0.2">
      <c r="A134" s="4">
        <v>44659</v>
      </c>
      <c r="B134" s="5">
        <v>52.84</v>
      </c>
      <c r="C134" s="5">
        <v>53.61</v>
      </c>
      <c r="D134" s="5">
        <v>52.69</v>
      </c>
      <c r="E134" s="5">
        <v>53.44</v>
      </c>
      <c r="F134" s="6">
        <v>5837600</v>
      </c>
    </row>
    <row r="135" spans="1:6" x14ac:dyDescent="0.2">
      <c r="A135" s="4">
        <v>44662</v>
      </c>
      <c r="B135" s="5">
        <v>53.55</v>
      </c>
      <c r="C135" s="5">
        <v>53.86</v>
      </c>
      <c r="D135" s="5">
        <v>53.2</v>
      </c>
      <c r="E135" s="5">
        <v>53.25</v>
      </c>
      <c r="F135" s="6">
        <v>3107200</v>
      </c>
    </row>
    <row r="136" spans="1:6" x14ac:dyDescent="0.2">
      <c r="A136" s="4">
        <v>44663</v>
      </c>
      <c r="B136" s="5">
        <v>52.58</v>
      </c>
      <c r="C136" s="5">
        <v>52.72</v>
      </c>
      <c r="D136" s="5">
        <v>51.94</v>
      </c>
      <c r="E136" s="5">
        <v>52.05</v>
      </c>
      <c r="F136" s="6">
        <v>1803200</v>
      </c>
    </row>
    <row r="137" spans="1:6" x14ac:dyDescent="0.2">
      <c r="A137" s="4">
        <v>44664</v>
      </c>
      <c r="B137" s="5">
        <v>52.22</v>
      </c>
      <c r="C137" s="5">
        <v>52.42</v>
      </c>
      <c r="D137" s="5">
        <v>51.98</v>
      </c>
      <c r="E137" s="5">
        <v>52.26</v>
      </c>
      <c r="F137" s="6">
        <v>507600</v>
      </c>
    </row>
    <row r="138" spans="1:6" x14ac:dyDescent="0.2">
      <c r="A138" s="4">
        <v>44665</v>
      </c>
      <c r="B138" s="5">
        <v>52.16</v>
      </c>
      <c r="C138" s="5">
        <v>52.2</v>
      </c>
      <c r="D138" s="5">
        <v>51.63</v>
      </c>
      <c r="E138" s="5">
        <v>51.63</v>
      </c>
      <c r="F138" s="6">
        <v>407600</v>
      </c>
    </row>
    <row r="139" spans="1:6" x14ac:dyDescent="0.2">
      <c r="A139" s="4">
        <v>44669</v>
      </c>
      <c r="B139" s="5">
        <v>51.85</v>
      </c>
      <c r="C139" s="5">
        <v>51.85</v>
      </c>
      <c r="D139" s="5">
        <v>51.23</v>
      </c>
      <c r="E139" s="5">
        <v>51.36</v>
      </c>
      <c r="F139" s="6">
        <v>550900</v>
      </c>
    </row>
    <row r="140" spans="1:6" x14ac:dyDescent="0.2">
      <c r="A140" s="4">
        <v>44670</v>
      </c>
      <c r="B140" s="5">
        <v>50.01</v>
      </c>
      <c r="C140" s="5">
        <v>50.21</v>
      </c>
      <c r="D140" s="5">
        <v>49.62</v>
      </c>
      <c r="E140" s="5">
        <v>49.67</v>
      </c>
      <c r="F140" s="6">
        <v>1134000</v>
      </c>
    </row>
    <row r="141" spans="1:6" x14ac:dyDescent="0.2">
      <c r="A141" s="4">
        <v>44671</v>
      </c>
      <c r="B141" s="5">
        <v>49.35</v>
      </c>
      <c r="C141" s="5">
        <v>49.69</v>
      </c>
      <c r="D141" s="5">
        <v>49.13</v>
      </c>
      <c r="E141" s="5">
        <v>49.15</v>
      </c>
      <c r="F141" s="6">
        <v>1900000</v>
      </c>
    </row>
    <row r="142" spans="1:6" x14ac:dyDescent="0.2">
      <c r="A142" s="4">
        <v>44672</v>
      </c>
      <c r="B142" s="5">
        <v>48.45</v>
      </c>
      <c r="C142" s="5">
        <v>48.5</v>
      </c>
      <c r="D142" s="5">
        <v>47.39</v>
      </c>
      <c r="E142" s="5">
        <v>47.47</v>
      </c>
      <c r="F142" s="6">
        <v>7627000</v>
      </c>
    </row>
    <row r="143" spans="1:6" x14ac:dyDescent="0.2">
      <c r="A143" s="4">
        <v>44673</v>
      </c>
      <c r="B143" s="5">
        <v>48.52</v>
      </c>
      <c r="C143" s="5">
        <v>48.65</v>
      </c>
      <c r="D143" s="5">
        <v>47.76</v>
      </c>
      <c r="E143" s="5">
        <v>47.88</v>
      </c>
      <c r="F143" s="6">
        <v>6354900</v>
      </c>
    </row>
    <row r="144" spans="1:6" x14ac:dyDescent="0.2">
      <c r="A144" s="4">
        <v>44676</v>
      </c>
      <c r="B144" s="5">
        <v>47.58</v>
      </c>
      <c r="C144" s="5">
        <v>48.16</v>
      </c>
      <c r="D144" s="5">
        <v>47.33</v>
      </c>
      <c r="E144" s="5">
        <v>48.08</v>
      </c>
      <c r="F144" s="6">
        <v>2215400</v>
      </c>
    </row>
    <row r="145" spans="1:6" x14ac:dyDescent="0.2">
      <c r="A145" s="4">
        <v>44677</v>
      </c>
      <c r="B145" s="5">
        <v>46.87</v>
      </c>
      <c r="C145" s="5">
        <v>46.88</v>
      </c>
      <c r="D145" s="5">
        <v>46.22</v>
      </c>
      <c r="E145" s="5">
        <v>46.25</v>
      </c>
      <c r="F145" s="6">
        <v>1746000</v>
      </c>
    </row>
    <row r="146" spans="1:6" x14ac:dyDescent="0.2">
      <c r="A146" s="4">
        <v>44678</v>
      </c>
      <c r="B146" s="5">
        <v>47.04</v>
      </c>
      <c r="C146" s="5">
        <v>47.31</v>
      </c>
      <c r="D146" s="5">
        <v>46.72</v>
      </c>
      <c r="E146" s="5">
        <v>47</v>
      </c>
      <c r="F146" s="6">
        <v>846700</v>
      </c>
    </row>
    <row r="147" spans="1:6" x14ac:dyDescent="0.2">
      <c r="A147" s="4">
        <v>44679</v>
      </c>
      <c r="B147" s="5">
        <v>46.5</v>
      </c>
      <c r="C147" s="5">
        <v>46.79</v>
      </c>
      <c r="D147" s="5">
        <v>46.36</v>
      </c>
      <c r="E147" s="5">
        <v>46.58</v>
      </c>
      <c r="F147" s="6">
        <v>890700</v>
      </c>
    </row>
    <row r="148" spans="1:6" x14ac:dyDescent="0.2">
      <c r="A148" s="4">
        <v>44680</v>
      </c>
      <c r="B148" s="5">
        <v>46.86</v>
      </c>
      <c r="C148" s="5">
        <v>47.16</v>
      </c>
      <c r="D148" s="5">
        <v>46.13</v>
      </c>
      <c r="E148" s="5">
        <v>46.18</v>
      </c>
      <c r="F148" s="6">
        <v>655100</v>
      </c>
    </row>
    <row r="149" spans="1:6" x14ac:dyDescent="0.2">
      <c r="A149" s="4">
        <v>44683</v>
      </c>
      <c r="B149" s="5">
        <v>46.1</v>
      </c>
      <c r="C149" s="5">
        <v>46.17</v>
      </c>
      <c r="D149" s="5">
        <v>45.05</v>
      </c>
      <c r="E149" s="5">
        <v>45.5</v>
      </c>
      <c r="F149" s="6">
        <v>1218400</v>
      </c>
    </row>
    <row r="150" spans="1:6" x14ac:dyDescent="0.2">
      <c r="A150" s="4">
        <v>44684</v>
      </c>
      <c r="B150" s="5">
        <v>45.51</v>
      </c>
      <c r="C150" s="5">
        <v>45.64</v>
      </c>
      <c r="D150" s="5">
        <v>45.03</v>
      </c>
      <c r="E150" s="5">
        <v>45.13</v>
      </c>
      <c r="F150" s="6">
        <v>1724000</v>
      </c>
    </row>
    <row r="151" spans="1:6" x14ac:dyDescent="0.2">
      <c r="A151" s="4">
        <v>44685</v>
      </c>
      <c r="B151" s="5">
        <v>44.81</v>
      </c>
      <c r="C151" s="5">
        <v>45.12</v>
      </c>
      <c r="D151" s="5">
        <v>44</v>
      </c>
      <c r="E151" s="5">
        <v>45.01</v>
      </c>
      <c r="F151" s="6">
        <v>1399200</v>
      </c>
    </row>
    <row r="152" spans="1:6" x14ac:dyDescent="0.2">
      <c r="A152" s="4">
        <v>44686</v>
      </c>
      <c r="B152" s="5">
        <v>44.41</v>
      </c>
      <c r="C152" s="5">
        <v>44.51</v>
      </c>
      <c r="D152" s="5">
        <v>43.53</v>
      </c>
      <c r="E152" s="5">
        <v>43.75</v>
      </c>
      <c r="F152" s="6">
        <v>1708100</v>
      </c>
    </row>
    <row r="153" spans="1:6" x14ac:dyDescent="0.2">
      <c r="A153" s="4">
        <v>44687</v>
      </c>
      <c r="B153" s="5">
        <v>43.87</v>
      </c>
      <c r="C153" s="5">
        <v>44.29</v>
      </c>
      <c r="D153" s="5">
        <v>43.54</v>
      </c>
      <c r="E153" s="5">
        <v>43.94</v>
      </c>
      <c r="F153" s="6">
        <v>1661200</v>
      </c>
    </row>
    <row r="154" spans="1:6" x14ac:dyDescent="0.2">
      <c r="A154" s="4">
        <v>44690</v>
      </c>
      <c r="B154" s="5">
        <v>43.68</v>
      </c>
      <c r="C154" s="5">
        <v>43.78</v>
      </c>
      <c r="D154" s="5">
        <v>43.16</v>
      </c>
      <c r="E154" s="5">
        <v>43.6</v>
      </c>
      <c r="F154" s="6">
        <v>2145700</v>
      </c>
    </row>
    <row r="155" spans="1:6" x14ac:dyDescent="0.2">
      <c r="A155" s="4">
        <v>44691</v>
      </c>
      <c r="B155" s="5">
        <v>44.42</v>
      </c>
      <c r="C155" s="5">
        <v>44.83</v>
      </c>
      <c r="D155" s="5">
        <v>44.16</v>
      </c>
      <c r="E155" s="5">
        <v>44.62</v>
      </c>
      <c r="F155" s="6">
        <v>1518000</v>
      </c>
    </row>
    <row r="156" spans="1:6" x14ac:dyDescent="0.2">
      <c r="A156" s="4">
        <v>44692</v>
      </c>
      <c r="B156" s="5">
        <v>41.16</v>
      </c>
      <c r="C156" s="5">
        <v>41.51</v>
      </c>
      <c r="D156" s="5">
        <v>40.51</v>
      </c>
      <c r="E156" s="5">
        <v>40.56</v>
      </c>
      <c r="F156" s="6">
        <v>4606600</v>
      </c>
    </row>
    <row r="157" spans="1:6" x14ac:dyDescent="0.2">
      <c r="A157" s="4">
        <v>44693</v>
      </c>
      <c r="B157" s="5">
        <v>40.450000000000003</v>
      </c>
      <c r="C157" s="5">
        <v>40.51</v>
      </c>
      <c r="D157" s="5">
        <v>39.4</v>
      </c>
      <c r="E157" s="5">
        <v>39.54</v>
      </c>
      <c r="F157" s="6">
        <v>7242600</v>
      </c>
    </row>
    <row r="158" spans="1:6" x14ac:dyDescent="0.2">
      <c r="A158" s="4">
        <v>44694</v>
      </c>
      <c r="B158" s="5">
        <v>39.43</v>
      </c>
      <c r="C158" s="5">
        <v>39.799999999999997</v>
      </c>
      <c r="D158" s="5">
        <v>39.32</v>
      </c>
      <c r="E158" s="5">
        <v>39.75</v>
      </c>
      <c r="F158" s="6">
        <v>3613000</v>
      </c>
    </row>
    <row r="159" spans="1:6" x14ac:dyDescent="0.2">
      <c r="A159" s="4">
        <v>44697</v>
      </c>
      <c r="B159" s="5">
        <v>39.93</v>
      </c>
      <c r="C159" s="5">
        <v>40.32</v>
      </c>
      <c r="D159" s="5">
        <v>39.880000000000003</v>
      </c>
      <c r="E159" s="5">
        <v>40.119999999999997</v>
      </c>
      <c r="F159" s="6">
        <v>4189200</v>
      </c>
    </row>
    <row r="160" spans="1:6" x14ac:dyDescent="0.2">
      <c r="A160" s="4">
        <v>44698</v>
      </c>
      <c r="B160" s="5">
        <v>40.85</v>
      </c>
      <c r="C160" s="5">
        <v>40.89</v>
      </c>
      <c r="D160" s="5">
        <v>40.29</v>
      </c>
      <c r="E160" s="5">
        <v>40.369999999999997</v>
      </c>
      <c r="F160" s="6">
        <v>1209700</v>
      </c>
    </row>
    <row r="161" spans="1:6" x14ac:dyDescent="0.2">
      <c r="A161" s="4">
        <v>44699</v>
      </c>
      <c r="B161" s="5">
        <v>40.549999999999997</v>
      </c>
      <c r="C161" s="5">
        <v>40.67</v>
      </c>
      <c r="D161" s="5">
        <v>40.270000000000003</v>
      </c>
      <c r="E161" s="5">
        <v>40.340000000000003</v>
      </c>
      <c r="F161" s="6">
        <v>4268400</v>
      </c>
    </row>
    <row r="162" spans="1:6" x14ac:dyDescent="0.2">
      <c r="A162" s="4">
        <v>44700</v>
      </c>
      <c r="B162" s="5">
        <v>40.47</v>
      </c>
      <c r="C162" s="5">
        <v>41</v>
      </c>
      <c r="D162" s="5">
        <v>40.43</v>
      </c>
      <c r="E162" s="5">
        <v>40.74</v>
      </c>
      <c r="F162" s="6">
        <v>7703400</v>
      </c>
    </row>
    <row r="163" spans="1:6" x14ac:dyDescent="0.2">
      <c r="A163" s="4">
        <v>44701</v>
      </c>
      <c r="B163" s="5">
        <v>40.93</v>
      </c>
      <c r="C163" s="5">
        <v>41.16</v>
      </c>
      <c r="D163" s="5">
        <v>40.72</v>
      </c>
      <c r="E163" s="5">
        <v>41.11</v>
      </c>
      <c r="F163" s="6">
        <v>8161400</v>
      </c>
    </row>
    <row r="164" spans="1:6" x14ac:dyDescent="0.2">
      <c r="A164" s="4">
        <v>44704</v>
      </c>
      <c r="B164" s="5">
        <v>41.56</v>
      </c>
      <c r="C164" s="5">
        <v>42.1</v>
      </c>
      <c r="D164" s="5">
        <v>41.56</v>
      </c>
      <c r="E164" s="5">
        <v>41.86</v>
      </c>
      <c r="F164" s="6">
        <v>9109700</v>
      </c>
    </row>
    <row r="165" spans="1:6" x14ac:dyDescent="0.2">
      <c r="A165" s="4">
        <v>44705</v>
      </c>
      <c r="B165" s="5">
        <v>42.9</v>
      </c>
      <c r="C165" s="5">
        <v>43.34</v>
      </c>
      <c r="D165" s="5">
        <v>42.81</v>
      </c>
      <c r="E165" s="5">
        <v>43.23</v>
      </c>
      <c r="F165" s="6">
        <v>4564100</v>
      </c>
    </row>
    <row r="166" spans="1:6" x14ac:dyDescent="0.2">
      <c r="A166" s="4">
        <v>44706</v>
      </c>
      <c r="B166" s="5">
        <v>43.36</v>
      </c>
      <c r="C166" s="5">
        <v>43.46</v>
      </c>
      <c r="D166" s="5">
        <v>42.96</v>
      </c>
      <c r="E166" s="5">
        <v>42.99</v>
      </c>
      <c r="F166" s="6">
        <v>2119600</v>
      </c>
    </row>
    <row r="167" spans="1:6" x14ac:dyDescent="0.2">
      <c r="A167" s="4">
        <v>44707</v>
      </c>
      <c r="B167" s="5">
        <v>43.48</v>
      </c>
      <c r="C167" s="5">
        <v>43.87</v>
      </c>
      <c r="D167" s="5">
        <v>43.11</v>
      </c>
      <c r="E167" s="5">
        <v>43.33</v>
      </c>
      <c r="F167" s="6">
        <v>1594100</v>
      </c>
    </row>
    <row r="168" spans="1:6" x14ac:dyDescent="0.2">
      <c r="A168" s="4">
        <v>44708</v>
      </c>
      <c r="B168" s="5">
        <v>43.15</v>
      </c>
      <c r="C168" s="5">
        <v>43.23</v>
      </c>
      <c r="D168" s="5">
        <v>42.88</v>
      </c>
      <c r="E168" s="5">
        <v>43.06</v>
      </c>
      <c r="F168" s="6">
        <v>1347100</v>
      </c>
    </row>
    <row r="169" spans="1:6" x14ac:dyDescent="0.2">
      <c r="A169" s="4">
        <v>44712</v>
      </c>
      <c r="B169" s="5">
        <v>42.71</v>
      </c>
      <c r="C169" s="5">
        <v>42.8</v>
      </c>
      <c r="D169" s="5">
        <v>42.46</v>
      </c>
      <c r="E169" s="5">
        <v>42.54</v>
      </c>
      <c r="F169" s="6">
        <v>3510600</v>
      </c>
    </row>
    <row r="170" spans="1:6" x14ac:dyDescent="0.2">
      <c r="A170" s="4">
        <v>44713</v>
      </c>
      <c r="B170" s="5">
        <v>42.51</v>
      </c>
      <c r="C170" s="5">
        <v>42.51</v>
      </c>
      <c r="D170" s="5">
        <v>41.65</v>
      </c>
      <c r="E170" s="5">
        <v>41.76</v>
      </c>
      <c r="F170" s="6">
        <v>1007700</v>
      </c>
    </row>
    <row r="171" spans="1:6" x14ac:dyDescent="0.2">
      <c r="A171" s="4">
        <v>44714</v>
      </c>
      <c r="B171" s="5">
        <v>42.21</v>
      </c>
      <c r="C171" s="5">
        <v>42.3</v>
      </c>
      <c r="D171" s="5">
        <v>41.85</v>
      </c>
      <c r="E171" s="5">
        <v>42.25</v>
      </c>
      <c r="F171" s="6">
        <v>1813600</v>
      </c>
    </row>
    <row r="172" spans="1:6" x14ac:dyDescent="0.2">
      <c r="A172" s="4">
        <v>44715</v>
      </c>
      <c r="B172" s="5">
        <v>41.82</v>
      </c>
      <c r="C172" s="5">
        <v>41.93</v>
      </c>
      <c r="D172" s="5">
        <v>41.52</v>
      </c>
      <c r="E172" s="5">
        <v>41.55</v>
      </c>
      <c r="F172" s="6">
        <v>850100</v>
      </c>
    </row>
    <row r="173" spans="1:6" x14ac:dyDescent="0.2">
      <c r="A173" s="4">
        <v>44718</v>
      </c>
      <c r="B173" s="5">
        <v>40.520000000000003</v>
      </c>
      <c r="C173" s="5">
        <v>42.56</v>
      </c>
      <c r="D173" s="5">
        <v>40.51</v>
      </c>
      <c r="E173" s="5">
        <v>41.23</v>
      </c>
      <c r="F173" s="6">
        <v>813000</v>
      </c>
    </row>
    <row r="174" spans="1:6" x14ac:dyDescent="0.2">
      <c r="A174" s="4">
        <v>44719</v>
      </c>
      <c r="B174" s="5">
        <v>40.51</v>
      </c>
      <c r="C174" s="5">
        <v>41.03</v>
      </c>
      <c r="D174" s="5">
        <v>40.51</v>
      </c>
      <c r="E174" s="5">
        <v>40.94</v>
      </c>
      <c r="F174" s="6">
        <v>2501100</v>
      </c>
    </row>
    <row r="175" spans="1:6" x14ac:dyDescent="0.2">
      <c r="A175" s="4">
        <v>44720</v>
      </c>
      <c r="B175" s="5">
        <v>40.799999999999997</v>
      </c>
      <c r="C175" s="5">
        <v>41.15</v>
      </c>
      <c r="D175" s="5">
        <v>40.590000000000003</v>
      </c>
      <c r="E175" s="5">
        <v>40.61</v>
      </c>
      <c r="F175" s="6">
        <v>777500</v>
      </c>
    </row>
    <row r="176" spans="1:6" x14ac:dyDescent="0.2">
      <c r="A176" s="4">
        <v>44721</v>
      </c>
      <c r="B176" s="5">
        <v>41.08</v>
      </c>
      <c r="C176" s="5">
        <v>41.25</v>
      </c>
      <c r="D176" s="5">
        <v>40.25</v>
      </c>
      <c r="E176" s="5">
        <v>40.25</v>
      </c>
      <c r="F176" s="6">
        <v>1239200</v>
      </c>
    </row>
    <row r="177" spans="1:6" x14ac:dyDescent="0.2">
      <c r="A177" s="4">
        <v>44722</v>
      </c>
      <c r="B177" s="5">
        <v>39.61</v>
      </c>
      <c r="C177" s="5">
        <v>39.92</v>
      </c>
      <c r="D177" s="5">
        <v>39.409999999999997</v>
      </c>
      <c r="E177" s="5">
        <v>39.58</v>
      </c>
      <c r="F177" s="6">
        <v>1882100</v>
      </c>
    </row>
    <row r="178" spans="1:6" x14ac:dyDescent="0.2">
      <c r="A178" s="4">
        <v>44725</v>
      </c>
      <c r="B178" s="5">
        <v>38.85</v>
      </c>
      <c r="C178" s="5">
        <v>39.049999999999997</v>
      </c>
      <c r="D178" s="5">
        <v>38.4</v>
      </c>
      <c r="E178" s="5">
        <v>38.6</v>
      </c>
      <c r="F178" s="6">
        <v>1450100</v>
      </c>
    </row>
    <row r="179" spans="1:6" x14ac:dyDescent="0.2">
      <c r="A179" s="4">
        <v>44726</v>
      </c>
      <c r="B179" s="5">
        <v>38.79</v>
      </c>
      <c r="C179" s="5">
        <v>38.869999999999997</v>
      </c>
      <c r="D179" s="5">
        <v>37.880000000000003</v>
      </c>
      <c r="E179" s="5">
        <v>38.21</v>
      </c>
      <c r="F179" s="6">
        <v>1957500</v>
      </c>
    </row>
    <row r="180" spans="1:6" x14ac:dyDescent="0.2">
      <c r="A180" s="4">
        <v>44727</v>
      </c>
      <c r="B180" s="5">
        <v>38.26</v>
      </c>
      <c r="C180" s="5">
        <v>38.81</v>
      </c>
      <c r="D180" s="5">
        <v>38</v>
      </c>
      <c r="E180" s="5">
        <v>38.53</v>
      </c>
      <c r="F180" s="6">
        <v>981900</v>
      </c>
    </row>
    <row r="181" spans="1:6" x14ac:dyDescent="0.2">
      <c r="A181" s="4">
        <v>44728</v>
      </c>
      <c r="B181" s="5">
        <v>38.81</v>
      </c>
      <c r="C181" s="5">
        <v>39.270000000000003</v>
      </c>
      <c r="D181" s="5">
        <v>38.619999999999997</v>
      </c>
      <c r="E181" s="5">
        <v>39.14</v>
      </c>
      <c r="F181" s="6">
        <v>1302100</v>
      </c>
    </row>
    <row r="182" spans="1:6" x14ac:dyDescent="0.2">
      <c r="A182" s="4">
        <v>44729</v>
      </c>
      <c r="B182" s="5">
        <v>39.31</v>
      </c>
      <c r="C182" s="5">
        <v>39.5</v>
      </c>
      <c r="D182" s="5">
        <v>38.75</v>
      </c>
      <c r="E182" s="5">
        <v>38.97</v>
      </c>
      <c r="F182" s="6">
        <v>1059300</v>
      </c>
    </row>
    <row r="183" spans="1:6" x14ac:dyDescent="0.2">
      <c r="A183" s="4">
        <v>44733</v>
      </c>
      <c r="B183" s="5">
        <v>39.01</v>
      </c>
      <c r="C183" s="5">
        <v>39.200000000000003</v>
      </c>
      <c r="D183" s="5">
        <v>38.869999999999997</v>
      </c>
      <c r="E183" s="5">
        <v>38.97</v>
      </c>
      <c r="F183" s="6">
        <v>1180500</v>
      </c>
    </row>
    <row r="184" spans="1:6" x14ac:dyDescent="0.2">
      <c r="A184" s="4">
        <v>44734</v>
      </c>
      <c r="B184" s="5">
        <v>39.14</v>
      </c>
      <c r="C184" s="5">
        <v>39.85</v>
      </c>
      <c r="D184" s="5">
        <v>39.119999999999997</v>
      </c>
      <c r="E184" s="5">
        <v>39.64</v>
      </c>
      <c r="F184" s="6">
        <v>1551800</v>
      </c>
    </row>
    <row r="185" spans="1:6" x14ac:dyDescent="0.2">
      <c r="A185" s="4">
        <v>44735</v>
      </c>
      <c r="B185" s="5">
        <v>39.75</v>
      </c>
      <c r="C185" s="5">
        <v>40.08</v>
      </c>
      <c r="D185" s="5">
        <v>39.72</v>
      </c>
      <c r="E185" s="5">
        <v>40.01</v>
      </c>
      <c r="F185" s="6">
        <v>731500</v>
      </c>
    </row>
    <row r="186" spans="1:6" x14ac:dyDescent="0.2">
      <c r="A186" s="4">
        <v>44736</v>
      </c>
      <c r="B186" s="5">
        <v>41.44</v>
      </c>
      <c r="C186" s="5">
        <v>41.77</v>
      </c>
      <c r="D186" s="5">
        <v>41.34</v>
      </c>
      <c r="E186" s="5">
        <v>41.64</v>
      </c>
      <c r="F186" s="6">
        <v>2231100</v>
      </c>
    </row>
    <row r="187" spans="1:6" x14ac:dyDescent="0.2">
      <c r="A187" s="4">
        <v>44739</v>
      </c>
      <c r="B187" s="5">
        <v>41.69</v>
      </c>
      <c r="C187" s="5">
        <v>42.36</v>
      </c>
      <c r="D187" s="5">
        <v>41.56</v>
      </c>
      <c r="E187" s="5">
        <v>42.22</v>
      </c>
      <c r="F187" s="6">
        <v>5103800</v>
      </c>
    </row>
    <row r="188" spans="1:6" x14ac:dyDescent="0.2">
      <c r="A188" s="4">
        <v>44740</v>
      </c>
      <c r="B188" s="5">
        <v>41.58</v>
      </c>
      <c r="C188" s="5">
        <v>41.71</v>
      </c>
      <c r="D188" s="5">
        <v>41.24</v>
      </c>
      <c r="E188" s="5">
        <v>41.36</v>
      </c>
      <c r="F188" s="6">
        <v>2822600</v>
      </c>
    </row>
    <row r="189" spans="1:6" x14ac:dyDescent="0.2">
      <c r="A189" s="4">
        <v>44741</v>
      </c>
      <c r="B189" s="5">
        <v>41.82</v>
      </c>
      <c r="C189" s="5">
        <v>42.1</v>
      </c>
      <c r="D189" s="5">
        <v>41.72</v>
      </c>
      <c r="E189" s="5">
        <v>41.81</v>
      </c>
      <c r="F189" s="6">
        <v>1411600</v>
      </c>
    </row>
    <row r="190" spans="1:6" x14ac:dyDescent="0.2">
      <c r="A190" s="4">
        <v>44742</v>
      </c>
      <c r="B190" s="5">
        <v>41.33</v>
      </c>
      <c r="C190" s="5">
        <v>41.91</v>
      </c>
      <c r="D190" s="5">
        <v>41.21</v>
      </c>
      <c r="E190" s="5">
        <v>41.71</v>
      </c>
      <c r="F190" s="6">
        <v>1303500</v>
      </c>
    </row>
    <row r="191" spans="1:6" x14ac:dyDescent="0.2">
      <c r="A191" s="4">
        <v>44743</v>
      </c>
      <c r="B191" s="5">
        <v>41.5</v>
      </c>
      <c r="C191" s="5">
        <v>42.07</v>
      </c>
      <c r="D191" s="5">
        <v>41.39</v>
      </c>
      <c r="E191" s="5">
        <v>42.01</v>
      </c>
      <c r="F191" s="6">
        <v>562000</v>
      </c>
    </row>
    <row r="192" spans="1:6" x14ac:dyDescent="0.2">
      <c r="A192" s="4">
        <v>44747</v>
      </c>
      <c r="B192" s="5">
        <v>41.28</v>
      </c>
      <c r="C192" s="5">
        <v>41.63</v>
      </c>
      <c r="D192" s="5">
        <v>41.12</v>
      </c>
      <c r="E192" s="5">
        <v>41.57</v>
      </c>
      <c r="F192" s="6">
        <v>1070800</v>
      </c>
    </row>
    <row r="193" spans="1:6" x14ac:dyDescent="0.2">
      <c r="A193" s="4">
        <v>44748</v>
      </c>
      <c r="B193" s="5">
        <v>41.8</v>
      </c>
      <c r="C193" s="5">
        <v>41.94</v>
      </c>
      <c r="D193" s="5">
        <v>41.54</v>
      </c>
      <c r="E193" s="5">
        <v>41.82</v>
      </c>
      <c r="F193" s="6">
        <v>775200</v>
      </c>
    </row>
    <row r="194" spans="1:6" x14ac:dyDescent="0.2">
      <c r="A194" s="4">
        <v>44749</v>
      </c>
      <c r="B194" s="5">
        <v>41.87</v>
      </c>
      <c r="C194" s="5">
        <v>41.99</v>
      </c>
      <c r="D194" s="5">
        <v>41.7</v>
      </c>
      <c r="E194" s="5">
        <v>41.81</v>
      </c>
      <c r="F194" s="6">
        <v>800700</v>
      </c>
    </row>
    <row r="195" spans="1:6" x14ac:dyDescent="0.2">
      <c r="A195" s="4">
        <v>44750</v>
      </c>
      <c r="B195" s="5">
        <v>40.93</v>
      </c>
      <c r="C195" s="5">
        <v>41.48</v>
      </c>
      <c r="D195" s="5">
        <v>40.909999999999997</v>
      </c>
      <c r="E195" s="5">
        <v>41.13</v>
      </c>
      <c r="F195" s="6">
        <v>1503300</v>
      </c>
    </row>
    <row r="196" spans="1:6" x14ac:dyDescent="0.2">
      <c r="A196" s="4">
        <v>44753</v>
      </c>
      <c r="B196" s="5">
        <v>41.33</v>
      </c>
      <c r="C196" s="5">
        <v>41.8</v>
      </c>
      <c r="D196" s="5">
        <v>41.28</v>
      </c>
      <c r="E196" s="5">
        <v>41.55</v>
      </c>
      <c r="F196" s="6">
        <v>1796100</v>
      </c>
    </row>
    <row r="197" spans="1:6" x14ac:dyDescent="0.2">
      <c r="A197" s="4">
        <v>44754</v>
      </c>
      <c r="B197" s="5">
        <v>41.77</v>
      </c>
      <c r="C197" s="5">
        <v>41.91</v>
      </c>
      <c r="D197" s="5">
        <v>41.58</v>
      </c>
      <c r="E197" s="5">
        <v>41.63</v>
      </c>
      <c r="F197" s="6">
        <v>845700</v>
      </c>
    </row>
    <row r="198" spans="1:6" x14ac:dyDescent="0.2">
      <c r="A198" s="4">
        <v>44755</v>
      </c>
      <c r="B198" s="5">
        <v>41.2</v>
      </c>
      <c r="C198" s="5">
        <v>41.74</v>
      </c>
      <c r="D198" s="5">
        <v>41.17</v>
      </c>
      <c r="E198" s="5">
        <v>41.57</v>
      </c>
      <c r="F198" s="6">
        <v>3307400</v>
      </c>
    </row>
    <row r="199" spans="1:6" x14ac:dyDescent="0.2">
      <c r="A199" s="4">
        <v>44756</v>
      </c>
      <c r="B199" s="5">
        <v>40.92</v>
      </c>
      <c r="C199" s="5">
        <v>41.56</v>
      </c>
      <c r="D199" s="5">
        <v>40.81</v>
      </c>
      <c r="E199" s="5">
        <v>41.43</v>
      </c>
      <c r="F199" s="6">
        <v>1529500</v>
      </c>
    </row>
    <row r="200" spans="1:6" x14ac:dyDescent="0.2">
      <c r="A200" s="4">
        <v>44757</v>
      </c>
      <c r="B200" s="5">
        <v>42.05</v>
      </c>
      <c r="C200" s="5">
        <v>42.55</v>
      </c>
      <c r="D200" s="5">
        <v>41.95</v>
      </c>
      <c r="E200" s="5">
        <v>42.46</v>
      </c>
      <c r="F200" s="6">
        <v>1549400</v>
      </c>
    </row>
    <row r="201" spans="1:6" x14ac:dyDescent="0.2">
      <c r="A201" s="4">
        <v>44760</v>
      </c>
      <c r="B201" s="5">
        <v>42.48</v>
      </c>
      <c r="C201" s="5">
        <v>42.5</v>
      </c>
      <c r="D201" s="5">
        <v>41.7</v>
      </c>
      <c r="E201" s="5">
        <v>41.8</v>
      </c>
      <c r="F201" s="6">
        <v>1541800</v>
      </c>
    </row>
    <row r="202" spans="1:6" x14ac:dyDescent="0.2">
      <c r="A202" s="4">
        <v>44761</v>
      </c>
      <c r="B202" s="5">
        <v>42.81</v>
      </c>
      <c r="C202" s="5">
        <v>42.84</v>
      </c>
      <c r="D202" s="5">
        <v>42.39</v>
      </c>
      <c r="E202" s="5">
        <v>42.77</v>
      </c>
      <c r="F202" s="6">
        <v>4274700</v>
      </c>
    </row>
    <row r="203" spans="1:6" x14ac:dyDescent="0.2">
      <c r="A203" s="4">
        <v>44762</v>
      </c>
      <c r="B203" s="5">
        <v>42.51</v>
      </c>
      <c r="C203" s="5">
        <v>42.55</v>
      </c>
      <c r="D203" s="5">
        <v>42.04</v>
      </c>
      <c r="E203" s="5">
        <v>42.18</v>
      </c>
      <c r="F203" s="6">
        <v>1872200</v>
      </c>
    </row>
    <row r="204" spans="1:6" x14ac:dyDescent="0.2">
      <c r="A204" s="4">
        <v>44763</v>
      </c>
      <c r="B204" s="5">
        <v>41.53</v>
      </c>
      <c r="C204" s="5">
        <v>42.18</v>
      </c>
      <c r="D204" s="5">
        <v>41.42</v>
      </c>
      <c r="E204" s="5">
        <v>41.96</v>
      </c>
      <c r="F204" s="6">
        <v>1432600</v>
      </c>
    </row>
    <row r="205" spans="1:6" x14ac:dyDescent="0.2">
      <c r="A205" s="4">
        <v>44764</v>
      </c>
      <c r="B205" s="5">
        <v>42.43</v>
      </c>
      <c r="C205" s="5">
        <v>42.59</v>
      </c>
      <c r="D205" s="5">
        <v>41.8</v>
      </c>
      <c r="E205" s="5">
        <v>42.08</v>
      </c>
      <c r="F205" s="6">
        <v>820800</v>
      </c>
    </row>
    <row r="206" spans="1:6" x14ac:dyDescent="0.2">
      <c r="A206" s="4">
        <v>44767</v>
      </c>
      <c r="B206" s="5">
        <v>42.47</v>
      </c>
      <c r="C206" s="5">
        <v>42.59</v>
      </c>
      <c r="D206" s="5">
        <v>42.32</v>
      </c>
      <c r="E206" s="5">
        <v>42.49</v>
      </c>
      <c r="F206" s="6">
        <v>519500</v>
      </c>
    </row>
    <row r="207" spans="1:6" x14ac:dyDescent="0.2">
      <c r="A207" s="4">
        <v>44768</v>
      </c>
      <c r="B207" s="5">
        <v>42.97</v>
      </c>
      <c r="C207" s="5">
        <v>43.23</v>
      </c>
      <c r="D207" s="5">
        <v>42.89</v>
      </c>
      <c r="E207" s="5">
        <v>42.93</v>
      </c>
      <c r="F207" s="6">
        <v>1200400</v>
      </c>
    </row>
    <row r="208" spans="1:6" x14ac:dyDescent="0.2">
      <c r="A208" s="4">
        <v>44769</v>
      </c>
      <c r="B208" s="5">
        <v>42.59</v>
      </c>
      <c r="C208" s="5">
        <v>42.84</v>
      </c>
      <c r="D208" s="5">
        <v>42.11</v>
      </c>
      <c r="E208" s="5">
        <v>42.64</v>
      </c>
      <c r="F208" s="6">
        <v>887900</v>
      </c>
    </row>
    <row r="209" spans="1:6" x14ac:dyDescent="0.2">
      <c r="A209" s="4">
        <v>44770</v>
      </c>
      <c r="B209" s="5">
        <v>42.17</v>
      </c>
      <c r="C209" s="5">
        <v>42.67</v>
      </c>
      <c r="D209" s="5">
        <v>41.86</v>
      </c>
      <c r="E209" s="5">
        <v>42.41</v>
      </c>
      <c r="F209" s="6">
        <v>701100</v>
      </c>
    </row>
    <row r="210" spans="1:6" x14ac:dyDescent="0.2">
      <c r="A210" s="4">
        <v>44771</v>
      </c>
      <c r="B210" s="5">
        <v>41.77</v>
      </c>
      <c r="C210" s="5">
        <v>41.79</v>
      </c>
      <c r="D210" s="5">
        <v>41.22</v>
      </c>
      <c r="E210" s="5">
        <v>41.47</v>
      </c>
      <c r="F210" s="6">
        <v>987600</v>
      </c>
    </row>
    <row r="211" spans="1:6" x14ac:dyDescent="0.2">
      <c r="A211" s="4">
        <v>44774</v>
      </c>
      <c r="B211" s="5">
        <v>41</v>
      </c>
      <c r="C211" s="5">
        <v>41.56</v>
      </c>
      <c r="D211" s="5">
        <v>41</v>
      </c>
      <c r="E211" s="5">
        <v>41.3</v>
      </c>
      <c r="F211" s="6">
        <v>517600</v>
      </c>
    </row>
    <row r="212" spans="1:6" x14ac:dyDescent="0.2">
      <c r="A212" s="4">
        <v>44775</v>
      </c>
      <c r="B212" s="5">
        <v>41.51</v>
      </c>
      <c r="C212" s="5">
        <v>41.62</v>
      </c>
      <c r="D212" s="5">
        <v>41.24</v>
      </c>
      <c r="E212" s="5">
        <v>41.28</v>
      </c>
      <c r="F212" s="6">
        <v>1040600</v>
      </c>
    </row>
    <row r="213" spans="1:6" x14ac:dyDescent="0.2">
      <c r="A213" s="4">
        <v>44776</v>
      </c>
      <c r="B213" s="5">
        <v>41.57</v>
      </c>
      <c r="C213" s="5">
        <v>41.78</v>
      </c>
      <c r="D213" s="5">
        <v>41.37</v>
      </c>
      <c r="E213" s="5">
        <v>41.57</v>
      </c>
      <c r="F213" s="6">
        <v>812200</v>
      </c>
    </row>
    <row r="214" spans="1:6" x14ac:dyDescent="0.2">
      <c r="A214" s="4">
        <v>44777</v>
      </c>
      <c r="B214" s="5">
        <v>41.13</v>
      </c>
      <c r="C214" s="5">
        <v>41.48</v>
      </c>
      <c r="D214" s="5">
        <v>41.08</v>
      </c>
      <c r="E214" s="5">
        <v>41.2</v>
      </c>
      <c r="F214" s="6">
        <v>826000</v>
      </c>
    </row>
    <row r="215" spans="1:6" x14ac:dyDescent="0.2">
      <c r="A215" s="4">
        <v>44778</v>
      </c>
      <c r="B215" s="5">
        <v>41.2</v>
      </c>
      <c r="C215" s="5">
        <v>41.32</v>
      </c>
      <c r="D215" s="5">
        <v>40.89</v>
      </c>
      <c r="E215" s="5">
        <v>41.16</v>
      </c>
      <c r="F215" s="6">
        <v>660200</v>
      </c>
    </row>
    <row r="216" spans="1:6" x14ac:dyDescent="0.2">
      <c r="A216" s="4">
        <v>44781</v>
      </c>
      <c r="B216" s="5">
        <v>41.23</v>
      </c>
      <c r="C216" s="5">
        <v>41.52</v>
      </c>
      <c r="D216" s="5">
        <v>41.13</v>
      </c>
      <c r="E216" s="5">
        <v>41.36</v>
      </c>
      <c r="F216" s="6">
        <v>737600</v>
      </c>
    </row>
    <row r="217" spans="1:6" x14ac:dyDescent="0.2">
      <c r="A217" s="4">
        <v>44782</v>
      </c>
      <c r="B217" s="5">
        <v>41.69</v>
      </c>
      <c r="C217" s="5">
        <v>41.91</v>
      </c>
      <c r="D217" s="5">
        <v>41.53</v>
      </c>
      <c r="E217" s="5">
        <v>41.55</v>
      </c>
      <c r="F217" s="6">
        <v>702000</v>
      </c>
    </row>
    <row r="218" spans="1:6" x14ac:dyDescent="0.2">
      <c r="A218" s="4">
        <v>44783</v>
      </c>
      <c r="B218" s="5">
        <v>42.12</v>
      </c>
      <c r="C218" s="5">
        <v>42.2</v>
      </c>
      <c r="D218" s="5">
        <v>41.83</v>
      </c>
      <c r="E218" s="5">
        <v>42.09</v>
      </c>
      <c r="F218" s="6">
        <v>810200</v>
      </c>
    </row>
    <row r="219" spans="1:6" x14ac:dyDescent="0.2">
      <c r="A219" s="4">
        <v>44784</v>
      </c>
      <c r="B219" s="5">
        <v>41.65</v>
      </c>
      <c r="C219" s="5">
        <v>41.84</v>
      </c>
      <c r="D219" s="5">
        <v>41.04</v>
      </c>
      <c r="E219" s="5">
        <v>41.04</v>
      </c>
      <c r="F219" s="6">
        <v>953200</v>
      </c>
    </row>
    <row r="220" spans="1:6" x14ac:dyDescent="0.2">
      <c r="A220" s="4">
        <v>44785</v>
      </c>
      <c r="B220" s="5">
        <v>41.63</v>
      </c>
      <c r="C220" s="5">
        <v>42.07</v>
      </c>
      <c r="D220" s="5">
        <v>41.63</v>
      </c>
      <c r="E220" s="5">
        <v>42</v>
      </c>
      <c r="F220" s="6">
        <v>449800</v>
      </c>
    </row>
    <row r="221" spans="1:6" x14ac:dyDescent="0.2">
      <c r="A221" s="4">
        <v>44788</v>
      </c>
      <c r="B221" s="5">
        <v>42.03</v>
      </c>
      <c r="C221" s="5">
        <v>42.31</v>
      </c>
      <c r="D221" s="5">
        <v>41.95</v>
      </c>
      <c r="E221" s="5">
        <v>42.28</v>
      </c>
      <c r="F221" s="6">
        <v>1133200</v>
      </c>
    </row>
    <row r="222" spans="1:6" x14ac:dyDescent="0.2">
      <c r="A222" s="4">
        <v>44789</v>
      </c>
      <c r="B222" s="5">
        <v>41.31</v>
      </c>
      <c r="C222" s="5">
        <v>41.66</v>
      </c>
      <c r="D222" s="5">
        <v>41.11</v>
      </c>
      <c r="E222" s="5">
        <v>41.57</v>
      </c>
      <c r="F222" s="6">
        <v>1180900</v>
      </c>
    </row>
    <row r="223" spans="1:6" x14ac:dyDescent="0.2">
      <c r="A223" s="4">
        <v>44790</v>
      </c>
      <c r="B223" s="5">
        <v>41.47</v>
      </c>
      <c r="C223" s="5">
        <v>41.93</v>
      </c>
      <c r="D223" s="5">
        <v>41.39</v>
      </c>
      <c r="E223" s="5">
        <v>41.64</v>
      </c>
      <c r="F223" s="6">
        <v>1975800</v>
      </c>
    </row>
    <row r="224" spans="1:6" x14ac:dyDescent="0.2">
      <c r="A224" s="4">
        <v>44791</v>
      </c>
      <c r="B224" s="5">
        <v>42.01</v>
      </c>
      <c r="C224" s="5">
        <v>42.06</v>
      </c>
      <c r="D224" s="5">
        <v>41.67</v>
      </c>
      <c r="E224" s="5">
        <v>41.96</v>
      </c>
      <c r="F224" s="6">
        <v>1340600</v>
      </c>
    </row>
    <row r="225" spans="1:6" x14ac:dyDescent="0.2">
      <c r="A225" s="4">
        <v>44792</v>
      </c>
      <c r="B225" s="5">
        <v>42.16</v>
      </c>
      <c r="C225" s="5">
        <v>42.34</v>
      </c>
      <c r="D225" s="5">
        <v>42</v>
      </c>
      <c r="E225" s="5">
        <v>42.17</v>
      </c>
      <c r="F225" s="6">
        <v>966000</v>
      </c>
    </row>
    <row r="226" spans="1:6" x14ac:dyDescent="0.2">
      <c r="A226" s="4">
        <v>44795</v>
      </c>
      <c r="B226" s="5">
        <v>42.26</v>
      </c>
      <c r="C226" s="5">
        <v>42.41</v>
      </c>
      <c r="D226" s="5">
        <v>41.73</v>
      </c>
      <c r="E226" s="5">
        <v>41.81</v>
      </c>
      <c r="F226" s="6">
        <v>1167900</v>
      </c>
    </row>
    <row r="227" spans="1:6" x14ac:dyDescent="0.2">
      <c r="A227" s="4">
        <v>44796</v>
      </c>
      <c r="B227" s="5">
        <v>41.2</v>
      </c>
      <c r="C227" s="5">
        <v>41.42</v>
      </c>
      <c r="D227" s="5">
        <v>41.07</v>
      </c>
      <c r="E227" s="5">
        <v>41.26</v>
      </c>
      <c r="F227" s="6">
        <v>900700</v>
      </c>
    </row>
    <row r="228" spans="1:6" x14ac:dyDescent="0.2">
      <c r="A228" s="4">
        <v>44797</v>
      </c>
      <c r="B228" s="5">
        <v>40.96</v>
      </c>
      <c r="C228" s="5">
        <v>41.25</v>
      </c>
      <c r="D228" s="5">
        <v>40.869999999999997</v>
      </c>
      <c r="E228" s="5">
        <v>41.04</v>
      </c>
      <c r="F228" s="6">
        <v>685700</v>
      </c>
    </row>
    <row r="229" spans="1:6" x14ac:dyDescent="0.2">
      <c r="A229" s="4">
        <v>44798</v>
      </c>
      <c r="B229" s="5">
        <v>41.1</v>
      </c>
      <c r="C229" s="5">
        <v>41.62</v>
      </c>
      <c r="D229" s="5">
        <v>41.03</v>
      </c>
      <c r="E229" s="5">
        <v>41.55</v>
      </c>
      <c r="F229" s="6">
        <v>1001000</v>
      </c>
    </row>
    <row r="230" spans="1:6" x14ac:dyDescent="0.2">
      <c r="A230" s="4">
        <v>44799</v>
      </c>
      <c r="B230" s="5">
        <v>41.6</v>
      </c>
      <c r="C230" s="5">
        <v>41.73</v>
      </c>
      <c r="D230" s="5">
        <v>40.6</v>
      </c>
      <c r="E230" s="5">
        <v>40.619999999999997</v>
      </c>
      <c r="F230" s="6">
        <v>715000</v>
      </c>
    </row>
    <row r="231" spans="1:6" x14ac:dyDescent="0.2">
      <c r="A231" s="4">
        <v>44802</v>
      </c>
      <c r="B231" s="5">
        <v>40.67</v>
      </c>
      <c r="C231" s="5">
        <v>40.83</v>
      </c>
      <c r="D231" s="5">
        <v>40.54</v>
      </c>
      <c r="E231" s="5">
        <v>40.549999999999997</v>
      </c>
      <c r="F231" s="6">
        <v>1531300</v>
      </c>
    </row>
    <row r="232" spans="1:6" x14ac:dyDescent="0.2">
      <c r="A232" s="4">
        <v>44803</v>
      </c>
      <c r="B232" s="5">
        <v>40.79</v>
      </c>
      <c r="C232" s="5">
        <v>40.880000000000003</v>
      </c>
      <c r="D232" s="5">
        <v>40.29</v>
      </c>
      <c r="E232" s="5">
        <v>40.340000000000003</v>
      </c>
      <c r="F232" s="6">
        <v>1046600</v>
      </c>
    </row>
    <row r="233" spans="1:6" x14ac:dyDescent="0.2">
      <c r="A233" s="4">
        <v>44804</v>
      </c>
      <c r="B233" s="5">
        <v>40.54</v>
      </c>
      <c r="C233" s="5">
        <v>40.64</v>
      </c>
      <c r="D233" s="5">
        <v>40.35</v>
      </c>
      <c r="E233" s="5">
        <v>40.44</v>
      </c>
      <c r="F233" s="6">
        <v>1404200</v>
      </c>
    </row>
    <row r="234" spans="1:6" x14ac:dyDescent="0.2">
      <c r="A234" s="4">
        <v>44805</v>
      </c>
      <c r="B234" s="5">
        <v>39.89</v>
      </c>
      <c r="C234" s="5">
        <v>40.31</v>
      </c>
      <c r="D234" s="5">
        <v>39.58</v>
      </c>
      <c r="E234" s="5">
        <v>40.29</v>
      </c>
      <c r="F234" s="6">
        <v>1290100</v>
      </c>
    </row>
    <row r="235" spans="1:6" x14ac:dyDescent="0.2">
      <c r="A235" s="4">
        <v>44806</v>
      </c>
      <c r="B235" s="5">
        <v>40.200000000000003</v>
      </c>
      <c r="C235" s="5">
        <v>40.76</v>
      </c>
      <c r="D235" s="5">
        <v>39.93</v>
      </c>
      <c r="E235" s="5">
        <v>40</v>
      </c>
      <c r="F235" s="6">
        <v>1488300</v>
      </c>
    </row>
    <row r="236" spans="1:6" x14ac:dyDescent="0.2">
      <c r="A236" s="4">
        <v>44810</v>
      </c>
      <c r="B236" s="5">
        <v>41.14</v>
      </c>
      <c r="C236" s="5">
        <v>41.27</v>
      </c>
      <c r="D236" s="5">
        <v>40.78</v>
      </c>
      <c r="E236" s="5">
        <v>40.93</v>
      </c>
      <c r="F236" s="6">
        <v>1068600</v>
      </c>
    </row>
    <row r="237" spans="1:6" x14ac:dyDescent="0.2">
      <c r="A237" s="4">
        <v>44811</v>
      </c>
      <c r="B237" s="5">
        <v>40.98</v>
      </c>
      <c r="C237" s="5">
        <v>41.69</v>
      </c>
      <c r="D237" s="5">
        <v>40.92</v>
      </c>
      <c r="E237" s="5">
        <v>41.62</v>
      </c>
      <c r="F237" s="6">
        <v>1441300</v>
      </c>
    </row>
    <row r="238" spans="1:6" x14ac:dyDescent="0.2">
      <c r="A238" s="4">
        <v>44812</v>
      </c>
      <c r="B238" s="5">
        <v>41.4</v>
      </c>
      <c r="C238" s="5">
        <v>41.89</v>
      </c>
      <c r="D238" s="5">
        <v>41.27</v>
      </c>
      <c r="E238" s="5">
        <v>41.76</v>
      </c>
      <c r="F238" s="6">
        <v>998700</v>
      </c>
    </row>
    <row r="239" spans="1:6" x14ac:dyDescent="0.2">
      <c r="A239" s="4">
        <v>44813</v>
      </c>
      <c r="B239" s="5">
        <v>42.37</v>
      </c>
      <c r="C239" s="5">
        <v>42.48</v>
      </c>
      <c r="D239" s="5">
        <v>42.14</v>
      </c>
      <c r="E239" s="5">
        <v>42.2</v>
      </c>
      <c r="F239" s="6">
        <v>878900</v>
      </c>
    </row>
    <row r="240" spans="1:6" x14ac:dyDescent="0.2">
      <c r="A240" s="4">
        <v>44816</v>
      </c>
      <c r="B240" s="5">
        <v>42.18</v>
      </c>
      <c r="C240" s="5">
        <v>42.54</v>
      </c>
      <c r="D240" s="5">
        <v>42.15</v>
      </c>
      <c r="E240" s="5">
        <v>42.19</v>
      </c>
      <c r="F240" s="6">
        <v>1398700</v>
      </c>
    </row>
    <row r="241" spans="1:6" x14ac:dyDescent="0.2">
      <c r="A241" s="4">
        <v>44817</v>
      </c>
      <c r="B241" s="5">
        <v>42.08</v>
      </c>
      <c r="C241" s="5">
        <v>42.42</v>
      </c>
      <c r="D241" s="5">
        <v>41.8</v>
      </c>
      <c r="E241" s="5">
        <v>41.97</v>
      </c>
      <c r="F241" s="6">
        <v>1498200</v>
      </c>
    </row>
    <row r="242" spans="1:6" x14ac:dyDescent="0.2">
      <c r="A242" s="4">
        <v>44818</v>
      </c>
      <c r="B242" s="5">
        <v>41.92</v>
      </c>
      <c r="C242" s="5">
        <v>42.22</v>
      </c>
      <c r="D242" s="5">
        <v>41.84</v>
      </c>
      <c r="E242" s="5">
        <v>42</v>
      </c>
      <c r="F242" s="6">
        <v>1816200</v>
      </c>
    </row>
    <row r="243" spans="1:6" x14ac:dyDescent="0.2">
      <c r="A243" s="4">
        <v>44819</v>
      </c>
      <c r="B243" s="5">
        <v>42.74</v>
      </c>
      <c r="C243" s="5">
        <v>42.99</v>
      </c>
      <c r="D243" s="5">
        <v>42.58</v>
      </c>
      <c r="E243" s="5">
        <v>42.62</v>
      </c>
      <c r="F243" s="6">
        <v>1066800</v>
      </c>
    </row>
    <row r="244" spans="1:6" x14ac:dyDescent="0.2">
      <c r="A244" s="4">
        <v>44820</v>
      </c>
      <c r="B244" s="5">
        <v>42.51</v>
      </c>
      <c r="C244" s="5">
        <v>42.69</v>
      </c>
      <c r="D244" s="5">
        <v>42.18</v>
      </c>
      <c r="E244" s="5">
        <v>42.35</v>
      </c>
      <c r="F244" s="6">
        <v>733500</v>
      </c>
    </row>
    <row r="245" spans="1:6" x14ac:dyDescent="0.2">
      <c r="A245" s="4">
        <v>44823</v>
      </c>
      <c r="B245" s="5">
        <v>41.83</v>
      </c>
      <c r="C245" s="5">
        <v>41.93</v>
      </c>
      <c r="D245" s="5">
        <v>41.53</v>
      </c>
      <c r="E245" s="5">
        <v>41.77</v>
      </c>
      <c r="F245" s="6">
        <v>1319900</v>
      </c>
    </row>
    <row r="246" spans="1:6" x14ac:dyDescent="0.2">
      <c r="A246" s="4">
        <v>44824</v>
      </c>
      <c r="B246" s="5">
        <v>41.32</v>
      </c>
      <c r="C246" s="5">
        <v>41.4</v>
      </c>
      <c r="D246" s="5">
        <v>40.909999999999997</v>
      </c>
      <c r="E246" s="5">
        <v>41.1</v>
      </c>
      <c r="F246" s="6">
        <v>533200</v>
      </c>
    </row>
    <row r="247" spans="1:6" x14ac:dyDescent="0.2">
      <c r="A247" s="4">
        <v>44825</v>
      </c>
      <c r="B247" s="5">
        <v>40.97</v>
      </c>
      <c r="C247" s="5">
        <v>41</v>
      </c>
      <c r="D247" s="5">
        <v>40.04</v>
      </c>
      <c r="E247" s="5">
        <v>40.090000000000003</v>
      </c>
      <c r="F247" s="6">
        <v>1311100</v>
      </c>
    </row>
    <row r="248" spans="1:6" x14ac:dyDescent="0.2">
      <c r="A248" s="4">
        <v>44826</v>
      </c>
      <c r="B248" s="5">
        <v>39.79</v>
      </c>
      <c r="C248" s="5">
        <v>40.15</v>
      </c>
      <c r="D248" s="5">
        <v>39.58</v>
      </c>
      <c r="E248" s="5">
        <v>40.04</v>
      </c>
      <c r="F248" s="6">
        <v>2233000</v>
      </c>
    </row>
    <row r="249" spans="1:6" x14ac:dyDescent="0.2">
      <c r="A249" s="4">
        <v>44827</v>
      </c>
      <c r="B249" s="5">
        <v>39.950000000000003</v>
      </c>
      <c r="C249" s="5">
        <v>40.03</v>
      </c>
      <c r="D249" s="5">
        <v>39.22</v>
      </c>
      <c r="E249" s="5">
        <v>39.6</v>
      </c>
      <c r="F249" s="6">
        <v>1658000</v>
      </c>
    </row>
    <row r="250" spans="1:6" x14ac:dyDescent="0.2">
      <c r="A250" s="4">
        <v>44830</v>
      </c>
      <c r="B250" s="5">
        <v>38.619999999999997</v>
      </c>
      <c r="C250" s="5">
        <v>38.85</v>
      </c>
      <c r="D250" s="5">
        <v>38.340000000000003</v>
      </c>
      <c r="E250" s="5">
        <v>38.69</v>
      </c>
      <c r="F250" s="6">
        <v>2678000</v>
      </c>
    </row>
    <row r="251" spans="1:6" x14ac:dyDescent="0.2">
      <c r="A251" s="4">
        <v>44831</v>
      </c>
      <c r="B251" s="5">
        <v>39.32</v>
      </c>
      <c r="C251" s="5">
        <v>39.659999999999997</v>
      </c>
      <c r="D251" s="5">
        <v>38.99</v>
      </c>
      <c r="E251" s="5">
        <v>39.049999999999997</v>
      </c>
      <c r="F251" s="6">
        <v>5086200</v>
      </c>
    </row>
    <row r="252" spans="1:6" x14ac:dyDescent="0.2">
      <c r="A252" s="4">
        <v>44832</v>
      </c>
      <c r="B252" s="5">
        <v>40.869999999999997</v>
      </c>
      <c r="C252" s="5">
        <v>41.95</v>
      </c>
      <c r="D252" s="5">
        <v>40.869999999999997</v>
      </c>
      <c r="E252" s="5">
        <v>41.75</v>
      </c>
      <c r="F252" s="6">
        <v>5938300</v>
      </c>
    </row>
    <row r="253" spans="1:6" x14ac:dyDescent="0.2">
      <c r="A253" s="4">
        <v>44833</v>
      </c>
      <c r="B253" s="5">
        <v>40.98</v>
      </c>
      <c r="C253" s="5">
        <v>41.17</v>
      </c>
      <c r="D253" s="5">
        <v>40.53</v>
      </c>
      <c r="E253" s="5">
        <v>41.11</v>
      </c>
      <c r="F253" s="6">
        <v>5466200</v>
      </c>
    </row>
    <row r="254" spans="1:6" x14ac:dyDescent="0.2">
      <c r="A254" s="4">
        <v>44834</v>
      </c>
      <c r="B254" s="5">
        <v>40.99</v>
      </c>
      <c r="C254" s="5">
        <v>41.31</v>
      </c>
      <c r="D254" s="5">
        <v>40.57</v>
      </c>
      <c r="E254" s="5">
        <v>40.619999999999997</v>
      </c>
      <c r="F254" s="6">
        <v>1986600</v>
      </c>
    </row>
    <row r="255" spans="1:6" x14ac:dyDescent="0.2">
      <c r="A255" s="4">
        <v>44837</v>
      </c>
      <c r="B255" s="5">
        <v>40.770000000000003</v>
      </c>
      <c r="C255" s="5">
        <v>40.799999999999997</v>
      </c>
      <c r="D255" s="5">
        <v>40.44</v>
      </c>
      <c r="E255" s="5">
        <v>40.47</v>
      </c>
      <c r="F255" s="6">
        <v>1857000</v>
      </c>
    </row>
    <row r="256" spans="1:6" x14ac:dyDescent="0.2">
      <c r="A256" s="4">
        <v>44838</v>
      </c>
      <c r="B256" s="5">
        <v>41.94</v>
      </c>
      <c r="C256" s="5">
        <v>42.48</v>
      </c>
      <c r="D256" s="5">
        <v>41.9</v>
      </c>
      <c r="E256" s="5">
        <v>42.43</v>
      </c>
      <c r="F256" s="6">
        <v>1529600</v>
      </c>
    </row>
    <row r="257" spans="1:6" x14ac:dyDescent="0.2">
      <c r="A257" s="4">
        <v>44839</v>
      </c>
      <c r="B257" s="5">
        <v>41.62</v>
      </c>
      <c r="C257" s="5">
        <v>41.98</v>
      </c>
      <c r="D257" s="5">
        <v>41.46</v>
      </c>
      <c r="E257" s="5">
        <v>41.73</v>
      </c>
      <c r="F257" s="6">
        <v>1667800</v>
      </c>
    </row>
    <row r="258" spans="1:6" x14ac:dyDescent="0.2">
      <c r="A258" s="4">
        <v>44840</v>
      </c>
      <c r="B258" s="5">
        <v>41.09</v>
      </c>
      <c r="C258" s="5">
        <v>41.26</v>
      </c>
      <c r="D258" s="5">
        <v>40.76</v>
      </c>
      <c r="E258" s="5">
        <v>41.05</v>
      </c>
      <c r="F258" s="6">
        <v>1440400</v>
      </c>
    </row>
    <row r="259" spans="1:6" x14ac:dyDescent="0.2">
      <c r="A259" s="4">
        <v>44841</v>
      </c>
      <c r="B259" s="5">
        <v>41.02</v>
      </c>
      <c r="C259" s="5">
        <v>41.07</v>
      </c>
      <c r="D259" s="5">
        <v>40.619999999999997</v>
      </c>
      <c r="E259" s="5">
        <v>40.619999999999997</v>
      </c>
      <c r="F259" s="6">
        <v>828500</v>
      </c>
    </row>
    <row r="260" spans="1:6" x14ac:dyDescent="0.2">
      <c r="A260" s="4">
        <v>44844</v>
      </c>
      <c r="B260" s="5">
        <v>40.1</v>
      </c>
      <c r="C260" s="5">
        <v>40.19</v>
      </c>
      <c r="D260" s="5">
        <v>39.869999999999997</v>
      </c>
      <c r="E260" s="5">
        <v>39.97</v>
      </c>
      <c r="F260" s="6">
        <v>2018000</v>
      </c>
    </row>
    <row r="261" spans="1:6" x14ac:dyDescent="0.2">
      <c r="A261" s="4">
        <v>44845</v>
      </c>
      <c r="B261" s="5">
        <v>40.369999999999997</v>
      </c>
      <c r="C261" s="5">
        <v>40.909999999999997</v>
      </c>
      <c r="D261" s="5">
        <v>40.21</v>
      </c>
      <c r="E261" s="5">
        <v>40.53</v>
      </c>
      <c r="F261" s="6">
        <v>1087400</v>
      </c>
    </row>
    <row r="262" spans="1:6" x14ac:dyDescent="0.2">
      <c r="A262" s="4">
        <v>44846</v>
      </c>
      <c r="B262" s="5">
        <v>40.200000000000003</v>
      </c>
      <c r="C262" s="5">
        <v>40.49</v>
      </c>
      <c r="D262" s="5">
        <v>40.049999999999997</v>
      </c>
      <c r="E262" s="5">
        <v>40.08</v>
      </c>
      <c r="F262" s="6">
        <v>1525300</v>
      </c>
    </row>
    <row r="263" spans="1:6" x14ac:dyDescent="0.2">
      <c r="A263" s="4">
        <v>44847</v>
      </c>
      <c r="B263" s="5">
        <v>39.520000000000003</v>
      </c>
      <c r="C263" s="5">
        <v>40.67</v>
      </c>
      <c r="D263" s="5">
        <v>39.520000000000003</v>
      </c>
      <c r="E263" s="5">
        <v>40.380000000000003</v>
      </c>
      <c r="F263" s="6">
        <v>1487700</v>
      </c>
    </row>
    <row r="264" spans="1:6" x14ac:dyDescent="0.2">
      <c r="A264" s="4">
        <v>44848</v>
      </c>
      <c r="B264" s="5">
        <v>40.71</v>
      </c>
      <c r="C264" s="5">
        <v>40.89</v>
      </c>
      <c r="D264" s="5">
        <v>40.26</v>
      </c>
      <c r="E264" s="5">
        <v>40.479999999999997</v>
      </c>
      <c r="F264" s="6">
        <v>1517200</v>
      </c>
    </row>
    <row r="265" spans="1:6" x14ac:dyDescent="0.2">
      <c r="A265" s="4">
        <v>44851</v>
      </c>
      <c r="B265" s="5">
        <v>41.18</v>
      </c>
      <c r="C265" s="5">
        <v>41.5</v>
      </c>
      <c r="D265" s="5">
        <v>41.13</v>
      </c>
      <c r="E265" s="5">
        <v>41.2</v>
      </c>
      <c r="F265" s="6">
        <v>913000</v>
      </c>
    </row>
    <row r="266" spans="1:6" x14ac:dyDescent="0.2">
      <c r="A266" s="4">
        <v>44852</v>
      </c>
      <c r="B266" s="5">
        <v>41.16</v>
      </c>
      <c r="C266" s="5">
        <v>41.3</v>
      </c>
      <c r="D266" s="5">
        <v>40.98</v>
      </c>
      <c r="E266" s="5">
        <v>41.08</v>
      </c>
      <c r="F266" s="6">
        <v>1204600</v>
      </c>
    </row>
    <row r="267" spans="1:6" x14ac:dyDescent="0.2">
      <c r="A267" s="4">
        <v>44853</v>
      </c>
      <c r="B267" s="5">
        <v>40.85</v>
      </c>
      <c r="C267" s="5">
        <v>40.869999999999997</v>
      </c>
      <c r="D267" s="5">
        <v>40.32</v>
      </c>
      <c r="E267" s="5">
        <v>40.5</v>
      </c>
      <c r="F267" s="6">
        <v>740500</v>
      </c>
    </row>
    <row r="268" spans="1:6" x14ac:dyDescent="0.2">
      <c r="A268" s="4">
        <v>44854</v>
      </c>
      <c r="B268" s="5">
        <v>40.17</v>
      </c>
      <c r="C268" s="5">
        <v>40.51</v>
      </c>
      <c r="D268" s="5">
        <v>40.01</v>
      </c>
      <c r="E268" s="5">
        <v>40.06</v>
      </c>
      <c r="F268" s="6">
        <v>818000</v>
      </c>
    </row>
    <row r="269" spans="1:6" x14ac:dyDescent="0.2">
      <c r="A269" s="4">
        <v>44855</v>
      </c>
      <c r="B269" s="5">
        <v>39.950000000000003</v>
      </c>
      <c r="C269" s="5">
        <v>40.81</v>
      </c>
      <c r="D269" s="5">
        <v>39.86</v>
      </c>
      <c r="E269" s="5">
        <v>40.76</v>
      </c>
      <c r="F269" s="6">
        <v>960900</v>
      </c>
    </row>
    <row r="270" spans="1:6" x14ac:dyDescent="0.2">
      <c r="A270" s="4">
        <v>44858</v>
      </c>
      <c r="B270" s="5">
        <v>40.770000000000003</v>
      </c>
      <c r="C270" s="5">
        <v>41.12</v>
      </c>
      <c r="D270" s="5">
        <v>40.659999999999997</v>
      </c>
      <c r="E270" s="5">
        <v>40.67</v>
      </c>
      <c r="F270" s="6">
        <v>1175700</v>
      </c>
    </row>
    <row r="271" spans="1:6" x14ac:dyDescent="0.2">
      <c r="A271" s="4">
        <v>44859</v>
      </c>
      <c r="B271" s="5">
        <v>41.11</v>
      </c>
      <c r="C271" s="5">
        <v>41.76</v>
      </c>
      <c r="D271" s="5">
        <v>41.08</v>
      </c>
      <c r="E271" s="5">
        <v>41.7</v>
      </c>
      <c r="F271" s="6">
        <v>669800</v>
      </c>
    </row>
    <row r="272" spans="1:6" x14ac:dyDescent="0.2">
      <c r="A272" s="4">
        <v>44860</v>
      </c>
      <c r="B272" s="5">
        <v>41.52</v>
      </c>
      <c r="C272" s="5">
        <v>42</v>
      </c>
      <c r="D272" s="5">
        <v>41.5</v>
      </c>
      <c r="E272" s="5">
        <v>41.74</v>
      </c>
      <c r="F272" s="6">
        <v>787100</v>
      </c>
    </row>
    <row r="273" spans="1:6" x14ac:dyDescent="0.2">
      <c r="A273" s="4">
        <v>44861</v>
      </c>
      <c r="B273" s="5">
        <v>41.52</v>
      </c>
      <c r="C273" s="5">
        <v>41.57</v>
      </c>
      <c r="D273" s="5">
        <v>41.05</v>
      </c>
      <c r="E273" s="5">
        <v>41.05</v>
      </c>
      <c r="F273" s="6">
        <v>827200</v>
      </c>
    </row>
    <row r="274" spans="1:6" x14ac:dyDescent="0.2">
      <c r="A274" s="4">
        <v>44862</v>
      </c>
      <c r="B274" s="5">
        <v>41.31</v>
      </c>
      <c r="C274" s="5">
        <v>41.75</v>
      </c>
      <c r="D274" s="5">
        <v>41.3</v>
      </c>
      <c r="E274" s="5">
        <v>41.61</v>
      </c>
      <c r="F274" s="6">
        <v>777000</v>
      </c>
    </row>
    <row r="275" spans="1:6" x14ac:dyDescent="0.2">
      <c r="A275" s="4">
        <v>44865</v>
      </c>
      <c r="B275" s="5">
        <v>41.45</v>
      </c>
      <c r="C275" s="5">
        <v>41.69</v>
      </c>
      <c r="D275" s="5">
        <v>41.31</v>
      </c>
      <c r="E275" s="5">
        <v>41.34</v>
      </c>
      <c r="F275" s="6">
        <v>1523000</v>
      </c>
    </row>
    <row r="276" spans="1:6" x14ac:dyDescent="0.2">
      <c r="A276" s="4">
        <v>44866</v>
      </c>
      <c r="B276" s="5">
        <v>41.66</v>
      </c>
      <c r="C276" s="5">
        <v>41.67</v>
      </c>
      <c r="D276" s="5">
        <v>40.92</v>
      </c>
      <c r="E276" s="5">
        <v>41.18</v>
      </c>
      <c r="F276" s="6">
        <v>1096100</v>
      </c>
    </row>
    <row r="277" spans="1:6" x14ac:dyDescent="0.2">
      <c r="A277" s="4">
        <v>44867</v>
      </c>
      <c r="B277" s="5">
        <v>41.59</v>
      </c>
      <c r="C277" s="5">
        <v>41.99</v>
      </c>
      <c r="D277" s="5">
        <v>41.13</v>
      </c>
      <c r="E277" s="5">
        <v>41.19</v>
      </c>
      <c r="F277" s="6">
        <v>1775000</v>
      </c>
    </row>
    <row r="278" spans="1:6" x14ac:dyDescent="0.2">
      <c r="A278" s="4">
        <v>44868</v>
      </c>
      <c r="B278" s="5">
        <v>40.47</v>
      </c>
      <c r="C278" s="5">
        <v>41.03</v>
      </c>
      <c r="D278" s="5">
        <v>40.450000000000003</v>
      </c>
      <c r="E278" s="5">
        <v>40.909999999999997</v>
      </c>
      <c r="F278" s="6">
        <v>1038800</v>
      </c>
    </row>
    <row r="279" spans="1:6" x14ac:dyDescent="0.2">
      <c r="A279" s="4">
        <v>44869</v>
      </c>
      <c r="B279" s="5">
        <v>40.98</v>
      </c>
      <c r="C279" s="5">
        <v>41.25</v>
      </c>
      <c r="D279" s="5">
        <v>40.74</v>
      </c>
      <c r="E279" s="5">
        <v>41.05</v>
      </c>
      <c r="F279" s="6">
        <v>1194200</v>
      </c>
    </row>
    <row r="280" spans="1:6" x14ac:dyDescent="0.2">
      <c r="A280" s="4">
        <v>44872</v>
      </c>
      <c r="B280" s="5">
        <v>40.78</v>
      </c>
      <c r="C280" s="5">
        <v>40.92</v>
      </c>
      <c r="D280" s="5">
        <v>40.64</v>
      </c>
      <c r="E280" s="5">
        <v>40.83</v>
      </c>
      <c r="F280" s="6">
        <v>782600</v>
      </c>
    </row>
    <row r="281" spans="1:6" x14ac:dyDescent="0.2">
      <c r="A281" s="4">
        <v>44873</v>
      </c>
      <c r="B281" s="5">
        <v>40.99</v>
      </c>
      <c r="C281" s="5">
        <v>41.26</v>
      </c>
      <c r="D281" s="5">
        <v>40.82</v>
      </c>
      <c r="E281" s="5">
        <v>40.840000000000003</v>
      </c>
      <c r="F281" s="6">
        <v>1121600</v>
      </c>
    </row>
    <row r="282" spans="1:6" x14ac:dyDescent="0.2">
      <c r="A282" s="4">
        <v>44874</v>
      </c>
      <c r="B282" s="5">
        <v>41.73</v>
      </c>
      <c r="C282" s="5">
        <v>41.91</v>
      </c>
      <c r="D282" s="5">
        <v>41.34</v>
      </c>
      <c r="E282" s="5">
        <v>41.36</v>
      </c>
      <c r="F282" s="6">
        <v>674200</v>
      </c>
    </row>
    <row r="283" spans="1:6" x14ac:dyDescent="0.2">
      <c r="A283" s="4">
        <v>44875</v>
      </c>
      <c r="B283" s="5">
        <v>42.71</v>
      </c>
      <c r="C283" s="5">
        <v>42.95</v>
      </c>
      <c r="D283" s="5">
        <v>42.32</v>
      </c>
      <c r="E283" s="5">
        <v>42.53</v>
      </c>
      <c r="F283" s="6">
        <v>1097600</v>
      </c>
    </row>
    <row r="284" spans="1:6" x14ac:dyDescent="0.2">
      <c r="A284" s="4">
        <v>44876</v>
      </c>
      <c r="B284" s="5">
        <v>42.74</v>
      </c>
      <c r="C284" s="5">
        <v>43.32</v>
      </c>
      <c r="D284" s="5">
        <v>42.58</v>
      </c>
      <c r="E284" s="5">
        <v>43.25</v>
      </c>
      <c r="F284" s="6">
        <v>657200</v>
      </c>
    </row>
    <row r="285" spans="1:6" x14ac:dyDescent="0.2">
      <c r="A285" s="4">
        <v>44879</v>
      </c>
      <c r="B285" s="5">
        <v>41.12</v>
      </c>
      <c r="C285" s="5">
        <v>41.7</v>
      </c>
      <c r="D285" s="5">
        <v>41.02</v>
      </c>
      <c r="E285" s="5">
        <v>41.27</v>
      </c>
      <c r="F285" s="6">
        <v>2288300</v>
      </c>
    </row>
    <row r="286" spans="1:6" x14ac:dyDescent="0.2">
      <c r="A286" s="4">
        <v>44880</v>
      </c>
      <c r="B286" s="5">
        <v>41.57</v>
      </c>
      <c r="C286" s="5">
        <v>41.87</v>
      </c>
      <c r="D286" s="5">
        <v>41.04</v>
      </c>
      <c r="E286" s="5">
        <v>41.36</v>
      </c>
      <c r="F286" s="6">
        <v>2588300</v>
      </c>
    </row>
    <row r="287" spans="1:6" x14ac:dyDescent="0.2">
      <c r="A287" s="4">
        <v>44881</v>
      </c>
      <c r="B287" s="5">
        <v>41.43</v>
      </c>
      <c r="C287" s="5">
        <v>41.51</v>
      </c>
      <c r="D287" s="5">
        <v>41</v>
      </c>
      <c r="E287" s="5">
        <v>41</v>
      </c>
      <c r="F287" s="6">
        <v>1461200</v>
      </c>
    </row>
    <row r="288" spans="1:6" x14ac:dyDescent="0.2">
      <c r="A288" s="4">
        <v>44882</v>
      </c>
      <c r="B288" s="5">
        <v>40.409999999999997</v>
      </c>
      <c r="C288" s="5">
        <v>40.520000000000003</v>
      </c>
      <c r="D288" s="5">
        <v>40.06</v>
      </c>
      <c r="E288" s="5">
        <v>40.18</v>
      </c>
      <c r="F288" s="6">
        <v>723700</v>
      </c>
    </row>
    <row r="289" spans="1:6" x14ac:dyDescent="0.2">
      <c r="A289" s="4">
        <v>44883</v>
      </c>
      <c r="B289" s="5">
        <v>40.42</v>
      </c>
      <c r="C289" s="5">
        <v>40.47</v>
      </c>
      <c r="D289" s="5">
        <v>40.06</v>
      </c>
      <c r="E289" s="5">
        <v>40.15</v>
      </c>
      <c r="F289" s="6">
        <v>1140700</v>
      </c>
    </row>
    <row r="290" spans="1:6" x14ac:dyDescent="0.2">
      <c r="A290" s="4">
        <v>44886</v>
      </c>
      <c r="B290" s="5">
        <v>40.28</v>
      </c>
      <c r="C290" s="5">
        <v>40.32</v>
      </c>
      <c r="D290" s="5">
        <v>39.9</v>
      </c>
      <c r="E290" s="5">
        <v>39.909999999999997</v>
      </c>
      <c r="F290" s="6">
        <v>1301000</v>
      </c>
    </row>
    <row r="291" spans="1:6" x14ac:dyDescent="0.2">
      <c r="A291" s="4">
        <v>44887</v>
      </c>
      <c r="B291" s="5">
        <v>40.090000000000003</v>
      </c>
      <c r="C291" s="5">
        <v>40.090000000000003</v>
      </c>
      <c r="D291" s="5">
        <v>39.799999999999997</v>
      </c>
      <c r="E291" s="5">
        <v>39.86</v>
      </c>
      <c r="F291" s="6">
        <v>899700</v>
      </c>
    </row>
    <row r="292" spans="1:6" x14ac:dyDescent="0.2">
      <c r="A292" s="4">
        <v>44888</v>
      </c>
      <c r="B292" s="5">
        <v>40.28</v>
      </c>
      <c r="C292" s="5">
        <v>40.700000000000003</v>
      </c>
      <c r="D292" s="5">
        <v>40.25</v>
      </c>
      <c r="E292" s="5">
        <v>40.619999999999997</v>
      </c>
      <c r="F292" s="6">
        <v>1039200</v>
      </c>
    </row>
    <row r="293" spans="1:6" x14ac:dyDescent="0.2">
      <c r="A293" s="4">
        <v>44890</v>
      </c>
      <c r="B293" s="5">
        <v>41.08</v>
      </c>
      <c r="C293" s="5">
        <v>41.23</v>
      </c>
      <c r="D293" s="5">
        <v>40.98</v>
      </c>
      <c r="E293" s="5">
        <v>41.06</v>
      </c>
      <c r="F293" s="6">
        <v>444500</v>
      </c>
    </row>
    <row r="294" spans="1:6" x14ac:dyDescent="0.2">
      <c r="A294" s="4">
        <v>44893</v>
      </c>
      <c r="B294" s="5">
        <v>41.25</v>
      </c>
      <c r="C294" s="5">
        <v>41.59</v>
      </c>
      <c r="D294" s="5">
        <v>40.99</v>
      </c>
      <c r="E294" s="5">
        <v>41.09</v>
      </c>
      <c r="F294" s="6">
        <v>1224500</v>
      </c>
    </row>
    <row r="295" spans="1:6" x14ac:dyDescent="0.2">
      <c r="A295" s="4">
        <v>44894</v>
      </c>
      <c r="B295" s="5">
        <v>40.56</v>
      </c>
      <c r="C295" s="5">
        <v>40.72</v>
      </c>
      <c r="D295" s="5">
        <v>40.44</v>
      </c>
      <c r="E295" s="5">
        <v>40.659999999999997</v>
      </c>
      <c r="F295" s="6">
        <v>600900</v>
      </c>
    </row>
    <row r="296" spans="1:6" x14ac:dyDescent="0.2">
      <c r="A296" s="4">
        <v>44895</v>
      </c>
      <c r="B296" s="5">
        <v>40.83</v>
      </c>
      <c r="C296" s="5">
        <v>41.1</v>
      </c>
      <c r="D296" s="5">
        <v>40.36</v>
      </c>
      <c r="E296" s="5">
        <v>40.92</v>
      </c>
      <c r="F296" s="6">
        <v>1981200</v>
      </c>
    </row>
    <row r="297" spans="1:6" x14ac:dyDescent="0.2">
      <c r="A297" s="4">
        <v>44896</v>
      </c>
      <c r="B297" s="5">
        <v>41.23</v>
      </c>
      <c r="C297" s="5">
        <v>41.39</v>
      </c>
      <c r="D297" s="5">
        <v>41.04</v>
      </c>
      <c r="E297" s="5">
        <v>41.14</v>
      </c>
      <c r="F297" s="6">
        <v>1114200</v>
      </c>
    </row>
    <row r="298" spans="1:6" x14ac:dyDescent="0.2">
      <c r="A298" s="4">
        <v>44897</v>
      </c>
      <c r="B298" s="5">
        <v>41.01</v>
      </c>
      <c r="C298" s="5">
        <v>41.2</v>
      </c>
      <c r="D298" s="5">
        <v>40.85</v>
      </c>
      <c r="E298" s="5">
        <v>41.08</v>
      </c>
      <c r="F298" s="6">
        <v>1042800</v>
      </c>
    </row>
    <row r="299" spans="1:6" x14ac:dyDescent="0.2">
      <c r="A299" s="4">
        <v>44900</v>
      </c>
      <c r="B299" s="5">
        <v>40.89</v>
      </c>
      <c r="C299" s="5">
        <v>41.21</v>
      </c>
      <c r="D299" s="5">
        <v>40.69</v>
      </c>
      <c r="E299" s="5">
        <v>40.82</v>
      </c>
      <c r="F299" s="6">
        <v>768900</v>
      </c>
    </row>
    <row r="300" spans="1:6" x14ac:dyDescent="0.2">
      <c r="A300" s="4">
        <v>44901</v>
      </c>
      <c r="B300" s="5">
        <v>40.590000000000003</v>
      </c>
      <c r="C300" s="5">
        <v>40.64</v>
      </c>
      <c r="D300" s="5">
        <v>40.25</v>
      </c>
      <c r="E300" s="5">
        <v>40.270000000000003</v>
      </c>
      <c r="F300" s="6">
        <v>987900</v>
      </c>
    </row>
    <row r="301" spans="1:6" x14ac:dyDescent="0.2">
      <c r="A301" s="4">
        <v>44902</v>
      </c>
      <c r="B301" s="5">
        <v>40.14</v>
      </c>
      <c r="C301" s="5">
        <v>40.33</v>
      </c>
      <c r="D301" s="5">
        <v>39.909999999999997</v>
      </c>
      <c r="E301" s="5">
        <v>39.950000000000003</v>
      </c>
      <c r="F301" s="6">
        <v>1203800</v>
      </c>
    </row>
    <row r="302" spans="1:6" x14ac:dyDescent="0.2">
      <c r="A302" s="4">
        <v>44903</v>
      </c>
      <c r="B302" s="5">
        <v>39.950000000000003</v>
      </c>
      <c r="C302" s="5">
        <v>40.51</v>
      </c>
      <c r="D302" s="5">
        <v>39.840000000000003</v>
      </c>
      <c r="E302" s="5">
        <v>40.47</v>
      </c>
      <c r="F302" s="6">
        <v>1070300</v>
      </c>
    </row>
    <row r="303" spans="1:6" x14ac:dyDescent="0.2">
      <c r="A303" s="4">
        <v>44904</v>
      </c>
      <c r="B303" s="5">
        <v>40.659999999999997</v>
      </c>
      <c r="C303" s="5">
        <v>40.81</v>
      </c>
      <c r="D303" s="5">
        <v>40.4</v>
      </c>
      <c r="E303" s="5">
        <v>40.51</v>
      </c>
      <c r="F303" s="6">
        <v>926000</v>
      </c>
    </row>
    <row r="304" spans="1:6" x14ac:dyDescent="0.2">
      <c r="A304" s="4">
        <v>44907</v>
      </c>
      <c r="B304" s="5">
        <v>40.47</v>
      </c>
      <c r="C304" s="5">
        <v>40.64</v>
      </c>
      <c r="D304" s="5">
        <v>40.33</v>
      </c>
      <c r="E304" s="5">
        <v>40.49</v>
      </c>
      <c r="F304" s="6">
        <v>872700</v>
      </c>
    </row>
    <row r="305" spans="1:6" x14ac:dyDescent="0.2">
      <c r="A305" s="4">
        <v>44908</v>
      </c>
      <c r="B305" s="5">
        <v>41.54</v>
      </c>
      <c r="C305" s="5">
        <v>41.62</v>
      </c>
      <c r="D305" s="5">
        <v>41.17</v>
      </c>
      <c r="E305" s="5">
        <v>41.17</v>
      </c>
      <c r="F305" s="6">
        <v>925500</v>
      </c>
    </row>
    <row r="306" spans="1:6" x14ac:dyDescent="0.2">
      <c r="A306" s="4">
        <v>44909</v>
      </c>
      <c r="B306" s="5">
        <v>41.33</v>
      </c>
      <c r="C306" s="5">
        <v>41.71</v>
      </c>
      <c r="D306" s="5">
        <v>41.06</v>
      </c>
      <c r="E306" s="5">
        <v>41.22</v>
      </c>
      <c r="F306" s="6">
        <v>726200</v>
      </c>
    </row>
    <row r="307" spans="1:6" x14ac:dyDescent="0.2">
      <c r="A307" s="4">
        <v>44910</v>
      </c>
      <c r="B307" s="5">
        <v>40.92</v>
      </c>
      <c r="C307" s="5">
        <v>41</v>
      </c>
      <c r="D307" s="5">
        <v>40.42</v>
      </c>
      <c r="E307" s="5">
        <v>40.56</v>
      </c>
      <c r="F307" s="6">
        <v>933000</v>
      </c>
    </row>
    <row r="308" spans="1:6" x14ac:dyDescent="0.2">
      <c r="A308" s="4">
        <v>44911</v>
      </c>
      <c r="B308" s="5">
        <v>40.61</v>
      </c>
      <c r="C308" s="5">
        <v>40.81</v>
      </c>
      <c r="D308" s="5">
        <v>40.21</v>
      </c>
      <c r="E308" s="5">
        <v>40.340000000000003</v>
      </c>
      <c r="F308" s="6">
        <v>729600</v>
      </c>
    </row>
    <row r="309" spans="1:6" x14ac:dyDescent="0.2">
      <c r="A309" s="4">
        <v>44914</v>
      </c>
      <c r="B309" s="5">
        <v>40.409999999999997</v>
      </c>
      <c r="C309" s="5">
        <v>40.47</v>
      </c>
      <c r="D309" s="5">
        <v>40.03</v>
      </c>
      <c r="E309" s="5">
        <v>40.15</v>
      </c>
      <c r="F309" s="6">
        <v>1230300</v>
      </c>
    </row>
    <row r="310" spans="1:6" x14ac:dyDescent="0.2">
      <c r="A310" s="4">
        <v>44915</v>
      </c>
      <c r="B310" s="5">
        <v>39.97</v>
      </c>
      <c r="C310" s="5">
        <v>40.119999999999997</v>
      </c>
      <c r="D310" s="5">
        <v>39.799999999999997</v>
      </c>
      <c r="E310" s="5">
        <v>39.85</v>
      </c>
      <c r="F310" s="6">
        <v>1064200</v>
      </c>
    </row>
    <row r="311" spans="1:6" x14ac:dyDescent="0.2">
      <c r="A311" s="4">
        <v>44916</v>
      </c>
      <c r="B311" s="5">
        <v>39.869999999999997</v>
      </c>
      <c r="C311" s="5">
        <v>40.200000000000003</v>
      </c>
      <c r="D311" s="5">
        <v>39.840000000000003</v>
      </c>
      <c r="E311" s="5">
        <v>39.93</v>
      </c>
      <c r="F311" s="6">
        <v>1033700</v>
      </c>
    </row>
    <row r="312" spans="1:6" x14ac:dyDescent="0.2">
      <c r="A312" s="4">
        <v>44917</v>
      </c>
      <c r="B312" s="5">
        <v>39.840000000000003</v>
      </c>
      <c r="C312" s="5">
        <v>39.86</v>
      </c>
      <c r="D312" s="5">
        <v>39.4</v>
      </c>
      <c r="E312" s="5">
        <v>39.520000000000003</v>
      </c>
      <c r="F312" s="6">
        <v>1290800</v>
      </c>
    </row>
    <row r="313" spans="1:6" x14ac:dyDescent="0.2">
      <c r="A313" s="4">
        <v>44918</v>
      </c>
      <c r="B313" s="5">
        <v>39.49</v>
      </c>
      <c r="C313" s="5">
        <v>39.67</v>
      </c>
      <c r="D313" s="5">
        <v>39.31</v>
      </c>
      <c r="E313" s="5">
        <v>39.39</v>
      </c>
      <c r="F313" s="6">
        <v>888300</v>
      </c>
    </row>
    <row r="314" spans="1:6" x14ac:dyDescent="0.2">
      <c r="A314" s="4">
        <v>44922</v>
      </c>
      <c r="B314" s="5">
        <v>39.700000000000003</v>
      </c>
      <c r="C314" s="5">
        <v>39.729999999999997</v>
      </c>
      <c r="D314" s="5">
        <v>39.39</v>
      </c>
      <c r="E314" s="5">
        <v>39.39</v>
      </c>
      <c r="F314" s="6">
        <v>1112400</v>
      </c>
    </row>
    <row r="315" spans="1:6" x14ac:dyDescent="0.2">
      <c r="A315" s="4">
        <v>44923</v>
      </c>
      <c r="B315" s="5">
        <v>39.409999999999997</v>
      </c>
      <c r="C315" s="5">
        <v>39.61</v>
      </c>
      <c r="D315" s="5">
        <v>39.11</v>
      </c>
      <c r="E315" s="5">
        <v>39.17</v>
      </c>
      <c r="F315" s="6">
        <v>1723900</v>
      </c>
    </row>
    <row r="316" spans="1:6" x14ac:dyDescent="0.2">
      <c r="A316" s="4">
        <v>44924</v>
      </c>
      <c r="B316" s="5">
        <v>39.67</v>
      </c>
      <c r="C316" s="5">
        <v>39.78</v>
      </c>
      <c r="D316" s="5">
        <v>39.57</v>
      </c>
      <c r="E316" s="5">
        <v>39.590000000000003</v>
      </c>
      <c r="F316" s="6">
        <v>2651600</v>
      </c>
    </row>
    <row r="317" spans="1:6" x14ac:dyDescent="0.2">
      <c r="A317" s="4">
        <v>44925</v>
      </c>
      <c r="B317" s="5">
        <v>39.56</v>
      </c>
      <c r="C317" s="5">
        <v>39.619999999999997</v>
      </c>
      <c r="D317" s="5">
        <v>39.07</v>
      </c>
      <c r="E317" s="5">
        <v>39.15</v>
      </c>
      <c r="F317" s="6">
        <v>1068600</v>
      </c>
    </row>
    <row r="318" spans="1:6" x14ac:dyDescent="0.2">
      <c r="A318" s="4">
        <v>44929</v>
      </c>
      <c r="B318" s="5">
        <v>39.270000000000003</v>
      </c>
      <c r="C318" s="5">
        <v>39.53</v>
      </c>
      <c r="D318" s="5">
        <v>38.9</v>
      </c>
      <c r="E318" s="5">
        <v>39.270000000000003</v>
      </c>
      <c r="F318" s="6">
        <v>2237700</v>
      </c>
    </row>
    <row r="319" spans="1:6" x14ac:dyDescent="0.2">
      <c r="A319" s="4">
        <v>44930</v>
      </c>
      <c r="B319" s="5">
        <v>40.08</v>
      </c>
      <c r="C319" s="5">
        <v>40.14</v>
      </c>
      <c r="D319" s="5">
        <v>39.81</v>
      </c>
      <c r="E319" s="5">
        <v>39.89</v>
      </c>
      <c r="F319" s="6">
        <v>1618300</v>
      </c>
    </row>
    <row r="320" spans="1:6" x14ac:dyDescent="0.2">
      <c r="A320" s="4">
        <v>44931</v>
      </c>
      <c r="B320" s="5">
        <v>39.11</v>
      </c>
      <c r="C320" s="5">
        <v>39.11</v>
      </c>
      <c r="D320" s="5">
        <v>38.75</v>
      </c>
      <c r="E320" s="5">
        <v>38.94</v>
      </c>
      <c r="F320" s="6">
        <v>1127400</v>
      </c>
    </row>
    <row r="321" spans="1:6" x14ac:dyDescent="0.2">
      <c r="A321" s="4">
        <v>44932</v>
      </c>
      <c r="B321" s="5">
        <v>39.03</v>
      </c>
      <c r="C321" s="5">
        <v>39.74</v>
      </c>
      <c r="D321" s="5">
        <v>38.83</v>
      </c>
      <c r="E321" s="5">
        <v>39.58</v>
      </c>
      <c r="F321" s="6">
        <v>781100</v>
      </c>
    </row>
    <row r="322" spans="1:6" x14ac:dyDescent="0.2">
      <c r="A322" s="4">
        <v>44935</v>
      </c>
      <c r="B322" s="5">
        <v>39.85</v>
      </c>
      <c r="C322" s="5">
        <v>39.92</v>
      </c>
      <c r="D322" s="5">
        <v>39.36</v>
      </c>
      <c r="E322" s="5">
        <v>39.380000000000003</v>
      </c>
      <c r="F322" s="6">
        <v>1897000</v>
      </c>
    </row>
    <row r="323" spans="1:6" x14ac:dyDescent="0.2">
      <c r="A323" s="4">
        <v>44936</v>
      </c>
      <c r="B323" s="5">
        <v>39.520000000000003</v>
      </c>
      <c r="C323" s="5">
        <v>39.9</v>
      </c>
      <c r="D323" s="5">
        <v>39.49</v>
      </c>
      <c r="E323" s="5">
        <v>39.56</v>
      </c>
      <c r="F323" s="6">
        <v>904900</v>
      </c>
    </row>
    <row r="324" spans="1:6" x14ac:dyDescent="0.2">
      <c r="A324" s="4">
        <v>44937</v>
      </c>
      <c r="B324" s="5">
        <v>39.14</v>
      </c>
      <c r="C324" s="5">
        <v>39.22</v>
      </c>
      <c r="D324" s="5">
        <v>38.950000000000003</v>
      </c>
      <c r="E324" s="5">
        <v>39.020000000000003</v>
      </c>
      <c r="F324" s="6">
        <v>1845800</v>
      </c>
    </row>
    <row r="325" spans="1:6" x14ac:dyDescent="0.2">
      <c r="A325" s="4">
        <v>44938</v>
      </c>
      <c r="B325" s="5">
        <v>38.799999999999997</v>
      </c>
      <c r="C325" s="5">
        <v>39.020000000000003</v>
      </c>
      <c r="D325" s="5">
        <v>38.549999999999997</v>
      </c>
      <c r="E325" s="5">
        <v>38.83</v>
      </c>
      <c r="F325" s="6">
        <v>1610100</v>
      </c>
    </row>
    <row r="326" spans="1:6" x14ac:dyDescent="0.2">
      <c r="A326" s="4">
        <v>44939</v>
      </c>
      <c r="B326" s="5">
        <v>39.200000000000003</v>
      </c>
      <c r="C326" s="5">
        <v>39.450000000000003</v>
      </c>
      <c r="D326" s="5">
        <v>39.14</v>
      </c>
      <c r="E326" s="5">
        <v>39.43</v>
      </c>
      <c r="F326" s="6">
        <v>2198300</v>
      </c>
    </row>
    <row r="327" spans="1:6" x14ac:dyDescent="0.2">
      <c r="A327" s="4">
        <v>44943</v>
      </c>
      <c r="B327" s="5">
        <v>40.04</v>
      </c>
      <c r="C327" s="5">
        <v>40.130000000000003</v>
      </c>
      <c r="D327" s="5">
        <v>39.82</v>
      </c>
      <c r="E327" s="5">
        <v>39.909999999999997</v>
      </c>
      <c r="F327" s="6">
        <v>2858700</v>
      </c>
    </row>
    <row r="328" spans="1:6" x14ac:dyDescent="0.2">
      <c r="A328" s="4">
        <v>44944</v>
      </c>
      <c r="B328" s="5">
        <v>40.83</v>
      </c>
      <c r="C328" s="5">
        <v>40.840000000000003</v>
      </c>
      <c r="D328" s="5">
        <v>39.67</v>
      </c>
      <c r="E328" s="5">
        <v>39.729999999999997</v>
      </c>
      <c r="F328" s="6">
        <v>1555300</v>
      </c>
    </row>
    <row r="329" spans="1:6" x14ac:dyDescent="0.2">
      <c r="A329" s="4">
        <v>44945</v>
      </c>
      <c r="B329" s="5">
        <v>40.39</v>
      </c>
      <c r="C329" s="5">
        <v>40.43</v>
      </c>
      <c r="D329" s="5">
        <v>40.07</v>
      </c>
      <c r="E329" s="5">
        <v>40.229999999999997</v>
      </c>
      <c r="F329" s="6">
        <v>1122600</v>
      </c>
    </row>
    <row r="330" spans="1:6" x14ac:dyDescent="0.2">
      <c r="A330" s="4">
        <v>44946</v>
      </c>
      <c r="B330" s="5">
        <v>39.979999999999997</v>
      </c>
      <c r="C330" s="5">
        <v>40.04</v>
      </c>
      <c r="D330" s="5">
        <v>39.76</v>
      </c>
      <c r="E330" s="5">
        <v>40.04</v>
      </c>
      <c r="F330" s="6">
        <v>1183300</v>
      </c>
    </row>
    <row r="331" spans="1:6" x14ac:dyDescent="0.2">
      <c r="A331" s="4">
        <v>44949</v>
      </c>
      <c r="B331" s="5">
        <v>39.92</v>
      </c>
      <c r="C331" s="5">
        <v>40.19</v>
      </c>
      <c r="D331" s="5">
        <v>39.9</v>
      </c>
      <c r="E331" s="5">
        <v>40.18</v>
      </c>
      <c r="F331" s="6">
        <v>1855700</v>
      </c>
    </row>
    <row r="332" spans="1:6" x14ac:dyDescent="0.2">
      <c r="A332" s="4">
        <v>44950</v>
      </c>
      <c r="B332" s="5">
        <v>39.75</v>
      </c>
      <c r="C332" s="5">
        <v>40.14</v>
      </c>
      <c r="D332" s="5">
        <v>39.69</v>
      </c>
      <c r="E332" s="5">
        <v>39.950000000000003</v>
      </c>
      <c r="F332" s="6">
        <v>2052400</v>
      </c>
    </row>
    <row r="333" spans="1:6" x14ac:dyDescent="0.2">
      <c r="A333" s="4">
        <v>44951</v>
      </c>
      <c r="B333" s="5">
        <v>39.909999999999997</v>
      </c>
      <c r="C333" s="5">
        <v>40.14</v>
      </c>
      <c r="D333" s="5">
        <v>39.58</v>
      </c>
      <c r="E333" s="5">
        <v>40.049999999999997</v>
      </c>
      <c r="F333" s="6">
        <v>2293800</v>
      </c>
    </row>
    <row r="334" spans="1:6" x14ac:dyDescent="0.2">
      <c r="A334" s="4">
        <v>44952</v>
      </c>
      <c r="B334" s="5">
        <v>39.93</v>
      </c>
      <c r="C334" s="5">
        <v>39.96</v>
      </c>
      <c r="D334" s="5">
        <v>39.18</v>
      </c>
      <c r="E334" s="5">
        <v>39.380000000000003</v>
      </c>
      <c r="F334" s="6">
        <v>1099700</v>
      </c>
    </row>
    <row r="335" spans="1:6" x14ac:dyDescent="0.2">
      <c r="A335" s="4">
        <v>44953</v>
      </c>
      <c r="B335" s="5">
        <v>39.18</v>
      </c>
      <c r="C335" s="5">
        <v>39.42</v>
      </c>
      <c r="D335" s="5">
        <v>39.119999999999997</v>
      </c>
      <c r="E335" s="5">
        <v>39.29</v>
      </c>
      <c r="F335" s="6">
        <v>1470000</v>
      </c>
    </row>
    <row r="336" spans="1:6" x14ac:dyDescent="0.2">
      <c r="A336" s="4">
        <v>44956</v>
      </c>
      <c r="B336" s="5">
        <v>39.06</v>
      </c>
      <c r="C336" s="5">
        <v>39.159999999999997</v>
      </c>
      <c r="D336" s="5">
        <v>38.9</v>
      </c>
      <c r="E336" s="5">
        <v>38.909999999999997</v>
      </c>
      <c r="F336" s="6">
        <v>1961200</v>
      </c>
    </row>
    <row r="337" spans="1:6" x14ac:dyDescent="0.2">
      <c r="A337" s="4">
        <v>44957</v>
      </c>
      <c r="B337" s="5">
        <v>38.6</v>
      </c>
      <c r="C337" s="5">
        <v>39.15</v>
      </c>
      <c r="D337" s="5">
        <v>38.43</v>
      </c>
      <c r="E337" s="5">
        <v>39.15</v>
      </c>
      <c r="F337" s="6">
        <v>1041800</v>
      </c>
    </row>
    <row r="338" spans="1:6" x14ac:dyDescent="0.2">
      <c r="A338" s="4">
        <v>44958</v>
      </c>
      <c r="B338" s="5">
        <v>38.229999999999997</v>
      </c>
      <c r="C338" s="5">
        <v>38.799999999999997</v>
      </c>
      <c r="D338" s="5">
        <v>37.71</v>
      </c>
      <c r="E338" s="5">
        <v>38.32</v>
      </c>
      <c r="F338" s="6">
        <v>2528300</v>
      </c>
    </row>
    <row r="339" spans="1:6" x14ac:dyDescent="0.2">
      <c r="A339" s="4">
        <v>44959</v>
      </c>
      <c r="B339" s="5">
        <v>37.86</v>
      </c>
      <c r="C339" s="5">
        <v>37.909999999999997</v>
      </c>
      <c r="D339" s="5">
        <v>37.299999999999997</v>
      </c>
      <c r="E339" s="5">
        <v>37.659999999999997</v>
      </c>
      <c r="F339" s="6">
        <v>3184100</v>
      </c>
    </row>
    <row r="340" spans="1:6" x14ac:dyDescent="0.2">
      <c r="A340" s="4">
        <v>44960</v>
      </c>
      <c r="B340" s="5">
        <v>38.200000000000003</v>
      </c>
      <c r="C340" s="5">
        <v>38.5</v>
      </c>
      <c r="D340" s="5">
        <v>38</v>
      </c>
      <c r="E340" s="5">
        <v>38.11</v>
      </c>
      <c r="F340" s="6">
        <v>1719500</v>
      </c>
    </row>
    <row r="341" spans="1:6" x14ac:dyDescent="0.2">
      <c r="A341" s="4">
        <v>44963</v>
      </c>
      <c r="B341" s="5">
        <v>38.24</v>
      </c>
      <c r="C341" s="5">
        <v>38.4</v>
      </c>
      <c r="D341" s="5">
        <v>38.11</v>
      </c>
      <c r="E341" s="5">
        <v>38.35</v>
      </c>
      <c r="F341" s="6">
        <v>2618600</v>
      </c>
    </row>
    <row r="342" spans="1:6" x14ac:dyDescent="0.2">
      <c r="A342" s="4">
        <v>44964</v>
      </c>
      <c r="B342" s="5">
        <v>38.479999999999997</v>
      </c>
      <c r="C342" s="5">
        <v>38.83</v>
      </c>
      <c r="D342" s="5">
        <v>38.4</v>
      </c>
      <c r="E342" s="5">
        <v>38.79</v>
      </c>
      <c r="F342" s="6">
        <v>1597400</v>
      </c>
    </row>
    <row r="343" spans="1:6" x14ac:dyDescent="0.2">
      <c r="A343" s="4">
        <v>44965</v>
      </c>
      <c r="B343" s="5">
        <v>38.96</v>
      </c>
      <c r="C343" s="5">
        <v>39.17</v>
      </c>
      <c r="D343" s="5">
        <v>38.82</v>
      </c>
      <c r="E343" s="5">
        <v>38.869999999999997</v>
      </c>
      <c r="F343" s="6">
        <v>1374900</v>
      </c>
    </row>
    <row r="344" spans="1:6" x14ac:dyDescent="0.2">
      <c r="A344" s="4">
        <v>44966</v>
      </c>
      <c r="B344" s="5">
        <v>38.75</v>
      </c>
      <c r="C344" s="5">
        <v>38.869999999999997</v>
      </c>
      <c r="D344" s="5">
        <v>38.11</v>
      </c>
      <c r="E344" s="5">
        <v>38.369999999999997</v>
      </c>
      <c r="F344" s="6">
        <v>4652300</v>
      </c>
    </row>
    <row r="345" spans="1:6" x14ac:dyDescent="0.2">
      <c r="A345" s="4">
        <v>44967</v>
      </c>
      <c r="B345" s="5">
        <v>38</v>
      </c>
      <c r="C345" s="5">
        <v>38.26</v>
      </c>
      <c r="D345" s="5">
        <v>37.799999999999997</v>
      </c>
      <c r="E345" s="5">
        <v>38.11</v>
      </c>
      <c r="F345" s="6">
        <v>1829900</v>
      </c>
    </row>
    <row r="346" spans="1:6" x14ac:dyDescent="0.2">
      <c r="A346" s="4">
        <v>44970</v>
      </c>
      <c r="B346" s="5">
        <v>37.93</v>
      </c>
      <c r="C346" s="5">
        <v>38.049999999999997</v>
      </c>
      <c r="D346" s="5">
        <v>37.79</v>
      </c>
      <c r="E346" s="5">
        <v>37.950000000000003</v>
      </c>
      <c r="F346" s="6">
        <v>1852900</v>
      </c>
    </row>
    <row r="347" spans="1:6" x14ac:dyDescent="0.2">
      <c r="A347" s="4">
        <v>44971</v>
      </c>
      <c r="B347" s="5">
        <v>38</v>
      </c>
      <c r="C347" s="5">
        <v>38.03</v>
      </c>
      <c r="D347" s="5">
        <v>37.72</v>
      </c>
      <c r="E347" s="5">
        <v>37.840000000000003</v>
      </c>
      <c r="F347" s="6">
        <v>3284600</v>
      </c>
    </row>
    <row r="348" spans="1:6" x14ac:dyDescent="0.2">
      <c r="A348" s="4">
        <v>44972</v>
      </c>
      <c r="B348" s="5">
        <v>37.54</v>
      </c>
      <c r="C348" s="5">
        <v>37.659999999999997</v>
      </c>
      <c r="D348" s="5">
        <v>37.450000000000003</v>
      </c>
      <c r="E348" s="5">
        <v>37.61</v>
      </c>
      <c r="F348" s="6">
        <v>1551100</v>
      </c>
    </row>
    <row r="349" spans="1:6" x14ac:dyDescent="0.2">
      <c r="A349" s="4">
        <v>44973</v>
      </c>
      <c r="B349" s="5">
        <v>37.29</v>
      </c>
      <c r="C349" s="5">
        <v>37.39</v>
      </c>
      <c r="D349" s="5">
        <v>37.15</v>
      </c>
      <c r="E349" s="5">
        <v>37.21</v>
      </c>
      <c r="F349" s="6">
        <v>2607200</v>
      </c>
    </row>
    <row r="350" spans="1:6" x14ac:dyDescent="0.2">
      <c r="A350" s="4">
        <v>44974</v>
      </c>
      <c r="B350" s="5">
        <v>37.67</v>
      </c>
      <c r="C350" s="5">
        <v>37.89</v>
      </c>
      <c r="D350" s="5">
        <v>37.450000000000003</v>
      </c>
      <c r="E350" s="5">
        <v>37.880000000000003</v>
      </c>
      <c r="F350" s="6">
        <v>2022300</v>
      </c>
    </row>
    <row r="351" spans="1:6" x14ac:dyDescent="0.2">
      <c r="A351" s="4">
        <v>44978</v>
      </c>
      <c r="B351" s="5">
        <v>37.869999999999997</v>
      </c>
      <c r="C351" s="5">
        <v>38.14</v>
      </c>
      <c r="D351" s="5">
        <v>37.69</v>
      </c>
      <c r="E351" s="5">
        <v>37.89</v>
      </c>
      <c r="F351" s="6">
        <v>2277700</v>
      </c>
    </row>
    <row r="352" spans="1:6" x14ac:dyDescent="0.2">
      <c r="A352" s="4">
        <v>44979</v>
      </c>
      <c r="B352" s="5">
        <v>38.229999999999997</v>
      </c>
      <c r="C352" s="5">
        <v>38.25</v>
      </c>
      <c r="D352" s="5">
        <v>37.869999999999997</v>
      </c>
      <c r="E352" s="5">
        <v>37.93</v>
      </c>
      <c r="F352" s="6">
        <v>2140200</v>
      </c>
    </row>
    <row r="353" spans="1:6" x14ac:dyDescent="0.2">
      <c r="A353" s="4">
        <v>44980</v>
      </c>
      <c r="B353" s="5">
        <v>37.44</v>
      </c>
      <c r="C353" s="5">
        <v>37.75</v>
      </c>
      <c r="D353" s="5">
        <v>37.340000000000003</v>
      </c>
      <c r="E353" s="5">
        <v>37.68</v>
      </c>
      <c r="F353" s="6">
        <v>2165700</v>
      </c>
    </row>
    <row r="354" spans="1:6" x14ac:dyDescent="0.2">
      <c r="A354" s="4">
        <v>44981</v>
      </c>
      <c r="B354" s="5">
        <v>37.01</v>
      </c>
      <c r="C354" s="5">
        <v>37.08</v>
      </c>
      <c r="D354" s="5">
        <v>36.619999999999997</v>
      </c>
      <c r="E354" s="5">
        <v>36.81</v>
      </c>
      <c r="F354" s="6">
        <v>2284600</v>
      </c>
    </row>
    <row r="355" spans="1:6" x14ac:dyDescent="0.2">
      <c r="A355" s="4">
        <v>44984</v>
      </c>
      <c r="B355" s="5">
        <v>36.659999999999997</v>
      </c>
      <c r="C355" s="5">
        <v>36.799999999999997</v>
      </c>
      <c r="D355" s="5">
        <v>36.549999999999997</v>
      </c>
      <c r="E355" s="5">
        <v>36.74</v>
      </c>
      <c r="F355" s="6">
        <v>2945800</v>
      </c>
    </row>
    <row r="356" spans="1:6" x14ac:dyDescent="0.2">
      <c r="A356" s="4">
        <v>44985</v>
      </c>
      <c r="B356" s="5">
        <v>36.51</v>
      </c>
      <c r="C356" s="5">
        <v>36.53</v>
      </c>
      <c r="D356" s="5">
        <v>36.04</v>
      </c>
      <c r="E356" s="5">
        <v>36.049999999999997</v>
      </c>
      <c r="F356" s="6">
        <v>2760200</v>
      </c>
    </row>
    <row r="357" spans="1:6" x14ac:dyDescent="0.2">
      <c r="A357" s="4">
        <v>44986</v>
      </c>
      <c r="B357" s="5">
        <v>36.159999999999997</v>
      </c>
      <c r="C357" s="5">
        <v>36.200000000000003</v>
      </c>
      <c r="D357" s="5">
        <v>35.909999999999997</v>
      </c>
      <c r="E357" s="5">
        <v>35.96</v>
      </c>
      <c r="F357" s="6">
        <v>2203600</v>
      </c>
    </row>
    <row r="358" spans="1:6" x14ac:dyDescent="0.2">
      <c r="A358" s="4">
        <v>44987</v>
      </c>
      <c r="B358" s="5">
        <v>36.14</v>
      </c>
      <c r="C358" s="5">
        <v>36.49</v>
      </c>
      <c r="D358" s="5">
        <v>36.1</v>
      </c>
      <c r="E358" s="5">
        <v>36.4</v>
      </c>
      <c r="F358" s="6">
        <v>1764800</v>
      </c>
    </row>
    <row r="359" spans="1:6" x14ac:dyDescent="0.2">
      <c r="A359" s="4">
        <v>44988</v>
      </c>
      <c r="B359" s="5">
        <v>36.51</v>
      </c>
      <c r="C359" s="5">
        <v>36.700000000000003</v>
      </c>
      <c r="D359" s="5">
        <v>36.42</v>
      </c>
      <c r="E359" s="5">
        <v>36.5</v>
      </c>
      <c r="F359" s="6">
        <v>782900</v>
      </c>
    </row>
    <row r="360" spans="1:6" x14ac:dyDescent="0.2">
      <c r="A360" s="4">
        <v>44991</v>
      </c>
      <c r="B360" s="5">
        <v>36.31</v>
      </c>
      <c r="C360" s="5">
        <v>36.36</v>
      </c>
      <c r="D360" s="5">
        <v>36.1</v>
      </c>
      <c r="E360" s="5">
        <v>36.270000000000003</v>
      </c>
      <c r="F360" s="6">
        <v>1064100</v>
      </c>
    </row>
    <row r="361" spans="1:6" x14ac:dyDescent="0.2">
      <c r="A361" s="4">
        <v>44992</v>
      </c>
      <c r="B361" s="5">
        <v>36.08</v>
      </c>
      <c r="C361" s="5">
        <v>36.1</v>
      </c>
      <c r="D361" s="5">
        <v>35.340000000000003</v>
      </c>
      <c r="E361" s="5">
        <v>35.369999999999997</v>
      </c>
      <c r="F361" s="6">
        <v>4078100</v>
      </c>
    </row>
    <row r="362" spans="1:6" x14ac:dyDescent="0.2">
      <c r="A362" s="4">
        <v>44993</v>
      </c>
      <c r="B362" s="5">
        <v>35.28</v>
      </c>
      <c r="C362" s="5">
        <v>35.43</v>
      </c>
      <c r="D362" s="5">
        <v>34.97</v>
      </c>
      <c r="E362" s="5">
        <v>34.99</v>
      </c>
      <c r="F362" s="6">
        <v>4053300</v>
      </c>
    </row>
    <row r="363" spans="1:6" x14ac:dyDescent="0.2">
      <c r="A363" s="4">
        <v>44994</v>
      </c>
      <c r="B363" s="5">
        <v>35.19</v>
      </c>
      <c r="C363" s="5">
        <v>35.270000000000003</v>
      </c>
      <c r="D363" s="5">
        <v>35.090000000000003</v>
      </c>
      <c r="E363" s="5">
        <v>35.130000000000003</v>
      </c>
      <c r="F363" s="6">
        <v>3673400</v>
      </c>
    </row>
    <row r="364" spans="1:6" x14ac:dyDescent="0.2">
      <c r="A364" s="4">
        <v>44995</v>
      </c>
      <c r="B364" s="5">
        <v>35.76</v>
      </c>
      <c r="C364" s="5">
        <v>35.92</v>
      </c>
      <c r="D364" s="5">
        <v>35.549999999999997</v>
      </c>
      <c r="E364" s="5">
        <v>35.75</v>
      </c>
      <c r="F364" s="6">
        <v>2740600</v>
      </c>
    </row>
    <row r="365" spans="1:6" x14ac:dyDescent="0.2">
      <c r="A365" s="4">
        <v>44998</v>
      </c>
      <c r="B365" s="5">
        <v>35.880000000000003</v>
      </c>
      <c r="C365" s="5">
        <v>36.54</v>
      </c>
      <c r="D365" s="5">
        <v>35.880000000000003</v>
      </c>
      <c r="E365" s="5">
        <v>36.35</v>
      </c>
      <c r="F365" s="6">
        <v>2482400</v>
      </c>
    </row>
    <row r="366" spans="1:6" x14ac:dyDescent="0.2">
      <c r="A366" s="4">
        <v>44999</v>
      </c>
      <c r="B366" s="5">
        <v>36.380000000000003</v>
      </c>
      <c r="C366" s="5">
        <v>36.46</v>
      </c>
      <c r="D366" s="5">
        <v>36.24</v>
      </c>
      <c r="E366" s="5">
        <v>36.369999999999997</v>
      </c>
      <c r="F366" s="6">
        <v>1503100</v>
      </c>
    </row>
    <row r="367" spans="1:6" x14ac:dyDescent="0.2">
      <c r="A367" s="4">
        <v>45000</v>
      </c>
      <c r="B367" s="5">
        <v>35.96</v>
      </c>
      <c r="C367" s="5">
        <v>36.6</v>
      </c>
      <c r="D367" s="5">
        <v>35.799999999999997</v>
      </c>
      <c r="E367" s="5">
        <v>35.96</v>
      </c>
      <c r="F367" s="6">
        <v>1855800</v>
      </c>
    </row>
    <row r="368" spans="1:6" x14ac:dyDescent="0.2">
      <c r="A368" s="4">
        <v>45001</v>
      </c>
      <c r="B368" s="5">
        <v>34.770000000000003</v>
      </c>
      <c r="C368" s="5">
        <v>35.24</v>
      </c>
      <c r="D368" s="5">
        <v>34.700000000000003</v>
      </c>
      <c r="E368" s="5">
        <v>35.020000000000003</v>
      </c>
      <c r="F368" s="6">
        <v>3372400</v>
      </c>
    </row>
    <row r="369" spans="1:6" x14ac:dyDescent="0.2">
      <c r="A369" s="4">
        <v>45002</v>
      </c>
      <c r="B369" s="5">
        <v>35.11</v>
      </c>
      <c r="C369" s="5">
        <v>35.29</v>
      </c>
      <c r="D369" s="5">
        <v>34.9</v>
      </c>
      <c r="E369" s="5">
        <v>35.07</v>
      </c>
      <c r="F369" s="6">
        <v>1168600</v>
      </c>
    </row>
    <row r="370" spans="1:6" x14ac:dyDescent="0.2">
      <c r="A370" s="4">
        <v>45005</v>
      </c>
      <c r="B370" s="5">
        <v>35.29</v>
      </c>
      <c r="C370" s="5">
        <v>35.36</v>
      </c>
      <c r="D370" s="5">
        <v>35.14</v>
      </c>
      <c r="E370" s="5">
        <v>35.14</v>
      </c>
      <c r="F370" s="6">
        <v>1397800</v>
      </c>
    </row>
    <row r="371" spans="1:6" x14ac:dyDescent="0.2">
      <c r="A371" s="4">
        <v>45006</v>
      </c>
      <c r="B371" s="5">
        <v>35.619999999999997</v>
      </c>
      <c r="C371" s="5">
        <v>35.68</v>
      </c>
      <c r="D371" s="5">
        <v>35.4</v>
      </c>
      <c r="E371" s="5">
        <v>35.619999999999997</v>
      </c>
      <c r="F371" s="6">
        <v>887500</v>
      </c>
    </row>
    <row r="372" spans="1:6" x14ac:dyDescent="0.2">
      <c r="A372" s="4">
        <v>45007</v>
      </c>
      <c r="B372" s="5">
        <v>35.35</v>
      </c>
      <c r="C372" s="5">
        <v>35.58</v>
      </c>
      <c r="D372" s="5">
        <v>35.22</v>
      </c>
      <c r="E372" s="5">
        <v>35.31</v>
      </c>
      <c r="F372" s="6">
        <v>1944900</v>
      </c>
    </row>
    <row r="373" spans="1:6" x14ac:dyDescent="0.2">
      <c r="A373" s="4">
        <v>45008</v>
      </c>
      <c r="B373" s="5">
        <v>35.22</v>
      </c>
      <c r="C373" s="5">
        <v>35.340000000000003</v>
      </c>
      <c r="D373" s="5">
        <v>34.94</v>
      </c>
      <c r="E373" s="5">
        <v>35.020000000000003</v>
      </c>
      <c r="F373" s="6">
        <v>1905300</v>
      </c>
    </row>
    <row r="374" spans="1:6" x14ac:dyDescent="0.2">
      <c r="A374" s="4">
        <v>45009</v>
      </c>
      <c r="B374" s="5">
        <v>35.130000000000003</v>
      </c>
      <c r="C374" s="5">
        <v>35.380000000000003</v>
      </c>
      <c r="D374" s="5">
        <v>34.9</v>
      </c>
      <c r="E374" s="5">
        <v>35.369999999999997</v>
      </c>
      <c r="F374" s="6">
        <v>2113600</v>
      </c>
    </row>
    <row r="375" spans="1:6" x14ac:dyDescent="0.2">
      <c r="A375" s="4">
        <v>45012</v>
      </c>
      <c r="B375" s="5">
        <v>34.93</v>
      </c>
      <c r="C375" s="5">
        <v>35.14</v>
      </c>
      <c r="D375" s="5">
        <v>34.9</v>
      </c>
      <c r="E375" s="5">
        <v>35.1</v>
      </c>
      <c r="F375" s="6">
        <v>2103700</v>
      </c>
    </row>
    <row r="376" spans="1:6" x14ac:dyDescent="0.2">
      <c r="A376" s="4">
        <v>45013</v>
      </c>
      <c r="B376" s="5">
        <v>34.82</v>
      </c>
      <c r="C376" s="5">
        <v>34.89</v>
      </c>
      <c r="D376" s="5">
        <v>34.700000000000003</v>
      </c>
      <c r="E376" s="5">
        <v>34.880000000000003</v>
      </c>
      <c r="F376" s="6">
        <v>1891700</v>
      </c>
    </row>
    <row r="377" spans="1:6" x14ac:dyDescent="0.2">
      <c r="A377" s="4">
        <v>45014</v>
      </c>
      <c r="B377" s="5">
        <v>35.340000000000003</v>
      </c>
      <c r="C377" s="5">
        <v>35.46</v>
      </c>
      <c r="D377" s="5">
        <v>35.130000000000003</v>
      </c>
      <c r="E377" s="5">
        <v>35.450000000000003</v>
      </c>
      <c r="F377" s="6">
        <v>1965600</v>
      </c>
    </row>
    <row r="378" spans="1:6" x14ac:dyDescent="0.2">
      <c r="A378" s="4">
        <v>45015</v>
      </c>
      <c r="B378" s="5">
        <v>35.67</v>
      </c>
      <c r="C378" s="5">
        <v>35.85</v>
      </c>
      <c r="D378" s="5">
        <v>35.64</v>
      </c>
      <c r="E378" s="5">
        <v>35.799999999999997</v>
      </c>
      <c r="F378" s="6">
        <v>2838300</v>
      </c>
    </row>
    <row r="379" spans="1:6" x14ac:dyDescent="0.2">
      <c r="A379" s="4">
        <v>45016</v>
      </c>
      <c r="B379" s="5">
        <v>35.6</v>
      </c>
      <c r="C379" s="5">
        <v>35.9</v>
      </c>
      <c r="D379" s="5">
        <v>35.590000000000003</v>
      </c>
      <c r="E379" s="5">
        <v>35.86</v>
      </c>
      <c r="F379" s="6">
        <v>1367500</v>
      </c>
    </row>
    <row r="380" spans="1:6" x14ac:dyDescent="0.2">
      <c r="A380" s="4">
        <v>45019</v>
      </c>
      <c r="B380" s="5">
        <v>35.56</v>
      </c>
      <c r="C380" s="5">
        <v>35.86</v>
      </c>
      <c r="D380" s="5">
        <v>35.479999999999997</v>
      </c>
      <c r="E380" s="5">
        <v>35.82</v>
      </c>
      <c r="F380" s="6">
        <v>1138200</v>
      </c>
    </row>
    <row r="381" spans="1:6" x14ac:dyDescent="0.2">
      <c r="A381" s="4">
        <v>45020</v>
      </c>
      <c r="B381" s="5">
        <v>35.700000000000003</v>
      </c>
      <c r="C381" s="5">
        <v>36.14</v>
      </c>
      <c r="D381" s="5">
        <v>35.659999999999997</v>
      </c>
      <c r="E381" s="5">
        <v>36.11</v>
      </c>
      <c r="F381" s="6">
        <v>1459700</v>
      </c>
    </row>
    <row r="382" spans="1:6" x14ac:dyDescent="0.2">
      <c r="A382" s="4">
        <v>45021</v>
      </c>
      <c r="B382" s="5">
        <v>37.07</v>
      </c>
      <c r="C382" s="5">
        <v>37.25</v>
      </c>
      <c r="D382" s="5">
        <v>37</v>
      </c>
      <c r="E382" s="5">
        <v>37.159999999999997</v>
      </c>
      <c r="F382" s="6">
        <v>1841900</v>
      </c>
    </row>
    <row r="383" spans="1:6" x14ac:dyDescent="0.2">
      <c r="A383" s="4">
        <v>45022</v>
      </c>
      <c r="B383" s="5">
        <v>37.979999999999997</v>
      </c>
      <c r="C383" s="5">
        <v>38.4</v>
      </c>
      <c r="D383" s="5">
        <v>37.96</v>
      </c>
      <c r="E383" s="5">
        <v>38.15</v>
      </c>
      <c r="F383" s="6">
        <v>2692800</v>
      </c>
    </row>
    <row r="384" spans="1:6" x14ac:dyDescent="0.2">
      <c r="A384" s="4">
        <v>45026</v>
      </c>
      <c r="B384" s="5">
        <v>38</v>
      </c>
      <c r="C384" s="5">
        <v>38.46</v>
      </c>
      <c r="D384" s="5">
        <v>37.5</v>
      </c>
      <c r="E384" s="5">
        <v>38.049999999999997</v>
      </c>
      <c r="F384" s="6">
        <v>1926900</v>
      </c>
    </row>
    <row r="385" spans="1:6" x14ac:dyDescent="0.2">
      <c r="A385" s="4">
        <v>45027</v>
      </c>
      <c r="B385" s="5">
        <v>37.700000000000003</v>
      </c>
      <c r="C385" s="5">
        <v>38.020000000000003</v>
      </c>
      <c r="D385" s="5">
        <v>37.65</v>
      </c>
      <c r="E385" s="5">
        <v>37.909999999999997</v>
      </c>
      <c r="F385" s="6">
        <v>2245000</v>
      </c>
    </row>
    <row r="386" spans="1:6" x14ac:dyDescent="0.2">
      <c r="A386" s="4">
        <v>45028</v>
      </c>
      <c r="B386" s="5">
        <v>38.54</v>
      </c>
      <c r="C386" s="5">
        <v>38.82</v>
      </c>
      <c r="D386" s="5">
        <v>38.409999999999997</v>
      </c>
      <c r="E386" s="5">
        <v>38.49</v>
      </c>
      <c r="F386" s="6">
        <v>3620000</v>
      </c>
    </row>
    <row r="387" spans="1:6" x14ac:dyDescent="0.2">
      <c r="A387" s="4">
        <v>45029</v>
      </c>
      <c r="B387" s="5">
        <v>38.81</v>
      </c>
      <c r="C387" s="5">
        <v>39.06</v>
      </c>
      <c r="D387" s="5">
        <v>38.81</v>
      </c>
      <c r="E387" s="5">
        <v>39.01</v>
      </c>
      <c r="F387" s="6">
        <v>5409000</v>
      </c>
    </row>
    <row r="388" spans="1:6" x14ac:dyDescent="0.2">
      <c r="A388" s="4">
        <v>45030</v>
      </c>
      <c r="B388" s="5">
        <v>38.94</v>
      </c>
      <c r="C388" s="5">
        <v>38.979999999999997</v>
      </c>
      <c r="D388" s="5">
        <v>38.71</v>
      </c>
      <c r="E388" s="5">
        <v>38.729999999999997</v>
      </c>
      <c r="F388" s="6">
        <v>1787700</v>
      </c>
    </row>
    <row r="389" spans="1:6" x14ac:dyDescent="0.2">
      <c r="A389" s="4">
        <v>45033</v>
      </c>
      <c r="B389" s="5">
        <v>38.729999999999997</v>
      </c>
      <c r="C389" s="5">
        <v>38.770000000000003</v>
      </c>
      <c r="D389" s="5">
        <v>38.57</v>
      </c>
      <c r="E389" s="5">
        <v>38.61</v>
      </c>
      <c r="F389" s="6">
        <v>1867900</v>
      </c>
    </row>
    <row r="390" spans="1:6" x14ac:dyDescent="0.2">
      <c r="A390" s="4">
        <v>45034</v>
      </c>
      <c r="B390" s="5">
        <v>38.64</v>
      </c>
      <c r="C390" s="5">
        <v>38.68</v>
      </c>
      <c r="D390" s="5">
        <v>38.4</v>
      </c>
      <c r="E390" s="5">
        <v>38.54</v>
      </c>
      <c r="F390" s="6">
        <v>3148200</v>
      </c>
    </row>
    <row r="391" spans="1:6" x14ac:dyDescent="0.2">
      <c r="A391" s="4">
        <v>45035</v>
      </c>
      <c r="B391" s="5">
        <v>38.380000000000003</v>
      </c>
      <c r="C391" s="5">
        <v>38.49</v>
      </c>
      <c r="D391" s="5">
        <v>38.229999999999997</v>
      </c>
      <c r="E391" s="5">
        <v>38.43</v>
      </c>
      <c r="F391" s="6">
        <v>1988700</v>
      </c>
    </row>
    <row r="392" spans="1:6" x14ac:dyDescent="0.2">
      <c r="A392" s="4">
        <v>45036</v>
      </c>
      <c r="B392" s="5">
        <v>38.86</v>
      </c>
      <c r="C392" s="5">
        <v>39.020000000000003</v>
      </c>
      <c r="D392" s="5">
        <v>38.75</v>
      </c>
      <c r="E392" s="5">
        <v>38.950000000000003</v>
      </c>
      <c r="F392" s="6">
        <v>2199600</v>
      </c>
    </row>
    <row r="393" spans="1:6" x14ac:dyDescent="0.2">
      <c r="A393" s="4">
        <v>45037</v>
      </c>
      <c r="B393" s="5">
        <v>39.380000000000003</v>
      </c>
      <c r="C393" s="5">
        <v>39.479999999999997</v>
      </c>
      <c r="D393" s="5">
        <v>39.25</v>
      </c>
      <c r="E393" s="5">
        <v>39.47</v>
      </c>
      <c r="F393" s="6">
        <v>1670200</v>
      </c>
    </row>
    <row r="394" spans="1:6" x14ac:dyDescent="0.2">
      <c r="A394" s="4">
        <v>45040</v>
      </c>
      <c r="B394" s="5">
        <v>39.4</v>
      </c>
      <c r="C394" s="5">
        <v>39.700000000000003</v>
      </c>
      <c r="D394" s="5">
        <v>39.32</v>
      </c>
      <c r="E394" s="5">
        <v>39.65</v>
      </c>
      <c r="F394" s="6">
        <v>1502400</v>
      </c>
    </row>
    <row r="395" spans="1:6" x14ac:dyDescent="0.2">
      <c r="A395" s="4">
        <v>45041</v>
      </c>
      <c r="B395" s="5">
        <v>39.74</v>
      </c>
      <c r="C395" s="5">
        <v>39.909999999999997</v>
      </c>
      <c r="D395" s="5">
        <v>39.51</v>
      </c>
      <c r="E395" s="5">
        <v>39.85</v>
      </c>
      <c r="F395" s="6">
        <v>1920300</v>
      </c>
    </row>
    <row r="396" spans="1:6" x14ac:dyDescent="0.2">
      <c r="A396" s="4">
        <v>45042</v>
      </c>
      <c r="B396" s="5">
        <v>39.17</v>
      </c>
      <c r="C396" s="5">
        <v>39.17</v>
      </c>
      <c r="D396" s="5">
        <v>38.57</v>
      </c>
      <c r="E396" s="5">
        <v>38.68</v>
      </c>
      <c r="F396" s="6">
        <v>2399300</v>
      </c>
    </row>
    <row r="397" spans="1:6" x14ac:dyDescent="0.2">
      <c r="A397" s="4">
        <v>45043</v>
      </c>
      <c r="B397" s="5">
        <v>38.659999999999997</v>
      </c>
      <c r="C397" s="5">
        <v>38.729999999999997</v>
      </c>
      <c r="D397" s="5">
        <v>38.409999999999997</v>
      </c>
      <c r="E397" s="5">
        <v>38.659999999999997</v>
      </c>
      <c r="F397" s="6">
        <v>1939000</v>
      </c>
    </row>
    <row r="398" spans="1:6" x14ac:dyDescent="0.2">
      <c r="A398" s="4">
        <v>45044</v>
      </c>
      <c r="B398" s="5">
        <v>39.119999999999997</v>
      </c>
      <c r="C398" s="5">
        <v>39.54</v>
      </c>
      <c r="D398" s="5">
        <v>39.119999999999997</v>
      </c>
      <c r="E398" s="5">
        <v>39.22</v>
      </c>
      <c r="F398" s="6">
        <v>2128500</v>
      </c>
    </row>
    <row r="399" spans="1:6" x14ac:dyDescent="0.2">
      <c r="A399" s="4">
        <v>45047</v>
      </c>
      <c r="B399" s="5">
        <v>39.15</v>
      </c>
      <c r="C399" s="5">
        <v>39.44</v>
      </c>
      <c r="D399" s="5">
        <v>39.15</v>
      </c>
      <c r="E399" s="5">
        <v>39.25</v>
      </c>
      <c r="F399" s="6">
        <v>1991500</v>
      </c>
    </row>
    <row r="400" spans="1:6" x14ac:dyDescent="0.2">
      <c r="A400" s="4">
        <v>45048</v>
      </c>
      <c r="B400" s="5">
        <v>39.01</v>
      </c>
      <c r="C400" s="5">
        <v>39.479999999999997</v>
      </c>
      <c r="D400" s="5">
        <v>39</v>
      </c>
      <c r="E400" s="5">
        <v>39.450000000000003</v>
      </c>
      <c r="F400" s="6">
        <v>2424400</v>
      </c>
    </row>
    <row r="401" spans="1:6" x14ac:dyDescent="0.2">
      <c r="A401" s="4">
        <v>45049</v>
      </c>
      <c r="B401" s="5">
        <v>39.49</v>
      </c>
      <c r="C401" s="5">
        <v>39.74</v>
      </c>
      <c r="D401" s="5">
        <v>39.479999999999997</v>
      </c>
      <c r="E401" s="5">
        <v>39.54</v>
      </c>
      <c r="F401" s="6">
        <v>2572000</v>
      </c>
    </row>
    <row r="402" spans="1:6" x14ac:dyDescent="0.2">
      <c r="A402" s="4">
        <v>45050</v>
      </c>
      <c r="B402" s="5">
        <v>39.68</v>
      </c>
      <c r="C402" s="5">
        <v>39.799999999999997</v>
      </c>
      <c r="D402" s="5">
        <v>39.58</v>
      </c>
      <c r="E402" s="5">
        <v>39.64</v>
      </c>
      <c r="F402" s="6">
        <v>3116900</v>
      </c>
    </row>
    <row r="403" spans="1:6" x14ac:dyDescent="0.2">
      <c r="A403" s="4">
        <v>45051</v>
      </c>
      <c r="B403" s="5">
        <v>39.479999999999997</v>
      </c>
      <c r="C403" s="5">
        <v>39.9</v>
      </c>
      <c r="D403" s="5">
        <v>39.31</v>
      </c>
      <c r="E403" s="5">
        <v>39.79</v>
      </c>
      <c r="F403" s="6">
        <v>731200</v>
      </c>
    </row>
    <row r="404" spans="1:6" x14ac:dyDescent="0.2">
      <c r="A404" s="4">
        <v>45054</v>
      </c>
      <c r="B404" s="5">
        <v>40.049999999999997</v>
      </c>
      <c r="C404" s="5">
        <v>40.06</v>
      </c>
      <c r="D404" s="5">
        <v>39.880000000000003</v>
      </c>
      <c r="E404" s="5">
        <v>39.96</v>
      </c>
      <c r="F404" s="6">
        <v>1133500</v>
      </c>
    </row>
    <row r="405" spans="1:6" x14ac:dyDescent="0.2">
      <c r="A405" s="4">
        <v>45055</v>
      </c>
      <c r="B405" s="5">
        <v>39.549999999999997</v>
      </c>
      <c r="C405" s="5">
        <v>39.799999999999997</v>
      </c>
      <c r="D405" s="5">
        <v>39.520000000000003</v>
      </c>
      <c r="E405" s="5">
        <v>39.799999999999997</v>
      </c>
      <c r="F405" s="6">
        <v>861900</v>
      </c>
    </row>
    <row r="406" spans="1:6" x14ac:dyDescent="0.2">
      <c r="A406" s="4">
        <v>45056</v>
      </c>
      <c r="B406" s="5">
        <v>39.619999999999997</v>
      </c>
      <c r="C406" s="5">
        <v>39.68</v>
      </c>
      <c r="D406" s="5">
        <v>39.299999999999997</v>
      </c>
      <c r="E406" s="5">
        <v>39.549999999999997</v>
      </c>
      <c r="F406" s="6">
        <v>1667400</v>
      </c>
    </row>
    <row r="407" spans="1:6" x14ac:dyDescent="0.2">
      <c r="A407" s="4">
        <v>45057</v>
      </c>
      <c r="B407" s="5">
        <v>39.46</v>
      </c>
      <c r="C407" s="5">
        <v>39.64</v>
      </c>
      <c r="D407" s="5">
        <v>39.25</v>
      </c>
      <c r="E407" s="5">
        <v>39.56</v>
      </c>
      <c r="F407" s="6">
        <v>828500</v>
      </c>
    </row>
    <row r="408" spans="1:6" x14ac:dyDescent="0.2">
      <c r="A408" s="4">
        <v>45058</v>
      </c>
      <c r="B408" s="5">
        <v>39.67</v>
      </c>
      <c r="C408" s="5">
        <v>39.880000000000003</v>
      </c>
      <c r="D408" s="5">
        <v>39.630000000000003</v>
      </c>
      <c r="E408" s="5">
        <v>39.83</v>
      </c>
      <c r="F408" s="6">
        <v>2443300</v>
      </c>
    </row>
    <row r="409" spans="1:6" x14ac:dyDescent="0.2">
      <c r="A409" s="4">
        <v>45061</v>
      </c>
      <c r="B409" s="5">
        <v>39.69</v>
      </c>
      <c r="C409" s="5">
        <v>39.85</v>
      </c>
      <c r="D409" s="5">
        <v>39.630000000000003</v>
      </c>
      <c r="E409" s="5">
        <v>39.79</v>
      </c>
      <c r="F409" s="6">
        <v>1794300</v>
      </c>
    </row>
    <row r="410" spans="1:6" x14ac:dyDescent="0.2">
      <c r="A410" s="4">
        <v>45062</v>
      </c>
      <c r="B410" s="5">
        <v>39.479999999999997</v>
      </c>
      <c r="C410" s="5">
        <v>39.5</v>
      </c>
      <c r="D410" s="5">
        <v>39.21</v>
      </c>
      <c r="E410" s="5">
        <v>39.31</v>
      </c>
      <c r="F410" s="6">
        <v>4782800</v>
      </c>
    </row>
    <row r="411" spans="1:6" x14ac:dyDescent="0.2">
      <c r="A411" s="4">
        <v>45063</v>
      </c>
      <c r="B411" s="5">
        <v>39.450000000000003</v>
      </c>
      <c r="C411" s="5">
        <v>39.89</v>
      </c>
      <c r="D411" s="5">
        <v>39.25</v>
      </c>
      <c r="E411" s="5">
        <v>39.82</v>
      </c>
      <c r="F411" s="6">
        <v>7325100</v>
      </c>
    </row>
    <row r="412" spans="1:6" x14ac:dyDescent="0.2">
      <c r="A412" s="4">
        <v>45064</v>
      </c>
      <c r="B412" s="5">
        <v>39.78</v>
      </c>
      <c r="C412" s="5">
        <v>40</v>
      </c>
      <c r="D412" s="5">
        <v>39.159999999999997</v>
      </c>
      <c r="E412" s="5">
        <v>39.590000000000003</v>
      </c>
      <c r="F412" s="6">
        <v>1305400</v>
      </c>
    </row>
    <row r="413" spans="1:6" x14ac:dyDescent="0.2">
      <c r="A413" s="4">
        <v>45065</v>
      </c>
      <c r="B413" s="5">
        <v>39.67</v>
      </c>
      <c r="C413" s="5">
        <v>40.21</v>
      </c>
      <c r="D413" s="5">
        <v>39.64</v>
      </c>
      <c r="E413" s="5">
        <v>40.020000000000003</v>
      </c>
      <c r="F413" s="6">
        <v>2049100</v>
      </c>
    </row>
    <row r="414" spans="1:6" x14ac:dyDescent="0.2">
      <c r="A414" s="4">
        <v>45068</v>
      </c>
      <c r="B414" s="5">
        <v>39.729999999999997</v>
      </c>
      <c r="C414" s="5">
        <v>39.94</v>
      </c>
      <c r="D414" s="5">
        <v>39.71</v>
      </c>
      <c r="E414" s="5">
        <v>39.76</v>
      </c>
      <c r="F414" s="6">
        <v>1556400</v>
      </c>
    </row>
    <row r="415" spans="1:6" x14ac:dyDescent="0.2">
      <c r="A415" s="4">
        <v>45069</v>
      </c>
      <c r="B415" s="5">
        <v>39.83</v>
      </c>
      <c r="C415" s="5">
        <v>39.83</v>
      </c>
      <c r="D415" s="5">
        <v>39.57</v>
      </c>
      <c r="E415" s="5">
        <v>39.65</v>
      </c>
      <c r="F415" s="6">
        <v>955800</v>
      </c>
    </row>
    <row r="416" spans="1:6" x14ac:dyDescent="0.2">
      <c r="A416" s="4">
        <v>45070</v>
      </c>
      <c r="B416" s="5">
        <v>39.950000000000003</v>
      </c>
      <c r="C416" s="5">
        <v>40.020000000000003</v>
      </c>
      <c r="D416" s="5">
        <v>39.700000000000003</v>
      </c>
      <c r="E416" s="5">
        <v>39.85</v>
      </c>
      <c r="F416" s="6">
        <v>1077800</v>
      </c>
    </row>
    <row r="417" spans="1:6" x14ac:dyDescent="0.2">
      <c r="A417" s="4">
        <v>45071</v>
      </c>
      <c r="B417" s="5">
        <v>39.76</v>
      </c>
      <c r="C417" s="5">
        <v>39.97</v>
      </c>
      <c r="D417" s="5">
        <v>39.49</v>
      </c>
      <c r="E417" s="5">
        <v>39.9</v>
      </c>
      <c r="F417" s="6">
        <v>6446200</v>
      </c>
    </row>
    <row r="418" spans="1:6" x14ac:dyDescent="0.2">
      <c r="A418" s="4">
        <v>45072</v>
      </c>
      <c r="B418" s="5">
        <v>40.020000000000003</v>
      </c>
      <c r="C418" s="5">
        <v>40.33</v>
      </c>
      <c r="D418" s="5">
        <v>40.020000000000003</v>
      </c>
      <c r="E418" s="5">
        <v>40.26</v>
      </c>
      <c r="F418" s="6">
        <v>5171600</v>
      </c>
    </row>
    <row r="419" spans="1:6" x14ac:dyDescent="0.2">
      <c r="A419" s="4">
        <v>45076</v>
      </c>
      <c r="B419" s="5">
        <v>40</v>
      </c>
      <c r="C419" s="5">
        <v>40.1</v>
      </c>
      <c r="D419" s="5">
        <v>39.729999999999997</v>
      </c>
      <c r="E419" s="5">
        <v>39.85</v>
      </c>
      <c r="F419" s="6">
        <v>4186800</v>
      </c>
    </row>
    <row r="420" spans="1:6" x14ac:dyDescent="0.2">
      <c r="A420" s="4">
        <v>45077</v>
      </c>
      <c r="B420" s="5">
        <v>39.68</v>
      </c>
      <c r="C420" s="5">
        <v>39.69</v>
      </c>
      <c r="D420" s="5">
        <v>38.71</v>
      </c>
      <c r="E420" s="5">
        <v>39.590000000000003</v>
      </c>
      <c r="F420" s="6">
        <v>9668000</v>
      </c>
    </row>
    <row r="421" spans="1:6" x14ac:dyDescent="0.2">
      <c r="A421" s="4">
        <v>45078</v>
      </c>
      <c r="B421" s="5">
        <v>39.79</v>
      </c>
      <c r="C421" s="5">
        <v>40</v>
      </c>
      <c r="D421" s="5">
        <v>39.72</v>
      </c>
      <c r="E421" s="5">
        <v>39.97</v>
      </c>
      <c r="F421" s="6">
        <v>5514200</v>
      </c>
    </row>
    <row r="422" spans="1:6" x14ac:dyDescent="0.2">
      <c r="A422" s="4">
        <v>45079</v>
      </c>
      <c r="B422" s="5">
        <v>40.35</v>
      </c>
      <c r="C422" s="5">
        <v>40.44</v>
      </c>
      <c r="D422" s="5">
        <v>40.19</v>
      </c>
      <c r="E422" s="5">
        <v>40.39</v>
      </c>
      <c r="F422" s="6">
        <v>865600</v>
      </c>
    </row>
    <row r="423" spans="1:6" x14ac:dyDescent="0.2">
      <c r="A423" s="4">
        <v>45082</v>
      </c>
      <c r="B423" s="5">
        <v>40.15</v>
      </c>
      <c r="C423" s="5">
        <v>40.479999999999997</v>
      </c>
      <c r="D423" s="5">
        <v>40.11</v>
      </c>
      <c r="E423" s="5">
        <v>40.21</v>
      </c>
      <c r="F423" s="6">
        <v>1880000</v>
      </c>
    </row>
    <row r="424" spans="1:6" x14ac:dyDescent="0.2">
      <c r="A424" s="4">
        <v>45083</v>
      </c>
      <c r="B424" s="5">
        <v>40.28</v>
      </c>
      <c r="C424" s="5">
        <v>40.32</v>
      </c>
      <c r="D424" s="5">
        <v>40.11</v>
      </c>
      <c r="E424" s="5">
        <v>40.21</v>
      </c>
      <c r="F424" s="6">
        <v>2190100</v>
      </c>
    </row>
    <row r="425" spans="1:6" x14ac:dyDescent="0.2">
      <c r="A425" s="4">
        <v>45084</v>
      </c>
      <c r="B425" s="5">
        <v>40.049999999999997</v>
      </c>
      <c r="C425" s="5">
        <v>40.08</v>
      </c>
      <c r="D425" s="5">
        <v>39.36</v>
      </c>
      <c r="E425" s="5">
        <v>39.44</v>
      </c>
      <c r="F425" s="6">
        <v>4935000</v>
      </c>
    </row>
    <row r="426" spans="1:6" x14ac:dyDescent="0.2">
      <c r="A426" s="4">
        <v>45085</v>
      </c>
      <c r="B426" s="5">
        <v>39.380000000000003</v>
      </c>
      <c r="C426" s="5">
        <v>39.64</v>
      </c>
      <c r="D426" s="5">
        <v>39.35</v>
      </c>
      <c r="E426" s="5">
        <v>39.4</v>
      </c>
      <c r="F426" s="6">
        <v>2777600</v>
      </c>
    </row>
    <row r="427" spans="1:6" x14ac:dyDescent="0.2">
      <c r="A427" s="4">
        <v>45086</v>
      </c>
      <c r="B427" s="5">
        <v>39.270000000000003</v>
      </c>
      <c r="C427" s="5">
        <v>39.29</v>
      </c>
      <c r="D427" s="5">
        <v>38.97</v>
      </c>
      <c r="E427" s="5">
        <v>39.15</v>
      </c>
      <c r="F427" s="6">
        <v>5111700</v>
      </c>
    </row>
    <row r="428" spans="1:6" x14ac:dyDescent="0.2">
      <c r="A428" s="4">
        <v>45089</v>
      </c>
      <c r="B428" s="5">
        <v>38.840000000000003</v>
      </c>
      <c r="C428" s="5">
        <v>38.909999999999997</v>
      </c>
      <c r="D428" s="5">
        <v>38.5</v>
      </c>
      <c r="E428" s="5">
        <v>38.68</v>
      </c>
      <c r="F428" s="6">
        <v>1967900</v>
      </c>
    </row>
    <row r="429" spans="1:6" x14ac:dyDescent="0.2">
      <c r="A429" s="4">
        <v>45090</v>
      </c>
      <c r="B429" s="5">
        <v>38.76</v>
      </c>
      <c r="C429" s="5">
        <v>38.880000000000003</v>
      </c>
      <c r="D429" s="5">
        <v>38.64</v>
      </c>
      <c r="E429" s="5">
        <v>38.729999999999997</v>
      </c>
      <c r="F429" s="6">
        <v>1007400</v>
      </c>
    </row>
    <row r="430" spans="1:6" x14ac:dyDescent="0.2">
      <c r="A430" s="4">
        <v>45091</v>
      </c>
      <c r="B430" s="5">
        <v>38.31</v>
      </c>
      <c r="C430" s="5">
        <v>38.340000000000003</v>
      </c>
      <c r="D430" s="5">
        <v>38.01</v>
      </c>
      <c r="E430" s="5">
        <v>38.090000000000003</v>
      </c>
      <c r="F430" s="6">
        <v>633500</v>
      </c>
    </row>
    <row r="431" spans="1:6" x14ac:dyDescent="0.2">
      <c r="A431" s="4">
        <v>45092</v>
      </c>
      <c r="B431" s="5">
        <v>38.46</v>
      </c>
      <c r="C431" s="5">
        <v>38.700000000000003</v>
      </c>
      <c r="D431" s="5">
        <v>38.28</v>
      </c>
      <c r="E431" s="5">
        <v>38.630000000000003</v>
      </c>
      <c r="F431" s="6">
        <v>549400</v>
      </c>
    </row>
    <row r="432" spans="1:6" x14ac:dyDescent="0.2">
      <c r="A432" s="4">
        <v>45093</v>
      </c>
      <c r="B432" s="5">
        <v>39.200000000000003</v>
      </c>
      <c r="C432" s="5">
        <v>39.33</v>
      </c>
      <c r="D432" s="5">
        <v>39</v>
      </c>
      <c r="E432" s="5">
        <v>39</v>
      </c>
      <c r="F432" s="6">
        <v>673600</v>
      </c>
    </row>
    <row r="433" spans="1:6" x14ac:dyDescent="0.2">
      <c r="A433" s="4">
        <v>45097</v>
      </c>
      <c r="B433" s="5">
        <v>38.61</v>
      </c>
      <c r="C433" s="5">
        <v>38.64</v>
      </c>
      <c r="D433" s="5">
        <v>38.340000000000003</v>
      </c>
      <c r="E433" s="5">
        <v>38.46</v>
      </c>
      <c r="F433" s="6">
        <v>754500</v>
      </c>
    </row>
    <row r="434" spans="1:6" x14ac:dyDescent="0.2">
      <c r="A434" s="4">
        <v>45098</v>
      </c>
      <c r="B434" s="5">
        <v>38.21</v>
      </c>
      <c r="C434" s="5">
        <v>38.380000000000003</v>
      </c>
      <c r="D434" s="5">
        <v>38.07</v>
      </c>
      <c r="E434" s="5">
        <v>38.229999999999997</v>
      </c>
      <c r="F434" s="6">
        <v>920600</v>
      </c>
    </row>
    <row r="435" spans="1:6" x14ac:dyDescent="0.2">
      <c r="A435" s="4">
        <v>45099</v>
      </c>
      <c r="B435" s="5">
        <v>38.25</v>
      </c>
      <c r="C435" s="5">
        <v>38.44</v>
      </c>
      <c r="D435" s="5">
        <v>38.25</v>
      </c>
      <c r="E435" s="5">
        <v>38.270000000000003</v>
      </c>
      <c r="F435" s="6">
        <v>803200</v>
      </c>
    </row>
    <row r="436" spans="1:6" x14ac:dyDescent="0.2">
      <c r="A436" s="4">
        <v>45100</v>
      </c>
      <c r="B436" s="5">
        <v>38.61</v>
      </c>
      <c r="C436" s="5">
        <v>38.840000000000003</v>
      </c>
      <c r="D436" s="5">
        <v>38.36</v>
      </c>
      <c r="E436" s="5">
        <v>38.43</v>
      </c>
      <c r="F436" s="6">
        <v>726600</v>
      </c>
    </row>
    <row r="437" spans="1:6" x14ac:dyDescent="0.2">
      <c r="A437" s="4">
        <v>45103</v>
      </c>
      <c r="B437" s="5">
        <v>38.520000000000003</v>
      </c>
      <c r="C437" s="5">
        <v>38.520000000000003</v>
      </c>
      <c r="D437" s="5">
        <v>38.130000000000003</v>
      </c>
      <c r="E437" s="5">
        <v>38.28</v>
      </c>
      <c r="F437" s="6">
        <v>662400</v>
      </c>
    </row>
    <row r="438" spans="1:6" x14ac:dyDescent="0.2">
      <c r="A438" s="4">
        <v>45104</v>
      </c>
      <c r="B438" s="5">
        <v>38.04</v>
      </c>
      <c r="C438" s="5">
        <v>40.15</v>
      </c>
      <c r="D438" s="5">
        <v>37.76</v>
      </c>
      <c r="E438" s="5">
        <v>39.659999999999997</v>
      </c>
      <c r="F438" s="6">
        <v>3904000</v>
      </c>
    </row>
    <row r="439" spans="1:6" x14ac:dyDescent="0.2">
      <c r="A439" s="4">
        <v>45105</v>
      </c>
      <c r="B439" s="5">
        <v>38.33</v>
      </c>
      <c r="C439" s="5">
        <v>38.56</v>
      </c>
      <c r="D439" s="5">
        <v>38.28</v>
      </c>
      <c r="E439" s="5">
        <v>38.39</v>
      </c>
      <c r="F439" s="6">
        <v>2653400</v>
      </c>
    </row>
    <row r="440" spans="1:6" x14ac:dyDescent="0.2">
      <c r="A440" s="4">
        <v>45106</v>
      </c>
      <c r="B440" s="5">
        <v>38.020000000000003</v>
      </c>
      <c r="C440" s="5">
        <v>38.17</v>
      </c>
      <c r="D440" s="5">
        <v>37.96</v>
      </c>
      <c r="E440" s="5">
        <v>38.11</v>
      </c>
      <c r="F440" s="6">
        <v>1444800</v>
      </c>
    </row>
    <row r="441" spans="1:6" x14ac:dyDescent="0.2">
      <c r="A441" s="4">
        <v>45107</v>
      </c>
      <c r="B441" s="5">
        <v>38.299999999999997</v>
      </c>
      <c r="C441" s="5">
        <v>38.47</v>
      </c>
      <c r="D441" s="5">
        <v>38.11</v>
      </c>
      <c r="E441" s="5">
        <v>38.200000000000003</v>
      </c>
      <c r="F441" s="6">
        <v>2500500</v>
      </c>
    </row>
    <row r="442" spans="1:6" x14ac:dyDescent="0.2">
      <c r="A442" s="4">
        <v>45110</v>
      </c>
      <c r="B442" s="5">
        <v>38.44</v>
      </c>
      <c r="C442" s="5">
        <v>38.479999999999997</v>
      </c>
      <c r="D442" s="5">
        <v>38.04</v>
      </c>
      <c r="E442" s="5">
        <v>38.18</v>
      </c>
      <c r="F442" s="6">
        <v>1503000</v>
      </c>
    </row>
    <row r="443" spans="1:6" x14ac:dyDescent="0.2">
      <c r="A443" s="4">
        <v>45112</v>
      </c>
      <c r="B443" s="5">
        <v>38.43</v>
      </c>
      <c r="C443" s="5">
        <v>38.53</v>
      </c>
      <c r="D443" s="5">
        <v>38.32</v>
      </c>
      <c r="E443" s="5">
        <v>38.49</v>
      </c>
      <c r="F443" s="6">
        <v>1005100</v>
      </c>
    </row>
    <row r="444" spans="1:6" x14ac:dyDescent="0.2">
      <c r="A444" s="4">
        <v>45113</v>
      </c>
      <c r="B444" s="5">
        <v>37.76</v>
      </c>
      <c r="C444" s="5">
        <v>37.869999999999997</v>
      </c>
      <c r="D444" s="5">
        <v>37.57</v>
      </c>
      <c r="E444" s="5">
        <v>37.79</v>
      </c>
      <c r="F444" s="6">
        <v>669300</v>
      </c>
    </row>
    <row r="445" spans="1:6" x14ac:dyDescent="0.2">
      <c r="A445" s="4">
        <v>45114</v>
      </c>
      <c r="B445" s="5">
        <v>37.369999999999997</v>
      </c>
      <c r="C445" s="5">
        <v>37.42</v>
      </c>
      <c r="D445" s="5">
        <v>37.15</v>
      </c>
      <c r="E445" s="5">
        <v>37.17</v>
      </c>
      <c r="F445" s="6">
        <v>971000</v>
      </c>
    </row>
    <row r="446" spans="1:6" x14ac:dyDescent="0.2">
      <c r="A446" s="4">
        <v>45117</v>
      </c>
      <c r="B446" s="5">
        <v>37.24</v>
      </c>
      <c r="C446" s="5">
        <v>37.46</v>
      </c>
      <c r="D446" s="5">
        <v>37.21</v>
      </c>
      <c r="E446" s="5">
        <v>37.33</v>
      </c>
      <c r="F446" s="6">
        <v>628100</v>
      </c>
    </row>
    <row r="447" spans="1:6" x14ac:dyDescent="0.2">
      <c r="A447" s="4">
        <v>45118</v>
      </c>
      <c r="B447" s="5">
        <v>37.56</v>
      </c>
      <c r="C447" s="5">
        <v>37.630000000000003</v>
      </c>
      <c r="D447" s="5">
        <v>37.42</v>
      </c>
      <c r="E447" s="5">
        <v>37.520000000000003</v>
      </c>
      <c r="F447" s="6">
        <v>622100</v>
      </c>
    </row>
    <row r="448" spans="1:6" x14ac:dyDescent="0.2">
      <c r="A448" s="4">
        <v>45119</v>
      </c>
      <c r="B448" s="5">
        <v>38.049999999999997</v>
      </c>
      <c r="C448" s="5">
        <v>38.39</v>
      </c>
      <c r="D448" s="5">
        <v>38.01</v>
      </c>
      <c r="E448" s="5">
        <v>38.299999999999997</v>
      </c>
      <c r="F448" s="6">
        <v>1047000</v>
      </c>
    </row>
    <row r="449" spans="1:6" x14ac:dyDescent="0.2">
      <c r="A449" s="4">
        <v>45120</v>
      </c>
      <c r="B449" s="5">
        <v>38.85</v>
      </c>
      <c r="C449" s="5">
        <v>39.020000000000003</v>
      </c>
      <c r="D449" s="5">
        <v>38.770000000000003</v>
      </c>
      <c r="E449" s="5">
        <v>38.869999999999997</v>
      </c>
      <c r="F449" s="6">
        <v>771300</v>
      </c>
    </row>
    <row r="450" spans="1:6" x14ac:dyDescent="0.2">
      <c r="A450" s="4">
        <v>45121</v>
      </c>
      <c r="B450" s="5">
        <v>39.340000000000003</v>
      </c>
      <c r="C450" s="5">
        <v>39.49</v>
      </c>
      <c r="D450" s="5">
        <v>39.24</v>
      </c>
      <c r="E450" s="5">
        <v>39.36</v>
      </c>
      <c r="F450" s="6">
        <v>1027200</v>
      </c>
    </row>
    <row r="451" spans="1:6" x14ac:dyDescent="0.2">
      <c r="A451" s="4">
        <v>45124</v>
      </c>
      <c r="B451" s="5">
        <v>39</v>
      </c>
      <c r="C451" s="5">
        <v>39.06</v>
      </c>
      <c r="D451" s="5">
        <v>38.83</v>
      </c>
      <c r="E451" s="5">
        <v>38.869999999999997</v>
      </c>
      <c r="F451" s="6">
        <v>1896100</v>
      </c>
    </row>
    <row r="452" spans="1:6" x14ac:dyDescent="0.2">
      <c r="A452" s="4">
        <v>45125</v>
      </c>
      <c r="B452" s="5">
        <v>39.01</v>
      </c>
      <c r="C452" s="5">
        <v>39.4</v>
      </c>
      <c r="D452" s="5">
        <v>38.96</v>
      </c>
      <c r="E452" s="5">
        <v>39.21</v>
      </c>
      <c r="F452" s="6">
        <v>500400</v>
      </c>
    </row>
    <row r="453" spans="1:6" x14ac:dyDescent="0.2">
      <c r="A453" s="4">
        <v>45126</v>
      </c>
      <c r="B453" s="5">
        <v>39.47</v>
      </c>
      <c r="C453" s="5">
        <v>39.68</v>
      </c>
      <c r="D453" s="5">
        <v>39.28</v>
      </c>
      <c r="E453" s="5">
        <v>39.4</v>
      </c>
      <c r="F453" s="6">
        <v>556100</v>
      </c>
    </row>
    <row r="454" spans="1:6" x14ac:dyDescent="0.2">
      <c r="A454" s="4">
        <v>45127</v>
      </c>
      <c r="B454" s="5">
        <v>39.54</v>
      </c>
      <c r="C454" s="5">
        <v>39.72</v>
      </c>
      <c r="D454" s="5">
        <v>39.43</v>
      </c>
      <c r="E454" s="5">
        <v>39.49</v>
      </c>
      <c r="F454" s="6">
        <v>269900</v>
      </c>
    </row>
    <row r="455" spans="1:6" x14ac:dyDescent="0.2">
      <c r="A455" s="4">
        <v>45128</v>
      </c>
      <c r="B455" s="5">
        <v>39.5</v>
      </c>
      <c r="C455" s="5">
        <v>39.92</v>
      </c>
      <c r="D455" s="5">
        <v>39.44</v>
      </c>
      <c r="E455" s="5">
        <v>39.799999999999997</v>
      </c>
      <c r="F455" s="6">
        <v>1222100</v>
      </c>
    </row>
    <row r="456" spans="1:6" x14ac:dyDescent="0.2">
      <c r="A456" s="4">
        <v>45131</v>
      </c>
      <c r="B456" s="5">
        <v>39.630000000000003</v>
      </c>
      <c r="C456" s="5">
        <v>39.68</v>
      </c>
      <c r="D456" s="5">
        <v>39.19</v>
      </c>
      <c r="E456" s="5">
        <v>39.25</v>
      </c>
      <c r="F456" s="6">
        <v>736100</v>
      </c>
    </row>
    <row r="457" spans="1:6" x14ac:dyDescent="0.2">
      <c r="A457" s="4">
        <v>45132</v>
      </c>
      <c r="B457" s="5">
        <v>39.11</v>
      </c>
      <c r="C457" s="5">
        <v>39.53</v>
      </c>
      <c r="D457" s="5">
        <v>39.08</v>
      </c>
      <c r="E457" s="5">
        <v>39.31</v>
      </c>
      <c r="F457" s="6">
        <v>782800</v>
      </c>
    </row>
    <row r="458" spans="1:6" x14ac:dyDescent="0.2">
      <c r="A458" s="4">
        <v>45133</v>
      </c>
      <c r="B458" s="5">
        <v>39.31</v>
      </c>
      <c r="C458" s="5">
        <v>39.380000000000003</v>
      </c>
      <c r="D458" s="5">
        <v>39</v>
      </c>
      <c r="E458" s="5">
        <v>39.15</v>
      </c>
      <c r="F458" s="6">
        <v>3267700</v>
      </c>
    </row>
    <row r="459" spans="1:6" x14ac:dyDescent="0.2">
      <c r="A459" s="4">
        <v>45134</v>
      </c>
      <c r="B459" s="5">
        <v>39.07</v>
      </c>
      <c r="C459" s="5">
        <v>39.32</v>
      </c>
      <c r="D459" s="5">
        <v>38.85</v>
      </c>
      <c r="E459" s="5">
        <v>38.869999999999997</v>
      </c>
      <c r="F459" s="6">
        <v>1370800</v>
      </c>
    </row>
    <row r="460" spans="1:6" x14ac:dyDescent="0.2">
      <c r="A460" s="4">
        <v>45135</v>
      </c>
      <c r="B460" s="5">
        <v>38.82</v>
      </c>
      <c r="C460" s="5">
        <v>38.93</v>
      </c>
      <c r="D460" s="5">
        <v>38.58</v>
      </c>
      <c r="E460" s="5">
        <v>38.619999999999997</v>
      </c>
      <c r="F460" s="6">
        <v>1426200</v>
      </c>
    </row>
    <row r="461" spans="1:6" x14ac:dyDescent="0.2">
      <c r="A461" s="4">
        <v>45138</v>
      </c>
      <c r="B461" s="5">
        <v>38.71</v>
      </c>
      <c r="C461" s="5">
        <v>38.94</v>
      </c>
      <c r="D461" s="5">
        <v>38.65</v>
      </c>
      <c r="E461" s="5">
        <v>38.700000000000003</v>
      </c>
      <c r="F461" s="6">
        <v>1122500</v>
      </c>
    </row>
    <row r="462" spans="1:6" x14ac:dyDescent="0.2">
      <c r="A462" s="4">
        <v>45139</v>
      </c>
      <c r="B462" s="5">
        <v>38.450000000000003</v>
      </c>
      <c r="C462" s="5">
        <v>38.659999999999997</v>
      </c>
      <c r="D462" s="5">
        <v>38.229999999999997</v>
      </c>
      <c r="E462" s="5">
        <v>38.299999999999997</v>
      </c>
      <c r="F462" s="6">
        <v>839700</v>
      </c>
    </row>
    <row r="463" spans="1:6" x14ac:dyDescent="0.2">
      <c r="A463" s="4">
        <v>45140</v>
      </c>
      <c r="B463" s="5">
        <v>38.299999999999997</v>
      </c>
      <c r="C463" s="5">
        <v>38.49</v>
      </c>
      <c r="D463" s="5">
        <v>38.26</v>
      </c>
      <c r="E463" s="5">
        <v>38.29</v>
      </c>
      <c r="F463" s="6">
        <v>765300</v>
      </c>
    </row>
    <row r="464" spans="1:6" x14ac:dyDescent="0.2">
      <c r="A464" s="4">
        <v>45141</v>
      </c>
      <c r="B464" s="5">
        <v>38.14</v>
      </c>
      <c r="C464" s="5">
        <v>38.229999999999997</v>
      </c>
      <c r="D464" s="5">
        <v>37.99</v>
      </c>
      <c r="E464" s="5">
        <v>38.049999999999997</v>
      </c>
      <c r="F464" s="6">
        <v>518900</v>
      </c>
    </row>
    <row r="465" spans="1:6" x14ac:dyDescent="0.2">
      <c r="A465" s="4">
        <v>45142</v>
      </c>
      <c r="B465" s="5">
        <v>37.85</v>
      </c>
      <c r="C465" s="5">
        <v>38.04</v>
      </c>
      <c r="D465" s="5">
        <v>37.700000000000003</v>
      </c>
      <c r="E465" s="5">
        <v>37.78</v>
      </c>
      <c r="F465" s="6">
        <v>635600</v>
      </c>
    </row>
    <row r="466" spans="1:6" x14ac:dyDescent="0.2">
      <c r="A466" s="4">
        <v>45145</v>
      </c>
      <c r="B466" s="5">
        <v>37.880000000000003</v>
      </c>
      <c r="C466" s="5">
        <v>37.93</v>
      </c>
      <c r="D466" s="5">
        <v>37.700000000000003</v>
      </c>
      <c r="E466" s="5">
        <v>37.880000000000003</v>
      </c>
      <c r="F466" s="6">
        <v>872000</v>
      </c>
    </row>
    <row r="467" spans="1:6" x14ac:dyDescent="0.2">
      <c r="A467" s="4">
        <v>45146</v>
      </c>
      <c r="B467" s="5">
        <v>38</v>
      </c>
      <c r="C467" s="5">
        <v>38.15</v>
      </c>
      <c r="D467" s="5">
        <v>37.9</v>
      </c>
      <c r="E467" s="5">
        <v>37.97</v>
      </c>
      <c r="F467" s="6">
        <v>1468800</v>
      </c>
    </row>
    <row r="468" spans="1:6" x14ac:dyDescent="0.2">
      <c r="A468" s="4">
        <v>45147</v>
      </c>
      <c r="B468" s="5">
        <v>37.92</v>
      </c>
      <c r="C468" s="5">
        <v>38.049999999999997</v>
      </c>
      <c r="D468" s="5">
        <v>37.75</v>
      </c>
      <c r="E468" s="5">
        <v>37.78</v>
      </c>
      <c r="F468" s="6">
        <v>721700</v>
      </c>
    </row>
    <row r="469" spans="1:6" x14ac:dyDescent="0.2">
      <c r="A469" s="4">
        <v>45148</v>
      </c>
      <c r="B469" s="5">
        <v>38.04</v>
      </c>
      <c r="C469" s="5">
        <v>38.340000000000003</v>
      </c>
      <c r="D469" s="5">
        <v>37.85</v>
      </c>
      <c r="E469" s="5">
        <v>37.86</v>
      </c>
      <c r="F469" s="6">
        <v>810800</v>
      </c>
    </row>
    <row r="470" spans="1:6" x14ac:dyDescent="0.2">
      <c r="A470" s="4">
        <v>45149</v>
      </c>
      <c r="B470" s="5">
        <v>37.72</v>
      </c>
      <c r="C470" s="5">
        <v>37.979999999999997</v>
      </c>
      <c r="D470" s="5">
        <v>37.619999999999997</v>
      </c>
      <c r="E470" s="5">
        <v>37.909999999999997</v>
      </c>
      <c r="F470" s="6">
        <v>1061000</v>
      </c>
    </row>
    <row r="471" spans="1:6" x14ac:dyDescent="0.2">
      <c r="A471" s="4">
        <v>45152</v>
      </c>
      <c r="B471" s="5">
        <v>37.53</v>
      </c>
      <c r="C471" s="5">
        <v>37.83</v>
      </c>
      <c r="D471" s="5">
        <v>37.5</v>
      </c>
      <c r="E471" s="5">
        <v>37.74</v>
      </c>
      <c r="F471" s="6">
        <v>1196400</v>
      </c>
    </row>
    <row r="472" spans="1:6" x14ac:dyDescent="0.2">
      <c r="A472" s="4">
        <v>45153</v>
      </c>
      <c r="B472" s="5">
        <v>37.42</v>
      </c>
      <c r="C472" s="5">
        <v>37.44</v>
      </c>
      <c r="D472" s="5">
        <v>37.14</v>
      </c>
      <c r="E472" s="5">
        <v>37.19</v>
      </c>
      <c r="F472" s="6">
        <v>853200</v>
      </c>
    </row>
    <row r="473" spans="1:6" x14ac:dyDescent="0.2">
      <c r="A473" s="4">
        <v>45154</v>
      </c>
      <c r="B473" s="5">
        <v>37.04</v>
      </c>
      <c r="C473" s="5">
        <v>37.14</v>
      </c>
      <c r="D473" s="5">
        <v>36.770000000000003</v>
      </c>
      <c r="E473" s="5">
        <v>36.82</v>
      </c>
      <c r="F473" s="6">
        <v>2664600</v>
      </c>
    </row>
    <row r="474" spans="1:6" x14ac:dyDescent="0.2">
      <c r="A474" s="4">
        <v>45155</v>
      </c>
      <c r="B474" s="5">
        <v>36.65</v>
      </c>
      <c r="C474" s="5">
        <v>36.770000000000003</v>
      </c>
      <c r="D474" s="5">
        <v>36.549999999999997</v>
      </c>
      <c r="E474" s="5">
        <v>36.69</v>
      </c>
      <c r="F474" s="6">
        <v>1501100</v>
      </c>
    </row>
    <row r="475" spans="1:6" x14ac:dyDescent="0.2">
      <c r="A475" s="4">
        <v>45156</v>
      </c>
      <c r="B475" s="5">
        <v>36.04</v>
      </c>
      <c r="C475" s="5">
        <v>36.17</v>
      </c>
      <c r="D475" s="5">
        <v>35.94</v>
      </c>
      <c r="E475" s="5">
        <v>35.97</v>
      </c>
      <c r="F475" s="6">
        <v>1984300</v>
      </c>
    </row>
    <row r="476" spans="1:6" x14ac:dyDescent="0.2">
      <c r="A476" s="4">
        <v>45159</v>
      </c>
      <c r="B476" s="5">
        <v>36.24</v>
      </c>
      <c r="C476" s="5">
        <v>36.270000000000003</v>
      </c>
      <c r="D476" s="5">
        <v>35.97</v>
      </c>
      <c r="E476" s="5">
        <v>36.15</v>
      </c>
      <c r="F476" s="6">
        <v>6921500</v>
      </c>
    </row>
    <row r="477" spans="1:6" x14ac:dyDescent="0.2">
      <c r="A477" s="4">
        <v>45160</v>
      </c>
      <c r="B477" s="5">
        <v>36.130000000000003</v>
      </c>
      <c r="C477" s="5">
        <v>36.18</v>
      </c>
      <c r="D477" s="5">
        <v>35.72</v>
      </c>
      <c r="E477" s="5">
        <v>35.75</v>
      </c>
      <c r="F477" s="6">
        <v>5995400</v>
      </c>
    </row>
    <row r="478" spans="1:6" x14ac:dyDescent="0.2">
      <c r="A478" s="4">
        <v>45161</v>
      </c>
      <c r="B478" s="5">
        <v>37.42</v>
      </c>
      <c r="C478" s="5">
        <v>37.5</v>
      </c>
      <c r="D478" s="5">
        <v>37.159999999999997</v>
      </c>
      <c r="E478" s="5">
        <v>37.299999999999997</v>
      </c>
      <c r="F478" s="6">
        <v>6042400</v>
      </c>
    </row>
    <row r="479" spans="1:6" x14ac:dyDescent="0.2">
      <c r="A479" s="4">
        <v>45162</v>
      </c>
      <c r="B479" s="5">
        <v>36.85</v>
      </c>
      <c r="C479" s="5">
        <v>36.9</v>
      </c>
      <c r="D479" s="5">
        <v>36.57</v>
      </c>
      <c r="E479" s="5">
        <v>36.57</v>
      </c>
      <c r="F479" s="6">
        <v>1440300</v>
      </c>
    </row>
    <row r="480" spans="1:6" x14ac:dyDescent="0.2">
      <c r="A480" s="4">
        <v>45163</v>
      </c>
      <c r="B480" s="5">
        <v>36.64</v>
      </c>
      <c r="C480" s="5">
        <v>36.74</v>
      </c>
      <c r="D480" s="5">
        <v>36.35</v>
      </c>
      <c r="E480" s="5">
        <v>36.68</v>
      </c>
      <c r="F480" s="6">
        <v>548700</v>
      </c>
    </row>
    <row r="481" spans="1:6" x14ac:dyDescent="0.2">
      <c r="A481" s="4">
        <v>45166</v>
      </c>
      <c r="B481" s="5">
        <v>36.75</v>
      </c>
      <c r="C481" s="5">
        <v>36.799999999999997</v>
      </c>
      <c r="D481" s="5">
        <v>36.56</v>
      </c>
      <c r="E481" s="5">
        <v>36.69</v>
      </c>
      <c r="F481" s="6">
        <v>888200</v>
      </c>
    </row>
    <row r="482" spans="1:6" x14ac:dyDescent="0.2">
      <c r="A482" s="4">
        <v>45167</v>
      </c>
      <c r="B482" s="5">
        <v>36.72</v>
      </c>
      <c r="C482" s="5">
        <v>37.28</v>
      </c>
      <c r="D482" s="5">
        <v>36.64</v>
      </c>
      <c r="E482" s="5">
        <v>37.18</v>
      </c>
      <c r="F482" s="6">
        <v>1707900</v>
      </c>
    </row>
    <row r="483" spans="1:6" x14ac:dyDescent="0.2">
      <c r="A483" s="4">
        <v>45168</v>
      </c>
      <c r="B483" s="5">
        <v>37.340000000000003</v>
      </c>
      <c r="C483" s="5">
        <v>37.47</v>
      </c>
      <c r="D483" s="5">
        <v>37.24</v>
      </c>
      <c r="E483" s="5">
        <v>37.299999999999997</v>
      </c>
      <c r="F483" s="6">
        <v>922800</v>
      </c>
    </row>
    <row r="484" spans="1:6" x14ac:dyDescent="0.2">
      <c r="A484" s="4">
        <v>45169</v>
      </c>
      <c r="B484" s="5">
        <v>37.21</v>
      </c>
      <c r="C484" s="5">
        <v>37.22</v>
      </c>
      <c r="D484" s="5">
        <v>36.61</v>
      </c>
      <c r="E484" s="5">
        <v>36.630000000000003</v>
      </c>
      <c r="F484" s="6">
        <v>946100</v>
      </c>
    </row>
    <row r="485" spans="1:6" x14ac:dyDescent="0.2">
      <c r="A485" s="4">
        <v>45170</v>
      </c>
      <c r="B485" s="5">
        <v>37.04</v>
      </c>
      <c r="C485" s="5">
        <v>37.049999999999997</v>
      </c>
      <c r="D485" s="5">
        <v>36.520000000000003</v>
      </c>
      <c r="E485" s="5">
        <v>36.520000000000003</v>
      </c>
      <c r="F485" s="6">
        <v>1736500</v>
      </c>
    </row>
    <row r="486" spans="1:6" x14ac:dyDescent="0.2">
      <c r="A486" s="4">
        <v>45174</v>
      </c>
      <c r="B486" s="5">
        <v>35.71</v>
      </c>
      <c r="C486" s="5">
        <v>35.79</v>
      </c>
      <c r="D486" s="5">
        <v>35.479999999999997</v>
      </c>
      <c r="E486" s="5">
        <v>35.49</v>
      </c>
      <c r="F486" s="6">
        <v>1666800</v>
      </c>
    </row>
    <row r="487" spans="1:6" x14ac:dyDescent="0.2">
      <c r="A487" s="4">
        <v>45175</v>
      </c>
      <c r="B487" s="5">
        <v>35.43</v>
      </c>
      <c r="C487" s="5">
        <v>35.44</v>
      </c>
      <c r="D487" s="5">
        <v>35.15</v>
      </c>
      <c r="E487" s="5">
        <v>35.380000000000003</v>
      </c>
      <c r="F487" s="6">
        <v>1723000</v>
      </c>
    </row>
    <row r="488" spans="1:6" x14ac:dyDescent="0.2">
      <c r="A488" s="4">
        <v>45176</v>
      </c>
      <c r="B488" s="5">
        <v>35.83</v>
      </c>
      <c r="C488" s="5">
        <v>35.99</v>
      </c>
      <c r="D488" s="5">
        <v>35.729999999999997</v>
      </c>
      <c r="E488" s="5">
        <v>35.799999999999997</v>
      </c>
      <c r="F488" s="6">
        <v>1134600</v>
      </c>
    </row>
    <row r="489" spans="1:6" x14ac:dyDescent="0.2">
      <c r="A489" s="4">
        <v>45177</v>
      </c>
      <c r="B489" s="5">
        <v>36.24</v>
      </c>
      <c r="C489" s="5">
        <v>36.28</v>
      </c>
      <c r="D489" s="5">
        <v>35.81</v>
      </c>
      <c r="E489" s="5">
        <v>35.840000000000003</v>
      </c>
      <c r="F489" s="6">
        <v>1433500</v>
      </c>
    </row>
    <row r="490" spans="1:6" x14ac:dyDescent="0.2">
      <c r="A490" s="4">
        <v>45180</v>
      </c>
      <c r="B490" s="5">
        <v>35.72</v>
      </c>
      <c r="C490" s="5">
        <v>35.74</v>
      </c>
      <c r="D490" s="5">
        <v>35.47</v>
      </c>
      <c r="E490" s="5">
        <v>35.49</v>
      </c>
      <c r="F490" s="6">
        <v>1488400</v>
      </c>
    </row>
    <row r="491" spans="1:6" x14ac:dyDescent="0.2">
      <c r="A491" s="4">
        <v>45181</v>
      </c>
      <c r="B491" s="5">
        <v>35.770000000000003</v>
      </c>
      <c r="C491" s="5">
        <v>35.840000000000003</v>
      </c>
      <c r="D491" s="5">
        <v>35.590000000000003</v>
      </c>
      <c r="E491" s="5">
        <v>35.619999999999997</v>
      </c>
      <c r="F491" s="6">
        <v>1284300</v>
      </c>
    </row>
    <row r="492" spans="1:6" x14ac:dyDescent="0.2">
      <c r="A492" s="4">
        <v>45182</v>
      </c>
      <c r="B492" s="5">
        <v>35.78</v>
      </c>
      <c r="C492" s="5">
        <v>35.97</v>
      </c>
      <c r="D492" s="5">
        <v>35.78</v>
      </c>
      <c r="E492" s="5">
        <v>35.83</v>
      </c>
      <c r="F492" s="6">
        <v>1383500</v>
      </c>
    </row>
    <row r="493" spans="1:6" x14ac:dyDescent="0.2">
      <c r="A493" s="4">
        <v>45183</v>
      </c>
      <c r="B493" s="5">
        <v>36</v>
      </c>
      <c r="C493" s="5">
        <v>36.28</v>
      </c>
      <c r="D493" s="5">
        <v>35.96</v>
      </c>
      <c r="E493" s="5">
        <v>36.130000000000003</v>
      </c>
      <c r="F493" s="6">
        <v>1207400</v>
      </c>
    </row>
    <row r="494" spans="1:6" x14ac:dyDescent="0.2">
      <c r="A494" s="4">
        <v>45184</v>
      </c>
      <c r="B494" s="5">
        <v>36.479999999999997</v>
      </c>
      <c r="C494" s="5">
        <v>36.64</v>
      </c>
      <c r="D494" s="5">
        <v>36.299999999999997</v>
      </c>
      <c r="E494" s="5">
        <v>36.380000000000003</v>
      </c>
      <c r="F494" s="6">
        <v>2954600</v>
      </c>
    </row>
    <row r="495" spans="1:6" x14ac:dyDescent="0.2">
      <c r="A495" s="4">
        <v>45187</v>
      </c>
      <c r="B495" s="5">
        <v>35.92</v>
      </c>
      <c r="C495" s="5">
        <v>36</v>
      </c>
      <c r="D495" s="5">
        <v>35.75</v>
      </c>
      <c r="E495" s="5">
        <v>35.86</v>
      </c>
      <c r="F495" s="6">
        <v>1685700</v>
      </c>
    </row>
    <row r="496" spans="1:6" x14ac:dyDescent="0.2">
      <c r="A496" s="4">
        <v>45188</v>
      </c>
      <c r="B496" s="5">
        <v>35.75</v>
      </c>
      <c r="C496" s="5">
        <v>35.89</v>
      </c>
      <c r="D496" s="5">
        <v>35.630000000000003</v>
      </c>
      <c r="E496" s="5">
        <v>35.89</v>
      </c>
      <c r="F496" s="6">
        <v>1899300</v>
      </c>
    </row>
    <row r="497" spans="1:6" x14ac:dyDescent="0.2">
      <c r="A497" s="4">
        <v>45189</v>
      </c>
      <c r="B497" s="5">
        <v>35.78</v>
      </c>
      <c r="C497" s="5">
        <v>35.869999999999997</v>
      </c>
      <c r="D497" s="5">
        <v>35.369999999999997</v>
      </c>
      <c r="E497" s="5">
        <v>35.450000000000003</v>
      </c>
      <c r="F497" s="6">
        <v>1571500</v>
      </c>
    </row>
    <row r="498" spans="1:6" x14ac:dyDescent="0.2">
      <c r="A498" s="4">
        <v>45190</v>
      </c>
      <c r="B498" s="5">
        <v>34.86</v>
      </c>
      <c r="C498" s="5">
        <v>34.92</v>
      </c>
      <c r="D498" s="5">
        <v>34.520000000000003</v>
      </c>
      <c r="E498" s="5">
        <v>34.520000000000003</v>
      </c>
      <c r="F498" s="6">
        <v>2207900</v>
      </c>
    </row>
    <row r="499" spans="1:6" x14ac:dyDescent="0.2">
      <c r="A499" s="4">
        <v>45191</v>
      </c>
      <c r="B499" s="5">
        <v>34.54</v>
      </c>
      <c r="C499" s="5">
        <v>34.56</v>
      </c>
      <c r="D499" s="5">
        <v>34.26</v>
      </c>
      <c r="E499" s="5">
        <v>34.270000000000003</v>
      </c>
      <c r="F499" s="6">
        <v>1334900</v>
      </c>
    </row>
    <row r="500" spans="1:6" x14ac:dyDescent="0.2">
      <c r="A500" s="4">
        <v>45194</v>
      </c>
      <c r="B500" s="5">
        <v>34.020000000000003</v>
      </c>
      <c r="C500" s="5">
        <v>34.270000000000003</v>
      </c>
      <c r="D500" s="5">
        <v>33.950000000000003</v>
      </c>
      <c r="E500" s="5">
        <v>34.159999999999997</v>
      </c>
      <c r="F500" s="6">
        <v>2129900</v>
      </c>
    </row>
    <row r="501" spans="1:6" x14ac:dyDescent="0.2">
      <c r="A501" s="4">
        <v>45195</v>
      </c>
      <c r="B501" s="5">
        <v>33.79</v>
      </c>
      <c r="C501" s="5">
        <v>34.130000000000003</v>
      </c>
      <c r="D501" s="5">
        <v>33.700000000000003</v>
      </c>
      <c r="E501" s="5">
        <v>34.03</v>
      </c>
      <c r="F501" s="6">
        <v>2099000</v>
      </c>
    </row>
    <row r="502" spans="1:6" x14ac:dyDescent="0.2">
      <c r="A502" s="4">
        <v>45196</v>
      </c>
      <c r="B502" s="5">
        <v>34.58</v>
      </c>
      <c r="C502" s="5">
        <v>34.61</v>
      </c>
      <c r="D502" s="5">
        <v>34.090000000000003</v>
      </c>
      <c r="E502" s="5">
        <v>34.200000000000003</v>
      </c>
      <c r="F502" s="6">
        <v>1593200</v>
      </c>
    </row>
    <row r="503" spans="1:6" x14ac:dyDescent="0.2">
      <c r="A503" s="4">
        <v>45197</v>
      </c>
      <c r="B503" s="5">
        <v>33.880000000000003</v>
      </c>
      <c r="C503" s="5">
        <v>34.119999999999997</v>
      </c>
      <c r="D503" s="5">
        <v>33.82</v>
      </c>
      <c r="E503" s="5">
        <v>33.950000000000003</v>
      </c>
      <c r="F503" s="6">
        <v>2354000</v>
      </c>
    </row>
    <row r="504" spans="1:6" x14ac:dyDescent="0.2">
      <c r="A504" s="4">
        <v>45198</v>
      </c>
      <c r="B504" s="5">
        <v>34.47</v>
      </c>
      <c r="C504" s="5">
        <v>34.47</v>
      </c>
      <c r="D504" s="5">
        <v>33.93</v>
      </c>
      <c r="E504" s="5">
        <v>33.93</v>
      </c>
      <c r="F504" s="6">
        <v>2606100</v>
      </c>
    </row>
    <row r="505" spans="1:6" x14ac:dyDescent="0.2">
      <c r="A505" s="4">
        <v>45201</v>
      </c>
      <c r="B505" s="5">
        <v>33.81</v>
      </c>
      <c r="C505" s="5">
        <v>33.85</v>
      </c>
      <c r="D505" s="5">
        <v>33.47</v>
      </c>
      <c r="E505" s="5">
        <v>33.74</v>
      </c>
      <c r="F505" s="6">
        <v>1894700</v>
      </c>
    </row>
    <row r="506" spans="1:6" x14ac:dyDescent="0.2">
      <c r="A506" s="4">
        <v>45202</v>
      </c>
      <c r="B506" s="5">
        <v>33.520000000000003</v>
      </c>
      <c r="C506" s="5">
        <v>33.590000000000003</v>
      </c>
      <c r="D506" s="5">
        <v>33.200000000000003</v>
      </c>
      <c r="E506" s="5">
        <v>33.31</v>
      </c>
      <c r="F506" s="6">
        <v>1926500</v>
      </c>
    </row>
    <row r="507" spans="1:6" x14ac:dyDescent="0.2">
      <c r="A507" s="4">
        <v>45203</v>
      </c>
      <c r="B507" s="5">
        <v>33.479999999999997</v>
      </c>
      <c r="C507" s="5">
        <v>33.520000000000003</v>
      </c>
      <c r="D507" s="5">
        <v>33.090000000000003</v>
      </c>
      <c r="E507" s="5">
        <v>33.36</v>
      </c>
      <c r="F507" s="6">
        <v>1792700</v>
      </c>
    </row>
    <row r="508" spans="1:6" x14ac:dyDescent="0.2">
      <c r="A508" s="4">
        <v>45204</v>
      </c>
      <c r="B508" s="5">
        <v>33.57</v>
      </c>
      <c r="C508" s="5">
        <v>33.83</v>
      </c>
      <c r="D508" s="5">
        <v>33.56</v>
      </c>
      <c r="E508" s="5">
        <v>33.770000000000003</v>
      </c>
      <c r="F508" s="6">
        <v>1822300</v>
      </c>
    </row>
    <row r="509" spans="1:6" x14ac:dyDescent="0.2">
      <c r="A509" s="4">
        <v>45205</v>
      </c>
      <c r="B509" s="5">
        <v>33.880000000000003</v>
      </c>
      <c r="C509" s="5">
        <v>34.18</v>
      </c>
      <c r="D509" s="5">
        <v>33.6</v>
      </c>
      <c r="E509" s="5">
        <v>34.119999999999997</v>
      </c>
      <c r="F509" s="6">
        <v>1210300</v>
      </c>
    </row>
    <row r="510" spans="1:6" x14ac:dyDescent="0.2">
      <c r="A510" s="4">
        <v>45208</v>
      </c>
      <c r="B510" s="5">
        <v>34.479999999999997</v>
      </c>
      <c r="C510" s="5">
        <v>34.71</v>
      </c>
      <c r="D510" s="5">
        <v>34.43</v>
      </c>
      <c r="E510" s="5">
        <v>34.590000000000003</v>
      </c>
      <c r="F510" s="6">
        <v>1161300</v>
      </c>
    </row>
    <row r="511" spans="1:6" x14ac:dyDescent="0.2">
      <c r="A511" s="4">
        <v>45209</v>
      </c>
      <c r="B511" s="5">
        <v>34.72</v>
      </c>
      <c r="C511" s="5">
        <v>34.950000000000003</v>
      </c>
      <c r="D511" s="5">
        <v>34.64</v>
      </c>
      <c r="E511" s="5">
        <v>34.89</v>
      </c>
      <c r="F511" s="6">
        <v>1417400</v>
      </c>
    </row>
    <row r="512" spans="1:6" x14ac:dyDescent="0.2">
      <c r="A512" s="4">
        <v>45210</v>
      </c>
      <c r="B512" s="5">
        <v>35.380000000000003</v>
      </c>
      <c r="C512" s="5">
        <v>35.42</v>
      </c>
      <c r="D512" s="5">
        <v>35.03</v>
      </c>
      <c r="E512" s="5">
        <v>35.11</v>
      </c>
      <c r="F512" s="6">
        <v>1134900</v>
      </c>
    </row>
    <row r="513" spans="1:6" x14ac:dyDescent="0.2">
      <c r="A513" s="4">
        <v>45211</v>
      </c>
      <c r="B513" s="5">
        <v>35.06</v>
      </c>
      <c r="C513" s="5">
        <v>35.130000000000003</v>
      </c>
      <c r="D513" s="5">
        <v>34.68</v>
      </c>
      <c r="E513" s="5">
        <v>34.729999999999997</v>
      </c>
      <c r="F513" s="6">
        <v>1283100</v>
      </c>
    </row>
    <row r="514" spans="1:6" x14ac:dyDescent="0.2">
      <c r="A514" s="4">
        <v>45212</v>
      </c>
      <c r="B514" s="5">
        <v>35.15</v>
      </c>
      <c r="C514" s="5">
        <v>35.49</v>
      </c>
      <c r="D514" s="5">
        <v>35.07</v>
      </c>
      <c r="E514" s="5">
        <v>35.4</v>
      </c>
      <c r="F514" s="6">
        <v>808100</v>
      </c>
    </row>
    <row r="515" spans="1:6" x14ac:dyDescent="0.2">
      <c r="A515" s="4">
        <v>45215</v>
      </c>
      <c r="B515" s="5">
        <v>34.53</v>
      </c>
      <c r="C515" s="5">
        <v>35.04</v>
      </c>
      <c r="D515" s="5">
        <v>34.450000000000003</v>
      </c>
      <c r="E515" s="5">
        <v>34.880000000000003</v>
      </c>
      <c r="F515" s="6">
        <v>3283400</v>
      </c>
    </row>
    <row r="516" spans="1:6" x14ac:dyDescent="0.2">
      <c r="A516" s="4">
        <v>45216</v>
      </c>
      <c r="B516" s="5">
        <v>34.93</v>
      </c>
      <c r="C516" s="5">
        <v>35.119999999999997</v>
      </c>
      <c r="D516" s="5">
        <v>34.79</v>
      </c>
      <c r="E516" s="5">
        <v>34.93</v>
      </c>
      <c r="F516" s="6">
        <v>2669700</v>
      </c>
    </row>
    <row r="517" spans="1:6" x14ac:dyDescent="0.2">
      <c r="A517" s="4">
        <v>45217</v>
      </c>
      <c r="B517" s="5">
        <v>34.99</v>
      </c>
      <c r="C517" s="5">
        <v>35.08</v>
      </c>
      <c r="D517" s="5">
        <v>34.299999999999997</v>
      </c>
      <c r="E517" s="5">
        <v>34.299999999999997</v>
      </c>
      <c r="F517" s="6">
        <v>2292000</v>
      </c>
    </row>
    <row r="518" spans="1:6" x14ac:dyDescent="0.2">
      <c r="A518" s="4">
        <v>45218</v>
      </c>
      <c r="B518" s="5">
        <v>33.090000000000003</v>
      </c>
      <c r="C518" s="5">
        <v>33.49</v>
      </c>
      <c r="D518" s="5">
        <v>33.049999999999997</v>
      </c>
      <c r="E518" s="5">
        <v>33.19</v>
      </c>
      <c r="F518" s="6">
        <v>3605000</v>
      </c>
    </row>
    <row r="519" spans="1:6" x14ac:dyDescent="0.2">
      <c r="A519" s="4">
        <v>45219</v>
      </c>
      <c r="B519" s="5">
        <v>33.4</v>
      </c>
      <c r="C519" s="5">
        <v>33.590000000000003</v>
      </c>
      <c r="D519" s="5">
        <v>33.229999999999997</v>
      </c>
      <c r="E519" s="5">
        <v>33.36</v>
      </c>
      <c r="F519" s="6">
        <v>2331200</v>
      </c>
    </row>
    <row r="520" spans="1:6" x14ac:dyDescent="0.2">
      <c r="A520" s="4">
        <v>45222</v>
      </c>
      <c r="B520" s="5">
        <v>33.200000000000003</v>
      </c>
      <c r="C520" s="5">
        <v>33.270000000000003</v>
      </c>
      <c r="D520" s="5">
        <v>32.979999999999997</v>
      </c>
      <c r="E520" s="5">
        <v>33.1</v>
      </c>
      <c r="F520" s="6">
        <v>2640300</v>
      </c>
    </row>
    <row r="521" spans="1:6" x14ac:dyDescent="0.2">
      <c r="A521" s="4">
        <v>45223</v>
      </c>
      <c r="B521" s="5">
        <v>32.979999999999997</v>
      </c>
      <c r="C521" s="5">
        <v>33.14</v>
      </c>
      <c r="D521" s="5">
        <v>32.83</v>
      </c>
      <c r="E521" s="5">
        <v>32.909999999999997</v>
      </c>
      <c r="F521" s="6">
        <v>3427900</v>
      </c>
    </row>
    <row r="522" spans="1:6" x14ac:dyDescent="0.2">
      <c r="A522" s="4">
        <v>45224</v>
      </c>
      <c r="B522" s="5">
        <v>32.950000000000003</v>
      </c>
      <c r="C522" s="5">
        <v>33.14</v>
      </c>
      <c r="D522" s="5">
        <v>32.58</v>
      </c>
      <c r="E522" s="5">
        <v>32.880000000000003</v>
      </c>
      <c r="F522" s="6">
        <v>3974900</v>
      </c>
    </row>
    <row r="523" spans="1:6" x14ac:dyDescent="0.2">
      <c r="A523" s="4">
        <v>45225</v>
      </c>
      <c r="B523" s="5">
        <v>33.020000000000003</v>
      </c>
      <c r="C523" s="5">
        <v>33.1</v>
      </c>
      <c r="D523" s="5">
        <v>32.770000000000003</v>
      </c>
      <c r="E523" s="5">
        <v>33</v>
      </c>
      <c r="F523" s="6">
        <v>4863700</v>
      </c>
    </row>
    <row r="524" spans="1:6" x14ac:dyDescent="0.2">
      <c r="A524" s="4">
        <v>45226</v>
      </c>
      <c r="B524" s="5">
        <v>33.07</v>
      </c>
      <c r="C524" s="5">
        <v>33.1</v>
      </c>
      <c r="D524" s="5">
        <v>32.76</v>
      </c>
      <c r="E524" s="5">
        <v>32.869999999999997</v>
      </c>
      <c r="F524" s="6">
        <v>4292300</v>
      </c>
    </row>
    <row r="525" spans="1:6" x14ac:dyDescent="0.2">
      <c r="A525" s="4">
        <v>45229</v>
      </c>
      <c r="B525" s="5">
        <v>33.46</v>
      </c>
      <c r="C525" s="5">
        <v>33.58</v>
      </c>
      <c r="D525" s="5">
        <v>33.35</v>
      </c>
      <c r="E525" s="5">
        <v>33.5</v>
      </c>
      <c r="F525" s="6">
        <v>4608000</v>
      </c>
    </row>
    <row r="526" spans="1:6" x14ac:dyDescent="0.2">
      <c r="A526" s="4">
        <v>45230</v>
      </c>
      <c r="B526" s="5">
        <v>31.97</v>
      </c>
      <c r="C526" s="5">
        <v>32.39</v>
      </c>
      <c r="D526" s="5">
        <v>31.77</v>
      </c>
      <c r="E526" s="5">
        <v>32.33</v>
      </c>
      <c r="F526" s="6">
        <v>2358700</v>
      </c>
    </row>
    <row r="527" spans="1:6" x14ac:dyDescent="0.2">
      <c r="A527" s="4">
        <v>45231</v>
      </c>
      <c r="B527" s="5">
        <v>32.380000000000003</v>
      </c>
      <c r="C527" s="5">
        <v>32.96</v>
      </c>
      <c r="D527" s="5">
        <v>32.36</v>
      </c>
      <c r="E527" s="5">
        <v>32.869999999999997</v>
      </c>
      <c r="F527" s="6">
        <v>1626700</v>
      </c>
    </row>
    <row r="528" spans="1:6" x14ac:dyDescent="0.2">
      <c r="A528" s="4">
        <v>45232</v>
      </c>
      <c r="B528" s="5">
        <v>32.799999999999997</v>
      </c>
      <c r="C528" s="5">
        <v>33.01</v>
      </c>
      <c r="D528" s="5">
        <v>32.65</v>
      </c>
      <c r="E528" s="5">
        <v>32.86</v>
      </c>
      <c r="F528" s="6">
        <v>2736300</v>
      </c>
    </row>
    <row r="529" spans="1:6" x14ac:dyDescent="0.2">
      <c r="A529" s="4">
        <v>45233</v>
      </c>
      <c r="B529" s="5">
        <v>33.090000000000003</v>
      </c>
      <c r="C529" s="5">
        <v>33.15</v>
      </c>
      <c r="D529" s="5">
        <v>32.89</v>
      </c>
      <c r="E529" s="5">
        <v>32.92</v>
      </c>
      <c r="F529" s="6">
        <v>802300</v>
      </c>
    </row>
    <row r="530" spans="1:6" x14ac:dyDescent="0.2">
      <c r="A530" s="4">
        <v>45236</v>
      </c>
      <c r="B530" s="5">
        <v>32.9</v>
      </c>
      <c r="C530" s="5">
        <v>33.049999999999997</v>
      </c>
      <c r="D530" s="5">
        <v>32.82</v>
      </c>
      <c r="E530" s="5">
        <v>32.85</v>
      </c>
      <c r="F530" s="6">
        <v>1628100</v>
      </c>
    </row>
    <row r="531" spans="1:6" x14ac:dyDescent="0.2">
      <c r="A531" s="4">
        <v>45237</v>
      </c>
      <c r="B531" s="5">
        <v>32.85</v>
      </c>
      <c r="C531" s="5">
        <v>32.909999999999997</v>
      </c>
      <c r="D531" s="5">
        <v>32.71</v>
      </c>
      <c r="E531" s="5">
        <v>32.72</v>
      </c>
      <c r="F531" s="6">
        <v>1567400</v>
      </c>
    </row>
    <row r="532" spans="1:6" x14ac:dyDescent="0.2">
      <c r="A532" s="4">
        <v>45238</v>
      </c>
      <c r="B532" s="5">
        <v>33.11</v>
      </c>
      <c r="C532" s="5">
        <v>33.24</v>
      </c>
      <c r="D532" s="5">
        <v>32.9</v>
      </c>
      <c r="E532" s="5">
        <v>32.94</v>
      </c>
      <c r="F532" s="6">
        <v>1571100</v>
      </c>
    </row>
    <row r="533" spans="1:6" x14ac:dyDescent="0.2">
      <c r="A533" s="4">
        <v>45239</v>
      </c>
      <c r="B533" s="5">
        <v>33.340000000000003</v>
      </c>
      <c r="C533" s="5">
        <v>33.36</v>
      </c>
      <c r="D533" s="5">
        <v>32.78</v>
      </c>
      <c r="E533" s="5">
        <v>32.79</v>
      </c>
      <c r="F533" s="6">
        <v>2217300</v>
      </c>
    </row>
    <row r="534" spans="1:6" x14ac:dyDescent="0.2">
      <c r="A534" s="4">
        <v>45240</v>
      </c>
      <c r="B534" s="5">
        <v>32.85</v>
      </c>
      <c r="C534" s="5">
        <v>32.869999999999997</v>
      </c>
      <c r="D534" s="5">
        <v>32.54</v>
      </c>
      <c r="E534" s="5">
        <v>32.79</v>
      </c>
      <c r="F534" s="6">
        <v>1762500</v>
      </c>
    </row>
    <row r="535" spans="1:6" x14ac:dyDescent="0.2">
      <c r="A535" s="4">
        <v>45243</v>
      </c>
      <c r="B535" s="5">
        <v>32.81</v>
      </c>
      <c r="C535" s="5">
        <v>33.14</v>
      </c>
      <c r="D535" s="5">
        <v>32.729999999999997</v>
      </c>
      <c r="E535" s="5">
        <v>33.119999999999997</v>
      </c>
      <c r="F535" s="6">
        <v>2069500</v>
      </c>
    </row>
    <row r="536" spans="1:6" x14ac:dyDescent="0.2">
      <c r="A536" s="4">
        <v>45244</v>
      </c>
      <c r="B536" s="5">
        <v>33.43</v>
      </c>
      <c r="C536" s="5">
        <v>33.659999999999997</v>
      </c>
      <c r="D536" s="5">
        <v>33.369999999999997</v>
      </c>
      <c r="E536" s="5">
        <v>33.590000000000003</v>
      </c>
      <c r="F536" s="6">
        <v>1327600</v>
      </c>
    </row>
    <row r="537" spans="1:6" x14ac:dyDescent="0.2">
      <c r="A537" s="4">
        <v>45245</v>
      </c>
      <c r="B537" s="5">
        <v>33.520000000000003</v>
      </c>
      <c r="C537" s="5">
        <v>33.65</v>
      </c>
      <c r="D537" s="5">
        <v>33.31</v>
      </c>
      <c r="E537" s="5">
        <v>33.33</v>
      </c>
      <c r="F537" s="6">
        <v>1084800</v>
      </c>
    </row>
    <row r="538" spans="1:6" x14ac:dyDescent="0.2">
      <c r="A538" s="4">
        <v>45246</v>
      </c>
      <c r="B538" s="5">
        <v>33.25</v>
      </c>
      <c r="C538" s="5">
        <v>33.46</v>
      </c>
      <c r="D538" s="5">
        <v>33.25</v>
      </c>
      <c r="E538" s="5">
        <v>33.299999999999997</v>
      </c>
      <c r="F538" s="6">
        <v>875700</v>
      </c>
    </row>
    <row r="539" spans="1:6" x14ac:dyDescent="0.2">
      <c r="A539" s="4">
        <v>45247</v>
      </c>
      <c r="B539" s="5">
        <v>33.520000000000003</v>
      </c>
      <c r="C539" s="5">
        <v>33.56</v>
      </c>
      <c r="D539" s="5">
        <v>33.299999999999997</v>
      </c>
      <c r="E539" s="5">
        <v>33.39</v>
      </c>
      <c r="F539" s="6">
        <v>1335100</v>
      </c>
    </row>
    <row r="540" spans="1:6" x14ac:dyDescent="0.2">
      <c r="A540" s="4">
        <v>45250</v>
      </c>
      <c r="B540" s="5">
        <v>33.369999999999997</v>
      </c>
      <c r="C540" s="5">
        <v>33.56</v>
      </c>
      <c r="D540" s="5">
        <v>33.340000000000003</v>
      </c>
      <c r="E540" s="5">
        <v>33.4</v>
      </c>
      <c r="F540" s="6">
        <v>1305500</v>
      </c>
    </row>
    <row r="541" spans="1:6" x14ac:dyDescent="0.2">
      <c r="A541" s="4">
        <v>45251</v>
      </c>
      <c r="B541" s="5">
        <v>33.450000000000003</v>
      </c>
      <c r="C541" s="5">
        <v>33.6</v>
      </c>
      <c r="D541" s="5">
        <v>33.4</v>
      </c>
      <c r="E541" s="5">
        <v>33.57</v>
      </c>
      <c r="F541" s="6">
        <v>1447400</v>
      </c>
    </row>
    <row r="542" spans="1:6" x14ac:dyDescent="0.2">
      <c r="A542" s="4">
        <v>45252</v>
      </c>
      <c r="B542" s="5">
        <v>33.409999999999997</v>
      </c>
      <c r="C542" s="5">
        <v>33.46</v>
      </c>
      <c r="D542" s="5">
        <v>33.29</v>
      </c>
      <c r="E542" s="5">
        <v>33.35</v>
      </c>
      <c r="F542" s="6">
        <v>1000500</v>
      </c>
    </row>
    <row r="543" spans="1:6" x14ac:dyDescent="0.2">
      <c r="A543" s="4">
        <v>45254</v>
      </c>
      <c r="B543" s="5">
        <v>33.880000000000003</v>
      </c>
      <c r="C543" s="5">
        <v>33.93</v>
      </c>
      <c r="D543" s="5">
        <v>33.53</v>
      </c>
      <c r="E543" s="5">
        <v>33.82</v>
      </c>
      <c r="F543" s="6">
        <v>552200</v>
      </c>
    </row>
    <row r="544" spans="1:6" x14ac:dyDescent="0.2">
      <c r="A544" s="4">
        <v>45257</v>
      </c>
      <c r="B544" s="5">
        <v>33.76</v>
      </c>
      <c r="C544" s="5">
        <v>33.76</v>
      </c>
      <c r="D544" s="5">
        <v>33.35</v>
      </c>
      <c r="E544" s="5">
        <v>33.369999999999997</v>
      </c>
      <c r="F544" s="6">
        <v>1960500</v>
      </c>
    </row>
    <row r="545" spans="1:6" x14ac:dyDescent="0.2">
      <c r="A545" s="4">
        <v>45258</v>
      </c>
      <c r="B545" s="5">
        <v>33.299999999999997</v>
      </c>
      <c r="C545" s="5">
        <v>33.659999999999997</v>
      </c>
      <c r="D545" s="5">
        <v>33.25</v>
      </c>
      <c r="E545" s="5">
        <v>33.56</v>
      </c>
      <c r="F545" s="6">
        <v>1658400</v>
      </c>
    </row>
    <row r="546" spans="1:6" x14ac:dyDescent="0.2">
      <c r="A546" s="4">
        <v>45259</v>
      </c>
      <c r="B546" s="5">
        <v>33.700000000000003</v>
      </c>
      <c r="C546" s="5">
        <v>33.85</v>
      </c>
      <c r="D546" s="5">
        <v>33.65</v>
      </c>
      <c r="E546" s="5">
        <v>33.81</v>
      </c>
      <c r="F546" s="6">
        <v>2099700</v>
      </c>
    </row>
    <row r="547" spans="1:6" x14ac:dyDescent="0.2">
      <c r="A547" s="4">
        <v>45260</v>
      </c>
      <c r="B547" s="5">
        <v>33.770000000000003</v>
      </c>
      <c r="C547" s="5">
        <v>34.17</v>
      </c>
      <c r="D547" s="5">
        <v>33.5</v>
      </c>
      <c r="E547" s="5">
        <v>33.69</v>
      </c>
      <c r="F547" s="6">
        <v>1653100</v>
      </c>
    </row>
    <row r="548" spans="1:6" x14ac:dyDescent="0.2">
      <c r="A548" s="4">
        <v>45261</v>
      </c>
      <c r="B548" s="5">
        <v>34.119999999999997</v>
      </c>
      <c r="C548" s="5">
        <v>34.44</v>
      </c>
      <c r="D548" s="5">
        <v>34.119999999999997</v>
      </c>
      <c r="E548" s="5">
        <v>34.36</v>
      </c>
      <c r="F548" s="6">
        <v>1023600</v>
      </c>
    </row>
    <row r="549" spans="1:6" x14ac:dyDescent="0.2">
      <c r="A549" s="4">
        <v>45264</v>
      </c>
      <c r="B549" s="5">
        <v>35</v>
      </c>
      <c r="C549" s="5">
        <v>35.44</v>
      </c>
      <c r="D549" s="5">
        <v>34.99</v>
      </c>
      <c r="E549" s="5">
        <v>35.42</v>
      </c>
      <c r="F549" s="6">
        <v>3379200</v>
      </c>
    </row>
    <row r="550" spans="1:6" x14ac:dyDescent="0.2">
      <c r="A550" s="4">
        <v>45265</v>
      </c>
      <c r="B550" s="5">
        <v>35.85</v>
      </c>
      <c r="C550" s="5">
        <v>36.06</v>
      </c>
      <c r="D550" s="5">
        <v>35.76</v>
      </c>
      <c r="E550" s="5">
        <v>35.86</v>
      </c>
      <c r="F550" s="6">
        <v>2224600</v>
      </c>
    </row>
    <row r="551" spans="1:6" x14ac:dyDescent="0.2">
      <c r="A551" s="4">
        <v>45266</v>
      </c>
      <c r="B551" s="5">
        <v>35.659999999999997</v>
      </c>
      <c r="C551" s="5">
        <v>36</v>
      </c>
      <c r="D551" s="5">
        <v>35.6</v>
      </c>
      <c r="E551" s="5">
        <v>35.85</v>
      </c>
      <c r="F551" s="6">
        <v>6400100</v>
      </c>
    </row>
    <row r="552" spans="1:6" x14ac:dyDescent="0.2">
      <c r="A552" s="4">
        <v>45267</v>
      </c>
      <c r="B552" s="5">
        <v>35.799999999999997</v>
      </c>
      <c r="C552" s="5">
        <v>35.83</v>
      </c>
      <c r="D552" s="5">
        <v>35.53</v>
      </c>
      <c r="E552" s="5">
        <v>35.58</v>
      </c>
      <c r="F552" s="6">
        <v>4664200</v>
      </c>
    </row>
    <row r="553" spans="1:6" x14ac:dyDescent="0.2">
      <c r="A553" s="4">
        <v>45268</v>
      </c>
      <c r="B553" s="5">
        <v>35.92</v>
      </c>
      <c r="C553" s="5">
        <v>36.200000000000003</v>
      </c>
      <c r="D553" s="5">
        <v>35.92</v>
      </c>
      <c r="E553" s="5">
        <v>36</v>
      </c>
      <c r="F553" s="6">
        <v>1831700</v>
      </c>
    </row>
    <row r="554" spans="1:6" x14ac:dyDescent="0.2">
      <c r="A554" s="4">
        <v>45271</v>
      </c>
      <c r="B554" s="5">
        <v>35.96</v>
      </c>
      <c r="C554" s="5">
        <v>36.22</v>
      </c>
      <c r="D554" s="5">
        <v>35.93</v>
      </c>
      <c r="E554" s="5">
        <v>36.130000000000003</v>
      </c>
      <c r="F554" s="6">
        <v>2017500</v>
      </c>
    </row>
    <row r="555" spans="1:6" x14ac:dyDescent="0.2">
      <c r="A555" s="4">
        <v>45272</v>
      </c>
      <c r="B555" s="5">
        <v>36.47</v>
      </c>
      <c r="C555" s="5">
        <v>36.5</v>
      </c>
      <c r="D555" s="5">
        <v>36.15</v>
      </c>
      <c r="E555" s="5">
        <v>36.22</v>
      </c>
      <c r="F555" s="6">
        <v>1553700</v>
      </c>
    </row>
    <row r="556" spans="1:6" x14ac:dyDescent="0.2">
      <c r="A556" s="4">
        <v>45273</v>
      </c>
      <c r="B556" s="5">
        <v>36.14</v>
      </c>
      <c r="C556" s="5">
        <v>36.35</v>
      </c>
      <c r="D556" s="5">
        <v>35.97</v>
      </c>
      <c r="E556" s="5">
        <v>36.200000000000003</v>
      </c>
      <c r="F556" s="6">
        <v>1903000</v>
      </c>
    </row>
    <row r="557" spans="1:6" x14ac:dyDescent="0.2">
      <c r="A557" s="4">
        <v>45274</v>
      </c>
      <c r="B557" s="5">
        <v>35.69</v>
      </c>
      <c r="C557" s="5">
        <v>35.72</v>
      </c>
      <c r="D557" s="5">
        <v>35.4</v>
      </c>
      <c r="E557" s="5">
        <v>35.4</v>
      </c>
      <c r="F557" s="6">
        <v>2015800</v>
      </c>
    </row>
    <row r="558" spans="1:6" x14ac:dyDescent="0.2">
      <c r="A558" s="4">
        <v>45275</v>
      </c>
      <c r="B558" s="5">
        <v>35.020000000000003</v>
      </c>
      <c r="C558" s="5">
        <v>35.380000000000003</v>
      </c>
      <c r="D558" s="5">
        <v>34.65</v>
      </c>
      <c r="E558" s="5">
        <v>34.729999999999997</v>
      </c>
      <c r="F558" s="6">
        <v>4135900</v>
      </c>
    </row>
    <row r="559" spans="1:6" x14ac:dyDescent="0.2">
      <c r="A559" s="4">
        <v>45278</v>
      </c>
      <c r="B559" s="5">
        <v>35.42</v>
      </c>
      <c r="C559" s="5">
        <v>35.43</v>
      </c>
      <c r="D559" s="5">
        <v>35.1</v>
      </c>
      <c r="E559" s="5">
        <v>35.159999999999997</v>
      </c>
      <c r="F559" s="6">
        <v>2808100</v>
      </c>
    </row>
    <row r="560" spans="1:6" x14ac:dyDescent="0.2">
      <c r="A560" s="4">
        <v>45279</v>
      </c>
      <c r="B560" s="5">
        <v>35.299999999999997</v>
      </c>
      <c r="C560" s="5">
        <v>35.520000000000003</v>
      </c>
      <c r="D560" s="5">
        <v>35.25</v>
      </c>
      <c r="E560" s="5">
        <v>35.47</v>
      </c>
      <c r="F560" s="6">
        <v>1754500</v>
      </c>
    </row>
    <row r="561" spans="1:6" x14ac:dyDescent="0.2">
      <c r="A561" s="4">
        <v>45280</v>
      </c>
      <c r="B561" s="5">
        <v>35.43</v>
      </c>
      <c r="C561" s="5">
        <v>35.479999999999997</v>
      </c>
      <c r="D561" s="5">
        <v>35</v>
      </c>
      <c r="E561" s="5">
        <v>35.01</v>
      </c>
      <c r="F561" s="6">
        <v>1173000</v>
      </c>
    </row>
    <row r="562" spans="1:6" x14ac:dyDescent="0.2">
      <c r="A562" s="4">
        <v>45281</v>
      </c>
      <c r="B562" s="5">
        <v>35.5</v>
      </c>
      <c r="C562" s="5">
        <v>35.71</v>
      </c>
      <c r="D562" s="5">
        <v>35.49</v>
      </c>
      <c r="E562" s="5">
        <v>35.65</v>
      </c>
      <c r="F562" s="6">
        <v>1139100</v>
      </c>
    </row>
    <row r="563" spans="1:6" x14ac:dyDescent="0.2">
      <c r="A563" s="4">
        <v>45282</v>
      </c>
      <c r="B563" s="5">
        <v>35.69</v>
      </c>
      <c r="C563" s="5">
        <v>35.82</v>
      </c>
      <c r="D563" s="5">
        <v>35.479999999999997</v>
      </c>
      <c r="E563" s="5">
        <v>35.54</v>
      </c>
      <c r="F563" s="6">
        <v>1092600</v>
      </c>
    </row>
    <row r="564" spans="1:6" x14ac:dyDescent="0.2">
      <c r="A564" s="4">
        <v>45286</v>
      </c>
      <c r="B564" s="5">
        <v>35.549999999999997</v>
      </c>
      <c r="C564" s="5">
        <v>35.770000000000003</v>
      </c>
      <c r="D564" s="5">
        <v>35.54</v>
      </c>
      <c r="E564" s="5">
        <v>35.619999999999997</v>
      </c>
      <c r="F564" s="6">
        <v>1003700</v>
      </c>
    </row>
    <row r="565" spans="1:6" x14ac:dyDescent="0.2">
      <c r="A565" s="4">
        <v>45287</v>
      </c>
      <c r="B565" s="5">
        <v>35.97</v>
      </c>
      <c r="C565" s="5">
        <v>36.159999999999997</v>
      </c>
      <c r="D565" s="5">
        <v>35.85</v>
      </c>
      <c r="E565" s="5">
        <v>35.99</v>
      </c>
      <c r="F565" s="6">
        <v>1275000</v>
      </c>
    </row>
    <row r="566" spans="1:6" x14ac:dyDescent="0.2">
      <c r="A566" s="4">
        <v>45288</v>
      </c>
      <c r="B566" s="5">
        <v>36.299999999999997</v>
      </c>
      <c r="C566" s="5">
        <v>36.49</v>
      </c>
      <c r="D566" s="5">
        <v>35.770000000000003</v>
      </c>
      <c r="E566" s="5">
        <v>35.81</v>
      </c>
      <c r="F566" s="6">
        <v>1556900</v>
      </c>
    </row>
    <row r="567" spans="1:6" x14ac:dyDescent="0.2">
      <c r="A567" s="4">
        <v>45289</v>
      </c>
      <c r="B567" s="5">
        <v>36.17</v>
      </c>
      <c r="C567" s="5">
        <v>36.380000000000003</v>
      </c>
      <c r="D567" s="5">
        <v>36.11</v>
      </c>
      <c r="E567" s="5">
        <v>36.229999999999997</v>
      </c>
      <c r="F567" s="6">
        <v>805900</v>
      </c>
    </row>
    <row r="568" spans="1:6" x14ac:dyDescent="0.2">
      <c r="A568" s="4">
        <v>45293</v>
      </c>
      <c r="B568" s="5">
        <v>36.08</v>
      </c>
      <c r="C568" s="5">
        <v>36.5</v>
      </c>
      <c r="D568" s="5">
        <v>35.369999999999997</v>
      </c>
      <c r="E568" s="5">
        <v>36.35</v>
      </c>
      <c r="F568" s="6">
        <v>1545900</v>
      </c>
    </row>
    <row r="569" spans="1:6" x14ac:dyDescent="0.2">
      <c r="A569" s="4">
        <v>45294</v>
      </c>
      <c r="B569" s="5">
        <v>36.86</v>
      </c>
      <c r="C569" s="5">
        <v>37.24</v>
      </c>
      <c r="D569" s="5">
        <v>36.78</v>
      </c>
      <c r="E569" s="5">
        <v>37.22</v>
      </c>
      <c r="F569" s="6">
        <v>1679700</v>
      </c>
    </row>
    <row r="570" spans="1:6" x14ac:dyDescent="0.2">
      <c r="A570" s="4">
        <v>45295</v>
      </c>
      <c r="B570" s="5">
        <v>37.01</v>
      </c>
      <c r="C570" s="5">
        <v>37.49</v>
      </c>
      <c r="D570" s="5">
        <v>37.01</v>
      </c>
      <c r="E570" s="5">
        <v>37.46</v>
      </c>
      <c r="F570" s="6">
        <v>2025700</v>
      </c>
    </row>
    <row r="571" spans="1:6" x14ac:dyDescent="0.2">
      <c r="A571" s="4">
        <v>45296</v>
      </c>
      <c r="B571" s="5">
        <v>36.93</v>
      </c>
      <c r="C571" s="5">
        <v>37.159999999999997</v>
      </c>
      <c r="D571" s="5">
        <v>36.76</v>
      </c>
      <c r="E571" s="5">
        <v>37.03</v>
      </c>
      <c r="F571" s="6">
        <v>2105800</v>
      </c>
    </row>
    <row r="572" spans="1:6" x14ac:dyDescent="0.2">
      <c r="A572" s="4">
        <v>45299</v>
      </c>
      <c r="B572" s="5">
        <v>36.94</v>
      </c>
      <c r="C572" s="5">
        <v>37.33</v>
      </c>
      <c r="D572" s="5">
        <v>36.9</v>
      </c>
      <c r="E572" s="5">
        <v>37.299999999999997</v>
      </c>
      <c r="F572" s="6">
        <v>1406200</v>
      </c>
    </row>
    <row r="573" spans="1:6" x14ac:dyDescent="0.2">
      <c r="A573" s="4">
        <v>45300</v>
      </c>
      <c r="B573" s="5">
        <v>37.159999999999997</v>
      </c>
      <c r="C573" s="5">
        <v>37.24</v>
      </c>
      <c r="D573" s="5">
        <v>36.9</v>
      </c>
      <c r="E573" s="5">
        <v>36.94</v>
      </c>
      <c r="F573" s="6">
        <v>1377900</v>
      </c>
    </row>
    <row r="574" spans="1:6" x14ac:dyDescent="0.2">
      <c r="A574" s="4">
        <v>45301</v>
      </c>
      <c r="B574" s="5">
        <v>37.270000000000003</v>
      </c>
      <c r="C574" s="5">
        <v>37.369999999999997</v>
      </c>
      <c r="D574" s="5">
        <v>37.090000000000003</v>
      </c>
      <c r="E574" s="5">
        <v>37.15</v>
      </c>
      <c r="F574" s="6">
        <v>966200</v>
      </c>
    </row>
    <row r="575" spans="1:6" x14ac:dyDescent="0.2">
      <c r="A575" s="4">
        <v>45302</v>
      </c>
      <c r="B575" s="5">
        <v>36.99</v>
      </c>
      <c r="C575" s="5">
        <v>37.049999999999997</v>
      </c>
      <c r="D575" s="5">
        <v>36.56</v>
      </c>
      <c r="E575" s="5">
        <v>36.71</v>
      </c>
      <c r="F575" s="6">
        <v>1775500</v>
      </c>
    </row>
    <row r="576" spans="1:6" x14ac:dyDescent="0.2">
      <c r="A576" s="4">
        <v>45303</v>
      </c>
      <c r="B576" s="5">
        <v>37.11</v>
      </c>
      <c r="C576" s="5">
        <v>37.28</v>
      </c>
      <c r="D576" s="5">
        <v>36.92</v>
      </c>
      <c r="E576" s="5">
        <v>36.97</v>
      </c>
      <c r="F576" s="6">
        <v>1374800</v>
      </c>
    </row>
    <row r="577" spans="1:6" x14ac:dyDescent="0.2">
      <c r="A577" s="4">
        <v>45307</v>
      </c>
      <c r="B577" s="5">
        <v>36.4</v>
      </c>
      <c r="C577" s="5">
        <v>36.97</v>
      </c>
      <c r="D577" s="5">
        <v>36.200000000000003</v>
      </c>
      <c r="E577" s="5">
        <v>36.299999999999997</v>
      </c>
      <c r="F577" s="6">
        <v>1784600</v>
      </c>
    </row>
    <row r="578" spans="1:6" x14ac:dyDescent="0.2">
      <c r="A578" s="4">
        <v>45308</v>
      </c>
      <c r="B578" s="5">
        <v>35.76</v>
      </c>
      <c r="C578" s="5">
        <v>35.79</v>
      </c>
      <c r="D578" s="5">
        <v>35.46</v>
      </c>
      <c r="E578" s="5">
        <v>35.6</v>
      </c>
      <c r="F578" s="6">
        <v>1792800</v>
      </c>
    </row>
    <row r="579" spans="1:6" x14ac:dyDescent="0.2">
      <c r="A579" s="4">
        <v>45309</v>
      </c>
      <c r="B579" s="5">
        <v>35.46</v>
      </c>
      <c r="C579" s="5">
        <v>35.479999999999997</v>
      </c>
      <c r="D579" s="5">
        <v>35.29</v>
      </c>
      <c r="E579" s="5">
        <v>35.43</v>
      </c>
      <c r="F579" s="6">
        <v>1321700</v>
      </c>
    </row>
    <row r="580" spans="1:6" x14ac:dyDescent="0.2">
      <c r="A580" s="4">
        <v>45310</v>
      </c>
      <c r="B580" s="5">
        <v>35.29</v>
      </c>
      <c r="C580" s="5">
        <v>35.340000000000003</v>
      </c>
      <c r="D580" s="5">
        <v>35.020000000000003</v>
      </c>
      <c r="E580" s="5">
        <v>35.340000000000003</v>
      </c>
      <c r="F580" s="6">
        <v>1843600</v>
      </c>
    </row>
    <row r="581" spans="1:6" x14ac:dyDescent="0.2">
      <c r="A581" s="4">
        <v>45313</v>
      </c>
      <c r="B581" s="5">
        <v>35.549999999999997</v>
      </c>
      <c r="C581" s="5">
        <v>35.79</v>
      </c>
      <c r="D581" s="5">
        <v>35.409999999999997</v>
      </c>
      <c r="E581" s="5">
        <v>35.53</v>
      </c>
      <c r="F581" s="6">
        <v>1397400</v>
      </c>
    </row>
    <row r="582" spans="1:6" x14ac:dyDescent="0.2">
      <c r="A582" s="4">
        <v>45314</v>
      </c>
      <c r="B582" s="5">
        <v>35.04</v>
      </c>
      <c r="C582" s="5">
        <v>35.130000000000003</v>
      </c>
      <c r="D582" s="5">
        <v>34.950000000000003</v>
      </c>
      <c r="E582" s="5">
        <v>35.1</v>
      </c>
      <c r="F582" s="6">
        <v>1331100</v>
      </c>
    </row>
    <row r="583" spans="1:6" x14ac:dyDescent="0.2">
      <c r="A583" s="4">
        <v>45315</v>
      </c>
      <c r="B583" s="5">
        <v>35.229999999999997</v>
      </c>
      <c r="C583" s="5">
        <v>35.5</v>
      </c>
      <c r="D583" s="5">
        <v>35.22</v>
      </c>
      <c r="E583" s="5">
        <v>35.28</v>
      </c>
      <c r="F583" s="6">
        <v>1284000</v>
      </c>
    </row>
    <row r="584" spans="1:6" x14ac:dyDescent="0.2">
      <c r="A584" s="4">
        <v>45316</v>
      </c>
      <c r="B584" s="5">
        <v>34.909999999999997</v>
      </c>
      <c r="C584" s="5">
        <v>34.979999999999997</v>
      </c>
      <c r="D584" s="5">
        <v>34.729999999999997</v>
      </c>
      <c r="E584" s="5">
        <v>34.86</v>
      </c>
      <c r="F584" s="6">
        <v>1503000</v>
      </c>
    </row>
    <row r="585" spans="1:6" x14ac:dyDescent="0.2">
      <c r="A585" s="4">
        <v>45317</v>
      </c>
      <c r="B585" s="5">
        <v>35.89</v>
      </c>
      <c r="C585" s="5">
        <v>35.909999999999997</v>
      </c>
      <c r="D585" s="5">
        <v>35.549999999999997</v>
      </c>
      <c r="E585" s="5">
        <v>35.64</v>
      </c>
      <c r="F585" s="6">
        <v>1921300</v>
      </c>
    </row>
    <row r="586" spans="1:6" x14ac:dyDescent="0.2">
      <c r="A586" s="4">
        <v>45320</v>
      </c>
      <c r="B586" s="5">
        <v>35.619999999999997</v>
      </c>
      <c r="C586" s="5">
        <v>35.840000000000003</v>
      </c>
      <c r="D586" s="5">
        <v>35.6</v>
      </c>
      <c r="E586" s="5">
        <v>35.82</v>
      </c>
      <c r="F586" s="6">
        <v>1517700</v>
      </c>
    </row>
    <row r="587" spans="1:6" x14ac:dyDescent="0.2">
      <c r="A587" s="4">
        <v>45321</v>
      </c>
      <c r="B587" s="5">
        <v>35.9</v>
      </c>
      <c r="C587" s="5">
        <v>35.92</v>
      </c>
      <c r="D587" s="5">
        <v>35.64</v>
      </c>
      <c r="E587" s="5">
        <v>35.880000000000003</v>
      </c>
      <c r="F587" s="6">
        <v>1295400</v>
      </c>
    </row>
    <row r="588" spans="1:6" x14ac:dyDescent="0.2">
      <c r="A588" s="4">
        <v>45322</v>
      </c>
      <c r="B588" s="5">
        <v>35.94</v>
      </c>
      <c r="C588" s="5">
        <v>36.21</v>
      </c>
      <c r="D588" s="5">
        <v>35.049999999999997</v>
      </c>
      <c r="E588" s="5">
        <v>35.14</v>
      </c>
      <c r="F588" s="6">
        <v>3124500</v>
      </c>
    </row>
    <row r="589" spans="1:6" x14ac:dyDescent="0.2">
      <c r="A589" s="4">
        <v>45323</v>
      </c>
      <c r="B589" s="5">
        <v>34.31</v>
      </c>
      <c r="C589" s="5">
        <v>34.380000000000003</v>
      </c>
      <c r="D589" s="5">
        <v>33.869999999999997</v>
      </c>
      <c r="E589" s="5">
        <v>34.32</v>
      </c>
      <c r="F589" s="6">
        <v>4563600</v>
      </c>
    </row>
    <row r="590" spans="1:6" x14ac:dyDescent="0.2">
      <c r="A590" s="4">
        <v>45324</v>
      </c>
      <c r="B590" s="5">
        <v>34</v>
      </c>
      <c r="C590" s="5">
        <v>34.020000000000003</v>
      </c>
      <c r="D590" s="5">
        <v>33.700000000000003</v>
      </c>
      <c r="E590" s="5">
        <v>33.950000000000003</v>
      </c>
      <c r="F590" s="6">
        <v>2087300</v>
      </c>
    </row>
    <row r="591" spans="1:6" x14ac:dyDescent="0.2">
      <c r="A591" s="4">
        <v>45327</v>
      </c>
      <c r="B591" s="5">
        <v>33.19</v>
      </c>
      <c r="C591" s="5">
        <v>33.35</v>
      </c>
      <c r="D591" s="5">
        <v>32.85</v>
      </c>
      <c r="E591" s="5">
        <v>33.159999999999997</v>
      </c>
      <c r="F591" s="6">
        <v>2296200</v>
      </c>
    </row>
    <row r="592" spans="1:6" x14ac:dyDescent="0.2">
      <c r="A592" s="4">
        <v>45328</v>
      </c>
      <c r="B592" s="5">
        <v>32.700000000000003</v>
      </c>
      <c r="C592" s="5">
        <v>33.28</v>
      </c>
      <c r="D592" s="5">
        <v>32.56</v>
      </c>
      <c r="E592" s="5">
        <v>33.270000000000003</v>
      </c>
      <c r="F592" s="6">
        <v>2076700</v>
      </c>
    </row>
    <row r="593" spans="1:6" x14ac:dyDescent="0.2">
      <c r="A593" s="4">
        <v>45329</v>
      </c>
      <c r="B593" s="5">
        <v>32.840000000000003</v>
      </c>
      <c r="C593" s="5">
        <v>33.01</v>
      </c>
      <c r="D593" s="5">
        <v>32.549999999999997</v>
      </c>
      <c r="E593" s="5">
        <v>32.549999999999997</v>
      </c>
      <c r="F593" s="6">
        <v>2936000</v>
      </c>
    </row>
    <row r="594" spans="1:6" x14ac:dyDescent="0.2">
      <c r="A594" s="4">
        <v>45330</v>
      </c>
      <c r="B594" s="5">
        <v>32.39</v>
      </c>
      <c r="C594" s="5">
        <v>32.42</v>
      </c>
      <c r="D594" s="5">
        <v>32.049999999999997</v>
      </c>
      <c r="E594" s="5">
        <v>32.1</v>
      </c>
      <c r="F594" s="6">
        <v>2963700</v>
      </c>
    </row>
    <row r="595" spans="1:6" x14ac:dyDescent="0.2">
      <c r="A595" s="4">
        <v>45331</v>
      </c>
      <c r="B595" s="5">
        <v>31.97</v>
      </c>
      <c r="C595" s="5">
        <v>32.35</v>
      </c>
      <c r="D595" s="5">
        <v>31.97</v>
      </c>
      <c r="E595" s="5">
        <v>32.31</v>
      </c>
      <c r="F595" s="6">
        <v>2876700</v>
      </c>
    </row>
    <row r="596" spans="1:6" x14ac:dyDescent="0.2">
      <c r="A596" s="4">
        <v>45334</v>
      </c>
      <c r="B596" s="5">
        <v>32.299999999999997</v>
      </c>
      <c r="C596" s="5">
        <v>32.630000000000003</v>
      </c>
      <c r="D596" s="5">
        <v>32.29</v>
      </c>
      <c r="E596" s="5">
        <v>32.6</v>
      </c>
      <c r="F596" s="6">
        <v>2233100</v>
      </c>
    </row>
    <row r="597" spans="1:6" x14ac:dyDescent="0.2">
      <c r="A597" s="4">
        <v>45335</v>
      </c>
      <c r="B597" s="5">
        <v>32.270000000000003</v>
      </c>
      <c r="C597" s="5">
        <v>32.36</v>
      </c>
      <c r="D597" s="5">
        <v>32.1</v>
      </c>
      <c r="E597" s="5">
        <v>32.130000000000003</v>
      </c>
      <c r="F597" s="6">
        <v>1377900</v>
      </c>
    </row>
    <row r="598" spans="1:6" x14ac:dyDescent="0.2">
      <c r="A598" s="4">
        <v>45336</v>
      </c>
      <c r="B598" s="5">
        <v>32.04</v>
      </c>
      <c r="C598" s="5">
        <v>32.090000000000003</v>
      </c>
      <c r="D598" s="5">
        <v>31.91</v>
      </c>
      <c r="E598" s="5">
        <v>32.020000000000003</v>
      </c>
      <c r="F598" s="6">
        <v>2154200</v>
      </c>
    </row>
    <row r="599" spans="1:6" x14ac:dyDescent="0.2">
      <c r="A599" s="4">
        <v>45337</v>
      </c>
      <c r="B599" s="5">
        <v>32.200000000000003</v>
      </c>
      <c r="C599" s="5">
        <v>32.4</v>
      </c>
      <c r="D599" s="5">
        <v>32.04</v>
      </c>
      <c r="E599" s="5">
        <v>32.1</v>
      </c>
      <c r="F599" s="6">
        <v>2318800</v>
      </c>
    </row>
    <row r="600" spans="1:6" x14ac:dyDescent="0.2">
      <c r="A600" s="4">
        <v>45338</v>
      </c>
      <c r="B600" s="5">
        <v>32.200000000000003</v>
      </c>
      <c r="C600" s="5">
        <v>32.369999999999997</v>
      </c>
      <c r="D600" s="5">
        <v>32.11</v>
      </c>
      <c r="E600" s="5">
        <v>32.28</v>
      </c>
      <c r="F600" s="6">
        <v>1611200</v>
      </c>
    </row>
    <row r="601" spans="1:6" x14ac:dyDescent="0.2">
      <c r="A601" s="4">
        <v>45342</v>
      </c>
      <c r="B601" s="5">
        <v>33</v>
      </c>
      <c r="C601" s="5">
        <v>33.04</v>
      </c>
      <c r="D601" s="5">
        <v>32.67</v>
      </c>
      <c r="E601" s="5">
        <v>32.74</v>
      </c>
      <c r="F601" s="6">
        <v>3269700</v>
      </c>
    </row>
    <row r="602" spans="1:6" x14ac:dyDescent="0.2">
      <c r="A602" s="4">
        <v>45343</v>
      </c>
      <c r="B602" s="5">
        <v>32.729999999999997</v>
      </c>
      <c r="C602" s="5">
        <v>32.979999999999997</v>
      </c>
      <c r="D602" s="5">
        <v>32.65</v>
      </c>
      <c r="E602" s="5">
        <v>32.909999999999997</v>
      </c>
      <c r="F602" s="6">
        <v>2631500</v>
      </c>
    </row>
    <row r="603" spans="1:6" x14ac:dyDescent="0.2">
      <c r="A603" s="4">
        <v>45344</v>
      </c>
      <c r="B603" s="5">
        <v>32.42</v>
      </c>
      <c r="C603" s="5">
        <v>32.54</v>
      </c>
      <c r="D603" s="5">
        <v>32.35</v>
      </c>
      <c r="E603" s="5">
        <v>32.49</v>
      </c>
      <c r="F603" s="6">
        <v>1413700</v>
      </c>
    </row>
    <row r="604" spans="1:6" x14ac:dyDescent="0.2">
      <c r="A604" s="4">
        <v>45345</v>
      </c>
      <c r="B604" s="5">
        <v>32.64</v>
      </c>
      <c r="C604" s="5">
        <v>33.03</v>
      </c>
      <c r="D604" s="5">
        <v>32.619999999999997</v>
      </c>
      <c r="E604" s="5">
        <v>32.96</v>
      </c>
      <c r="F604" s="6">
        <v>998000</v>
      </c>
    </row>
    <row r="605" spans="1:6" x14ac:dyDescent="0.2">
      <c r="A605" s="4">
        <v>45348</v>
      </c>
      <c r="B605" s="5">
        <v>32.94</v>
      </c>
      <c r="C605" s="5">
        <v>32.950000000000003</v>
      </c>
      <c r="D605" s="5">
        <v>32.46</v>
      </c>
      <c r="E605" s="5">
        <v>32.520000000000003</v>
      </c>
      <c r="F605" s="6">
        <v>1679100</v>
      </c>
    </row>
    <row r="606" spans="1:6" x14ac:dyDescent="0.2">
      <c r="A606" s="4">
        <v>45349</v>
      </c>
      <c r="B606" s="5">
        <v>32.9</v>
      </c>
      <c r="C606" s="5">
        <v>33.049999999999997</v>
      </c>
      <c r="D606" s="5">
        <v>32.85</v>
      </c>
      <c r="E606" s="5">
        <v>33.03</v>
      </c>
      <c r="F606" s="6">
        <v>2356800</v>
      </c>
    </row>
    <row r="607" spans="1:6" x14ac:dyDescent="0.2">
      <c r="A607" s="4">
        <v>45350</v>
      </c>
      <c r="B607" s="5">
        <v>32.85</v>
      </c>
      <c r="C607" s="5">
        <v>32.979999999999997</v>
      </c>
      <c r="D607" s="5">
        <v>32.75</v>
      </c>
      <c r="E607" s="5">
        <v>32.93</v>
      </c>
      <c r="F607" s="6">
        <v>1725700</v>
      </c>
    </row>
    <row r="608" spans="1:6" x14ac:dyDescent="0.2">
      <c r="A608" s="4">
        <v>45351</v>
      </c>
      <c r="B608" s="5">
        <v>33</v>
      </c>
      <c r="C608" s="5">
        <v>33.07</v>
      </c>
      <c r="D608" s="5">
        <v>32.68</v>
      </c>
      <c r="E608" s="5">
        <v>32.729999999999997</v>
      </c>
      <c r="F608" s="6">
        <v>1693100</v>
      </c>
    </row>
    <row r="609" spans="1:6" x14ac:dyDescent="0.2">
      <c r="A609" s="4">
        <v>45352</v>
      </c>
      <c r="B609" s="5">
        <v>33.08</v>
      </c>
      <c r="C609" s="5">
        <v>33.08</v>
      </c>
      <c r="D609" s="5">
        <v>32.75</v>
      </c>
      <c r="E609" s="5">
        <v>33.08</v>
      </c>
      <c r="F609" s="6">
        <v>1325700</v>
      </c>
    </row>
    <row r="610" spans="1:6" x14ac:dyDescent="0.2">
      <c r="A610" s="4">
        <v>45355</v>
      </c>
      <c r="B610" s="5">
        <v>32.81</v>
      </c>
      <c r="C610" s="5">
        <v>33</v>
      </c>
      <c r="D610" s="5">
        <v>32.799999999999997</v>
      </c>
      <c r="E610" s="5">
        <v>32.880000000000003</v>
      </c>
      <c r="F610" s="6">
        <v>979800</v>
      </c>
    </row>
    <row r="611" spans="1:6" x14ac:dyDescent="0.2">
      <c r="A611" s="4">
        <v>45356</v>
      </c>
      <c r="B611" s="5">
        <v>33.21</v>
      </c>
      <c r="C611" s="5">
        <v>33.32</v>
      </c>
      <c r="D611" s="5">
        <v>33.11</v>
      </c>
      <c r="E611" s="5">
        <v>33.15</v>
      </c>
      <c r="F611" s="6">
        <v>768600</v>
      </c>
    </row>
    <row r="612" spans="1:6" x14ac:dyDescent="0.2">
      <c r="A612" s="4">
        <v>45357</v>
      </c>
      <c r="B612" s="5">
        <v>33.31</v>
      </c>
      <c r="C612" s="5">
        <v>33.5</v>
      </c>
      <c r="D612" s="5">
        <v>33.270000000000003</v>
      </c>
      <c r="E612" s="5">
        <v>33.47</v>
      </c>
      <c r="F612" s="6">
        <v>1379400</v>
      </c>
    </row>
    <row r="613" spans="1:6" x14ac:dyDescent="0.2">
      <c r="A613" s="4">
        <v>45358</v>
      </c>
      <c r="B613" s="5">
        <v>33.82</v>
      </c>
      <c r="C613" s="5">
        <v>33.82</v>
      </c>
      <c r="D613" s="5">
        <v>33.619999999999997</v>
      </c>
      <c r="E613" s="5">
        <v>33.770000000000003</v>
      </c>
      <c r="F613" s="6">
        <v>1082700</v>
      </c>
    </row>
    <row r="614" spans="1:6" x14ac:dyDescent="0.2">
      <c r="A614" s="4">
        <v>45359</v>
      </c>
      <c r="B614" s="5">
        <v>33.86</v>
      </c>
      <c r="C614" s="5">
        <v>33.97</v>
      </c>
      <c r="D614" s="5">
        <v>33.770000000000003</v>
      </c>
      <c r="E614" s="5">
        <v>33.9</v>
      </c>
      <c r="F614" s="6">
        <v>802500</v>
      </c>
    </row>
    <row r="615" spans="1:6" x14ac:dyDescent="0.2">
      <c r="A615" s="4">
        <v>45362</v>
      </c>
      <c r="B615" s="5">
        <v>34.26</v>
      </c>
      <c r="C615" s="5">
        <v>34.67</v>
      </c>
      <c r="D615" s="5">
        <v>34.22</v>
      </c>
      <c r="E615" s="5">
        <v>34.61</v>
      </c>
      <c r="F615" s="6">
        <v>1458800</v>
      </c>
    </row>
    <row r="616" spans="1:6" x14ac:dyDescent="0.2">
      <c r="A616" s="4">
        <v>45363</v>
      </c>
      <c r="B616" s="5">
        <v>34.65</v>
      </c>
      <c r="C616" s="5">
        <v>35.21</v>
      </c>
      <c r="D616" s="5">
        <v>34.61</v>
      </c>
      <c r="E616" s="5">
        <v>35.15</v>
      </c>
      <c r="F616" s="6">
        <v>1173000</v>
      </c>
    </row>
    <row r="617" spans="1:6" x14ac:dyDescent="0.2">
      <c r="A617" s="4">
        <v>45364</v>
      </c>
      <c r="B617" s="5">
        <v>34.69</v>
      </c>
      <c r="C617" s="5">
        <v>34.83</v>
      </c>
      <c r="D617" s="5">
        <v>34.07</v>
      </c>
      <c r="E617" s="5">
        <v>34.22</v>
      </c>
      <c r="F617" s="6">
        <v>1756700</v>
      </c>
    </row>
    <row r="618" spans="1:6" x14ac:dyDescent="0.2">
      <c r="A618" s="4">
        <v>45365</v>
      </c>
      <c r="B618" s="5">
        <v>33.01</v>
      </c>
      <c r="C618" s="5">
        <v>33.090000000000003</v>
      </c>
      <c r="D618" s="5">
        <v>32.659999999999997</v>
      </c>
      <c r="E618" s="5">
        <v>32.89</v>
      </c>
      <c r="F618" s="6">
        <v>4437700</v>
      </c>
    </row>
    <row r="619" spans="1:6" x14ac:dyDescent="0.2">
      <c r="A619" s="4">
        <v>45366</v>
      </c>
      <c r="B619" s="5">
        <v>32.85</v>
      </c>
      <c r="C619" s="5">
        <v>32.93</v>
      </c>
      <c r="D619" s="5">
        <v>32.590000000000003</v>
      </c>
      <c r="E619" s="5">
        <v>32.64</v>
      </c>
      <c r="F619" s="6">
        <v>735000</v>
      </c>
    </row>
    <row r="620" spans="1:6" x14ac:dyDescent="0.2">
      <c r="A620" s="4">
        <v>45369</v>
      </c>
      <c r="B620" s="5">
        <v>32.39</v>
      </c>
      <c r="C620" s="5">
        <v>32.450000000000003</v>
      </c>
      <c r="D620" s="5">
        <v>32.15</v>
      </c>
      <c r="E620" s="5">
        <v>32.18</v>
      </c>
      <c r="F620" s="6">
        <v>1427900</v>
      </c>
    </row>
    <row r="621" spans="1:6" x14ac:dyDescent="0.2">
      <c r="A621" s="4">
        <v>45370</v>
      </c>
      <c r="B621" s="5">
        <v>32.200000000000003</v>
      </c>
      <c r="C621" s="5">
        <v>32.299999999999997</v>
      </c>
      <c r="D621" s="5">
        <v>32.08</v>
      </c>
      <c r="E621" s="5">
        <v>32.119999999999997</v>
      </c>
      <c r="F621" s="6">
        <v>1954100</v>
      </c>
    </row>
    <row r="622" spans="1:6" x14ac:dyDescent="0.2">
      <c r="A622" s="4">
        <v>45371</v>
      </c>
      <c r="B622" s="5">
        <v>32.409999999999997</v>
      </c>
      <c r="C622" s="5">
        <v>32.799999999999997</v>
      </c>
      <c r="D622" s="5">
        <v>32.31</v>
      </c>
      <c r="E622" s="5">
        <v>32.619999999999997</v>
      </c>
      <c r="F622" s="6">
        <v>1033200</v>
      </c>
    </row>
    <row r="623" spans="1:6" x14ac:dyDescent="0.2">
      <c r="A623" s="4">
        <v>45372</v>
      </c>
      <c r="B623" s="5">
        <v>31.36</v>
      </c>
      <c r="C623" s="5">
        <v>31.5</v>
      </c>
      <c r="D623" s="5">
        <v>31.16</v>
      </c>
      <c r="E623" s="5">
        <v>31.32</v>
      </c>
      <c r="F623" s="6">
        <v>2409600</v>
      </c>
    </row>
    <row r="624" spans="1:6" x14ac:dyDescent="0.2">
      <c r="A624" s="4">
        <v>45373</v>
      </c>
      <c r="B624" s="5">
        <v>31.58</v>
      </c>
      <c r="C624" s="5">
        <v>31.61</v>
      </c>
      <c r="D624" s="5">
        <v>31.26</v>
      </c>
      <c r="E624" s="5">
        <v>31.32</v>
      </c>
      <c r="F624" s="6">
        <v>2341000</v>
      </c>
    </row>
    <row r="625" spans="1:6" x14ac:dyDescent="0.2">
      <c r="A625" s="4">
        <v>45376</v>
      </c>
      <c r="B625" s="5">
        <v>31.34</v>
      </c>
      <c r="C625" s="5">
        <v>31.47</v>
      </c>
      <c r="D625" s="5">
        <v>31.29</v>
      </c>
      <c r="E625" s="5">
        <v>31.29</v>
      </c>
      <c r="F625" s="6">
        <v>1477700</v>
      </c>
    </row>
    <row r="626" spans="1:6" x14ac:dyDescent="0.2">
      <c r="A626" s="4">
        <v>45377</v>
      </c>
      <c r="B626" s="5">
        <v>31.38</v>
      </c>
      <c r="C626" s="5">
        <v>31.47</v>
      </c>
      <c r="D626" s="5">
        <v>31.3</v>
      </c>
      <c r="E626" s="5">
        <v>31.31</v>
      </c>
      <c r="F626" s="6">
        <v>1905500</v>
      </c>
    </row>
    <row r="627" spans="1:6" x14ac:dyDescent="0.2">
      <c r="A627" s="4">
        <v>45378</v>
      </c>
      <c r="B627" s="5">
        <v>31.16</v>
      </c>
      <c r="C627" s="5">
        <v>31.38</v>
      </c>
      <c r="D627" s="5">
        <v>31.13</v>
      </c>
      <c r="E627" s="5">
        <v>31.31</v>
      </c>
      <c r="F627" s="6">
        <v>1650400</v>
      </c>
    </row>
    <row r="628" spans="1:6" x14ac:dyDescent="0.2">
      <c r="A628" s="4">
        <v>45379</v>
      </c>
      <c r="B628" s="5">
        <v>31.53</v>
      </c>
      <c r="C628" s="5">
        <v>31.95</v>
      </c>
      <c r="D628" s="5">
        <v>31.53</v>
      </c>
      <c r="E628" s="5">
        <v>31.92</v>
      </c>
      <c r="F628" s="6">
        <v>1828000</v>
      </c>
    </row>
    <row r="629" spans="1:6" x14ac:dyDescent="0.2">
      <c r="A629" s="4">
        <v>45383</v>
      </c>
      <c r="B629" s="5">
        <v>32.39</v>
      </c>
      <c r="C629" s="5">
        <v>32.549999999999997</v>
      </c>
      <c r="D629" s="5">
        <v>31.77</v>
      </c>
      <c r="E629" s="5">
        <v>31.95</v>
      </c>
      <c r="F629" s="6">
        <v>3133300</v>
      </c>
    </row>
    <row r="630" spans="1:6" x14ac:dyDescent="0.2">
      <c r="A630" s="4">
        <v>45384</v>
      </c>
      <c r="B630" s="5">
        <v>31.6</v>
      </c>
      <c r="C630" s="5">
        <v>31.76</v>
      </c>
      <c r="D630" s="5">
        <v>31.3</v>
      </c>
      <c r="E630" s="5">
        <v>31.38</v>
      </c>
      <c r="F630" s="6">
        <v>4393600</v>
      </c>
    </row>
    <row r="631" spans="1:6" x14ac:dyDescent="0.2">
      <c r="A631" s="4">
        <v>45385</v>
      </c>
      <c r="B631" s="5">
        <v>31.1</v>
      </c>
      <c r="C631" s="5">
        <v>31.37</v>
      </c>
      <c r="D631" s="5">
        <v>31.07</v>
      </c>
      <c r="E631" s="5">
        <v>31.3</v>
      </c>
      <c r="F631" s="6">
        <v>3682800</v>
      </c>
    </row>
    <row r="632" spans="1:6" x14ac:dyDescent="0.2">
      <c r="A632" s="4">
        <v>45386</v>
      </c>
      <c r="B632" s="5">
        <v>31.35</v>
      </c>
      <c r="C632" s="5">
        <v>31.36</v>
      </c>
      <c r="D632" s="5">
        <v>30.67</v>
      </c>
      <c r="E632" s="5">
        <v>30.75</v>
      </c>
      <c r="F632" s="6">
        <v>2634000</v>
      </c>
    </row>
    <row r="633" spans="1:6" x14ac:dyDescent="0.2">
      <c r="A633" s="4">
        <v>45387</v>
      </c>
      <c r="B633" s="5">
        <v>30.54</v>
      </c>
      <c r="C633" s="5">
        <v>30.54</v>
      </c>
      <c r="D633" s="5">
        <v>30.22</v>
      </c>
      <c r="E633" s="5">
        <v>30.24</v>
      </c>
      <c r="F633" s="6">
        <v>6261800</v>
      </c>
    </row>
    <row r="634" spans="1:6" x14ac:dyDescent="0.2">
      <c r="A634" s="4">
        <v>45390</v>
      </c>
      <c r="B634" s="5">
        <v>30.19</v>
      </c>
      <c r="C634" s="5">
        <v>30.35</v>
      </c>
      <c r="D634" s="5">
        <v>30.06</v>
      </c>
      <c r="E634" s="5">
        <v>30.19</v>
      </c>
      <c r="F634" s="6">
        <v>2433200</v>
      </c>
    </row>
    <row r="635" spans="1:6" x14ac:dyDescent="0.2">
      <c r="A635" s="4">
        <v>45391</v>
      </c>
      <c r="B635" s="5">
        <v>30.86</v>
      </c>
      <c r="C635" s="5">
        <v>30.95</v>
      </c>
      <c r="D635" s="5">
        <v>30.51</v>
      </c>
      <c r="E635" s="5">
        <v>30.66</v>
      </c>
      <c r="F635" s="6">
        <v>6813800</v>
      </c>
    </row>
    <row r="636" spans="1:6" x14ac:dyDescent="0.2">
      <c r="A636" s="4">
        <v>45392</v>
      </c>
      <c r="B636" s="5">
        <v>30.6</v>
      </c>
      <c r="C636" s="5">
        <v>30.72</v>
      </c>
      <c r="D636" s="5">
        <v>30.42</v>
      </c>
      <c r="E636" s="5">
        <v>30.59</v>
      </c>
      <c r="F636" s="6">
        <v>2778600</v>
      </c>
    </row>
    <row r="637" spans="1:6" x14ac:dyDescent="0.2">
      <c r="A637" s="4">
        <v>45393</v>
      </c>
      <c r="B637" s="5">
        <v>31.32</v>
      </c>
      <c r="C637" s="5">
        <v>31.36</v>
      </c>
      <c r="D637" s="5">
        <v>30.87</v>
      </c>
      <c r="E637" s="5">
        <v>30.96</v>
      </c>
      <c r="F637" s="6">
        <v>5467600</v>
      </c>
    </row>
    <row r="638" spans="1:6" x14ac:dyDescent="0.2">
      <c r="A638" s="4">
        <v>45394</v>
      </c>
      <c r="B638" s="5">
        <v>30.89</v>
      </c>
      <c r="C638" s="5">
        <v>30.96</v>
      </c>
      <c r="D638" s="5">
        <v>30.55</v>
      </c>
      <c r="E638" s="5">
        <v>30.59</v>
      </c>
      <c r="F638" s="6">
        <v>2404300</v>
      </c>
    </row>
    <row r="639" spans="1:6" x14ac:dyDescent="0.2">
      <c r="A639" s="4">
        <v>45397</v>
      </c>
      <c r="B639" s="5">
        <v>30.73</v>
      </c>
      <c r="C639" s="5">
        <v>30.82</v>
      </c>
      <c r="D639" s="5">
        <v>30.5</v>
      </c>
      <c r="E639" s="5">
        <v>30.58</v>
      </c>
      <c r="F639" s="6">
        <v>4637000</v>
      </c>
    </row>
    <row r="640" spans="1:6" x14ac:dyDescent="0.2">
      <c r="A640" s="4">
        <v>45398</v>
      </c>
      <c r="B640" s="5">
        <v>30.31</v>
      </c>
      <c r="C640" s="5">
        <v>30.34</v>
      </c>
      <c r="D640" s="5">
        <v>30.15</v>
      </c>
      <c r="E640" s="5">
        <v>30.23</v>
      </c>
      <c r="F640" s="6">
        <v>2255600</v>
      </c>
    </row>
    <row r="641" spans="1:6" x14ac:dyDescent="0.2">
      <c r="A641" s="4">
        <v>45399</v>
      </c>
      <c r="B641" s="5">
        <v>30.37</v>
      </c>
      <c r="C641" s="5">
        <v>30.37</v>
      </c>
      <c r="D641" s="5">
        <v>30.08</v>
      </c>
      <c r="E641" s="5">
        <v>30.08</v>
      </c>
      <c r="F641" s="6">
        <v>5049000</v>
      </c>
    </row>
    <row r="642" spans="1:6" x14ac:dyDescent="0.2">
      <c r="A642" s="4">
        <v>45400</v>
      </c>
      <c r="B642" s="5">
        <v>30.17</v>
      </c>
      <c r="C642" s="5">
        <v>30.19</v>
      </c>
      <c r="D642" s="5">
        <v>29.95</v>
      </c>
      <c r="E642" s="5">
        <v>30.05</v>
      </c>
      <c r="F642" s="6">
        <v>2077700</v>
      </c>
    </row>
    <row r="643" spans="1:6" x14ac:dyDescent="0.2">
      <c r="A643" s="4">
        <v>45401</v>
      </c>
      <c r="B643" s="5">
        <v>30.2</v>
      </c>
      <c r="C643" s="5">
        <v>30.5</v>
      </c>
      <c r="D643" s="5">
        <v>30.2</v>
      </c>
      <c r="E643" s="5">
        <v>30.41</v>
      </c>
      <c r="F643" s="6">
        <v>18593700</v>
      </c>
    </row>
    <row r="644" spans="1:6" x14ac:dyDescent="0.2">
      <c r="A644" s="4">
        <v>45404</v>
      </c>
      <c r="B644" s="5">
        <v>30.84</v>
      </c>
      <c r="C644" s="5">
        <v>31.13</v>
      </c>
      <c r="D644" s="5">
        <v>30.83</v>
      </c>
      <c r="E644" s="5">
        <v>30.91</v>
      </c>
      <c r="F644" s="6">
        <v>2092600</v>
      </c>
    </row>
    <row r="645" spans="1:6" x14ac:dyDescent="0.2">
      <c r="A645" s="4">
        <v>45405</v>
      </c>
      <c r="B645" s="5">
        <v>31.47</v>
      </c>
      <c r="C645" s="5">
        <v>31.59</v>
      </c>
      <c r="D645" s="5">
        <v>31.23</v>
      </c>
      <c r="E645" s="5">
        <v>31.24</v>
      </c>
      <c r="F645" s="6">
        <v>1503200</v>
      </c>
    </row>
    <row r="646" spans="1:6" x14ac:dyDescent="0.2">
      <c r="A646" s="4">
        <v>45406</v>
      </c>
      <c r="B646" s="5">
        <v>30.39</v>
      </c>
      <c r="C646" s="5">
        <v>30.57</v>
      </c>
      <c r="D646" s="5">
        <v>30.15</v>
      </c>
      <c r="E646" s="5">
        <v>30.54</v>
      </c>
      <c r="F646" s="6">
        <v>3143700</v>
      </c>
    </row>
    <row r="647" spans="1:6" x14ac:dyDescent="0.2">
      <c r="A647" s="4">
        <v>45407</v>
      </c>
      <c r="B647" s="5">
        <v>30.08</v>
      </c>
      <c r="C647" s="5">
        <v>30.16</v>
      </c>
      <c r="D647" s="5">
        <v>29.8</v>
      </c>
      <c r="E647" s="5">
        <v>30.02</v>
      </c>
      <c r="F647" s="6">
        <v>3930600</v>
      </c>
    </row>
    <row r="648" spans="1:6" x14ac:dyDescent="0.2">
      <c r="A648" s="4">
        <v>45408</v>
      </c>
      <c r="B648" s="5">
        <v>30.1</v>
      </c>
      <c r="C648" s="5">
        <v>30.28</v>
      </c>
      <c r="D648" s="5">
        <v>30.07</v>
      </c>
      <c r="E648" s="5">
        <v>30.25</v>
      </c>
      <c r="F648" s="6">
        <v>2909000</v>
      </c>
    </row>
    <row r="649" spans="1:6" x14ac:dyDescent="0.2">
      <c r="A649" s="4">
        <v>45411</v>
      </c>
      <c r="B649" s="5">
        <v>30.42</v>
      </c>
      <c r="C649" s="5">
        <v>30.48</v>
      </c>
      <c r="D649" s="5">
        <v>30.27</v>
      </c>
      <c r="E649" s="5">
        <v>30.33</v>
      </c>
      <c r="F649" s="6">
        <v>1944500</v>
      </c>
    </row>
    <row r="650" spans="1:6" x14ac:dyDescent="0.2">
      <c r="A650" s="4">
        <v>45412</v>
      </c>
      <c r="B650" s="5">
        <v>29.92</v>
      </c>
      <c r="C650" s="5">
        <v>30.15</v>
      </c>
      <c r="D650" s="5">
        <v>29.81</v>
      </c>
      <c r="E650" s="5">
        <v>29.82</v>
      </c>
      <c r="F650" s="6">
        <v>3381400</v>
      </c>
    </row>
    <row r="651" spans="1:6" x14ac:dyDescent="0.2">
      <c r="A651" s="4">
        <v>45413</v>
      </c>
      <c r="B651" s="5">
        <v>29.8</v>
      </c>
      <c r="C651" s="5">
        <v>30.05</v>
      </c>
      <c r="D651" s="5">
        <v>29.53</v>
      </c>
      <c r="E651" s="5">
        <v>29.75</v>
      </c>
      <c r="F651" s="6">
        <v>5444200</v>
      </c>
    </row>
    <row r="652" spans="1:6" x14ac:dyDescent="0.2">
      <c r="A652" s="4">
        <v>45414</v>
      </c>
      <c r="B652" s="5">
        <v>29.71</v>
      </c>
      <c r="C652" s="5">
        <v>29.73</v>
      </c>
      <c r="D652" s="5">
        <v>29.2</v>
      </c>
      <c r="E652" s="5">
        <v>29.26</v>
      </c>
      <c r="F652" s="6">
        <v>6646400</v>
      </c>
    </row>
    <row r="653" spans="1:6" x14ac:dyDescent="0.2">
      <c r="A653" s="4">
        <v>45415</v>
      </c>
      <c r="B653" s="5">
        <v>30.04</v>
      </c>
      <c r="C653" s="5">
        <v>30.08</v>
      </c>
      <c r="D653" s="5">
        <v>29.72</v>
      </c>
      <c r="E653" s="5">
        <v>29.83</v>
      </c>
      <c r="F653" s="6">
        <v>4829500</v>
      </c>
    </row>
    <row r="654" spans="1:6" x14ac:dyDescent="0.2">
      <c r="A654" s="4">
        <v>45418</v>
      </c>
      <c r="B654" s="5">
        <v>30.16</v>
      </c>
      <c r="C654" s="5">
        <v>30.23</v>
      </c>
      <c r="D654" s="5">
        <v>30.03</v>
      </c>
      <c r="E654" s="5">
        <v>30.09</v>
      </c>
      <c r="F654" s="6">
        <v>2162800</v>
      </c>
    </row>
    <row r="655" spans="1:6" x14ac:dyDescent="0.2">
      <c r="A655" s="4">
        <v>45419</v>
      </c>
      <c r="B655" s="5">
        <v>30.32</v>
      </c>
      <c r="C655" s="5">
        <v>30.52</v>
      </c>
      <c r="D655" s="5">
        <v>30.31</v>
      </c>
      <c r="E655" s="5">
        <v>30.48</v>
      </c>
      <c r="F655" s="6">
        <v>1121700</v>
      </c>
    </row>
    <row r="656" spans="1:6" x14ac:dyDescent="0.2">
      <c r="A656" s="4">
        <v>45420</v>
      </c>
      <c r="B656" s="5">
        <v>30.48</v>
      </c>
      <c r="C656" s="5">
        <v>30.61</v>
      </c>
      <c r="D656" s="5">
        <v>30.42</v>
      </c>
      <c r="E656" s="5">
        <v>30.42</v>
      </c>
      <c r="F656" s="6">
        <v>1807100</v>
      </c>
    </row>
    <row r="657" spans="1:6" x14ac:dyDescent="0.2">
      <c r="A657" s="4">
        <v>45421</v>
      </c>
      <c r="B657" s="5">
        <v>30.42</v>
      </c>
      <c r="C657" s="5">
        <v>30.92</v>
      </c>
      <c r="D657" s="5">
        <v>30.4</v>
      </c>
      <c r="E657" s="5">
        <v>30.9</v>
      </c>
      <c r="F657" s="6">
        <v>1264100</v>
      </c>
    </row>
    <row r="658" spans="1:6" x14ac:dyDescent="0.2">
      <c r="A658" s="4">
        <v>45422</v>
      </c>
      <c r="B658" s="5">
        <v>30.95</v>
      </c>
      <c r="C658" s="5">
        <v>31.11</v>
      </c>
      <c r="D658" s="5">
        <v>30.91</v>
      </c>
      <c r="E658" s="5">
        <v>30.95</v>
      </c>
      <c r="F658" s="6">
        <v>1519100</v>
      </c>
    </row>
    <row r="659" spans="1:6" x14ac:dyDescent="0.2">
      <c r="A659" s="4">
        <v>45425</v>
      </c>
      <c r="B659" s="5">
        <v>31.26</v>
      </c>
      <c r="C659" s="5">
        <v>31.47</v>
      </c>
      <c r="D659" s="5">
        <v>30.06</v>
      </c>
      <c r="E659" s="5">
        <v>30.35</v>
      </c>
      <c r="F659" s="6">
        <v>5660600</v>
      </c>
    </row>
    <row r="660" spans="1:6" x14ac:dyDescent="0.2">
      <c r="A660" s="4">
        <v>45426</v>
      </c>
      <c r="B660" s="5">
        <v>30.73</v>
      </c>
      <c r="C660" s="5">
        <v>31.05</v>
      </c>
      <c r="D660" s="5">
        <v>30.68</v>
      </c>
      <c r="E660" s="5">
        <v>30.95</v>
      </c>
      <c r="F660" s="6">
        <v>2503000</v>
      </c>
    </row>
    <row r="661" spans="1:6" x14ac:dyDescent="0.2">
      <c r="A661" s="4">
        <v>45427</v>
      </c>
      <c r="B661" s="5">
        <v>31.29</v>
      </c>
      <c r="C661" s="5">
        <v>31.53</v>
      </c>
      <c r="D661" s="5">
        <v>31.24</v>
      </c>
      <c r="E661" s="5">
        <v>31.4</v>
      </c>
      <c r="F661" s="6">
        <v>1187000</v>
      </c>
    </row>
    <row r="662" spans="1:6" x14ac:dyDescent="0.2">
      <c r="A662" s="4">
        <v>45428</v>
      </c>
      <c r="B662" s="5">
        <v>32.520000000000003</v>
      </c>
      <c r="C662" s="5">
        <v>32.78</v>
      </c>
      <c r="D662" s="5">
        <v>32.4</v>
      </c>
      <c r="E662" s="5">
        <v>32.65</v>
      </c>
      <c r="F662" s="6">
        <v>5301300</v>
      </c>
    </row>
    <row r="663" spans="1:6" x14ac:dyDescent="0.2">
      <c r="A663" s="4">
        <v>45429</v>
      </c>
      <c r="B663" s="5">
        <v>32.56</v>
      </c>
      <c r="C663" s="5">
        <v>32.99</v>
      </c>
      <c r="D663" s="5">
        <v>32.44</v>
      </c>
      <c r="E663" s="5">
        <v>32.81</v>
      </c>
      <c r="F663" s="6">
        <v>2780100</v>
      </c>
    </row>
    <row r="664" spans="1:6" x14ac:dyDescent="0.2">
      <c r="A664" s="4">
        <v>45432</v>
      </c>
      <c r="B664" s="5">
        <v>33</v>
      </c>
      <c r="C664" s="5">
        <v>33.03</v>
      </c>
      <c r="D664" s="5">
        <v>32.729999999999997</v>
      </c>
      <c r="E664" s="5">
        <v>32.770000000000003</v>
      </c>
      <c r="F664" s="6">
        <v>1281600</v>
      </c>
    </row>
    <row r="665" spans="1:6" x14ac:dyDescent="0.2">
      <c r="A665" s="4">
        <v>45433</v>
      </c>
      <c r="B665" s="5">
        <v>32.35</v>
      </c>
      <c r="C665" s="5">
        <v>32.44</v>
      </c>
      <c r="D665" s="5">
        <v>32.18</v>
      </c>
      <c r="E665" s="5">
        <v>32.32</v>
      </c>
      <c r="F665" s="6">
        <v>2504600</v>
      </c>
    </row>
    <row r="666" spans="1:6" x14ac:dyDescent="0.2">
      <c r="A666" s="4">
        <v>45434</v>
      </c>
      <c r="B666" s="5">
        <v>31.73</v>
      </c>
      <c r="C666" s="5">
        <v>31.83</v>
      </c>
      <c r="D666" s="5">
        <v>31.63</v>
      </c>
      <c r="E666" s="5">
        <v>31.67</v>
      </c>
      <c r="F666" s="6">
        <v>4696900</v>
      </c>
    </row>
    <row r="667" spans="1:6" x14ac:dyDescent="0.2">
      <c r="A667" s="4">
        <v>45435</v>
      </c>
      <c r="B667" s="5">
        <v>31.92</v>
      </c>
      <c r="C667" s="5">
        <v>31.96</v>
      </c>
      <c r="D667" s="5">
        <v>31.71</v>
      </c>
      <c r="E667" s="5">
        <v>31.79</v>
      </c>
      <c r="F667" s="6">
        <v>3818300</v>
      </c>
    </row>
    <row r="668" spans="1:6" x14ac:dyDescent="0.2">
      <c r="A668" s="4">
        <v>45436</v>
      </c>
      <c r="B668" s="5">
        <v>31.66</v>
      </c>
      <c r="C668" s="5">
        <v>31.69</v>
      </c>
      <c r="D668" s="5">
        <v>31.49</v>
      </c>
      <c r="E668" s="5">
        <v>31.6</v>
      </c>
      <c r="F668" s="6">
        <v>1752100</v>
      </c>
    </row>
    <row r="669" spans="1:6" x14ac:dyDescent="0.2">
      <c r="A669" s="4">
        <v>45440</v>
      </c>
      <c r="B669" s="5">
        <v>31.61</v>
      </c>
      <c r="C669" s="5">
        <v>31.69</v>
      </c>
      <c r="D669" s="5">
        <v>31.19</v>
      </c>
      <c r="E669" s="5">
        <v>31.3</v>
      </c>
      <c r="F669" s="6">
        <v>1717900</v>
      </c>
    </row>
    <row r="670" spans="1:6" x14ac:dyDescent="0.2">
      <c r="A670" s="4">
        <v>45441</v>
      </c>
      <c r="B670" s="5">
        <v>31.57</v>
      </c>
      <c r="C670" s="5">
        <v>31.6</v>
      </c>
      <c r="D670" s="5">
        <v>31.3</v>
      </c>
      <c r="E670" s="5">
        <v>31.33</v>
      </c>
      <c r="F670" s="6">
        <v>1889600</v>
      </c>
    </row>
    <row r="671" spans="1:6" x14ac:dyDescent="0.2">
      <c r="A671" s="4">
        <v>45442</v>
      </c>
      <c r="B671" s="5">
        <v>31.36</v>
      </c>
      <c r="C671" s="5">
        <v>31.7</v>
      </c>
      <c r="D671" s="5">
        <v>31.36</v>
      </c>
      <c r="E671" s="5">
        <v>31.57</v>
      </c>
      <c r="F671" s="6">
        <v>3440100</v>
      </c>
    </row>
    <row r="672" spans="1:6" x14ac:dyDescent="0.2">
      <c r="A672" s="4">
        <v>45443</v>
      </c>
      <c r="B672" s="5">
        <v>31.65</v>
      </c>
      <c r="C672" s="5">
        <v>32.159999999999997</v>
      </c>
      <c r="D672" s="5">
        <v>31.61</v>
      </c>
      <c r="E672" s="5">
        <v>32.01</v>
      </c>
      <c r="F672" s="6">
        <v>1959900</v>
      </c>
    </row>
    <row r="673" spans="1:6" x14ac:dyDescent="0.2">
      <c r="A673" s="4">
        <v>45446</v>
      </c>
      <c r="B673" s="5">
        <v>32.04</v>
      </c>
      <c r="C673" s="5">
        <v>32.409999999999997</v>
      </c>
      <c r="D673" s="5">
        <v>32.04</v>
      </c>
      <c r="E673" s="5">
        <v>32.340000000000003</v>
      </c>
      <c r="F673" s="6">
        <v>2066500</v>
      </c>
    </row>
    <row r="674" spans="1:6" x14ac:dyDescent="0.2">
      <c r="A674" s="4">
        <v>45447</v>
      </c>
      <c r="B674" s="5">
        <v>32.89</v>
      </c>
      <c r="C674" s="5">
        <v>32.950000000000003</v>
      </c>
      <c r="D674" s="5">
        <v>32.74</v>
      </c>
      <c r="E674" s="5">
        <v>32.89</v>
      </c>
      <c r="F674" s="6">
        <v>2209900</v>
      </c>
    </row>
    <row r="675" spans="1:6" x14ac:dyDescent="0.2">
      <c r="A675" s="4">
        <v>45448</v>
      </c>
      <c r="B675" s="5">
        <v>33.270000000000003</v>
      </c>
      <c r="C675" s="5">
        <v>33.299999999999997</v>
      </c>
      <c r="D675" s="5">
        <v>32.97</v>
      </c>
      <c r="E675" s="5">
        <v>33.04</v>
      </c>
      <c r="F675" s="6">
        <v>1624900</v>
      </c>
    </row>
    <row r="676" spans="1:6" x14ac:dyDescent="0.2">
      <c r="A676" s="4">
        <v>45449</v>
      </c>
      <c r="B676" s="5">
        <v>33.36</v>
      </c>
      <c r="C676" s="5">
        <v>33.5</v>
      </c>
      <c r="D676" s="5">
        <v>33.299999999999997</v>
      </c>
      <c r="E676" s="5">
        <v>33.479999999999997</v>
      </c>
      <c r="F676" s="6">
        <v>1585200</v>
      </c>
    </row>
    <row r="677" spans="1:6" x14ac:dyDescent="0.2">
      <c r="A677" s="4">
        <v>45450</v>
      </c>
      <c r="B677" s="5">
        <v>33.9</v>
      </c>
      <c r="C677" s="5">
        <v>33.950000000000003</v>
      </c>
      <c r="D677" s="5">
        <v>33.5</v>
      </c>
      <c r="E677" s="5">
        <v>33.549999999999997</v>
      </c>
      <c r="F677" s="6">
        <v>3699500</v>
      </c>
    </row>
    <row r="678" spans="1:6" x14ac:dyDescent="0.2">
      <c r="A678" s="4">
        <v>45453</v>
      </c>
      <c r="B678" s="5">
        <v>33.47</v>
      </c>
      <c r="C678" s="5">
        <v>33.479999999999997</v>
      </c>
      <c r="D678" s="5">
        <v>33.299999999999997</v>
      </c>
      <c r="E678" s="5">
        <v>33.46</v>
      </c>
      <c r="F678" s="6">
        <v>5314300</v>
      </c>
    </row>
    <row r="679" spans="1:6" x14ac:dyDescent="0.2">
      <c r="A679" s="4">
        <v>45454</v>
      </c>
      <c r="B679" s="5">
        <v>33.39</v>
      </c>
      <c r="C679" s="5">
        <v>33.729999999999997</v>
      </c>
      <c r="D679" s="5">
        <v>33.340000000000003</v>
      </c>
      <c r="E679" s="5">
        <v>33.51</v>
      </c>
      <c r="F679" s="6">
        <v>1221600</v>
      </c>
    </row>
    <row r="680" spans="1:6" x14ac:dyDescent="0.2">
      <c r="A680" s="4">
        <v>45455</v>
      </c>
      <c r="B680" s="5">
        <v>34.01</v>
      </c>
      <c r="C680" s="5">
        <v>34.24</v>
      </c>
      <c r="D680" s="5">
        <v>33.89</v>
      </c>
      <c r="E680" s="5">
        <v>34.090000000000003</v>
      </c>
      <c r="F680" s="6">
        <v>2392300</v>
      </c>
    </row>
    <row r="681" spans="1:6" x14ac:dyDescent="0.2">
      <c r="A681" s="4">
        <v>45456</v>
      </c>
      <c r="B681" s="5">
        <v>34.18</v>
      </c>
      <c r="C681" s="5">
        <v>34.53</v>
      </c>
      <c r="D681" s="5">
        <v>34.06</v>
      </c>
      <c r="E681" s="5">
        <v>34.520000000000003</v>
      </c>
      <c r="F681" s="6">
        <v>4110000</v>
      </c>
    </row>
    <row r="682" spans="1:6" x14ac:dyDescent="0.2">
      <c r="A682" s="4">
        <v>45457</v>
      </c>
      <c r="B682" s="5">
        <v>34.729999999999997</v>
      </c>
      <c r="C682" s="5">
        <v>34.880000000000003</v>
      </c>
      <c r="D682" s="5">
        <v>34.520000000000003</v>
      </c>
      <c r="E682" s="5">
        <v>34.67</v>
      </c>
      <c r="F682" s="6">
        <v>1515800</v>
      </c>
    </row>
    <row r="683" spans="1:6" x14ac:dyDescent="0.2">
      <c r="A683" s="4">
        <v>45460</v>
      </c>
      <c r="B683" s="5">
        <v>34.33</v>
      </c>
      <c r="C683" s="5">
        <v>34.61</v>
      </c>
      <c r="D683" s="5">
        <v>34.28</v>
      </c>
      <c r="E683" s="5">
        <v>34.58</v>
      </c>
      <c r="F683" s="6">
        <v>1445800</v>
      </c>
    </row>
    <row r="684" spans="1:6" x14ac:dyDescent="0.2">
      <c r="A684" s="4">
        <v>45461</v>
      </c>
      <c r="B684" s="5">
        <v>34.840000000000003</v>
      </c>
      <c r="C684" s="5">
        <v>35.200000000000003</v>
      </c>
      <c r="D684" s="5">
        <v>34.82</v>
      </c>
      <c r="E684" s="5">
        <v>34.979999999999997</v>
      </c>
      <c r="F684" s="6">
        <v>2874000</v>
      </c>
    </row>
    <row r="685" spans="1:6" x14ac:dyDescent="0.2">
      <c r="A685" s="4">
        <v>45463</v>
      </c>
      <c r="B685" s="5">
        <v>34.909999999999997</v>
      </c>
      <c r="C685" s="5">
        <v>35.31</v>
      </c>
      <c r="D685" s="5">
        <v>34.869999999999997</v>
      </c>
      <c r="E685" s="5">
        <v>35.22</v>
      </c>
      <c r="F685" s="6">
        <v>2291000</v>
      </c>
    </row>
    <row r="686" spans="1:6" x14ac:dyDescent="0.2">
      <c r="A686" s="4">
        <v>45464</v>
      </c>
      <c r="B686" s="5">
        <v>35.270000000000003</v>
      </c>
      <c r="C686" s="5">
        <v>35.61</v>
      </c>
      <c r="D686" s="5">
        <v>35.270000000000003</v>
      </c>
      <c r="E686" s="5">
        <v>35.590000000000003</v>
      </c>
      <c r="F686" s="6">
        <v>2687900</v>
      </c>
    </row>
    <row r="687" spans="1:6" x14ac:dyDescent="0.2">
      <c r="A687" s="4">
        <v>45467</v>
      </c>
      <c r="B687" s="5">
        <v>35.56</v>
      </c>
      <c r="C687" s="5">
        <v>35.79</v>
      </c>
      <c r="D687" s="5">
        <v>35.53</v>
      </c>
      <c r="E687" s="5">
        <v>35.71</v>
      </c>
      <c r="F687" s="6">
        <v>2652900</v>
      </c>
    </row>
    <row r="688" spans="1:6" x14ac:dyDescent="0.2">
      <c r="A688" s="4">
        <v>45468</v>
      </c>
      <c r="B688" s="5">
        <v>35.42</v>
      </c>
      <c r="C688" s="5">
        <v>35.65</v>
      </c>
      <c r="D688" s="5">
        <v>35.32</v>
      </c>
      <c r="E688" s="5">
        <v>35.57</v>
      </c>
      <c r="F688" s="6">
        <v>2146200</v>
      </c>
    </row>
    <row r="689" spans="1:6" x14ac:dyDescent="0.2">
      <c r="A689" s="4">
        <v>45469</v>
      </c>
      <c r="B689" s="5">
        <v>34.79</v>
      </c>
      <c r="C689" s="5">
        <v>34.909999999999997</v>
      </c>
      <c r="D689" s="5">
        <v>34.630000000000003</v>
      </c>
      <c r="E689" s="5">
        <v>34.659999999999997</v>
      </c>
      <c r="F689" s="6">
        <v>4182800</v>
      </c>
    </row>
    <row r="690" spans="1:6" x14ac:dyDescent="0.2">
      <c r="A690" s="4">
        <v>45470</v>
      </c>
      <c r="B690" s="5">
        <v>34.92</v>
      </c>
      <c r="C690" s="5">
        <v>35.020000000000003</v>
      </c>
      <c r="D690" s="5">
        <v>34.81</v>
      </c>
      <c r="E690" s="5">
        <v>34.909999999999997</v>
      </c>
      <c r="F690" s="6">
        <v>2685200</v>
      </c>
    </row>
    <row r="691" spans="1:6" x14ac:dyDescent="0.2">
      <c r="A691" s="4">
        <v>45471</v>
      </c>
      <c r="B691" s="5">
        <v>34.75</v>
      </c>
      <c r="C691" s="5">
        <v>34.82</v>
      </c>
      <c r="D691" s="5">
        <v>34.56</v>
      </c>
      <c r="E691" s="5">
        <v>34.67</v>
      </c>
      <c r="F691" s="6">
        <v>1218700</v>
      </c>
    </row>
    <row r="692" spans="1:6" x14ac:dyDescent="0.2">
      <c r="A692" s="4">
        <v>45474</v>
      </c>
      <c r="B692" s="5">
        <v>34.549999999999997</v>
      </c>
      <c r="C692" s="5">
        <v>34.840000000000003</v>
      </c>
      <c r="D692" s="5">
        <v>34.53</v>
      </c>
      <c r="E692" s="5">
        <v>34.64</v>
      </c>
      <c r="F692" s="6">
        <v>1329300</v>
      </c>
    </row>
    <row r="693" spans="1:6" x14ac:dyDescent="0.2">
      <c r="A693" s="4">
        <v>45475</v>
      </c>
      <c r="B693" s="5">
        <v>34.299999999999997</v>
      </c>
      <c r="C693" s="5">
        <v>34.51</v>
      </c>
      <c r="D693" s="5">
        <v>34.29</v>
      </c>
      <c r="E693" s="5">
        <v>34.43</v>
      </c>
      <c r="F693" s="6">
        <v>1649900</v>
      </c>
    </row>
    <row r="694" spans="1:6" x14ac:dyDescent="0.2">
      <c r="A694" s="4">
        <v>45476</v>
      </c>
      <c r="B694" s="5">
        <v>34.28</v>
      </c>
      <c r="C694" s="5">
        <v>34.340000000000003</v>
      </c>
      <c r="D694" s="5">
        <v>34.1</v>
      </c>
      <c r="E694" s="5">
        <v>34.11</v>
      </c>
      <c r="F694" s="6">
        <v>1497000</v>
      </c>
    </row>
    <row r="695" spans="1:6" x14ac:dyDescent="0.2">
      <c r="A695" s="4">
        <v>45478</v>
      </c>
      <c r="B695" s="5">
        <v>34.1</v>
      </c>
      <c r="C695" s="5">
        <v>34.119999999999997</v>
      </c>
      <c r="D695" s="5">
        <v>33.85</v>
      </c>
      <c r="E695" s="5">
        <v>34.03</v>
      </c>
      <c r="F695" s="6">
        <v>1260500</v>
      </c>
    </row>
    <row r="696" spans="1:6" x14ac:dyDescent="0.2">
      <c r="A696" s="4">
        <v>45481</v>
      </c>
      <c r="B696" s="5">
        <v>34.1</v>
      </c>
      <c r="C696" s="5">
        <v>34.1</v>
      </c>
      <c r="D696" s="5">
        <v>33.76</v>
      </c>
      <c r="E696" s="5">
        <v>33.89</v>
      </c>
      <c r="F696" s="6">
        <v>4178900</v>
      </c>
    </row>
    <row r="697" spans="1:6" x14ac:dyDescent="0.2">
      <c r="A697" s="4">
        <v>45482</v>
      </c>
      <c r="B697" s="5">
        <v>34.15</v>
      </c>
      <c r="C697" s="5">
        <v>34.29</v>
      </c>
      <c r="D697" s="5">
        <v>34.03</v>
      </c>
      <c r="E697" s="5">
        <v>34.25</v>
      </c>
      <c r="F697" s="6">
        <v>1298200</v>
      </c>
    </row>
    <row r="698" spans="1:6" x14ac:dyDescent="0.2">
      <c r="A698" s="4">
        <v>45483</v>
      </c>
      <c r="B698" s="5">
        <v>34.299999999999997</v>
      </c>
      <c r="C698" s="5">
        <v>34.840000000000003</v>
      </c>
      <c r="D698" s="5">
        <v>34.28</v>
      </c>
      <c r="E698" s="5">
        <v>34.799999999999997</v>
      </c>
      <c r="F698" s="6">
        <v>1951000</v>
      </c>
    </row>
    <row r="699" spans="1:6" x14ac:dyDescent="0.2">
      <c r="A699" s="4">
        <v>45484</v>
      </c>
      <c r="B699" s="5">
        <v>35.18</v>
      </c>
      <c r="C699" s="5">
        <v>35.340000000000003</v>
      </c>
      <c r="D699" s="5">
        <v>35.11</v>
      </c>
      <c r="E699" s="5">
        <v>35.159999999999997</v>
      </c>
      <c r="F699" s="6">
        <v>586800</v>
      </c>
    </row>
    <row r="700" spans="1:6" x14ac:dyDescent="0.2">
      <c r="A700" s="4">
        <v>45485</v>
      </c>
      <c r="B700" s="5">
        <v>35.619999999999997</v>
      </c>
      <c r="C700" s="5">
        <v>35.79</v>
      </c>
      <c r="D700" s="5">
        <v>35.619999999999997</v>
      </c>
      <c r="E700" s="5">
        <v>35.69</v>
      </c>
      <c r="F700" s="6">
        <v>1962100</v>
      </c>
    </row>
    <row r="701" spans="1:6" x14ac:dyDescent="0.2">
      <c r="A701" s="4">
        <v>45488</v>
      </c>
      <c r="B701" s="5">
        <v>36.54</v>
      </c>
      <c r="C701" s="5">
        <v>36.549999999999997</v>
      </c>
      <c r="D701" s="5">
        <v>35.92</v>
      </c>
      <c r="E701" s="5">
        <v>35.96</v>
      </c>
      <c r="F701" s="6">
        <v>3117400</v>
      </c>
    </row>
    <row r="702" spans="1:6" x14ac:dyDescent="0.2">
      <c r="A702" s="4">
        <v>45489</v>
      </c>
      <c r="B702" s="5">
        <v>35.96</v>
      </c>
      <c r="C702" s="5">
        <v>36.31</v>
      </c>
      <c r="D702" s="5">
        <v>35.950000000000003</v>
      </c>
      <c r="E702" s="5">
        <v>36.270000000000003</v>
      </c>
      <c r="F702" s="6">
        <v>1078900</v>
      </c>
    </row>
    <row r="703" spans="1:6" x14ac:dyDescent="0.2">
      <c r="A703" s="4">
        <v>45490</v>
      </c>
      <c r="B703" s="5">
        <v>38.99</v>
      </c>
      <c r="C703" s="5">
        <v>39.159999999999997</v>
      </c>
      <c r="D703" s="5">
        <v>38.69</v>
      </c>
      <c r="E703" s="5">
        <v>39</v>
      </c>
      <c r="F703" s="6">
        <v>6079500</v>
      </c>
    </row>
    <row r="704" spans="1:6" x14ac:dyDescent="0.2">
      <c r="A704" s="4">
        <v>45491</v>
      </c>
      <c r="B704" s="5">
        <v>39.1</v>
      </c>
      <c r="C704" s="5">
        <v>39.44</v>
      </c>
      <c r="D704" s="5">
        <v>39.03</v>
      </c>
      <c r="E704" s="5">
        <v>39.340000000000003</v>
      </c>
      <c r="F704" s="6">
        <v>2344200</v>
      </c>
    </row>
    <row r="705" spans="1:6" x14ac:dyDescent="0.2">
      <c r="A705" s="4">
        <v>45492</v>
      </c>
      <c r="B705" s="5">
        <v>39.21</v>
      </c>
      <c r="C705" s="5">
        <v>39.36</v>
      </c>
      <c r="D705" s="5">
        <v>39.11</v>
      </c>
      <c r="E705" s="5">
        <v>39.270000000000003</v>
      </c>
      <c r="F705" s="6">
        <v>2641400</v>
      </c>
    </row>
    <row r="706" spans="1:6" x14ac:dyDescent="0.2">
      <c r="A706" s="4">
        <v>45495</v>
      </c>
      <c r="B706" s="5">
        <v>39.340000000000003</v>
      </c>
      <c r="C706" s="5">
        <v>39.5</v>
      </c>
      <c r="D706" s="5">
        <v>39.270000000000003</v>
      </c>
      <c r="E706" s="5">
        <v>39.36</v>
      </c>
      <c r="F706" s="6">
        <v>1834100</v>
      </c>
    </row>
    <row r="707" spans="1:6" x14ac:dyDescent="0.2">
      <c r="A707" s="4">
        <v>45496</v>
      </c>
      <c r="B707" s="5">
        <v>38.590000000000003</v>
      </c>
      <c r="C707" s="5">
        <v>38.64</v>
      </c>
      <c r="D707" s="5">
        <v>38.200000000000003</v>
      </c>
      <c r="E707" s="5">
        <v>38.200000000000003</v>
      </c>
      <c r="F707" s="6">
        <v>2690800</v>
      </c>
    </row>
    <row r="708" spans="1:6" x14ac:dyDescent="0.2">
      <c r="A708" s="4">
        <v>45497</v>
      </c>
      <c r="B708" s="5">
        <v>38.700000000000003</v>
      </c>
      <c r="C708" s="5">
        <v>38.83</v>
      </c>
      <c r="D708" s="5">
        <v>38.450000000000003</v>
      </c>
      <c r="E708" s="5">
        <v>38.54</v>
      </c>
      <c r="F708" s="6">
        <v>1076100</v>
      </c>
    </row>
    <row r="709" spans="1:6" x14ac:dyDescent="0.2">
      <c r="A709" s="4">
        <v>45498</v>
      </c>
      <c r="B709" s="5">
        <v>39.35</v>
      </c>
      <c r="C709" s="5">
        <v>39.869999999999997</v>
      </c>
      <c r="D709" s="5">
        <v>39.29</v>
      </c>
      <c r="E709" s="5">
        <v>39.56</v>
      </c>
      <c r="F709" s="6">
        <v>4074000</v>
      </c>
    </row>
    <row r="710" spans="1:6" x14ac:dyDescent="0.2">
      <c r="A710" s="4">
        <v>45499</v>
      </c>
      <c r="B710" s="5">
        <v>40.15</v>
      </c>
      <c r="C710" s="5">
        <v>40.799999999999997</v>
      </c>
      <c r="D710" s="5">
        <v>40.119999999999997</v>
      </c>
      <c r="E710" s="5">
        <v>40.76</v>
      </c>
      <c r="F710" s="6">
        <v>2775100</v>
      </c>
    </row>
    <row r="711" spans="1:6" x14ac:dyDescent="0.2">
      <c r="A711" s="4">
        <v>45502</v>
      </c>
      <c r="B711" s="5">
        <v>40.43</v>
      </c>
      <c r="C711" s="5">
        <v>40.46</v>
      </c>
      <c r="D711" s="5">
        <v>40.03</v>
      </c>
      <c r="E711" s="5">
        <v>40.4</v>
      </c>
      <c r="F711" s="6">
        <v>1432800</v>
      </c>
    </row>
    <row r="712" spans="1:6" x14ac:dyDescent="0.2">
      <c r="A712" s="4">
        <v>45503</v>
      </c>
      <c r="B712" s="5">
        <v>40.21</v>
      </c>
      <c r="C712" s="5">
        <v>40.42</v>
      </c>
      <c r="D712" s="5">
        <v>40.17</v>
      </c>
      <c r="E712" s="5">
        <v>40.31</v>
      </c>
      <c r="F712" s="6">
        <v>1182800</v>
      </c>
    </row>
    <row r="713" spans="1:6" x14ac:dyDescent="0.2">
      <c r="A713" s="4">
        <v>45504</v>
      </c>
      <c r="B713" s="5">
        <v>40.630000000000003</v>
      </c>
      <c r="C713" s="5">
        <v>40.72</v>
      </c>
      <c r="D713" s="5">
        <v>40.32</v>
      </c>
      <c r="E713" s="5">
        <v>40.51</v>
      </c>
      <c r="F713" s="6">
        <v>1165000</v>
      </c>
    </row>
    <row r="714" spans="1:6" x14ac:dyDescent="0.2">
      <c r="A714" s="4">
        <v>45505</v>
      </c>
      <c r="B714" s="5">
        <v>40.25</v>
      </c>
      <c r="C714" s="5">
        <v>40.76</v>
      </c>
      <c r="D714" s="5">
        <v>40.03</v>
      </c>
      <c r="E714" s="5">
        <v>40.72</v>
      </c>
      <c r="F714" s="6">
        <v>1370600</v>
      </c>
    </row>
    <row r="715" spans="1:6" x14ac:dyDescent="0.2">
      <c r="A715" s="4">
        <v>45506</v>
      </c>
      <c r="B715" s="5">
        <v>41.05</v>
      </c>
      <c r="C715" s="5">
        <v>41.15</v>
      </c>
      <c r="D715" s="5">
        <v>40.520000000000003</v>
      </c>
      <c r="E715" s="5">
        <v>40.71</v>
      </c>
      <c r="F715" s="6">
        <v>1483600</v>
      </c>
    </row>
    <row r="716" spans="1:6" x14ac:dyDescent="0.2">
      <c r="A716" s="4">
        <v>45509</v>
      </c>
      <c r="B716" s="5">
        <v>39.68</v>
      </c>
      <c r="C716" s="5">
        <v>39.85</v>
      </c>
      <c r="D716" s="5">
        <v>39.229999999999997</v>
      </c>
      <c r="E716" s="5">
        <v>39.340000000000003</v>
      </c>
      <c r="F716" s="6">
        <v>964800</v>
      </c>
    </row>
    <row r="717" spans="1:6" x14ac:dyDescent="0.2">
      <c r="A717" s="4">
        <v>45510</v>
      </c>
      <c r="B717" s="5">
        <v>39.14</v>
      </c>
      <c r="C717" s="5">
        <v>39.4</v>
      </c>
      <c r="D717" s="5">
        <v>38.99</v>
      </c>
      <c r="E717" s="5">
        <v>39.26</v>
      </c>
      <c r="F717" s="6">
        <v>1105700</v>
      </c>
    </row>
    <row r="718" spans="1:6" x14ac:dyDescent="0.2">
      <c r="A718" s="4">
        <v>45511</v>
      </c>
      <c r="B718" s="5">
        <v>39.659999999999997</v>
      </c>
      <c r="C718" s="5">
        <v>39.770000000000003</v>
      </c>
      <c r="D718" s="5">
        <v>39.39</v>
      </c>
      <c r="E718" s="5">
        <v>39.479999999999997</v>
      </c>
      <c r="F718" s="6">
        <v>1036800</v>
      </c>
    </row>
    <row r="719" spans="1:6" x14ac:dyDescent="0.2">
      <c r="A719" s="4">
        <v>45512</v>
      </c>
      <c r="B719" s="5">
        <v>39.74</v>
      </c>
      <c r="C719" s="5">
        <v>39.92</v>
      </c>
      <c r="D719" s="5">
        <v>39.65</v>
      </c>
      <c r="E719" s="5">
        <v>39.83</v>
      </c>
      <c r="F719" s="6">
        <v>3148000</v>
      </c>
    </row>
    <row r="720" spans="1:6" x14ac:dyDescent="0.2">
      <c r="A720" s="4">
        <v>45513</v>
      </c>
      <c r="B720" s="5">
        <v>39.89</v>
      </c>
      <c r="C720" s="5">
        <v>40.25</v>
      </c>
      <c r="D720" s="5">
        <v>39.799999999999997</v>
      </c>
      <c r="E720" s="5">
        <v>40.18</v>
      </c>
      <c r="F720" s="6">
        <v>550300</v>
      </c>
    </row>
    <row r="721" spans="1:6" x14ac:dyDescent="0.2">
      <c r="A721" s="4">
        <v>45516</v>
      </c>
      <c r="B721" s="5">
        <v>39.93</v>
      </c>
      <c r="C721" s="5">
        <v>40.200000000000003</v>
      </c>
      <c r="D721" s="5">
        <v>39.770000000000003</v>
      </c>
      <c r="E721" s="5">
        <v>40.119999999999997</v>
      </c>
      <c r="F721" s="6">
        <v>568300</v>
      </c>
    </row>
    <row r="722" spans="1:6" x14ac:dyDescent="0.2">
      <c r="A722" s="4">
        <v>45517</v>
      </c>
      <c r="B722" s="5">
        <v>40.22</v>
      </c>
      <c r="C722" s="5">
        <v>40.49</v>
      </c>
      <c r="D722" s="5">
        <v>40.14</v>
      </c>
      <c r="E722" s="5">
        <v>40.409999999999997</v>
      </c>
      <c r="F722" s="6">
        <v>641300</v>
      </c>
    </row>
    <row r="723" spans="1:6" x14ac:dyDescent="0.2">
      <c r="A723" s="4">
        <v>45518</v>
      </c>
      <c r="B723" s="5">
        <v>40.409999999999997</v>
      </c>
      <c r="C723" s="5">
        <v>40.71</v>
      </c>
      <c r="D723" s="5">
        <v>40.26</v>
      </c>
      <c r="E723" s="5">
        <v>40.590000000000003</v>
      </c>
      <c r="F723" s="6">
        <v>1259200</v>
      </c>
    </row>
    <row r="724" spans="1:6" x14ac:dyDescent="0.2">
      <c r="A724" s="4">
        <v>45519</v>
      </c>
      <c r="B724" s="5">
        <v>40.49</v>
      </c>
      <c r="C724" s="5">
        <v>40.61</v>
      </c>
      <c r="D724" s="5">
        <v>40.31</v>
      </c>
      <c r="E724" s="5">
        <v>40.39</v>
      </c>
      <c r="F724" s="6">
        <v>1711300</v>
      </c>
    </row>
    <row r="725" spans="1:6" x14ac:dyDescent="0.2">
      <c r="A725" s="4">
        <v>45520</v>
      </c>
      <c r="B725" s="5">
        <v>40.409999999999997</v>
      </c>
      <c r="C725" s="5">
        <v>40.6</v>
      </c>
      <c r="D725" s="5">
        <v>40.369999999999997</v>
      </c>
      <c r="E725" s="5">
        <v>40.56</v>
      </c>
      <c r="F725" s="6">
        <v>714000</v>
      </c>
    </row>
    <row r="726" spans="1:6" x14ac:dyDescent="0.2">
      <c r="A726" s="4">
        <v>45523</v>
      </c>
      <c r="B726" s="5">
        <v>40.65</v>
      </c>
      <c r="C726" s="5">
        <v>41.1</v>
      </c>
      <c r="D726" s="5">
        <v>40.64</v>
      </c>
      <c r="E726" s="5">
        <v>41.02</v>
      </c>
      <c r="F726" s="6">
        <v>434600</v>
      </c>
    </row>
    <row r="727" spans="1:6" x14ac:dyDescent="0.2">
      <c r="A727" s="4">
        <v>45524</v>
      </c>
      <c r="B727" s="5">
        <v>41.14</v>
      </c>
      <c r="C727" s="5">
        <v>41.47</v>
      </c>
      <c r="D727" s="5">
        <v>41.11</v>
      </c>
      <c r="E727" s="5">
        <v>41.45</v>
      </c>
      <c r="F727" s="6">
        <v>618400</v>
      </c>
    </row>
    <row r="728" spans="1:6" x14ac:dyDescent="0.2">
      <c r="A728" s="4">
        <v>45525</v>
      </c>
      <c r="B728" s="5">
        <v>41.5</v>
      </c>
      <c r="C728" s="5">
        <v>41.6</v>
      </c>
      <c r="D728" s="5">
        <v>41.35</v>
      </c>
      <c r="E728" s="5">
        <v>41.5</v>
      </c>
      <c r="F728" s="6">
        <v>1356800</v>
      </c>
    </row>
    <row r="729" spans="1:6" x14ac:dyDescent="0.2">
      <c r="A729" s="4">
        <v>45526</v>
      </c>
      <c r="B729" s="5">
        <v>41.72</v>
      </c>
      <c r="C729" s="5">
        <v>41.75</v>
      </c>
      <c r="D729" s="5">
        <v>41.36</v>
      </c>
      <c r="E729" s="5">
        <v>41.43</v>
      </c>
      <c r="F729" s="6">
        <v>1995500</v>
      </c>
    </row>
    <row r="730" spans="1:6" x14ac:dyDescent="0.2">
      <c r="A730" s="4">
        <v>45527</v>
      </c>
      <c r="B730" s="5">
        <v>41.5</v>
      </c>
      <c r="C730" s="5">
        <v>41.8</v>
      </c>
      <c r="D730" s="5">
        <v>41.34</v>
      </c>
      <c r="E730" s="5">
        <v>41.71</v>
      </c>
      <c r="F730" s="6">
        <v>3333000</v>
      </c>
    </row>
    <row r="731" spans="1:6" x14ac:dyDescent="0.2">
      <c r="A731" s="4">
        <v>45530</v>
      </c>
      <c r="B731" s="5">
        <v>41.88</v>
      </c>
      <c r="C731" s="5">
        <v>42.15</v>
      </c>
      <c r="D731" s="5">
        <v>41.86</v>
      </c>
      <c r="E731" s="5">
        <v>42</v>
      </c>
      <c r="F731" s="6">
        <v>746500</v>
      </c>
    </row>
    <row r="732" spans="1:6" x14ac:dyDescent="0.2">
      <c r="A732" s="4">
        <v>45531</v>
      </c>
      <c r="B732" s="5">
        <v>41.77</v>
      </c>
      <c r="C732" s="5">
        <v>41.89</v>
      </c>
      <c r="D732" s="5">
        <v>41.61</v>
      </c>
      <c r="E732" s="5">
        <v>41.74</v>
      </c>
      <c r="F732" s="6">
        <v>774400</v>
      </c>
    </row>
    <row r="733" spans="1:6" x14ac:dyDescent="0.2">
      <c r="A733" s="4">
        <v>45532</v>
      </c>
      <c r="B733" s="5">
        <v>41.78</v>
      </c>
      <c r="C733" s="5">
        <v>41.92</v>
      </c>
      <c r="D733" s="5">
        <v>41.6</v>
      </c>
      <c r="E733" s="5">
        <v>41.7</v>
      </c>
      <c r="F733" s="6">
        <v>1109900</v>
      </c>
    </row>
    <row r="734" spans="1:6" x14ac:dyDescent="0.2">
      <c r="A734" s="4">
        <v>45533</v>
      </c>
      <c r="B734" s="5">
        <v>41.87</v>
      </c>
      <c r="C734" s="5">
        <v>42.25</v>
      </c>
      <c r="D734" s="5">
        <v>41.67</v>
      </c>
      <c r="E734" s="5">
        <v>42.04</v>
      </c>
      <c r="F734" s="6">
        <v>903400</v>
      </c>
    </row>
    <row r="735" spans="1:6" x14ac:dyDescent="0.2">
      <c r="A735" s="4">
        <v>45534</v>
      </c>
      <c r="B735" s="5">
        <v>42.19</v>
      </c>
      <c r="C735" s="5">
        <v>42.43</v>
      </c>
      <c r="D735" s="5">
        <v>42.16</v>
      </c>
      <c r="E735" s="5">
        <v>42.33</v>
      </c>
      <c r="F735" s="6">
        <v>703600</v>
      </c>
    </row>
    <row r="736" spans="1:6" x14ac:dyDescent="0.2">
      <c r="A736" s="4">
        <v>45538</v>
      </c>
      <c r="B736" s="5">
        <v>41.28</v>
      </c>
      <c r="C736" s="5">
        <v>41.43</v>
      </c>
      <c r="D736" s="5">
        <v>41.12</v>
      </c>
      <c r="E736" s="5">
        <v>41.16</v>
      </c>
      <c r="F736" s="6">
        <v>2113900</v>
      </c>
    </row>
    <row r="737" spans="1:6" x14ac:dyDescent="0.2">
      <c r="A737" s="4">
        <v>45539</v>
      </c>
      <c r="B737" s="5">
        <v>40.99</v>
      </c>
      <c r="C737" s="5">
        <v>41.17</v>
      </c>
      <c r="D737" s="5">
        <v>40.700000000000003</v>
      </c>
      <c r="E737" s="5">
        <v>40.950000000000003</v>
      </c>
      <c r="F737" s="6">
        <v>1983200</v>
      </c>
    </row>
    <row r="738" spans="1:6" x14ac:dyDescent="0.2">
      <c r="A738" s="4">
        <v>45540</v>
      </c>
      <c r="B738" s="5">
        <v>40.840000000000003</v>
      </c>
      <c r="C738" s="5">
        <v>40.880000000000003</v>
      </c>
      <c r="D738" s="5">
        <v>40.57</v>
      </c>
      <c r="E738" s="5">
        <v>40.64</v>
      </c>
      <c r="F738" s="6">
        <v>1738100</v>
      </c>
    </row>
    <row r="739" spans="1:6" x14ac:dyDescent="0.2">
      <c r="A739" s="4">
        <v>45541</v>
      </c>
      <c r="B739" s="5">
        <v>40.9</v>
      </c>
      <c r="C739" s="5">
        <v>41.02</v>
      </c>
      <c r="D739" s="5">
        <v>40.369999999999997</v>
      </c>
      <c r="E739" s="5">
        <v>40.49</v>
      </c>
      <c r="F739" s="6">
        <v>1645500</v>
      </c>
    </row>
    <row r="740" spans="1:6" x14ac:dyDescent="0.2">
      <c r="A740" s="4">
        <v>45544</v>
      </c>
      <c r="B740" s="5">
        <v>38.82</v>
      </c>
      <c r="C740" s="5">
        <v>39.42</v>
      </c>
      <c r="D740" s="5">
        <v>38.659999999999997</v>
      </c>
      <c r="E740" s="5">
        <v>39.11</v>
      </c>
      <c r="F740" s="6">
        <v>3107400</v>
      </c>
    </row>
    <row r="741" spans="1:6" x14ac:dyDescent="0.2">
      <c r="A741" s="4">
        <v>45545</v>
      </c>
      <c r="B741" s="5">
        <v>39.64</v>
      </c>
      <c r="C741" s="5">
        <v>39.75</v>
      </c>
      <c r="D741" s="5">
        <v>39.369999999999997</v>
      </c>
      <c r="E741" s="5">
        <v>39.72</v>
      </c>
      <c r="F741" s="6">
        <v>1590800</v>
      </c>
    </row>
    <row r="742" spans="1:6" x14ac:dyDescent="0.2">
      <c r="A742" s="4">
        <v>45546</v>
      </c>
      <c r="B742" s="5">
        <v>39.799999999999997</v>
      </c>
      <c r="C742" s="5">
        <v>39.840000000000003</v>
      </c>
      <c r="D742" s="5">
        <v>37.049999999999997</v>
      </c>
      <c r="E742" s="5">
        <v>37.33</v>
      </c>
      <c r="F742" s="6">
        <v>6763900</v>
      </c>
    </row>
    <row r="743" spans="1:6" x14ac:dyDescent="0.2">
      <c r="A743" s="4">
        <v>45547</v>
      </c>
      <c r="B743" s="5">
        <v>38.35</v>
      </c>
      <c r="C743" s="5">
        <v>38.770000000000003</v>
      </c>
      <c r="D743" s="5">
        <v>38.15</v>
      </c>
      <c r="E743" s="5">
        <v>38.71</v>
      </c>
      <c r="F743" s="6">
        <v>3564300</v>
      </c>
    </row>
    <row r="744" spans="1:6" x14ac:dyDescent="0.2">
      <c r="A744" s="4">
        <v>45548</v>
      </c>
      <c r="B744" s="5">
        <v>39.26</v>
      </c>
      <c r="C744" s="5">
        <v>39.39</v>
      </c>
      <c r="D744" s="5">
        <v>39.049999999999997</v>
      </c>
      <c r="E744" s="5">
        <v>39.11</v>
      </c>
      <c r="F744" s="6">
        <v>1744200</v>
      </c>
    </row>
    <row r="745" spans="1:6" x14ac:dyDescent="0.2">
      <c r="A745" s="4">
        <v>45551</v>
      </c>
      <c r="B745" s="5">
        <v>39.08</v>
      </c>
      <c r="C745" s="5">
        <v>39.24</v>
      </c>
      <c r="D745" s="5">
        <v>38.81</v>
      </c>
      <c r="E745" s="5">
        <v>39.21</v>
      </c>
      <c r="F745" s="6">
        <v>1861700</v>
      </c>
    </row>
    <row r="746" spans="1:6" x14ac:dyDescent="0.2">
      <c r="A746" s="4">
        <v>45552</v>
      </c>
      <c r="B746" s="5">
        <v>39.409999999999997</v>
      </c>
      <c r="C746" s="5">
        <v>39.450000000000003</v>
      </c>
      <c r="D746" s="5">
        <v>39.17</v>
      </c>
      <c r="E746" s="5">
        <v>39.33</v>
      </c>
      <c r="F746" s="6">
        <v>1162900</v>
      </c>
    </row>
    <row r="747" spans="1:6" x14ac:dyDescent="0.2">
      <c r="A747" s="4">
        <v>45553</v>
      </c>
      <c r="B747" s="5">
        <v>39.729999999999997</v>
      </c>
      <c r="C747" s="5">
        <v>39.97</v>
      </c>
      <c r="D747" s="5">
        <v>39.5</v>
      </c>
      <c r="E747" s="5">
        <v>39.61</v>
      </c>
      <c r="F747" s="6">
        <v>1155200</v>
      </c>
    </row>
    <row r="748" spans="1:6" x14ac:dyDescent="0.2">
      <c r="A748" s="4">
        <v>45554</v>
      </c>
      <c r="B748" s="5">
        <v>39.54</v>
      </c>
      <c r="C748" s="5">
        <v>39.58</v>
      </c>
      <c r="D748" s="5">
        <v>39.29</v>
      </c>
      <c r="E748" s="5">
        <v>39.46</v>
      </c>
      <c r="F748" s="6">
        <v>876900</v>
      </c>
    </row>
    <row r="749" spans="1:6" x14ac:dyDescent="0.2">
      <c r="A749" s="4">
        <v>45555</v>
      </c>
      <c r="B749" s="5">
        <v>39.659999999999997</v>
      </c>
      <c r="C749" s="5">
        <v>39.67</v>
      </c>
      <c r="D749" s="5">
        <v>39.26</v>
      </c>
      <c r="E749" s="5">
        <v>39.450000000000003</v>
      </c>
      <c r="F749" s="6">
        <v>1403900</v>
      </c>
    </row>
    <row r="750" spans="1:6" x14ac:dyDescent="0.2">
      <c r="A750" s="4">
        <v>45558</v>
      </c>
      <c r="B750" s="5">
        <v>39.369999999999997</v>
      </c>
      <c r="C750" s="5">
        <v>39.630000000000003</v>
      </c>
      <c r="D750" s="5">
        <v>39.33</v>
      </c>
      <c r="E750" s="5">
        <v>39.5</v>
      </c>
      <c r="F750" s="6">
        <v>787200</v>
      </c>
    </row>
    <row r="751" spans="1:6" x14ac:dyDescent="0.2">
      <c r="A751" s="4">
        <v>45559</v>
      </c>
      <c r="B751" s="5">
        <v>39.56</v>
      </c>
      <c r="C751" s="5">
        <v>40.08</v>
      </c>
      <c r="D751" s="5">
        <v>39.5</v>
      </c>
      <c r="E751" s="5">
        <v>39.950000000000003</v>
      </c>
      <c r="F751" s="6">
        <v>828100</v>
      </c>
    </row>
    <row r="752" spans="1:6" x14ac:dyDescent="0.2">
      <c r="A752" s="4">
        <v>45560</v>
      </c>
      <c r="B752" s="5">
        <v>40.049999999999997</v>
      </c>
      <c r="C752" s="5">
        <v>40.08</v>
      </c>
      <c r="D752" s="5">
        <v>39.72</v>
      </c>
      <c r="E752" s="5">
        <v>39.85</v>
      </c>
      <c r="F752" s="6">
        <v>1696800</v>
      </c>
    </row>
    <row r="753" spans="1:6" x14ac:dyDescent="0.2">
      <c r="A753" s="4">
        <v>45561</v>
      </c>
      <c r="B753" s="5">
        <v>39.81</v>
      </c>
      <c r="C753" s="5">
        <v>40.18</v>
      </c>
      <c r="D753" s="5">
        <v>39.65</v>
      </c>
      <c r="E753" s="5">
        <v>40.159999999999997</v>
      </c>
      <c r="F753" s="6">
        <v>941700</v>
      </c>
    </row>
    <row r="754" spans="1:6" x14ac:dyDescent="0.2">
      <c r="A754" s="4">
        <v>45562</v>
      </c>
      <c r="B754" s="5">
        <v>40.380000000000003</v>
      </c>
      <c r="C754" s="5">
        <v>40.520000000000003</v>
      </c>
      <c r="D754" s="5">
        <v>40.119999999999997</v>
      </c>
      <c r="E754" s="5">
        <v>40.14</v>
      </c>
      <c r="F754" s="6">
        <v>993000</v>
      </c>
    </row>
    <row r="755" spans="1:6" x14ac:dyDescent="0.2">
      <c r="A755" s="4">
        <v>45565</v>
      </c>
      <c r="B755" s="5">
        <v>40.159999999999997</v>
      </c>
      <c r="C755" s="5">
        <v>40.19</v>
      </c>
      <c r="D755" s="5">
        <v>39.78</v>
      </c>
      <c r="E755" s="5">
        <v>39.950000000000003</v>
      </c>
      <c r="F755" s="6">
        <v>753700</v>
      </c>
    </row>
    <row r="756" spans="1:6" x14ac:dyDescent="0.2">
      <c r="A756" s="4">
        <v>45566</v>
      </c>
      <c r="B756" s="5">
        <v>39.47</v>
      </c>
      <c r="C756" s="5">
        <v>39.5</v>
      </c>
      <c r="D756" s="5">
        <v>39.07</v>
      </c>
      <c r="E756" s="5">
        <v>39.24</v>
      </c>
      <c r="F756" s="6">
        <v>1175700</v>
      </c>
    </row>
    <row r="757" spans="1:6" x14ac:dyDescent="0.2">
      <c r="A757" s="4">
        <v>45567</v>
      </c>
      <c r="B757" s="5">
        <v>39.119999999999997</v>
      </c>
      <c r="C757" s="5">
        <v>39.21</v>
      </c>
      <c r="D757" s="5">
        <v>38.93</v>
      </c>
      <c r="E757" s="5">
        <v>39.07</v>
      </c>
      <c r="F757" s="6">
        <v>1834700</v>
      </c>
    </row>
    <row r="758" spans="1:6" x14ac:dyDescent="0.2">
      <c r="A758" s="4">
        <v>45568</v>
      </c>
      <c r="B758" s="5">
        <v>38.68</v>
      </c>
      <c r="C758" s="5">
        <v>38.700000000000003</v>
      </c>
      <c r="D758" s="5">
        <v>38.17</v>
      </c>
      <c r="E758" s="5">
        <v>38.28</v>
      </c>
      <c r="F758" s="6">
        <v>1002700</v>
      </c>
    </row>
    <row r="759" spans="1:6" x14ac:dyDescent="0.2">
      <c r="A759" s="4">
        <v>45569</v>
      </c>
      <c r="B759" s="5">
        <v>37.69</v>
      </c>
      <c r="C759" s="5">
        <v>37.81</v>
      </c>
      <c r="D759" s="5">
        <v>37.5</v>
      </c>
      <c r="E759" s="5">
        <v>37.770000000000003</v>
      </c>
      <c r="F759" s="6">
        <v>1669000</v>
      </c>
    </row>
    <row r="760" spans="1:6" x14ac:dyDescent="0.2">
      <c r="A760" s="4">
        <v>45572</v>
      </c>
      <c r="B760" s="5">
        <v>37.909999999999997</v>
      </c>
      <c r="C760" s="5">
        <v>38.049999999999997</v>
      </c>
      <c r="D760" s="5">
        <v>37.770000000000003</v>
      </c>
      <c r="E760" s="5">
        <v>37.99</v>
      </c>
      <c r="F760" s="6">
        <v>721100</v>
      </c>
    </row>
    <row r="761" spans="1:6" x14ac:dyDescent="0.2">
      <c r="A761" s="4">
        <v>45573</v>
      </c>
      <c r="B761" s="5">
        <v>38.35</v>
      </c>
      <c r="C761" s="5">
        <v>38.39</v>
      </c>
      <c r="D761" s="5">
        <v>38.14</v>
      </c>
      <c r="E761" s="5">
        <v>38.270000000000003</v>
      </c>
      <c r="F761" s="6">
        <v>584000</v>
      </c>
    </row>
    <row r="762" spans="1:6" x14ac:dyDescent="0.2">
      <c r="A762" s="4">
        <v>45574</v>
      </c>
      <c r="B762" s="5">
        <v>38.4</v>
      </c>
      <c r="C762" s="5">
        <v>38.67</v>
      </c>
      <c r="D762" s="5">
        <v>38.35</v>
      </c>
      <c r="E762" s="5">
        <v>38.409999999999997</v>
      </c>
      <c r="F762" s="6">
        <v>1299100</v>
      </c>
    </row>
    <row r="763" spans="1:6" x14ac:dyDescent="0.2">
      <c r="A763" s="4">
        <v>45575</v>
      </c>
      <c r="B763" s="5">
        <v>38.83</v>
      </c>
      <c r="C763" s="5">
        <v>38.869999999999997</v>
      </c>
      <c r="D763" s="5">
        <v>38.65</v>
      </c>
      <c r="E763" s="5">
        <v>38.869999999999997</v>
      </c>
      <c r="F763" s="6">
        <v>579800</v>
      </c>
    </row>
    <row r="764" spans="1:6" x14ac:dyDescent="0.2">
      <c r="A764" s="4">
        <v>45576</v>
      </c>
      <c r="B764" s="5">
        <v>38.909999999999997</v>
      </c>
      <c r="C764" s="5">
        <v>39.18</v>
      </c>
      <c r="D764" s="5">
        <v>38.9</v>
      </c>
      <c r="E764" s="5">
        <v>39.18</v>
      </c>
      <c r="F764" s="6">
        <v>976900</v>
      </c>
    </row>
    <row r="765" spans="1:6" x14ac:dyDescent="0.2">
      <c r="A765" s="4">
        <v>45579</v>
      </c>
      <c r="B765" s="5">
        <v>39.020000000000003</v>
      </c>
      <c r="C765" s="5">
        <v>39.200000000000003</v>
      </c>
      <c r="D765" s="5">
        <v>38.97</v>
      </c>
      <c r="E765" s="5">
        <v>39.17</v>
      </c>
      <c r="F765" s="6">
        <v>2018200</v>
      </c>
    </row>
    <row r="766" spans="1:6" x14ac:dyDescent="0.2">
      <c r="A766" s="4">
        <v>45580</v>
      </c>
      <c r="B766" s="5">
        <v>39.22</v>
      </c>
      <c r="C766" s="5">
        <v>39.47</v>
      </c>
      <c r="D766" s="5">
        <v>39.090000000000003</v>
      </c>
      <c r="E766" s="5">
        <v>39.36</v>
      </c>
      <c r="F766" s="6">
        <v>554400</v>
      </c>
    </row>
    <row r="767" spans="1:6" x14ac:dyDescent="0.2">
      <c r="A767" s="4">
        <v>45581</v>
      </c>
      <c r="B767" s="5">
        <v>38.979999999999997</v>
      </c>
      <c r="C767" s="5">
        <v>39.159999999999997</v>
      </c>
      <c r="D767" s="5">
        <v>38.9</v>
      </c>
      <c r="E767" s="5">
        <v>39.08</v>
      </c>
      <c r="F767" s="6">
        <v>825900</v>
      </c>
    </row>
    <row r="768" spans="1:6" x14ac:dyDescent="0.2">
      <c r="A768" s="4">
        <v>45582</v>
      </c>
      <c r="B768" s="5">
        <v>39.130000000000003</v>
      </c>
      <c r="C768" s="5">
        <v>39.28</v>
      </c>
      <c r="D768" s="5">
        <v>39.07</v>
      </c>
      <c r="E768" s="5">
        <v>39.090000000000003</v>
      </c>
      <c r="F768" s="6">
        <v>752900</v>
      </c>
    </row>
    <row r="769" spans="1:6" x14ac:dyDescent="0.2">
      <c r="A769" s="4">
        <v>45583</v>
      </c>
      <c r="B769" s="5">
        <v>39.340000000000003</v>
      </c>
      <c r="C769" s="5">
        <v>39.619999999999997</v>
      </c>
      <c r="D769" s="5">
        <v>39.24</v>
      </c>
      <c r="E769" s="5">
        <v>39.56</v>
      </c>
      <c r="F769" s="6">
        <v>1165000</v>
      </c>
    </row>
    <row r="770" spans="1:6" x14ac:dyDescent="0.2">
      <c r="A770" s="4">
        <v>45586</v>
      </c>
      <c r="B770" s="5">
        <v>39.58</v>
      </c>
      <c r="C770" s="5">
        <v>39.6</v>
      </c>
      <c r="D770" s="5">
        <v>39.21</v>
      </c>
      <c r="E770" s="5">
        <v>39.4</v>
      </c>
      <c r="F770" s="6">
        <v>1359900</v>
      </c>
    </row>
    <row r="771" spans="1:6" x14ac:dyDescent="0.2">
      <c r="A771" s="4">
        <v>45587</v>
      </c>
      <c r="B771" s="5">
        <v>39.08</v>
      </c>
      <c r="C771" s="5">
        <v>39.47</v>
      </c>
      <c r="D771" s="5">
        <v>39</v>
      </c>
      <c r="E771" s="5">
        <v>39.19</v>
      </c>
      <c r="F771" s="6">
        <v>1118400</v>
      </c>
    </row>
    <row r="772" spans="1:6" x14ac:dyDescent="0.2">
      <c r="A772" s="4">
        <v>45588</v>
      </c>
      <c r="B772" s="5">
        <v>39.89</v>
      </c>
      <c r="C772" s="5">
        <v>40.28</v>
      </c>
      <c r="D772" s="5">
        <v>39.89</v>
      </c>
      <c r="E772" s="5">
        <v>40.200000000000003</v>
      </c>
      <c r="F772" s="6">
        <v>2879900</v>
      </c>
    </row>
    <row r="773" spans="1:6" x14ac:dyDescent="0.2">
      <c r="A773" s="4">
        <v>45589</v>
      </c>
      <c r="B773" s="5">
        <v>40.29</v>
      </c>
      <c r="C773" s="5">
        <v>40.54</v>
      </c>
      <c r="D773" s="5">
        <v>40.29</v>
      </c>
      <c r="E773" s="5">
        <v>40.49</v>
      </c>
      <c r="F773" s="6">
        <v>3045700</v>
      </c>
    </row>
    <row r="774" spans="1:6" x14ac:dyDescent="0.2">
      <c r="A774" s="4">
        <v>45590</v>
      </c>
      <c r="B774" s="5">
        <v>40.450000000000003</v>
      </c>
      <c r="C774" s="5">
        <v>40.67</v>
      </c>
      <c r="D774" s="5">
        <v>40.25</v>
      </c>
      <c r="E774" s="5">
        <v>40.57</v>
      </c>
      <c r="F774" s="6">
        <v>788100</v>
      </c>
    </row>
    <row r="775" spans="1:6" x14ac:dyDescent="0.2">
      <c r="A775" s="4">
        <v>45593</v>
      </c>
      <c r="B775" s="5">
        <v>40.479999999999997</v>
      </c>
      <c r="C775" s="5">
        <v>40.6</v>
      </c>
      <c r="D775" s="5">
        <v>40.04</v>
      </c>
      <c r="E775" s="5">
        <v>40.31</v>
      </c>
      <c r="F775" s="6">
        <v>1322900</v>
      </c>
    </row>
    <row r="776" spans="1:6" x14ac:dyDescent="0.2">
      <c r="A776" s="4">
        <v>45594</v>
      </c>
      <c r="B776" s="5">
        <v>39.950000000000003</v>
      </c>
      <c r="C776" s="5">
        <v>40.14</v>
      </c>
      <c r="D776" s="5">
        <v>39.75</v>
      </c>
      <c r="E776" s="5">
        <v>39.85</v>
      </c>
      <c r="F776" s="6">
        <v>934100</v>
      </c>
    </row>
    <row r="777" spans="1:6" x14ac:dyDescent="0.2">
      <c r="A777" s="4">
        <v>45595</v>
      </c>
      <c r="B777" s="5">
        <v>39.22</v>
      </c>
      <c r="C777" s="5">
        <v>39.56</v>
      </c>
      <c r="D777" s="5">
        <v>39.08</v>
      </c>
      <c r="E777" s="5">
        <v>39.46</v>
      </c>
      <c r="F777" s="6">
        <v>831000</v>
      </c>
    </row>
    <row r="778" spans="1:6" x14ac:dyDescent="0.2">
      <c r="A778" s="4">
        <v>45596</v>
      </c>
      <c r="B778" s="5">
        <v>38.840000000000003</v>
      </c>
      <c r="C778" s="5">
        <v>38.92</v>
      </c>
      <c r="D778" s="5">
        <v>38.64</v>
      </c>
      <c r="E778" s="5">
        <v>38.81</v>
      </c>
      <c r="F778" s="6">
        <v>987700</v>
      </c>
    </row>
    <row r="779" spans="1:6" x14ac:dyDescent="0.2">
      <c r="A779" s="4">
        <v>45597</v>
      </c>
      <c r="B779" s="5">
        <v>39.32</v>
      </c>
      <c r="C779" s="5">
        <v>39.42</v>
      </c>
      <c r="D779" s="5">
        <v>39.200000000000003</v>
      </c>
      <c r="E779" s="5">
        <v>39.26</v>
      </c>
      <c r="F779" s="6">
        <v>1211600</v>
      </c>
    </row>
    <row r="780" spans="1:6" x14ac:dyDescent="0.2">
      <c r="A780" s="4">
        <v>45600</v>
      </c>
      <c r="B780" s="5">
        <v>39.46</v>
      </c>
      <c r="C780" s="5">
        <v>39.56</v>
      </c>
      <c r="D780" s="5">
        <v>39.380000000000003</v>
      </c>
      <c r="E780" s="5">
        <v>39.43</v>
      </c>
      <c r="F780" s="6">
        <v>614000</v>
      </c>
    </row>
    <row r="781" spans="1:6" x14ac:dyDescent="0.2">
      <c r="A781" s="4">
        <v>45601</v>
      </c>
      <c r="B781" s="5">
        <v>39.04</v>
      </c>
      <c r="C781" s="5">
        <v>39.06</v>
      </c>
      <c r="D781" s="5">
        <v>38.630000000000003</v>
      </c>
      <c r="E781" s="5">
        <v>38.909999999999997</v>
      </c>
      <c r="F781" s="6">
        <v>541200</v>
      </c>
    </row>
    <row r="782" spans="1:6" x14ac:dyDescent="0.2">
      <c r="A782" s="4">
        <v>45602</v>
      </c>
      <c r="B782" s="5">
        <v>38.29</v>
      </c>
      <c r="C782" s="5">
        <v>38.299999999999997</v>
      </c>
      <c r="D782" s="5">
        <v>37.659999999999997</v>
      </c>
      <c r="E782" s="5">
        <v>37.770000000000003</v>
      </c>
      <c r="F782" s="6">
        <v>864700</v>
      </c>
    </row>
    <row r="783" spans="1:6" x14ac:dyDescent="0.2">
      <c r="A783" s="4">
        <v>45603</v>
      </c>
      <c r="B783" s="5">
        <v>38.03</v>
      </c>
      <c r="C783" s="5">
        <v>38.270000000000003</v>
      </c>
      <c r="D783" s="5">
        <v>37.950000000000003</v>
      </c>
      <c r="E783" s="5">
        <v>38.17</v>
      </c>
      <c r="F783" s="6">
        <v>1089300</v>
      </c>
    </row>
    <row r="784" spans="1:6" x14ac:dyDescent="0.2">
      <c r="A784" s="4">
        <v>45604</v>
      </c>
      <c r="B784" s="5">
        <v>37.64</v>
      </c>
      <c r="C784" s="5">
        <v>37.76</v>
      </c>
      <c r="D784" s="5">
        <v>37.44</v>
      </c>
      <c r="E784" s="5">
        <v>37.61</v>
      </c>
      <c r="F784" s="6">
        <v>714100</v>
      </c>
    </row>
    <row r="785" spans="1:6" x14ac:dyDescent="0.2">
      <c r="A785" s="4">
        <v>45607</v>
      </c>
      <c r="B785" s="5">
        <v>37.82</v>
      </c>
      <c r="C785" s="5">
        <v>37.85</v>
      </c>
      <c r="D785" s="5">
        <v>37.590000000000003</v>
      </c>
      <c r="E785" s="5">
        <v>37.619999999999997</v>
      </c>
      <c r="F785" s="6">
        <v>1125800</v>
      </c>
    </row>
    <row r="786" spans="1:6" x14ac:dyDescent="0.2">
      <c r="A786" s="4">
        <v>45608</v>
      </c>
      <c r="B786" s="5">
        <v>37.33</v>
      </c>
      <c r="C786" s="5">
        <v>37.39</v>
      </c>
      <c r="D786" s="5">
        <v>37.03</v>
      </c>
      <c r="E786" s="5">
        <v>37.35</v>
      </c>
      <c r="F786" s="6">
        <v>1049500</v>
      </c>
    </row>
    <row r="787" spans="1:6" x14ac:dyDescent="0.2">
      <c r="A787" s="4">
        <v>45609</v>
      </c>
      <c r="B787" s="5">
        <v>37.21</v>
      </c>
      <c r="C787" s="5">
        <v>37.270000000000003</v>
      </c>
      <c r="D787" s="5">
        <v>36.89</v>
      </c>
      <c r="E787" s="5">
        <v>37.020000000000003</v>
      </c>
      <c r="F787" s="6">
        <v>710000</v>
      </c>
    </row>
    <row r="788" spans="1:6" x14ac:dyDescent="0.2">
      <c r="A788" s="4">
        <v>45610</v>
      </c>
      <c r="B788" s="5">
        <v>36.78</v>
      </c>
      <c r="C788" s="5">
        <v>36.92</v>
      </c>
      <c r="D788" s="5">
        <v>35.549999999999997</v>
      </c>
      <c r="E788" s="5">
        <v>36.14</v>
      </c>
      <c r="F788" s="6">
        <v>1148100</v>
      </c>
    </row>
    <row r="789" spans="1:6" x14ac:dyDescent="0.2">
      <c r="A789" s="4">
        <v>45611</v>
      </c>
      <c r="B789" s="5">
        <v>35.9</v>
      </c>
      <c r="C789" s="5">
        <v>36.06</v>
      </c>
      <c r="D789" s="5">
        <v>35.74</v>
      </c>
      <c r="E789" s="5">
        <v>35.840000000000003</v>
      </c>
      <c r="F789" s="6">
        <v>1727100</v>
      </c>
    </row>
    <row r="790" spans="1:6" x14ac:dyDescent="0.2">
      <c r="A790" s="4">
        <v>45614</v>
      </c>
      <c r="B790" s="5">
        <v>35.67</v>
      </c>
      <c r="C790" s="5">
        <v>35.78</v>
      </c>
      <c r="D790" s="5">
        <v>35.5</v>
      </c>
      <c r="E790" s="5">
        <v>35.67</v>
      </c>
      <c r="F790" s="6">
        <v>842800</v>
      </c>
    </row>
    <row r="791" spans="1:6" x14ac:dyDescent="0.2">
      <c r="A791" s="4">
        <v>45615</v>
      </c>
      <c r="B791" s="5">
        <v>35.36</v>
      </c>
      <c r="C791" s="5">
        <v>35.53</v>
      </c>
      <c r="D791" s="5">
        <v>35.26</v>
      </c>
      <c r="E791" s="5">
        <v>35.409999999999997</v>
      </c>
      <c r="F791" s="6">
        <v>728900</v>
      </c>
    </row>
    <row r="792" spans="1:6" x14ac:dyDescent="0.2">
      <c r="A792" s="4">
        <v>45616</v>
      </c>
      <c r="B792" s="5">
        <v>35.340000000000003</v>
      </c>
      <c r="C792" s="5">
        <v>35.380000000000003</v>
      </c>
      <c r="D792" s="5">
        <v>35.03</v>
      </c>
      <c r="E792" s="5">
        <v>35.130000000000003</v>
      </c>
      <c r="F792" s="6">
        <v>1111500</v>
      </c>
    </row>
    <row r="793" spans="1:6" x14ac:dyDescent="0.2">
      <c r="A793" s="4">
        <v>45617</v>
      </c>
      <c r="B793" s="5">
        <v>35.4</v>
      </c>
      <c r="C793" s="5">
        <v>35.5</v>
      </c>
      <c r="D793" s="5">
        <v>35.229999999999997</v>
      </c>
      <c r="E793" s="5">
        <v>35.29</v>
      </c>
      <c r="F793" s="6">
        <v>1461300</v>
      </c>
    </row>
    <row r="794" spans="1:6" x14ac:dyDescent="0.2">
      <c r="A794" s="4">
        <v>45618</v>
      </c>
      <c r="B794" s="5">
        <v>35.49</v>
      </c>
      <c r="C794" s="5">
        <v>35.64</v>
      </c>
      <c r="D794" s="5">
        <v>35.39</v>
      </c>
      <c r="E794" s="5">
        <v>35.44</v>
      </c>
      <c r="F794" s="6">
        <v>597900</v>
      </c>
    </row>
    <row r="795" spans="1:6" x14ac:dyDescent="0.2">
      <c r="A795" s="4">
        <v>45621</v>
      </c>
      <c r="B795" s="5">
        <v>35.659999999999997</v>
      </c>
      <c r="C795" s="5">
        <v>35.82</v>
      </c>
      <c r="D795" s="5">
        <v>35.51</v>
      </c>
      <c r="E795" s="5">
        <v>35.619999999999997</v>
      </c>
      <c r="F795" s="6">
        <v>2100400</v>
      </c>
    </row>
    <row r="796" spans="1:6" x14ac:dyDescent="0.2">
      <c r="A796" s="4">
        <v>45622</v>
      </c>
      <c r="B796" s="5">
        <v>35.659999999999997</v>
      </c>
      <c r="C796" s="5">
        <v>35.68</v>
      </c>
      <c r="D796" s="5">
        <v>35.29</v>
      </c>
      <c r="E796" s="5">
        <v>35.409999999999997</v>
      </c>
      <c r="F796" s="6">
        <v>798200</v>
      </c>
    </row>
    <row r="797" spans="1:6" x14ac:dyDescent="0.2">
      <c r="A797" s="4">
        <v>45623</v>
      </c>
      <c r="B797" s="5">
        <v>35.619999999999997</v>
      </c>
      <c r="C797" s="5">
        <v>35.85</v>
      </c>
      <c r="D797" s="5">
        <v>35.57</v>
      </c>
      <c r="E797" s="5">
        <v>35.729999999999997</v>
      </c>
      <c r="F797" s="6">
        <v>652900</v>
      </c>
    </row>
    <row r="798" spans="1:6" x14ac:dyDescent="0.2">
      <c r="A798" s="4">
        <v>45625</v>
      </c>
      <c r="B798" s="5">
        <v>35.880000000000003</v>
      </c>
      <c r="C798" s="5">
        <v>36.270000000000003</v>
      </c>
      <c r="D798" s="5">
        <v>35.83</v>
      </c>
      <c r="E798" s="5">
        <v>36.24</v>
      </c>
      <c r="F798" s="6">
        <v>394700</v>
      </c>
    </row>
    <row r="799" spans="1:6" x14ac:dyDescent="0.2">
      <c r="A799" s="4">
        <v>45628</v>
      </c>
      <c r="B799" s="5">
        <v>35.97</v>
      </c>
      <c r="C799" s="5">
        <v>36.1</v>
      </c>
      <c r="D799" s="5">
        <v>35.729999999999997</v>
      </c>
      <c r="E799" s="5">
        <v>36.08</v>
      </c>
      <c r="F799" s="6">
        <v>797600</v>
      </c>
    </row>
    <row r="800" spans="1:6" x14ac:dyDescent="0.2">
      <c r="A800" s="4">
        <v>45629</v>
      </c>
      <c r="B800" s="5">
        <v>36.049999999999997</v>
      </c>
      <c r="C800" s="5">
        <v>36.049999999999997</v>
      </c>
      <c r="D800" s="5">
        <v>35.79</v>
      </c>
      <c r="E800" s="5">
        <v>35.92</v>
      </c>
      <c r="F800" s="6">
        <v>1637600</v>
      </c>
    </row>
    <row r="801" spans="1:6" x14ac:dyDescent="0.2">
      <c r="A801" s="4">
        <v>45630</v>
      </c>
      <c r="B801" s="5">
        <v>35.82</v>
      </c>
      <c r="C801" s="5">
        <v>35.97</v>
      </c>
      <c r="D801" s="5">
        <v>35.71</v>
      </c>
      <c r="E801" s="5">
        <v>35.89</v>
      </c>
      <c r="F801" s="6">
        <v>1096100</v>
      </c>
    </row>
    <row r="802" spans="1:6" x14ac:dyDescent="0.2">
      <c r="A802" s="4">
        <v>45631</v>
      </c>
      <c r="B802" s="5">
        <v>36.090000000000003</v>
      </c>
      <c r="C802" s="5">
        <v>36.450000000000003</v>
      </c>
      <c r="D802" s="5">
        <v>36.07</v>
      </c>
      <c r="E802" s="5">
        <v>36.31</v>
      </c>
      <c r="F802" s="6">
        <v>960000</v>
      </c>
    </row>
    <row r="803" spans="1:6" x14ac:dyDescent="0.2">
      <c r="A803" s="4">
        <v>45632</v>
      </c>
      <c r="B803" s="5">
        <v>36.46</v>
      </c>
      <c r="C803" s="5">
        <v>36.700000000000003</v>
      </c>
      <c r="D803" s="5">
        <v>36.369999999999997</v>
      </c>
      <c r="E803" s="5">
        <v>36.51</v>
      </c>
      <c r="F803" s="6">
        <v>664100</v>
      </c>
    </row>
    <row r="804" spans="1:6" x14ac:dyDescent="0.2">
      <c r="A804" s="4">
        <v>45635</v>
      </c>
      <c r="B804" s="5">
        <v>36.47</v>
      </c>
      <c r="C804" s="5">
        <v>36.74</v>
      </c>
      <c r="D804" s="5">
        <v>36.46</v>
      </c>
      <c r="E804" s="5">
        <v>36.47</v>
      </c>
      <c r="F804" s="6">
        <v>710800</v>
      </c>
    </row>
    <row r="805" spans="1:6" x14ac:dyDescent="0.2">
      <c r="A805" s="4">
        <v>45636</v>
      </c>
      <c r="B805" s="5">
        <v>36.35</v>
      </c>
      <c r="C805" s="5">
        <v>36.369999999999997</v>
      </c>
      <c r="D805" s="5">
        <v>35.61</v>
      </c>
      <c r="E805" s="5">
        <v>35.64</v>
      </c>
      <c r="F805" s="6">
        <v>1229200</v>
      </c>
    </row>
    <row r="806" spans="1:6" x14ac:dyDescent="0.2">
      <c r="A806" s="4">
        <v>45637</v>
      </c>
      <c r="B806" s="5">
        <v>36.17</v>
      </c>
      <c r="C806" s="5">
        <v>36.19</v>
      </c>
      <c r="D806" s="5">
        <v>35.909999999999997</v>
      </c>
      <c r="E806" s="5">
        <v>36</v>
      </c>
      <c r="F806" s="6">
        <v>1505300</v>
      </c>
    </row>
    <row r="807" spans="1:6" x14ac:dyDescent="0.2">
      <c r="A807" s="4">
        <v>45638</v>
      </c>
      <c r="B807" s="5">
        <v>35.75</v>
      </c>
      <c r="C807" s="5">
        <v>36</v>
      </c>
      <c r="D807" s="5">
        <v>35.5</v>
      </c>
      <c r="E807" s="5">
        <v>35.57</v>
      </c>
      <c r="F807" s="6">
        <v>1125800</v>
      </c>
    </row>
    <row r="808" spans="1:6" x14ac:dyDescent="0.2">
      <c r="A808" s="4">
        <v>45639</v>
      </c>
      <c r="B808" s="5">
        <v>35.43</v>
      </c>
      <c r="C808" s="5">
        <v>35.450000000000003</v>
      </c>
      <c r="D808" s="5">
        <v>35.17</v>
      </c>
      <c r="E808" s="5">
        <v>35.39</v>
      </c>
      <c r="F808" s="6">
        <v>1014200</v>
      </c>
    </row>
    <row r="809" spans="1:6" x14ac:dyDescent="0.2">
      <c r="A809" s="4">
        <v>45642</v>
      </c>
      <c r="B809" s="5">
        <v>35.54</v>
      </c>
      <c r="C809" s="5">
        <v>35.89</v>
      </c>
      <c r="D809" s="5">
        <v>35.53</v>
      </c>
      <c r="E809" s="5">
        <v>35.54</v>
      </c>
      <c r="F809" s="6">
        <v>1823900</v>
      </c>
    </row>
    <row r="810" spans="1:6" x14ac:dyDescent="0.2">
      <c r="A810" s="4">
        <v>45643</v>
      </c>
      <c r="B810" s="5">
        <v>35.69</v>
      </c>
      <c r="C810" s="5">
        <v>36.14</v>
      </c>
      <c r="D810" s="5">
        <v>35.68</v>
      </c>
      <c r="E810" s="5">
        <v>35.840000000000003</v>
      </c>
      <c r="F810" s="6">
        <v>2032700</v>
      </c>
    </row>
    <row r="811" spans="1:6" x14ac:dyDescent="0.2">
      <c r="A811" s="4">
        <v>45644</v>
      </c>
      <c r="B811" s="5">
        <v>35.67</v>
      </c>
      <c r="C811" s="5">
        <v>35.880000000000003</v>
      </c>
      <c r="D811" s="5">
        <v>34.909999999999997</v>
      </c>
      <c r="E811" s="5">
        <v>34.909999999999997</v>
      </c>
      <c r="F811" s="6">
        <v>1164500</v>
      </c>
    </row>
    <row r="812" spans="1:6" x14ac:dyDescent="0.2">
      <c r="A812" s="4">
        <v>45645</v>
      </c>
      <c r="B812" s="5">
        <v>34.44</v>
      </c>
      <c r="C812" s="5">
        <v>34.54</v>
      </c>
      <c r="D812" s="5">
        <v>34.1</v>
      </c>
      <c r="E812" s="5">
        <v>34.24</v>
      </c>
      <c r="F812" s="6">
        <v>1379600</v>
      </c>
    </row>
    <row r="813" spans="1:6" x14ac:dyDescent="0.2">
      <c r="A813" s="4">
        <v>45646</v>
      </c>
      <c r="B813" s="5">
        <v>34.32</v>
      </c>
      <c r="C813" s="5">
        <v>34.67</v>
      </c>
      <c r="D813" s="5">
        <v>34.29</v>
      </c>
      <c r="E813" s="5">
        <v>34.5</v>
      </c>
      <c r="F813" s="6">
        <v>1251400</v>
      </c>
    </row>
    <row r="814" spans="1:6" x14ac:dyDescent="0.2">
      <c r="A814" s="4">
        <v>45649</v>
      </c>
      <c r="B814" s="5">
        <v>34.83</v>
      </c>
      <c r="C814" s="5">
        <v>34.950000000000003</v>
      </c>
      <c r="D814" s="5">
        <v>34.65</v>
      </c>
      <c r="E814" s="5">
        <v>34.89</v>
      </c>
      <c r="F814" s="6">
        <v>1586300</v>
      </c>
    </row>
    <row r="815" spans="1:6" x14ac:dyDescent="0.2">
      <c r="A815" s="4">
        <v>45650</v>
      </c>
      <c r="B815" s="5">
        <v>34.17</v>
      </c>
      <c r="C815" s="5">
        <v>35.25</v>
      </c>
      <c r="D815" s="5">
        <v>34.17</v>
      </c>
      <c r="E815" s="5">
        <v>34.96</v>
      </c>
      <c r="F815" s="6">
        <v>540700</v>
      </c>
    </row>
    <row r="816" spans="1:6" x14ac:dyDescent="0.2">
      <c r="A816" s="4">
        <v>45652</v>
      </c>
      <c r="B816" s="5">
        <v>34.729999999999997</v>
      </c>
      <c r="C816" s="5">
        <v>35.119999999999997</v>
      </c>
      <c r="D816" s="5">
        <v>34.71</v>
      </c>
      <c r="E816" s="5">
        <v>35</v>
      </c>
      <c r="F816" s="6">
        <v>970200</v>
      </c>
    </row>
    <row r="817" spans="1:6" x14ac:dyDescent="0.2">
      <c r="A817" s="4">
        <v>45653</v>
      </c>
      <c r="B817" s="5">
        <v>34.86</v>
      </c>
      <c r="C817" s="5">
        <v>35.19</v>
      </c>
      <c r="D817" s="5">
        <v>34.86</v>
      </c>
      <c r="E817" s="5">
        <v>35.07</v>
      </c>
      <c r="F817" s="6">
        <v>862900</v>
      </c>
    </row>
    <row r="818" spans="1:6" x14ac:dyDescent="0.2">
      <c r="A818" s="4">
        <v>45656</v>
      </c>
      <c r="B818" s="5">
        <v>35.08</v>
      </c>
      <c r="C818" s="5">
        <v>35.33</v>
      </c>
      <c r="D818" s="5">
        <v>34.93</v>
      </c>
      <c r="E818" s="5">
        <v>35.159999999999997</v>
      </c>
      <c r="F818" s="6">
        <v>1089300</v>
      </c>
    </row>
    <row r="819" spans="1:6" x14ac:dyDescent="0.2">
      <c r="A819" s="4">
        <v>45657</v>
      </c>
      <c r="B819" s="5">
        <v>35.01</v>
      </c>
      <c r="C819" s="5">
        <v>35.53</v>
      </c>
      <c r="D819" s="5">
        <v>34.880000000000003</v>
      </c>
      <c r="E819" s="5">
        <v>34.880000000000003</v>
      </c>
      <c r="F819" s="6">
        <v>832200</v>
      </c>
    </row>
    <row r="820" spans="1:6" x14ac:dyDescent="0.2">
      <c r="A820" s="4">
        <v>45659</v>
      </c>
      <c r="B820" s="5">
        <v>34.94</v>
      </c>
      <c r="C820" s="5">
        <v>35.200000000000003</v>
      </c>
      <c r="D820" s="5">
        <v>34.880000000000003</v>
      </c>
      <c r="E820" s="5">
        <v>34.94</v>
      </c>
      <c r="F820" s="6">
        <v>711000</v>
      </c>
    </row>
    <row r="821" spans="1:6" x14ac:dyDescent="0.2">
      <c r="A821" s="4">
        <v>45660</v>
      </c>
      <c r="B821" s="5">
        <v>34.97</v>
      </c>
      <c r="C821" s="5">
        <v>35.299999999999997</v>
      </c>
      <c r="D821" s="5">
        <v>34.869999999999997</v>
      </c>
      <c r="E821" s="5">
        <v>35.18</v>
      </c>
      <c r="F821" s="6">
        <v>1384200</v>
      </c>
    </row>
    <row r="822" spans="1:6" x14ac:dyDescent="0.2">
      <c r="A822" s="4">
        <v>45663</v>
      </c>
      <c r="B822" s="5">
        <v>35.32</v>
      </c>
      <c r="C822" s="5">
        <v>35.67</v>
      </c>
      <c r="D822" s="5">
        <v>35.229999999999997</v>
      </c>
      <c r="E822" s="5">
        <v>35.520000000000003</v>
      </c>
      <c r="F822" s="6">
        <v>2647600</v>
      </c>
    </row>
    <row r="823" spans="1:6" x14ac:dyDescent="0.2">
      <c r="A823" s="4">
        <v>45664</v>
      </c>
      <c r="B823" s="5">
        <v>36.03</v>
      </c>
      <c r="C823" s="5">
        <v>36.520000000000003</v>
      </c>
      <c r="D823" s="5">
        <v>36</v>
      </c>
      <c r="E823" s="5">
        <v>36.450000000000003</v>
      </c>
      <c r="F823" s="6">
        <v>1330200</v>
      </c>
    </row>
    <row r="824" spans="1:6" x14ac:dyDescent="0.2">
      <c r="A824" s="4">
        <v>45665</v>
      </c>
      <c r="B824" s="5">
        <v>36.549999999999997</v>
      </c>
      <c r="C824" s="5">
        <v>36.75</v>
      </c>
      <c r="D824" s="5">
        <v>36.4</v>
      </c>
      <c r="E824" s="5">
        <v>36.700000000000003</v>
      </c>
      <c r="F824" s="6">
        <v>3594600</v>
      </c>
    </row>
    <row r="825" spans="1:6" x14ac:dyDescent="0.2">
      <c r="A825" s="4">
        <v>45667</v>
      </c>
      <c r="B825" s="5">
        <v>36.75</v>
      </c>
      <c r="C825" s="5">
        <v>36.79</v>
      </c>
      <c r="D825" s="5">
        <v>36.35</v>
      </c>
      <c r="E825" s="5">
        <v>36.46</v>
      </c>
      <c r="F825" s="6">
        <v>1420900</v>
      </c>
    </row>
    <row r="826" spans="1:6" x14ac:dyDescent="0.2">
      <c r="A826" s="4">
        <v>45670</v>
      </c>
      <c r="B826" s="5">
        <v>36.119999999999997</v>
      </c>
      <c r="C826" s="5">
        <v>36.24</v>
      </c>
      <c r="D826" s="5">
        <v>35.89</v>
      </c>
      <c r="E826" s="5">
        <v>36.19</v>
      </c>
      <c r="F826" s="6">
        <v>1720500</v>
      </c>
    </row>
    <row r="827" spans="1:6" x14ac:dyDescent="0.2">
      <c r="A827" s="4">
        <v>45671</v>
      </c>
      <c r="B827" s="5">
        <v>36.15</v>
      </c>
      <c r="C827" s="5">
        <v>36.22</v>
      </c>
      <c r="D827" s="5">
        <v>35.85</v>
      </c>
      <c r="E827" s="5">
        <v>36.14</v>
      </c>
      <c r="F827" s="6">
        <v>1391200</v>
      </c>
    </row>
    <row r="828" spans="1:6" x14ac:dyDescent="0.2">
      <c r="A828" s="4">
        <v>45672</v>
      </c>
      <c r="B828" s="5">
        <v>36.29</v>
      </c>
      <c r="C828" s="5">
        <v>36.56</v>
      </c>
      <c r="D828" s="5">
        <v>36.200000000000003</v>
      </c>
      <c r="E828" s="5">
        <v>36.5</v>
      </c>
      <c r="F828" s="6">
        <v>1051800</v>
      </c>
    </row>
    <row r="829" spans="1:6" x14ac:dyDescent="0.2">
      <c r="A829" s="4">
        <v>45673</v>
      </c>
      <c r="B829" s="5">
        <v>36.39</v>
      </c>
      <c r="C829" s="5">
        <v>36.92</v>
      </c>
      <c r="D829" s="5">
        <v>36.31</v>
      </c>
      <c r="E829" s="5">
        <v>36.67</v>
      </c>
      <c r="F829" s="6">
        <v>4081800</v>
      </c>
    </row>
    <row r="830" spans="1:6" x14ac:dyDescent="0.2">
      <c r="A830" s="4">
        <v>45674</v>
      </c>
      <c r="B830" s="5">
        <v>36.33</v>
      </c>
      <c r="C830" s="5">
        <v>36.450000000000003</v>
      </c>
      <c r="D830" s="5">
        <v>36.049999999999997</v>
      </c>
      <c r="E830" s="5">
        <v>36.35</v>
      </c>
      <c r="F830" s="6">
        <v>4197000</v>
      </c>
    </row>
    <row r="831" spans="1:6" x14ac:dyDescent="0.2">
      <c r="A831" s="4">
        <v>45678</v>
      </c>
      <c r="B831" s="5">
        <v>36.840000000000003</v>
      </c>
      <c r="C831" s="5">
        <v>37.5</v>
      </c>
      <c r="D831" s="5">
        <v>36.82</v>
      </c>
      <c r="E831" s="5">
        <v>37.46</v>
      </c>
      <c r="F831" s="6">
        <v>1864400</v>
      </c>
    </row>
    <row r="832" spans="1:6" x14ac:dyDescent="0.2">
      <c r="A832" s="4">
        <v>45679</v>
      </c>
      <c r="B832" s="5">
        <v>37.840000000000003</v>
      </c>
      <c r="C832" s="5">
        <v>37.979999999999997</v>
      </c>
      <c r="D832" s="5">
        <v>37.61</v>
      </c>
      <c r="E832" s="5">
        <v>37.85</v>
      </c>
      <c r="F832" s="6">
        <v>2635100</v>
      </c>
    </row>
    <row r="833" spans="1:6" x14ac:dyDescent="0.2">
      <c r="A833" s="4">
        <v>45680</v>
      </c>
      <c r="B833" s="5">
        <v>37.78</v>
      </c>
      <c r="C833" s="5">
        <v>38.11</v>
      </c>
      <c r="D833" s="5">
        <v>37.6</v>
      </c>
      <c r="E833" s="5">
        <v>38.07</v>
      </c>
      <c r="F833" s="6">
        <v>1847400</v>
      </c>
    </row>
    <row r="834" spans="1:6" x14ac:dyDescent="0.2">
      <c r="A834" s="4">
        <v>45681</v>
      </c>
      <c r="B834" s="5">
        <v>37.950000000000003</v>
      </c>
      <c r="C834" s="5">
        <v>38.159999999999997</v>
      </c>
      <c r="D834" s="5">
        <v>37.94</v>
      </c>
      <c r="E834" s="5">
        <v>38.049999999999997</v>
      </c>
      <c r="F834" s="6">
        <v>1237400</v>
      </c>
    </row>
    <row r="835" spans="1:6" x14ac:dyDescent="0.2">
      <c r="A835" s="4">
        <v>45684</v>
      </c>
      <c r="B835" s="5">
        <v>38.65</v>
      </c>
      <c r="C835" s="5">
        <v>39.119999999999997</v>
      </c>
      <c r="D835" s="5">
        <v>38.630000000000003</v>
      </c>
      <c r="E835" s="5">
        <v>39.1</v>
      </c>
      <c r="F835" s="6">
        <v>1684000</v>
      </c>
    </row>
    <row r="836" spans="1:6" x14ac:dyDescent="0.2">
      <c r="A836" s="4">
        <v>45685</v>
      </c>
      <c r="B836" s="5">
        <v>39.090000000000003</v>
      </c>
      <c r="C836" s="5">
        <v>39.1</v>
      </c>
      <c r="D836" s="5">
        <v>38.67</v>
      </c>
      <c r="E836" s="5">
        <v>38.94</v>
      </c>
      <c r="F836" s="6">
        <v>1070800</v>
      </c>
    </row>
    <row r="837" spans="1:6" x14ac:dyDescent="0.2">
      <c r="A837" s="4">
        <v>45686</v>
      </c>
      <c r="B837" s="5">
        <v>38.909999999999997</v>
      </c>
      <c r="C837" s="5">
        <v>39.19</v>
      </c>
      <c r="D837" s="5">
        <v>38.64</v>
      </c>
      <c r="E837" s="5">
        <v>38.86</v>
      </c>
      <c r="F837" s="6">
        <v>1989600</v>
      </c>
    </row>
    <row r="838" spans="1:6" x14ac:dyDescent="0.2">
      <c r="A838" s="4">
        <v>45687</v>
      </c>
      <c r="B838" s="5">
        <v>39.54</v>
      </c>
      <c r="C838" s="5">
        <v>39.909999999999997</v>
      </c>
      <c r="D838" s="5">
        <v>39.15</v>
      </c>
      <c r="E838" s="5">
        <v>39.840000000000003</v>
      </c>
      <c r="F838" s="6">
        <v>1821100</v>
      </c>
    </row>
    <row r="839" spans="1:6" x14ac:dyDescent="0.2">
      <c r="A839" s="4">
        <v>45688</v>
      </c>
      <c r="B839" s="5">
        <v>39.21</v>
      </c>
      <c r="C839" s="5">
        <v>39.53</v>
      </c>
      <c r="D839" s="5">
        <v>39.06</v>
      </c>
      <c r="E839" s="5">
        <v>39.25</v>
      </c>
      <c r="F839" s="6">
        <v>1178200</v>
      </c>
    </row>
    <row r="840" spans="1:6" x14ac:dyDescent="0.2">
      <c r="A840" s="4">
        <v>45691</v>
      </c>
      <c r="B840" s="5">
        <v>38.93</v>
      </c>
      <c r="C840" s="5">
        <v>39.35</v>
      </c>
      <c r="D840" s="5">
        <v>38.78</v>
      </c>
      <c r="E840" s="5">
        <v>39.32</v>
      </c>
      <c r="F840" s="6">
        <v>1232800</v>
      </c>
    </row>
    <row r="841" spans="1:6" x14ac:dyDescent="0.2">
      <c r="A841" s="4">
        <v>45692</v>
      </c>
      <c r="B841" s="5">
        <v>39.4</v>
      </c>
      <c r="C841" s="5">
        <v>39.99</v>
      </c>
      <c r="D841" s="5">
        <v>39.17</v>
      </c>
      <c r="E841" s="5">
        <v>39.619999999999997</v>
      </c>
      <c r="F841" s="6">
        <v>1327600</v>
      </c>
    </row>
    <row r="842" spans="1:6" x14ac:dyDescent="0.2">
      <c r="A842" s="4">
        <v>45693</v>
      </c>
      <c r="B842" s="5">
        <v>40.24</v>
      </c>
      <c r="C842" s="5">
        <v>40.65</v>
      </c>
      <c r="D842" s="5">
        <v>40.24</v>
      </c>
      <c r="E842" s="5">
        <v>40.53</v>
      </c>
      <c r="F842" s="6">
        <v>1844800</v>
      </c>
    </row>
    <row r="843" spans="1:6" x14ac:dyDescent="0.2">
      <c r="A843" s="4">
        <v>45694</v>
      </c>
      <c r="B843" s="5">
        <v>39.76</v>
      </c>
      <c r="C843" s="5">
        <v>39.869999999999997</v>
      </c>
      <c r="D843" s="5">
        <v>39.56</v>
      </c>
      <c r="E843" s="5">
        <v>39.61</v>
      </c>
      <c r="F843" s="6">
        <v>1597100</v>
      </c>
    </row>
    <row r="844" spans="1:6" x14ac:dyDescent="0.2">
      <c r="A844" s="4">
        <v>45695</v>
      </c>
      <c r="B844" s="5">
        <v>40.03</v>
      </c>
      <c r="C844" s="5">
        <v>40.07</v>
      </c>
      <c r="D844" s="5">
        <v>39.67</v>
      </c>
      <c r="E844" s="5">
        <v>39.770000000000003</v>
      </c>
      <c r="F844" s="6">
        <v>1444000</v>
      </c>
    </row>
    <row r="845" spans="1:6" x14ac:dyDescent="0.2">
      <c r="A845" s="4">
        <v>45698</v>
      </c>
      <c r="B845" s="5">
        <v>39.619999999999997</v>
      </c>
      <c r="C845" s="5">
        <v>39.979999999999997</v>
      </c>
      <c r="D845" s="5">
        <v>39.6</v>
      </c>
      <c r="E845" s="5">
        <v>39.880000000000003</v>
      </c>
      <c r="F845" s="6">
        <v>951300</v>
      </c>
    </row>
    <row r="846" spans="1:6" x14ac:dyDescent="0.2">
      <c r="A846" s="4">
        <v>45699</v>
      </c>
      <c r="B846" s="5">
        <v>39.67</v>
      </c>
      <c r="C846" s="5">
        <v>39.69</v>
      </c>
      <c r="D846" s="5">
        <v>39.32</v>
      </c>
      <c r="E846" s="5">
        <v>39.43</v>
      </c>
      <c r="F846" s="6">
        <v>1062300</v>
      </c>
    </row>
    <row r="847" spans="1:6" x14ac:dyDescent="0.2">
      <c r="A847" s="4">
        <v>45700</v>
      </c>
      <c r="B847" s="5">
        <v>39.71</v>
      </c>
      <c r="C847" s="5">
        <v>40.4</v>
      </c>
      <c r="D847" s="5">
        <v>39.61</v>
      </c>
      <c r="E847" s="5">
        <v>40.229999999999997</v>
      </c>
      <c r="F847" s="6">
        <v>1025700</v>
      </c>
    </row>
    <row r="848" spans="1:6" x14ac:dyDescent="0.2">
      <c r="A848" s="4">
        <v>45701</v>
      </c>
      <c r="B848" s="5">
        <v>40.770000000000003</v>
      </c>
      <c r="C848" s="5">
        <v>41.4</v>
      </c>
      <c r="D848" s="5">
        <v>40.68</v>
      </c>
      <c r="E848" s="5">
        <v>41.29</v>
      </c>
      <c r="F848" s="6">
        <v>1236500</v>
      </c>
    </row>
    <row r="849" spans="1:6" x14ac:dyDescent="0.2">
      <c r="A849" s="4">
        <v>45702</v>
      </c>
      <c r="B849" s="5">
        <v>40.98</v>
      </c>
      <c r="C849" s="5">
        <v>41.2</v>
      </c>
      <c r="D849" s="5">
        <v>40.83</v>
      </c>
      <c r="E849" s="5">
        <v>41.05</v>
      </c>
      <c r="F849" s="6">
        <v>1158500</v>
      </c>
    </row>
    <row r="850" spans="1:6" x14ac:dyDescent="0.2">
      <c r="A850" s="4">
        <v>45706</v>
      </c>
      <c r="B850" s="5">
        <v>40.75</v>
      </c>
      <c r="C850" s="5">
        <v>40.94</v>
      </c>
      <c r="D850" s="5">
        <v>40.72</v>
      </c>
      <c r="E850" s="5">
        <v>40.85</v>
      </c>
      <c r="F850" s="6">
        <v>1336100</v>
      </c>
    </row>
    <row r="851" spans="1:6" x14ac:dyDescent="0.2">
      <c r="A851" s="4">
        <v>45707</v>
      </c>
      <c r="B851" s="5">
        <v>40.590000000000003</v>
      </c>
      <c r="C851" s="5">
        <v>40.770000000000003</v>
      </c>
      <c r="D851" s="5">
        <v>40.54</v>
      </c>
      <c r="E851" s="5">
        <v>40.68</v>
      </c>
      <c r="F851" s="6">
        <v>1278200</v>
      </c>
    </row>
    <row r="852" spans="1:6" x14ac:dyDescent="0.2">
      <c r="A852" s="4">
        <v>45708</v>
      </c>
      <c r="B852" s="5">
        <v>40.56</v>
      </c>
      <c r="C852" s="5">
        <v>41.18</v>
      </c>
      <c r="D852" s="5">
        <v>40.520000000000003</v>
      </c>
      <c r="E852" s="5">
        <v>41.15</v>
      </c>
      <c r="F852" s="6">
        <v>591900</v>
      </c>
    </row>
    <row r="853" spans="1:6" x14ac:dyDescent="0.2">
      <c r="A853" s="4">
        <v>45709</v>
      </c>
      <c r="B853" s="5">
        <v>41.25</v>
      </c>
      <c r="C853" s="5">
        <v>41.57</v>
      </c>
      <c r="D853" s="5">
        <v>41.19</v>
      </c>
      <c r="E853" s="5">
        <v>41.42</v>
      </c>
      <c r="F853" s="6">
        <v>1901200</v>
      </c>
    </row>
    <row r="854" spans="1:6" x14ac:dyDescent="0.2">
      <c r="A854" s="4">
        <v>45712</v>
      </c>
      <c r="B854" s="5">
        <v>41.39</v>
      </c>
      <c r="C854" s="5">
        <v>41.7</v>
      </c>
      <c r="D854" s="5">
        <v>41.3</v>
      </c>
      <c r="E854" s="5">
        <v>41.51</v>
      </c>
      <c r="F854" s="6">
        <v>2958200</v>
      </c>
    </row>
    <row r="855" spans="1:6" x14ac:dyDescent="0.2">
      <c r="A855" s="4">
        <v>45713</v>
      </c>
      <c r="B855" s="5">
        <v>41.86</v>
      </c>
      <c r="C855" s="5">
        <v>41.97</v>
      </c>
      <c r="D855" s="5">
        <v>41.71</v>
      </c>
      <c r="E855" s="5">
        <v>41.79</v>
      </c>
      <c r="F855" s="6">
        <v>10134100</v>
      </c>
    </row>
    <row r="856" spans="1:6" x14ac:dyDescent="0.2">
      <c r="A856" s="4">
        <v>45714</v>
      </c>
      <c r="B856" s="5">
        <v>41.6</v>
      </c>
      <c r="C856" s="5">
        <v>42.11</v>
      </c>
      <c r="D856" s="5">
        <v>41.55</v>
      </c>
      <c r="E856" s="5">
        <v>42.04</v>
      </c>
      <c r="F856" s="6">
        <v>11459500</v>
      </c>
    </row>
    <row r="857" spans="1:6" x14ac:dyDescent="0.2">
      <c r="A857" s="4">
        <v>45715</v>
      </c>
      <c r="B857" s="5">
        <v>41.51</v>
      </c>
      <c r="C857" s="5">
        <v>41.68</v>
      </c>
      <c r="D857" s="5">
        <v>41.34</v>
      </c>
      <c r="E857" s="5">
        <v>41.44</v>
      </c>
      <c r="F857" s="6">
        <v>11001900</v>
      </c>
    </row>
    <row r="858" spans="1:6" x14ac:dyDescent="0.2">
      <c r="A858" s="4">
        <v>45716</v>
      </c>
      <c r="B858" s="5">
        <v>41.26</v>
      </c>
      <c r="C858" s="5">
        <v>41.86</v>
      </c>
      <c r="D858" s="5">
        <v>41.17</v>
      </c>
      <c r="E858" s="5">
        <v>41.74</v>
      </c>
      <c r="F858" s="6">
        <v>21803500</v>
      </c>
    </row>
    <row r="859" spans="1:6" x14ac:dyDescent="0.2">
      <c r="A859" s="4">
        <v>45719</v>
      </c>
      <c r="B859" s="5">
        <v>42.01</v>
      </c>
      <c r="C859" s="5">
        <v>42.3</v>
      </c>
      <c r="D859" s="5">
        <v>41.73</v>
      </c>
      <c r="E859" s="5">
        <v>41.83</v>
      </c>
      <c r="F859" s="6">
        <v>1660500</v>
      </c>
    </row>
    <row r="860" spans="1:6" x14ac:dyDescent="0.2">
      <c r="A860" s="4">
        <v>45720</v>
      </c>
      <c r="B860" s="5">
        <v>42.55</v>
      </c>
      <c r="C860" s="5">
        <v>43.07</v>
      </c>
      <c r="D860" s="5">
        <v>42.51</v>
      </c>
      <c r="E860" s="5">
        <v>42.51</v>
      </c>
      <c r="F860" s="6">
        <v>4064200</v>
      </c>
    </row>
    <row r="861" spans="1:6" x14ac:dyDescent="0.2">
      <c r="A861" s="4">
        <v>45721</v>
      </c>
      <c r="B861" s="5">
        <v>42.54</v>
      </c>
      <c r="C861" s="5">
        <v>42.83</v>
      </c>
      <c r="D861" s="5">
        <v>42.42</v>
      </c>
      <c r="E861" s="5">
        <v>42.48</v>
      </c>
      <c r="F861" s="6">
        <v>1837400</v>
      </c>
    </row>
    <row r="862" spans="1:6" x14ac:dyDescent="0.2">
      <c r="A862" s="4">
        <v>45722</v>
      </c>
      <c r="B862" s="5">
        <v>42.39</v>
      </c>
      <c r="C862" s="5">
        <v>43.24</v>
      </c>
      <c r="D862" s="5">
        <v>42.36</v>
      </c>
      <c r="E862" s="5">
        <v>43.05</v>
      </c>
      <c r="F862" s="6">
        <v>5057900</v>
      </c>
    </row>
    <row r="863" spans="1:6" x14ac:dyDescent="0.2">
      <c r="A863" s="4">
        <v>45723</v>
      </c>
      <c r="B863" s="5">
        <v>43.3</v>
      </c>
      <c r="C863" s="5">
        <v>43.92</v>
      </c>
      <c r="D863" s="5">
        <v>43.26</v>
      </c>
      <c r="E863" s="5">
        <v>43.89</v>
      </c>
      <c r="F863" s="6">
        <v>5136800</v>
      </c>
    </row>
    <row r="864" spans="1:6" x14ac:dyDescent="0.2">
      <c r="A864" s="4">
        <v>45726</v>
      </c>
      <c r="B864" s="5">
        <v>43.88</v>
      </c>
      <c r="C864" s="5">
        <v>43.96</v>
      </c>
      <c r="D864" s="5">
        <v>42.95</v>
      </c>
      <c r="E864" s="5">
        <v>43.06</v>
      </c>
      <c r="F864" s="6">
        <v>4303300</v>
      </c>
    </row>
    <row r="865" spans="1:6" x14ac:dyDescent="0.2">
      <c r="A865" s="4">
        <v>45727</v>
      </c>
      <c r="B865" s="5">
        <v>42.62</v>
      </c>
      <c r="C865" s="5">
        <v>42.7</v>
      </c>
      <c r="D865" s="5">
        <v>41.72</v>
      </c>
      <c r="E865" s="5">
        <v>42</v>
      </c>
      <c r="F865" s="6">
        <v>1863200</v>
      </c>
    </row>
    <row r="866" spans="1:6" x14ac:dyDescent="0.2">
      <c r="A866" s="4">
        <v>45728</v>
      </c>
      <c r="B866" s="5">
        <v>43.83</v>
      </c>
      <c r="C866" s="5">
        <v>43.84</v>
      </c>
      <c r="D866" s="5">
        <v>43.24</v>
      </c>
      <c r="E866" s="5">
        <v>43.56</v>
      </c>
      <c r="F866" s="6">
        <v>1301200</v>
      </c>
    </row>
    <row r="867" spans="1:6" x14ac:dyDescent="0.2">
      <c r="A867" s="4">
        <v>45729</v>
      </c>
      <c r="B867" s="5">
        <v>42.93</v>
      </c>
      <c r="C867" s="5">
        <v>43.11</v>
      </c>
      <c r="D867" s="5">
        <v>42.66</v>
      </c>
      <c r="E867" s="5">
        <v>42.86</v>
      </c>
      <c r="F867" s="6">
        <v>1994600</v>
      </c>
    </row>
    <row r="868" spans="1:6" x14ac:dyDescent="0.2">
      <c r="A868" s="4">
        <v>45730</v>
      </c>
      <c r="B868" s="5">
        <v>42.61</v>
      </c>
      <c r="C868" s="5">
        <v>43.32</v>
      </c>
      <c r="D868" s="5">
        <v>42.52</v>
      </c>
      <c r="E868" s="5">
        <v>43.26</v>
      </c>
      <c r="F868" s="6">
        <v>8087300</v>
      </c>
    </row>
    <row r="869" spans="1:6" x14ac:dyDescent="0.2">
      <c r="A869" s="4">
        <v>45733</v>
      </c>
      <c r="B869" s="5">
        <v>43.98</v>
      </c>
      <c r="C869" s="5">
        <v>44.31</v>
      </c>
      <c r="D869" s="5">
        <v>43.95</v>
      </c>
      <c r="E869" s="5">
        <v>44.24</v>
      </c>
      <c r="F869" s="6">
        <v>7251800</v>
      </c>
    </row>
    <row r="870" spans="1:6" x14ac:dyDescent="0.2">
      <c r="A870" s="4">
        <v>45734</v>
      </c>
      <c r="B870" s="5">
        <v>44.06</v>
      </c>
      <c r="C870" s="5">
        <v>44.14</v>
      </c>
      <c r="D870" s="5">
        <v>43.84</v>
      </c>
      <c r="E870" s="5">
        <v>44.06</v>
      </c>
      <c r="F870" s="6">
        <v>1365500</v>
      </c>
    </row>
    <row r="871" spans="1:6" x14ac:dyDescent="0.2">
      <c r="A871" s="4">
        <v>45735</v>
      </c>
      <c r="B871" s="5">
        <v>43.5</v>
      </c>
      <c r="C871" s="5">
        <v>43.57</v>
      </c>
      <c r="D871" s="5">
        <v>43.02</v>
      </c>
      <c r="E871" s="5">
        <v>43.36</v>
      </c>
      <c r="F871" s="6">
        <v>6353900</v>
      </c>
    </row>
    <row r="872" spans="1:6" x14ac:dyDescent="0.2">
      <c r="A872" s="4">
        <v>45736</v>
      </c>
      <c r="B872" s="5">
        <v>43.37</v>
      </c>
      <c r="C872" s="5">
        <v>43.48</v>
      </c>
      <c r="D872" s="5">
        <v>43.08</v>
      </c>
      <c r="E872" s="5">
        <v>43.42</v>
      </c>
      <c r="F872" s="6">
        <v>10152300</v>
      </c>
    </row>
    <row r="873" spans="1:6" x14ac:dyDescent="0.2">
      <c r="A873" s="4">
        <v>45737</v>
      </c>
      <c r="B873" s="5">
        <v>43.76</v>
      </c>
      <c r="C873" s="5">
        <v>43.87</v>
      </c>
      <c r="D873" s="5">
        <v>43.5</v>
      </c>
      <c r="E873" s="5">
        <v>43.7</v>
      </c>
      <c r="F873" s="6">
        <v>7602700</v>
      </c>
    </row>
    <row r="874" spans="1:6" x14ac:dyDescent="0.2">
      <c r="A874" s="4">
        <v>45740</v>
      </c>
      <c r="B874" s="5">
        <v>43.12</v>
      </c>
      <c r="C874" s="5">
        <v>43.3</v>
      </c>
      <c r="D874" s="5">
        <v>42.84</v>
      </c>
      <c r="E874" s="5">
        <v>42.91</v>
      </c>
      <c r="F874" s="6">
        <v>982800</v>
      </c>
    </row>
    <row r="875" spans="1:6" x14ac:dyDescent="0.2">
      <c r="A875" s="4">
        <v>45741</v>
      </c>
      <c r="B875" s="5">
        <v>43.59</v>
      </c>
      <c r="C875" s="5">
        <v>43.84</v>
      </c>
      <c r="D875" s="5">
        <v>42.93</v>
      </c>
      <c r="E875" s="5">
        <v>43.38</v>
      </c>
      <c r="F875" s="6">
        <v>1404800</v>
      </c>
    </row>
    <row r="876" spans="1:6" x14ac:dyDescent="0.2">
      <c r="A876" s="4">
        <v>45742</v>
      </c>
      <c r="B876" s="5">
        <v>42.76</v>
      </c>
      <c r="C876" s="5">
        <v>43.34</v>
      </c>
      <c r="D876" s="5">
        <v>42.44</v>
      </c>
      <c r="E876" s="5">
        <v>42.63</v>
      </c>
      <c r="F876" s="6">
        <v>2135600</v>
      </c>
    </row>
    <row r="877" spans="1:6" x14ac:dyDescent="0.2">
      <c r="A877" s="4">
        <v>45743</v>
      </c>
      <c r="B877" s="5">
        <v>42.36</v>
      </c>
      <c r="C877" s="5">
        <v>42.79</v>
      </c>
      <c r="D877" s="5">
        <v>42.31</v>
      </c>
      <c r="E877" s="5">
        <v>42.35</v>
      </c>
      <c r="F877" s="6">
        <v>1681200</v>
      </c>
    </row>
    <row r="878" spans="1:6" x14ac:dyDescent="0.2">
      <c r="A878" s="4">
        <v>45744</v>
      </c>
      <c r="B878" s="5">
        <v>41.85</v>
      </c>
      <c r="C878" s="5">
        <v>42.13</v>
      </c>
      <c r="D878" s="5">
        <v>41.69</v>
      </c>
      <c r="E878" s="5">
        <v>41.92</v>
      </c>
      <c r="F878" s="6">
        <v>5202100</v>
      </c>
    </row>
    <row r="879" spans="1:6" x14ac:dyDescent="0.2">
      <c r="A879" s="4">
        <v>45747</v>
      </c>
      <c r="B879" s="5">
        <v>41.3</v>
      </c>
      <c r="C879" s="5">
        <v>41.35</v>
      </c>
      <c r="D879" s="5">
        <v>40.909999999999997</v>
      </c>
      <c r="E879" s="5">
        <v>41.15</v>
      </c>
      <c r="F879" s="6">
        <v>1742600</v>
      </c>
    </row>
    <row r="880" spans="1:6" x14ac:dyDescent="0.2">
      <c r="A880" s="4">
        <v>45748</v>
      </c>
      <c r="B880" s="5">
        <v>41.48</v>
      </c>
      <c r="C880" s="5">
        <v>41.53</v>
      </c>
      <c r="D880" s="5">
        <v>41</v>
      </c>
      <c r="E880" s="5">
        <v>41.08</v>
      </c>
      <c r="F880" s="6">
        <v>1608700</v>
      </c>
    </row>
    <row r="881" spans="1:6" x14ac:dyDescent="0.2">
      <c r="A881" s="4">
        <v>45749</v>
      </c>
      <c r="B881" s="5">
        <v>40.22</v>
      </c>
      <c r="C881" s="5">
        <v>40.65</v>
      </c>
      <c r="D881" s="5">
        <v>38.57</v>
      </c>
      <c r="E881" s="5">
        <v>39.369999999999997</v>
      </c>
      <c r="F881" s="6">
        <v>2987800</v>
      </c>
    </row>
    <row r="882" spans="1:6" x14ac:dyDescent="0.2">
      <c r="A882" s="4">
        <v>45750</v>
      </c>
      <c r="B882" s="5">
        <v>40.58</v>
      </c>
      <c r="C882" s="5">
        <v>40.9</v>
      </c>
      <c r="D882" s="5">
        <v>40.020000000000003</v>
      </c>
      <c r="E882" s="5">
        <v>40.020000000000003</v>
      </c>
      <c r="F882" s="6">
        <v>3871500</v>
      </c>
    </row>
    <row r="883" spans="1:6" x14ac:dyDescent="0.2">
      <c r="A883" s="4">
        <v>45751</v>
      </c>
      <c r="B883" s="5">
        <v>38.79</v>
      </c>
      <c r="C883" s="5">
        <v>39.659999999999997</v>
      </c>
      <c r="D883" s="5">
        <v>37.44</v>
      </c>
      <c r="E883" s="5">
        <v>37.65</v>
      </c>
      <c r="F883" s="6">
        <v>3869800</v>
      </c>
    </row>
    <row r="884" spans="1:6" x14ac:dyDescent="0.2">
      <c r="A884" s="4">
        <v>45754</v>
      </c>
      <c r="B884" s="5">
        <v>35.72</v>
      </c>
      <c r="C884" s="5">
        <v>37.07</v>
      </c>
      <c r="D884" s="5">
        <v>35.29</v>
      </c>
      <c r="E884" s="5">
        <v>36</v>
      </c>
      <c r="F884" s="6">
        <v>3134500</v>
      </c>
    </row>
    <row r="885" spans="1:6" x14ac:dyDescent="0.2">
      <c r="A885" s="4">
        <v>45755</v>
      </c>
      <c r="B885" s="5">
        <v>37.130000000000003</v>
      </c>
      <c r="C885" s="5">
        <v>37.159999999999997</v>
      </c>
      <c r="D885" s="5">
        <v>35.51</v>
      </c>
      <c r="E885" s="5">
        <v>35.9</v>
      </c>
      <c r="F885" s="6">
        <v>1400200</v>
      </c>
    </row>
    <row r="886" spans="1:6" x14ac:dyDescent="0.2">
      <c r="A886" s="4">
        <v>45756</v>
      </c>
      <c r="B886" s="5">
        <v>34.979999999999997</v>
      </c>
      <c r="C886" s="5">
        <v>37.86</v>
      </c>
      <c r="D886" s="5">
        <v>34.75</v>
      </c>
      <c r="E886" s="5">
        <v>37.1</v>
      </c>
      <c r="F886" s="6">
        <v>3486600</v>
      </c>
    </row>
    <row r="887" spans="1:6" x14ac:dyDescent="0.2">
      <c r="A887" s="4">
        <v>45757</v>
      </c>
      <c r="B887" s="5">
        <v>36.64</v>
      </c>
      <c r="C887" s="5">
        <v>36.97</v>
      </c>
      <c r="D887" s="5">
        <v>36.020000000000003</v>
      </c>
      <c r="E887" s="5">
        <v>36.86</v>
      </c>
      <c r="F887" s="6">
        <v>2492800</v>
      </c>
    </row>
    <row r="888" spans="1:6" x14ac:dyDescent="0.2">
      <c r="A888" s="4">
        <v>45758</v>
      </c>
      <c r="B888" s="5">
        <v>37.19</v>
      </c>
      <c r="C888" s="5">
        <v>38.28</v>
      </c>
      <c r="D888" s="5">
        <v>36.869999999999997</v>
      </c>
      <c r="E888" s="5">
        <v>38.1</v>
      </c>
      <c r="F888" s="6">
        <v>3414500</v>
      </c>
    </row>
    <row r="889" spans="1:6" x14ac:dyDescent="0.2">
      <c r="A889" s="4">
        <v>45761</v>
      </c>
      <c r="B889" s="5">
        <v>37.76</v>
      </c>
      <c r="C889" s="5">
        <v>38.57</v>
      </c>
      <c r="D889" s="5">
        <v>37.72</v>
      </c>
      <c r="E889" s="5">
        <v>38.270000000000003</v>
      </c>
      <c r="F889" s="6">
        <v>2608900</v>
      </c>
    </row>
    <row r="890" spans="1:6" x14ac:dyDescent="0.2">
      <c r="A890" s="4">
        <v>45762</v>
      </c>
      <c r="B890" s="5">
        <v>38.479999999999997</v>
      </c>
      <c r="C890" s="5">
        <v>39.01</v>
      </c>
      <c r="D890" s="5">
        <v>38.42</v>
      </c>
      <c r="E890" s="5">
        <v>38.5</v>
      </c>
      <c r="F890" s="6">
        <v>1641500</v>
      </c>
    </row>
    <row r="891" spans="1:6" x14ac:dyDescent="0.2">
      <c r="A891" s="4">
        <v>45763</v>
      </c>
      <c r="B891" s="5">
        <v>38.61</v>
      </c>
      <c r="C891" s="5">
        <v>39.06</v>
      </c>
      <c r="D891" s="5">
        <v>38.479999999999997</v>
      </c>
      <c r="E891" s="5">
        <v>38.58</v>
      </c>
      <c r="F891" s="6">
        <v>2990400</v>
      </c>
    </row>
    <row r="892" spans="1:6" x14ac:dyDescent="0.2">
      <c r="A892" s="4">
        <v>45764</v>
      </c>
      <c r="B892" s="5">
        <v>39.21</v>
      </c>
      <c r="C892" s="5">
        <v>39.270000000000003</v>
      </c>
      <c r="D892" s="5">
        <v>38.78</v>
      </c>
      <c r="E892" s="5">
        <v>38.9</v>
      </c>
      <c r="F892" s="6">
        <v>2893800</v>
      </c>
    </row>
    <row r="893" spans="1:6" x14ac:dyDescent="0.2">
      <c r="A893" s="4">
        <v>45768</v>
      </c>
      <c r="B893" s="5">
        <v>39.159999999999997</v>
      </c>
      <c r="C893" s="5">
        <v>39.409999999999997</v>
      </c>
      <c r="D893" s="5">
        <v>38.590000000000003</v>
      </c>
      <c r="E893" s="5">
        <v>38.799999999999997</v>
      </c>
      <c r="F893" s="6">
        <v>1284500</v>
      </c>
    </row>
    <row r="894" spans="1:6" x14ac:dyDescent="0.2">
      <c r="A894" s="4">
        <v>45769</v>
      </c>
      <c r="B894" s="5">
        <v>38.56</v>
      </c>
      <c r="C894" s="5">
        <v>39.26</v>
      </c>
      <c r="D894" s="5">
        <v>38.56</v>
      </c>
      <c r="E894" s="5">
        <v>38.979999999999997</v>
      </c>
      <c r="F894" s="6">
        <v>1442900</v>
      </c>
    </row>
    <row r="895" spans="1:6" x14ac:dyDescent="0.2">
      <c r="A895" s="4">
        <v>45770</v>
      </c>
      <c r="B895" s="5">
        <v>38.99</v>
      </c>
      <c r="C895" s="5">
        <v>39.25</v>
      </c>
      <c r="D895" s="5">
        <v>38.85</v>
      </c>
      <c r="E895" s="5">
        <v>39.14</v>
      </c>
      <c r="F895" s="6">
        <v>1459800</v>
      </c>
    </row>
    <row r="896" spans="1:6" x14ac:dyDescent="0.2">
      <c r="A896" s="4">
        <v>45771</v>
      </c>
      <c r="B896" s="5">
        <v>39.4</v>
      </c>
      <c r="C896" s="5">
        <v>39.96</v>
      </c>
      <c r="D896" s="5">
        <v>39.15</v>
      </c>
      <c r="E896" s="5">
        <v>39.75</v>
      </c>
      <c r="F896" s="6">
        <v>3338600</v>
      </c>
    </row>
    <row r="897" spans="1:6" x14ac:dyDescent="0.2">
      <c r="A897" s="4">
        <v>45772</v>
      </c>
      <c r="B897" s="5">
        <v>39.49</v>
      </c>
      <c r="C897" s="5">
        <v>39.770000000000003</v>
      </c>
      <c r="D897" s="5">
        <v>39.299999999999997</v>
      </c>
      <c r="E897" s="5">
        <v>39.520000000000003</v>
      </c>
      <c r="F897" s="6">
        <v>1838300</v>
      </c>
    </row>
    <row r="898" spans="1:6" x14ac:dyDescent="0.2">
      <c r="A898" s="4">
        <v>45775</v>
      </c>
      <c r="B898" s="5">
        <v>39.93</v>
      </c>
      <c r="C898" s="5">
        <v>40.590000000000003</v>
      </c>
      <c r="D898" s="5">
        <v>39.909999999999997</v>
      </c>
      <c r="E898" s="5">
        <v>40.51</v>
      </c>
      <c r="F898" s="6">
        <v>2319700</v>
      </c>
    </row>
    <row r="899" spans="1:6" x14ac:dyDescent="0.2">
      <c r="A899" s="4">
        <v>45776</v>
      </c>
      <c r="B899" s="5">
        <v>40.97</v>
      </c>
      <c r="C899" s="5">
        <v>41.09</v>
      </c>
      <c r="D899" s="5">
        <v>40.6</v>
      </c>
      <c r="E899" s="5">
        <v>40.659999999999997</v>
      </c>
      <c r="F899" s="6">
        <v>3244000</v>
      </c>
    </row>
    <row r="900" spans="1:6" x14ac:dyDescent="0.2">
      <c r="A900" s="4">
        <v>45777</v>
      </c>
      <c r="B900" s="5">
        <v>41.01</v>
      </c>
      <c r="C900" s="5">
        <v>41.07</v>
      </c>
      <c r="D900" s="5">
        <v>40.61</v>
      </c>
      <c r="E900" s="5">
        <v>40.770000000000003</v>
      </c>
      <c r="F900" s="6">
        <v>1719100</v>
      </c>
    </row>
    <row r="901" spans="1:6" x14ac:dyDescent="0.2">
      <c r="A901" s="4">
        <v>45778</v>
      </c>
      <c r="B901" s="5">
        <v>41</v>
      </c>
      <c r="C901" s="5">
        <v>41.1</v>
      </c>
      <c r="D901" s="5">
        <v>39.31</v>
      </c>
      <c r="E901" s="5">
        <v>39.58</v>
      </c>
      <c r="F901" s="6">
        <v>1995500</v>
      </c>
    </row>
    <row r="902" spans="1:6" x14ac:dyDescent="0.2">
      <c r="A902" s="4">
        <v>45779</v>
      </c>
      <c r="B902" s="5">
        <v>41.31</v>
      </c>
      <c r="C902" s="5">
        <v>41.38</v>
      </c>
      <c r="D902" s="5">
        <v>40.78</v>
      </c>
      <c r="E902" s="5">
        <v>41.08</v>
      </c>
      <c r="F902" s="6">
        <v>2982400</v>
      </c>
    </row>
    <row r="903" spans="1:6" x14ac:dyDescent="0.2">
      <c r="A903" s="4">
        <v>45782</v>
      </c>
      <c r="B903" s="5">
        <v>41.65</v>
      </c>
      <c r="C903" s="5">
        <v>41.67</v>
      </c>
      <c r="D903" s="5">
        <v>41.2</v>
      </c>
      <c r="E903" s="5">
        <v>41.33</v>
      </c>
      <c r="F903" s="6">
        <v>2673200</v>
      </c>
    </row>
    <row r="904" spans="1:6" x14ac:dyDescent="0.2">
      <c r="A904" s="4">
        <v>45783</v>
      </c>
      <c r="B904" s="5">
        <v>41.32</v>
      </c>
      <c r="C904" s="5">
        <v>41.34</v>
      </c>
      <c r="D904" s="5">
        <v>40.700000000000003</v>
      </c>
      <c r="E904" s="5">
        <v>40.700000000000003</v>
      </c>
      <c r="F904" s="6">
        <v>3043200</v>
      </c>
    </row>
    <row r="905" spans="1:6" x14ac:dyDescent="0.2">
      <c r="A905" s="4">
        <v>45784</v>
      </c>
      <c r="B905" s="5">
        <v>40.47</v>
      </c>
      <c r="C905" s="5">
        <v>40.6</v>
      </c>
      <c r="D905" s="5">
        <v>40.21</v>
      </c>
      <c r="E905" s="5">
        <v>40.33</v>
      </c>
      <c r="F905" s="6">
        <v>1579100</v>
      </c>
    </row>
    <row r="906" spans="1:6" x14ac:dyDescent="0.2">
      <c r="A906" s="4">
        <v>45785</v>
      </c>
      <c r="B906" s="5">
        <v>39.76</v>
      </c>
      <c r="C906" s="5">
        <v>39.81</v>
      </c>
      <c r="D906" s="5">
        <v>38.630000000000003</v>
      </c>
      <c r="E906" s="5">
        <v>39.11</v>
      </c>
      <c r="F906" s="6">
        <v>2063000</v>
      </c>
    </row>
    <row r="907" spans="1:6" x14ac:dyDescent="0.2">
      <c r="A907" s="4">
        <v>45786</v>
      </c>
      <c r="B907" s="5">
        <v>38.729999999999997</v>
      </c>
      <c r="C907" s="5">
        <v>38.86</v>
      </c>
      <c r="D907" s="5">
        <v>38.229999999999997</v>
      </c>
      <c r="E907" s="5">
        <v>38.369999999999997</v>
      </c>
      <c r="F907" s="6">
        <v>2069900</v>
      </c>
    </row>
    <row r="908" spans="1:6" x14ac:dyDescent="0.2">
      <c r="A908" s="4">
        <v>45789</v>
      </c>
      <c r="B908" s="5">
        <v>37.85</v>
      </c>
      <c r="C908" s="5">
        <v>39.54</v>
      </c>
      <c r="D908" s="5">
        <v>37.799999999999997</v>
      </c>
      <c r="E908" s="5">
        <v>39.35</v>
      </c>
      <c r="F908" s="6">
        <v>3351000</v>
      </c>
    </row>
    <row r="909" spans="1:6" x14ac:dyDescent="0.2">
      <c r="A909" s="4">
        <v>45790</v>
      </c>
      <c r="B909" s="5">
        <v>38.64</v>
      </c>
      <c r="C909" s="5">
        <v>38.64</v>
      </c>
      <c r="D909" s="5">
        <v>38.25</v>
      </c>
      <c r="E909" s="5">
        <v>38.340000000000003</v>
      </c>
      <c r="F909" s="6">
        <v>1468700</v>
      </c>
    </row>
    <row r="910" spans="1:6" x14ac:dyDescent="0.2">
      <c r="A910" s="4">
        <v>45791</v>
      </c>
      <c r="B910" s="5">
        <v>38.56</v>
      </c>
      <c r="C910" s="5">
        <v>38.58</v>
      </c>
      <c r="D910" s="5">
        <v>37.31</v>
      </c>
      <c r="E910" s="5">
        <v>37.340000000000003</v>
      </c>
      <c r="F910" s="6">
        <v>2811700</v>
      </c>
    </row>
    <row r="911" spans="1:6" x14ac:dyDescent="0.2">
      <c r="A911" s="4">
        <v>45792</v>
      </c>
      <c r="B911" s="5">
        <v>38.159999999999997</v>
      </c>
      <c r="C911" s="5">
        <v>38.42</v>
      </c>
      <c r="D911" s="5">
        <v>35.07</v>
      </c>
      <c r="E911" s="5">
        <v>38.4</v>
      </c>
      <c r="F911" s="6">
        <v>4390500</v>
      </c>
    </row>
    <row r="912" spans="1:6" x14ac:dyDescent="0.2">
      <c r="A912" s="4">
        <v>45793</v>
      </c>
      <c r="B912" s="5">
        <v>38.270000000000003</v>
      </c>
      <c r="C912" s="5">
        <v>39.159999999999997</v>
      </c>
      <c r="D912" s="5">
        <v>38.24</v>
      </c>
      <c r="E912" s="5">
        <v>39.03</v>
      </c>
      <c r="F912" s="6">
        <v>1891800</v>
      </c>
    </row>
    <row r="913" spans="1:6" x14ac:dyDescent="0.2">
      <c r="A913" s="4">
        <v>45796</v>
      </c>
      <c r="B913" s="5">
        <v>38.81</v>
      </c>
      <c r="C913" s="5">
        <v>39.36</v>
      </c>
      <c r="D913" s="5">
        <v>38.78</v>
      </c>
      <c r="E913" s="5">
        <v>39.270000000000003</v>
      </c>
      <c r="F913" s="6">
        <v>2760800</v>
      </c>
    </row>
    <row r="914" spans="1:6" x14ac:dyDescent="0.2">
      <c r="A914" s="4">
        <v>45797</v>
      </c>
      <c r="B914" s="5">
        <v>39.799999999999997</v>
      </c>
      <c r="C914" s="5">
        <v>39.83</v>
      </c>
      <c r="D914" s="5">
        <v>39.53</v>
      </c>
      <c r="E914" s="5">
        <v>39.71</v>
      </c>
      <c r="F914" s="6">
        <v>1394600</v>
      </c>
    </row>
    <row r="915" spans="1:6" x14ac:dyDescent="0.2">
      <c r="A915" s="4">
        <v>45798</v>
      </c>
      <c r="B915" s="5">
        <v>39.869999999999997</v>
      </c>
      <c r="C915" s="5">
        <v>39.9</v>
      </c>
      <c r="D915" s="5">
        <v>39.380000000000003</v>
      </c>
      <c r="E915" s="5">
        <v>39.39</v>
      </c>
      <c r="F915" s="6">
        <v>1542700</v>
      </c>
    </row>
    <row r="916" spans="1:6" x14ac:dyDescent="0.2">
      <c r="A916" s="4">
        <v>45799</v>
      </c>
      <c r="B916" s="5">
        <v>38.880000000000003</v>
      </c>
      <c r="C916" s="5">
        <v>40.5</v>
      </c>
      <c r="D916" s="5">
        <v>38.83</v>
      </c>
      <c r="E916" s="5">
        <v>39.08</v>
      </c>
      <c r="F916" s="6">
        <v>1283400</v>
      </c>
    </row>
    <row r="917" spans="1:6" x14ac:dyDescent="0.2">
      <c r="A917" s="4">
        <v>45800</v>
      </c>
      <c r="B917" s="5">
        <v>39.03</v>
      </c>
      <c r="C917" s="5">
        <v>39.79</v>
      </c>
      <c r="D917" s="5">
        <v>39.020000000000003</v>
      </c>
      <c r="E917" s="5">
        <v>39.67</v>
      </c>
      <c r="F917" s="6">
        <v>952700</v>
      </c>
    </row>
    <row r="918" spans="1:6" x14ac:dyDescent="0.2">
      <c r="A918" s="4">
        <v>45804</v>
      </c>
      <c r="B918" s="5">
        <v>39.79</v>
      </c>
      <c r="C918" s="5">
        <v>39.85</v>
      </c>
      <c r="D918" s="5">
        <v>39.39</v>
      </c>
      <c r="E918" s="5">
        <v>39.51</v>
      </c>
      <c r="F918" s="6">
        <v>811800</v>
      </c>
    </row>
    <row r="919" spans="1:6" x14ac:dyDescent="0.2">
      <c r="A919" s="4">
        <v>45805</v>
      </c>
      <c r="B919" s="5">
        <v>39.31</v>
      </c>
      <c r="C919" s="5">
        <v>39.479999999999997</v>
      </c>
      <c r="D919" s="5">
        <v>39.17</v>
      </c>
      <c r="E919" s="5">
        <v>39.270000000000003</v>
      </c>
      <c r="F919" s="6">
        <v>632300</v>
      </c>
    </row>
    <row r="920" spans="1:6" x14ac:dyDescent="0.2">
      <c r="A920" s="4">
        <v>45806</v>
      </c>
      <c r="B920" s="5">
        <v>39.340000000000003</v>
      </c>
      <c r="C920" s="5">
        <v>39.64</v>
      </c>
      <c r="D920" s="5">
        <v>39.049999999999997</v>
      </c>
      <c r="E920" s="5">
        <v>39.53</v>
      </c>
      <c r="F920" s="6">
        <v>548900</v>
      </c>
    </row>
    <row r="921" spans="1:6" x14ac:dyDescent="0.2">
      <c r="A921" s="4">
        <v>45807</v>
      </c>
      <c r="B921" s="5">
        <v>40.15</v>
      </c>
      <c r="C921" s="5">
        <v>40.450000000000003</v>
      </c>
      <c r="D921" s="5">
        <v>39.92</v>
      </c>
      <c r="E921" s="5">
        <v>40.299999999999997</v>
      </c>
      <c r="F921" s="6">
        <v>1688000</v>
      </c>
    </row>
    <row r="922" spans="1:6" x14ac:dyDescent="0.2">
      <c r="A922" s="4">
        <v>45810</v>
      </c>
      <c r="B922" s="5">
        <v>40.39</v>
      </c>
      <c r="C922" s="5">
        <v>40.700000000000003</v>
      </c>
      <c r="D922" s="5">
        <v>40.28</v>
      </c>
      <c r="E922" s="5">
        <v>40.68</v>
      </c>
      <c r="F922" s="6">
        <v>774700</v>
      </c>
    </row>
    <row r="923" spans="1:6" x14ac:dyDescent="0.2">
      <c r="A923" s="4">
        <v>45811</v>
      </c>
      <c r="B923" s="5">
        <v>40.049999999999997</v>
      </c>
      <c r="C923" s="5">
        <v>40.14</v>
      </c>
      <c r="D923" s="5">
        <v>39.82</v>
      </c>
      <c r="E923" s="5">
        <v>39.979999999999997</v>
      </c>
      <c r="F923" s="6">
        <v>1153800</v>
      </c>
    </row>
    <row r="924" spans="1:6" x14ac:dyDescent="0.2">
      <c r="A924" s="4">
        <v>45812</v>
      </c>
      <c r="B924" s="5">
        <v>40.590000000000003</v>
      </c>
      <c r="C924" s="5">
        <v>40.98</v>
      </c>
      <c r="D924" s="5">
        <v>40.57</v>
      </c>
      <c r="E924" s="5">
        <v>40.799999999999997</v>
      </c>
      <c r="F924" s="6">
        <v>794300</v>
      </c>
    </row>
    <row r="925" spans="1:6" x14ac:dyDescent="0.2">
      <c r="A925" s="4">
        <v>45813</v>
      </c>
      <c r="B925" s="5">
        <v>40.770000000000003</v>
      </c>
      <c r="C925" s="5">
        <v>40.97</v>
      </c>
      <c r="D925" s="5">
        <v>40.64</v>
      </c>
      <c r="E925" s="5">
        <v>40.76</v>
      </c>
      <c r="F925" s="6">
        <v>734100</v>
      </c>
    </row>
    <row r="926" spans="1:6" x14ac:dyDescent="0.2">
      <c r="A926" s="4">
        <v>45814</v>
      </c>
      <c r="B926" s="5">
        <v>40.51</v>
      </c>
      <c r="C926" s="5">
        <v>40.89</v>
      </c>
      <c r="D926" s="5">
        <v>40.51</v>
      </c>
      <c r="E926" s="5">
        <v>40.86</v>
      </c>
      <c r="F926" s="6">
        <v>978600</v>
      </c>
    </row>
    <row r="927" spans="1:6" x14ac:dyDescent="0.2">
      <c r="A927" s="4">
        <v>45817</v>
      </c>
      <c r="B927" s="5">
        <v>40.880000000000003</v>
      </c>
      <c r="C927" s="5">
        <v>40.97</v>
      </c>
      <c r="D927" s="5">
        <v>40.43</v>
      </c>
      <c r="E927" s="5">
        <v>40.85</v>
      </c>
      <c r="F927" s="6">
        <v>1098000</v>
      </c>
    </row>
    <row r="928" spans="1:6" x14ac:dyDescent="0.2">
      <c r="A928" s="4">
        <v>45818</v>
      </c>
      <c r="B928" s="5">
        <v>40.99</v>
      </c>
      <c r="C928" s="5">
        <v>41.14</v>
      </c>
      <c r="D928" s="5">
        <v>40.89</v>
      </c>
      <c r="E928" s="5">
        <v>41.07</v>
      </c>
      <c r="F928" s="6">
        <v>2461700</v>
      </c>
    </row>
    <row r="929" spans="1:6" x14ac:dyDescent="0.2">
      <c r="A929" s="4">
        <v>45819</v>
      </c>
      <c r="B929" s="5">
        <v>41.19</v>
      </c>
      <c r="C929" s="5">
        <v>41.31</v>
      </c>
      <c r="D929" s="5">
        <v>41.03</v>
      </c>
      <c r="E929" s="5">
        <v>41.09</v>
      </c>
      <c r="F929" s="6">
        <v>1777700</v>
      </c>
    </row>
    <row r="930" spans="1:6" x14ac:dyDescent="0.2">
      <c r="A930" s="4">
        <v>45820</v>
      </c>
      <c r="B930" s="5">
        <v>41.64</v>
      </c>
      <c r="C930" s="5">
        <v>41.97</v>
      </c>
      <c r="D930" s="5">
        <v>41.58</v>
      </c>
      <c r="E930" s="5">
        <v>41.95</v>
      </c>
      <c r="F930" s="6">
        <v>822800</v>
      </c>
    </row>
    <row r="931" spans="1:6" x14ac:dyDescent="0.2">
      <c r="A931" s="4">
        <v>45821</v>
      </c>
      <c r="B931" s="5">
        <v>41.38</v>
      </c>
      <c r="C931" s="5">
        <v>41.65</v>
      </c>
      <c r="D931" s="5">
        <v>41.13</v>
      </c>
      <c r="E931" s="5">
        <v>41.32</v>
      </c>
      <c r="F931" s="6">
        <v>1241100</v>
      </c>
    </row>
    <row r="932" spans="1:6" x14ac:dyDescent="0.2">
      <c r="A932" s="4">
        <v>45824</v>
      </c>
      <c r="B932" s="5">
        <v>40.68</v>
      </c>
      <c r="C932" s="5">
        <v>40.97</v>
      </c>
      <c r="D932" s="5">
        <v>40.06</v>
      </c>
      <c r="E932" s="5">
        <v>40.159999999999997</v>
      </c>
      <c r="F932" s="6">
        <v>995700</v>
      </c>
    </row>
    <row r="933" spans="1:6" x14ac:dyDescent="0.2">
      <c r="A933" s="4">
        <v>45825</v>
      </c>
      <c r="B933" s="5">
        <v>40.33</v>
      </c>
      <c r="C933" s="5">
        <v>40.39</v>
      </c>
      <c r="D933" s="5">
        <v>39.9</v>
      </c>
      <c r="E933" s="5">
        <v>40.020000000000003</v>
      </c>
      <c r="F933" s="6">
        <v>1312700</v>
      </c>
    </row>
    <row r="934" spans="1:6" x14ac:dyDescent="0.2">
      <c r="A934" s="4">
        <v>45826</v>
      </c>
      <c r="B934" s="5">
        <v>39.549999999999997</v>
      </c>
      <c r="C934" s="5">
        <v>39.83</v>
      </c>
      <c r="D934" s="5">
        <v>39.4</v>
      </c>
      <c r="E934" s="5">
        <v>39.619999999999997</v>
      </c>
      <c r="F934" s="6">
        <v>833600</v>
      </c>
    </row>
    <row r="935" spans="1:6" x14ac:dyDescent="0.2">
      <c r="A935" s="4">
        <v>45828</v>
      </c>
      <c r="B935" s="5">
        <v>39.880000000000003</v>
      </c>
      <c r="C935" s="5">
        <v>39.94</v>
      </c>
      <c r="D935" s="5">
        <v>38.799999999999997</v>
      </c>
      <c r="E935" s="5">
        <v>39.200000000000003</v>
      </c>
      <c r="F935" s="6">
        <v>3250600</v>
      </c>
    </row>
    <row r="936" spans="1:6" x14ac:dyDescent="0.2">
      <c r="A936" s="4">
        <v>45831</v>
      </c>
      <c r="B936" s="5">
        <v>39.54</v>
      </c>
      <c r="C936" s="5">
        <v>40.18</v>
      </c>
      <c r="D936" s="5">
        <v>39.51</v>
      </c>
      <c r="E936" s="5">
        <v>40.04</v>
      </c>
      <c r="F936" s="6">
        <v>1501000</v>
      </c>
    </row>
    <row r="937" spans="1:6" x14ac:dyDescent="0.2">
      <c r="A937" s="4">
        <v>45832</v>
      </c>
      <c r="B937" s="5">
        <v>40.450000000000003</v>
      </c>
      <c r="C937" s="5">
        <v>40.9</v>
      </c>
      <c r="D937" s="5">
        <v>40.369999999999997</v>
      </c>
      <c r="E937" s="5">
        <v>40.79</v>
      </c>
      <c r="F937" s="6">
        <v>869200</v>
      </c>
    </row>
    <row r="938" spans="1:6" x14ac:dyDescent="0.2">
      <c r="A938" s="4">
        <v>45833</v>
      </c>
      <c r="B938" s="5">
        <v>40.32</v>
      </c>
      <c r="C938" s="5">
        <v>40.35</v>
      </c>
      <c r="D938" s="5">
        <v>40.130000000000003</v>
      </c>
      <c r="E938" s="5">
        <v>40.29</v>
      </c>
      <c r="F938" s="6">
        <v>1054500</v>
      </c>
    </row>
    <row r="939" spans="1:6" x14ac:dyDescent="0.2">
      <c r="A939" s="4">
        <v>45834</v>
      </c>
      <c r="B939" s="5">
        <v>40.840000000000003</v>
      </c>
      <c r="C939" s="5">
        <v>41.25</v>
      </c>
      <c r="D939" s="5">
        <v>40.79</v>
      </c>
      <c r="E939" s="5">
        <v>41.18</v>
      </c>
      <c r="F939" s="6">
        <v>2173900</v>
      </c>
    </row>
    <row r="940" spans="1:6" x14ac:dyDescent="0.2">
      <c r="A940" s="4">
        <v>45835</v>
      </c>
      <c r="B940" s="5">
        <v>41.02</v>
      </c>
      <c r="C940" s="5">
        <v>41.09</v>
      </c>
      <c r="D940" s="5">
        <v>40.659999999999997</v>
      </c>
      <c r="E940" s="5">
        <v>40.909999999999997</v>
      </c>
      <c r="F940" s="6">
        <v>937700</v>
      </c>
    </row>
    <row r="941" spans="1:6" x14ac:dyDescent="0.2">
      <c r="A941" s="4">
        <v>45838</v>
      </c>
      <c r="B941" s="5">
        <v>40.78</v>
      </c>
      <c r="C941" s="5">
        <v>40.89</v>
      </c>
      <c r="D941" s="5">
        <v>40.5</v>
      </c>
      <c r="E941" s="5">
        <v>40.76</v>
      </c>
      <c r="F941" s="6">
        <v>782800</v>
      </c>
    </row>
    <row r="942" spans="1:6" x14ac:dyDescent="0.2">
      <c r="A942" s="4">
        <v>45839</v>
      </c>
      <c r="B942" s="5">
        <v>40.79</v>
      </c>
      <c r="C942" s="5">
        <v>41.26</v>
      </c>
      <c r="D942" s="5">
        <v>40.74</v>
      </c>
      <c r="E942" s="5">
        <v>41.15</v>
      </c>
      <c r="F942" s="6">
        <v>778100</v>
      </c>
    </row>
    <row r="943" spans="1:6" x14ac:dyDescent="0.2">
      <c r="A943" s="4">
        <v>45840</v>
      </c>
      <c r="B943" s="5">
        <v>40.9</v>
      </c>
      <c r="C943" s="5">
        <v>41.19</v>
      </c>
      <c r="D943" s="5">
        <v>40.729999999999997</v>
      </c>
      <c r="E943" s="5">
        <v>41.15</v>
      </c>
      <c r="F943" s="6">
        <v>1221200</v>
      </c>
    </row>
    <row r="944" spans="1:6" x14ac:dyDescent="0.2">
      <c r="A944" s="4">
        <v>45841</v>
      </c>
      <c r="B944" s="5">
        <v>40.700000000000003</v>
      </c>
      <c r="C944" s="5">
        <v>40.75</v>
      </c>
      <c r="D944" s="5">
        <v>40.33</v>
      </c>
      <c r="E944" s="5">
        <v>40.44</v>
      </c>
      <c r="F944" s="6">
        <v>624500</v>
      </c>
    </row>
    <row r="945" spans="1:6" x14ac:dyDescent="0.2">
      <c r="A945" s="4">
        <v>45845</v>
      </c>
      <c r="B945" s="5">
        <v>40.33</v>
      </c>
      <c r="C945" s="5">
        <v>40.51</v>
      </c>
      <c r="D945" s="5">
        <v>40.1</v>
      </c>
      <c r="E945" s="5">
        <v>40.32</v>
      </c>
      <c r="F945" s="6">
        <v>1150200</v>
      </c>
    </row>
    <row r="946" spans="1:6" x14ac:dyDescent="0.2">
      <c r="A946" s="4">
        <v>45846</v>
      </c>
      <c r="B946" s="5">
        <v>39.880000000000003</v>
      </c>
      <c r="C946" s="5">
        <v>40.590000000000003</v>
      </c>
      <c r="D946" s="5">
        <v>39.85</v>
      </c>
      <c r="E946" s="5">
        <v>40.090000000000003</v>
      </c>
      <c r="F946" s="6">
        <v>984300</v>
      </c>
    </row>
    <row r="947" spans="1:6" x14ac:dyDescent="0.2">
      <c r="A947" s="4">
        <v>45847</v>
      </c>
      <c r="B947" s="5">
        <v>40.380000000000003</v>
      </c>
      <c r="C947" s="5">
        <v>40.98</v>
      </c>
      <c r="D947" s="5">
        <v>40.369999999999997</v>
      </c>
      <c r="E947" s="5">
        <v>40.869999999999997</v>
      </c>
      <c r="F947" s="6">
        <v>1010800</v>
      </c>
    </row>
    <row r="948" spans="1:6" x14ac:dyDescent="0.2">
      <c r="A948" s="4">
        <v>45848</v>
      </c>
      <c r="B948" s="5">
        <v>40.950000000000003</v>
      </c>
      <c r="C948" s="5">
        <v>41.39</v>
      </c>
      <c r="D948" s="5">
        <v>40.880000000000003</v>
      </c>
      <c r="E948" s="5">
        <v>41.22</v>
      </c>
      <c r="F948" s="6">
        <v>1057200</v>
      </c>
    </row>
    <row r="949" spans="1:6" x14ac:dyDescent="0.2">
      <c r="A949" s="4">
        <v>45849</v>
      </c>
      <c r="B949" s="5">
        <v>40.659999999999997</v>
      </c>
      <c r="C949" s="5">
        <v>40.69</v>
      </c>
      <c r="D949" s="5">
        <v>40.299999999999997</v>
      </c>
      <c r="E949" s="5">
        <v>40.49</v>
      </c>
      <c r="F949" s="6">
        <v>1941800</v>
      </c>
    </row>
    <row r="950" spans="1:6" x14ac:dyDescent="0.2">
      <c r="A950" s="4">
        <v>45852</v>
      </c>
      <c r="B950" s="5">
        <v>40.299999999999997</v>
      </c>
      <c r="C950" s="5">
        <v>40.450000000000003</v>
      </c>
      <c r="D950" s="5">
        <v>40.24</v>
      </c>
      <c r="E950" s="5">
        <v>40.28</v>
      </c>
      <c r="F950" s="6">
        <v>1167100</v>
      </c>
    </row>
    <row r="951" spans="1:6" x14ac:dyDescent="0.2">
      <c r="A951" s="4">
        <v>45853</v>
      </c>
      <c r="B951" s="5">
        <v>40.35</v>
      </c>
      <c r="C951" s="5">
        <v>40.380000000000003</v>
      </c>
      <c r="D951" s="5">
        <v>39.6</v>
      </c>
      <c r="E951" s="5">
        <v>39.630000000000003</v>
      </c>
      <c r="F951" s="6">
        <v>891600</v>
      </c>
    </row>
    <row r="952" spans="1:6" x14ac:dyDescent="0.2">
      <c r="A952" s="4">
        <v>45854</v>
      </c>
      <c r="B952" s="5">
        <v>39.9</v>
      </c>
      <c r="C952" s="5">
        <v>40.299999999999997</v>
      </c>
      <c r="D952" s="5">
        <v>39.880000000000003</v>
      </c>
      <c r="E952" s="5">
        <v>40.200000000000003</v>
      </c>
      <c r="F952" s="6">
        <v>1379000</v>
      </c>
    </row>
    <row r="953" spans="1:6" x14ac:dyDescent="0.2">
      <c r="A953" s="4">
        <v>45855</v>
      </c>
      <c r="B953" s="5">
        <v>39.71</v>
      </c>
      <c r="C953" s="5">
        <v>40.11</v>
      </c>
      <c r="D953" s="5">
        <v>39.69</v>
      </c>
      <c r="E953" s="5">
        <v>39.880000000000003</v>
      </c>
      <c r="F953" s="6">
        <v>1095200</v>
      </c>
    </row>
    <row r="954" spans="1:6" x14ac:dyDescent="0.2">
      <c r="A954" s="4">
        <v>45856</v>
      </c>
      <c r="B954" s="5">
        <v>40.44</v>
      </c>
      <c r="C954" s="5">
        <v>40.47</v>
      </c>
      <c r="D954" s="5">
        <v>40.020000000000003</v>
      </c>
      <c r="E954" s="5">
        <v>40.08</v>
      </c>
      <c r="F954" s="6">
        <v>768000</v>
      </c>
    </row>
    <row r="955" spans="1:6" x14ac:dyDescent="0.2">
      <c r="A955" s="4">
        <v>45859</v>
      </c>
      <c r="B955" s="5">
        <v>39.950000000000003</v>
      </c>
      <c r="C955" s="5">
        <v>40.159999999999997</v>
      </c>
      <c r="D955" s="5">
        <v>39.67</v>
      </c>
      <c r="E955" s="5">
        <v>39.79</v>
      </c>
      <c r="F955" s="6">
        <v>1390400</v>
      </c>
    </row>
    <row r="956" spans="1:6" x14ac:dyDescent="0.2">
      <c r="A956" s="4">
        <v>45860</v>
      </c>
      <c r="B956" s="5">
        <v>39.68</v>
      </c>
      <c r="C956" s="5">
        <v>40.28</v>
      </c>
      <c r="D956" s="5">
        <v>39.68</v>
      </c>
      <c r="E956" s="5">
        <v>40.229999999999997</v>
      </c>
      <c r="F956" s="6">
        <v>1312300</v>
      </c>
    </row>
    <row r="957" spans="1:6" x14ac:dyDescent="0.2">
      <c r="A957" s="4">
        <v>45861</v>
      </c>
      <c r="B957" s="5">
        <v>40.79</v>
      </c>
      <c r="C957" s="5">
        <v>41.47</v>
      </c>
      <c r="D957" s="5">
        <v>40.79</v>
      </c>
      <c r="E957" s="5">
        <v>41.14</v>
      </c>
      <c r="F957" s="6">
        <v>1491000</v>
      </c>
    </row>
    <row r="958" spans="1:6" x14ac:dyDescent="0.2">
      <c r="A958" s="4">
        <v>45862</v>
      </c>
      <c r="B958" s="5">
        <v>41.85</v>
      </c>
      <c r="C958" s="5">
        <v>42.02</v>
      </c>
      <c r="D958" s="5">
        <v>41.39</v>
      </c>
      <c r="E958" s="5">
        <v>41.44</v>
      </c>
      <c r="F958" s="6">
        <v>3643100</v>
      </c>
    </row>
    <row r="959" spans="1:6" x14ac:dyDescent="0.2">
      <c r="A959" s="4">
        <v>45863</v>
      </c>
      <c r="B959" s="5">
        <v>40.82</v>
      </c>
      <c r="C959" s="5">
        <v>41.06</v>
      </c>
      <c r="D959" s="5">
        <v>40.64</v>
      </c>
      <c r="E959" s="5">
        <v>40.99</v>
      </c>
      <c r="F959" s="6">
        <v>1367100</v>
      </c>
    </row>
    <row r="960" spans="1:6" x14ac:dyDescent="0.2">
      <c r="A960" s="4">
        <v>45866</v>
      </c>
      <c r="B960" s="5">
        <v>41.06</v>
      </c>
      <c r="C960" s="5">
        <v>41.07</v>
      </c>
      <c r="D960" s="5">
        <v>40.380000000000003</v>
      </c>
      <c r="E960" s="5">
        <v>40.6</v>
      </c>
      <c r="F960" s="6">
        <v>1200800</v>
      </c>
    </row>
    <row r="961" spans="1:6" x14ac:dyDescent="0.2">
      <c r="A961" s="4">
        <v>45867</v>
      </c>
      <c r="B961" s="5">
        <v>40.29</v>
      </c>
      <c r="C961" s="5">
        <v>41.55</v>
      </c>
      <c r="D961" s="5">
        <v>40.090000000000003</v>
      </c>
      <c r="E961" s="5">
        <v>40.31</v>
      </c>
      <c r="F961" s="6">
        <v>955000</v>
      </c>
    </row>
    <row r="962" spans="1:6" x14ac:dyDescent="0.2">
      <c r="A962" s="4">
        <v>45868</v>
      </c>
      <c r="B962" s="5">
        <v>40.020000000000003</v>
      </c>
      <c r="C962" s="5">
        <v>40.229999999999997</v>
      </c>
      <c r="D962" s="5">
        <v>39.85</v>
      </c>
      <c r="E962" s="5">
        <v>40.06</v>
      </c>
      <c r="F962" s="6">
        <v>947100</v>
      </c>
    </row>
    <row r="963" spans="1:6" x14ac:dyDescent="0.2">
      <c r="A963" s="4">
        <v>45869</v>
      </c>
      <c r="B963" s="5">
        <v>39.479999999999997</v>
      </c>
      <c r="C963" s="5">
        <v>39.83</v>
      </c>
      <c r="D963" s="5">
        <v>38.909999999999997</v>
      </c>
      <c r="E963" s="5">
        <v>38.909999999999997</v>
      </c>
      <c r="F963" s="6">
        <v>1187800</v>
      </c>
    </row>
    <row r="964" spans="1:6" x14ac:dyDescent="0.2">
      <c r="A964" s="4">
        <v>45870</v>
      </c>
      <c r="B964" s="5">
        <v>37.85</v>
      </c>
      <c r="C964" s="5">
        <v>38.950000000000003</v>
      </c>
      <c r="D964" s="5">
        <v>37.700000000000003</v>
      </c>
      <c r="E964" s="5">
        <v>38.840000000000003</v>
      </c>
      <c r="F964" s="6">
        <v>2275100</v>
      </c>
    </row>
    <row r="965" spans="1:6" x14ac:dyDescent="0.2">
      <c r="A965" s="4">
        <v>45873</v>
      </c>
      <c r="B965" s="5">
        <v>39.229999999999997</v>
      </c>
      <c r="C965" s="5">
        <v>39.450000000000003</v>
      </c>
      <c r="D965" s="5">
        <v>39.090000000000003</v>
      </c>
      <c r="E965" s="5">
        <v>39.43</v>
      </c>
      <c r="F965" s="6">
        <v>1329400</v>
      </c>
    </row>
    <row r="966" spans="1:6" x14ac:dyDescent="0.2">
      <c r="A966" s="4">
        <v>45874</v>
      </c>
      <c r="B966" s="5">
        <v>39.42</v>
      </c>
      <c r="C966" s="5">
        <v>39.53</v>
      </c>
      <c r="D966" s="5">
        <v>39.19</v>
      </c>
      <c r="E966" s="5">
        <v>39.42</v>
      </c>
      <c r="F966" s="6">
        <v>1066200</v>
      </c>
    </row>
    <row r="967" spans="1:6" x14ac:dyDescent="0.2">
      <c r="A967" s="4">
        <v>45875</v>
      </c>
      <c r="B967" s="5">
        <v>38.74</v>
      </c>
      <c r="C967" s="5">
        <v>38.840000000000003</v>
      </c>
      <c r="D967" s="5">
        <v>38.33</v>
      </c>
      <c r="E967" s="5">
        <v>38.36</v>
      </c>
      <c r="F967" s="6">
        <v>1391800</v>
      </c>
    </row>
    <row r="968" spans="1:6" x14ac:dyDescent="0.2">
      <c r="A968" s="4">
        <v>45876</v>
      </c>
      <c r="B968" s="5">
        <v>38.340000000000003</v>
      </c>
      <c r="C968" s="5">
        <v>38.65</v>
      </c>
      <c r="D968" s="5">
        <v>38.270000000000003</v>
      </c>
      <c r="E968" s="5">
        <v>38.619999999999997</v>
      </c>
      <c r="F968" s="6">
        <v>1445700</v>
      </c>
    </row>
    <row r="969" spans="1:6" x14ac:dyDescent="0.2">
      <c r="A969" s="4">
        <v>45877</v>
      </c>
      <c r="B969" s="5">
        <v>37.96</v>
      </c>
      <c r="C969" s="5">
        <v>38.26</v>
      </c>
      <c r="D969" s="5">
        <v>37.89</v>
      </c>
      <c r="E969" s="5">
        <v>38.229999999999997</v>
      </c>
      <c r="F969" s="6">
        <v>1388500</v>
      </c>
    </row>
    <row r="970" spans="1:6" x14ac:dyDescent="0.2">
      <c r="A970" s="4">
        <v>45880</v>
      </c>
      <c r="B970" s="5">
        <v>37.61</v>
      </c>
      <c r="C970" s="5">
        <v>37.89</v>
      </c>
      <c r="D970" s="5">
        <v>37.51</v>
      </c>
      <c r="E970" s="5">
        <v>37.57</v>
      </c>
      <c r="F970" s="6">
        <v>1792400</v>
      </c>
    </row>
    <row r="971" spans="1:6" x14ac:dyDescent="0.2">
      <c r="A971" s="4">
        <v>45881</v>
      </c>
      <c r="B971" s="5">
        <v>37.69</v>
      </c>
      <c r="C971" s="5">
        <v>38.22</v>
      </c>
      <c r="D971" s="5">
        <v>37.61</v>
      </c>
      <c r="E971" s="5">
        <v>38.119999999999997</v>
      </c>
      <c r="F971" s="6">
        <v>1544600</v>
      </c>
    </row>
    <row r="972" spans="1:6" x14ac:dyDescent="0.2">
      <c r="A972" s="4">
        <v>45882</v>
      </c>
      <c r="B972" s="5">
        <v>38.31</v>
      </c>
      <c r="C972" s="5">
        <v>38.74</v>
      </c>
      <c r="D972" s="5">
        <v>38.229999999999997</v>
      </c>
      <c r="E972" s="5">
        <v>38.590000000000003</v>
      </c>
      <c r="F972" s="6">
        <v>1508200</v>
      </c>
    </row>
    <row r="973" spans="1:6" x14ac:dyDescent="0.2">
      <c r="A973" s="4">
        <v>45883</v>
      </c>
      <c r="B973" s="5">
        <v>38.54</v>
      </c>
      <c r="C973" s="5">
        <v>38.72</v>
      </c>
      <c r="D973" s="5">
        <v>38.46</v>
      </c>
      <c r="E973" s="5">
        <v>38.659999999999997</v>
      </c>
      <c r="F973" s="6">
        <v>1694500</v>
      </c>
    </row>
    <row r="974" spans="1:6" x14ac:dyDescent="0.2">
      <c r="A974" s="4">
        <v>45884</v>
      </c>
      <c r="B974" s="5">
        <v>39.39</v>
      </c>
      <c r="C974" s="5">
        <v>39.83</v>
      </c>
      <c r="D974" s="5">
        <v>39.39</v>
      </c>
      <c r="E974" s="5">
        <v>39.58</v>
      </c>
      <c r="F974" s="6">
        <v>2444700</v>
      </c>
    </row>
    <row r="975" spans="1:6" x14ac:dyDescent="0.2">
      <c r="A975" s="4">
        <v>45887</v>
      </c>
      <c r="B975" s="5">
        <v>39.47</v>
      </c>
      <c r="C975" s="5">
        <v>39.700000000000003</v>
      </c>
      <c r="D975" s="5">
        <v>39.42</v>
      </c>
      <c r="E975" s="5">
        <v>39.61</v>
      </c>
      <c r="F975" s="6">
        <v>1204800</v>
      </c>
    </row>
    <row r="976" spans="1:6" x14ac:dyDescent="0.2">
      <c r="A976" s="4">
        <v>45888</v>
      </c>
      <c r="B976" s="5">
        <v>40</v>
      </c>
      <c r="C976" s="5">
        <v>40.380000000000003</v>
      </c>
      <c r="D976" s="5">
        <v>39.979999999999997</v>
      </c>
      <c r="E976" s="5">
        <v>40.299999999999997</v>
      </c>
      <c r="F976" s="6">
        <v>634900</v>
      </c>
    </row>
    <row r="977" spans="1:6" x14ac:dyDescent="0.2">
      <c r="A977" s="4">
        <v>45889</v>
      </c>
      <c r="B977" s="5">
        <v>40.43</v>
      </c>
      <c r="C977" s="5">
        <v>40.97</v>
      </c>
      <c r="D977" s="5">
        <v>40.42</v>
      </c>
      <c r="E977" s="5">
        <v>40.75</v>
      </c>
      <c r="F977" s="6">
        <v>964600</v>
      </c>
    </row>
    <row r="978" spans="1:6" x14ac:dyDescent="0.2">
      <c r="A978" s="4">
        <v>45890</v>
      </c>
      <c r="B978" s="5">
        <v>40.31</v>
      </c>
      <c r="C978" s="5">
        <v>40.630000000000003</v>
      </c>
      <c r="D978" s="5">
        <v>40.28</v>
      </c>
      <c r="E978" s="5">
        <v>40.450000000000003</v>
      </c>
      <c r="F978" s="6">
        <v>1195900</v>
      </c>
    </row>
    <row r="979" spans="1:6" x14ac:dyDescent="0.2">
      <c r="A979" s="4">
        <v>45891</v>
      </c>
      <c r="B979" s="5">
        <v>40.67</v>
      </c>
      <c r="C979" s="5">
        <v>41.07</v>
      </c>
      <c r="D979" s="5">
        <v>40.65</v>
      </c>
      <c r="E979" s="5">
        <v>40.869999999999997</v>
      </c>
      <c r="F979" s="6">
        <v>1207800</v>
      </c>
    </row>
    <row r="980" spans="1:6" x14ac:dyDescent="0.2">
      <c r="A980" s="4">
        <v>45894</v>
      </c>
      <c r="B980" s="5">
        <v>40.619999999999997</v>
      </c>
      <c r="C980" s="5">
        <v>40.799999999999997</v>
      </c>
      <c r="D980" s="5">
        <v>40.1</v>
      </c>
      <c r="E980" s="5">
        <v>40.119999999999997</v>
      </c>
      <c r="F980" s="6">
        <v>564900</v>
      </c>
    </row>
    <row r="981" spans="1:6" x14ac:dyDescent="0.2">
      <c r="A981" s="4">
        <v>45895</v>
      </c>
      <c r="B981" s="5">
        <v>40.31</v>
      </c>
      <c r="C981" s="5">
        <v>40.380000000000003</v>
      </c>
      <c r="D981" s="5">
        <v>40.1</v>
      </c>
      <c r="E981" s="5">
        <v>40.36</v>
      </c>
      <c r="F981" s="6">
        <v>1252300</v>
      </c>
    </row>
    <row r="982" spans="1:6" x14ac:dyDescent="0.2">
      <c r="A982" s="4">
        <v>45896</v>
      </c>
      <c r="B982" s="5">
        <v>40.53</v>
      </c>
      <c r="C982" s="5">
        <v>40.98</v>
      </c>
      <c r="D982" s="5">
        <v>40.5</v>
      </c>
      <c r="E982" s="5">
        <v>40.909999999999997</v>
      </c>
      <c r="F982" s="6">
        <v>3142700</v>
      </c>
    </row>
    <row r="983" spans="1:6" x14ac:dyDescent="0.2">
      <c r="A983" s="4">
        <v>45897</v>
      </c>
      <c r="B983" s="5">
        <v>40.57</v>
      </c>
      <c r="C983" s="5">
        <v>41.08</v>
      </c>
      <c r="D983" s="5">
        <v>40.479999999999997</v>
      </c>
      <c r="E983" s="5">
        <v>40.880000000000003</v>
      </c>
      <c r="F983" s="6">
        <v>2869800</v>
      </c>
    </row>
    <row r="984" spans="1:6" x14ac:dyDescent="0.2">
      <c r="A984" s="4">
        <v>45898</v>
      </c>
      <c r="B984" s="5">
        <v>40.67</v>
      </c>
      <c r="C984" s="5">
        <v>40.950000000000003</v>
      </c>
      <c r="D984" s="5">
        <v>40.64</v>
      </c>
      <c r="E984" s="5">
        <v>40.770000000000003</v>
      </c>
      <c r="F984" s="6">
        <v>1343900</v>
      </c>
    </row>
    <row r="985" spans="1:6" x14ac:dyDescent="0.2">
      <c r="A985" s="4">
        <v>45902</v>
      </c>
      <c r="B985" s="5">
        <v>40.82</v>
      </c>
      <c r="C985" s="5">
        <v>41.07</v>
      </c>
      <c r="D985" s="5">
        <v>40.71</v>
      </c>
      <c r="E985" s="5">
        <v>41.02</v>
      </c>
      <c r="F985" s="6">
        <v>943500</v>
      </c>
    </row>
    <row r="986" spans="1:6" x14ac:dyDescent="0.2">
      <c r="A986" s="4">
        <v>45903</v>
      </c>
      <c r="B986" s="5">
        <v>41.34</v>
      </c>
      <c r="C986" s="5">
        <v>42.08</v>
      </c>
      <c r="D986" s="5">
        <v>41.31</v>
      </c>
      <c r="E986" s="5">
        <v>42.04</v>
      </c>
      <c r="F986" s="6">
        <v>2664400</v>
      </c>
    </row>
    <row r="987" spans="1:6" x14ac:dyDescent="0.2">
      <c r="A987" s="4">
        <v>45904</v>
      </c>
      <c r="B987" s="5">
        <v>42.5</v>
      </c>
      <c r="C987" s="5">
        <v>42.82</v>
      </c>
      <c r="D987" s="5">
        <v>42.44</v>
      </c>
      <c r="E987" s="5">
        <v>42.74</v>
      </c>
      <c r="F987" s="6">
        <v>801800</v>
      </c>
    </row>
    <row r="988" spans="1:6" x14ac:dyDescent="0.2">
      <c r="A988" s="4">
        <v>45905</v>
      </c>
      <c r="B988" s="5">
        <v>42.91</v>
      </c>
      <c r="C988" s="5">
        <v>43.08</v>
      </c>
      <c r="D988" s="5">
        <v>42.8</v>
      </c>
      <c r="E988" s="5">
        <v>43</v>
      </c>
      <c r="F988" s="6">
        <v>565000</v>
      </c>
    </row>
    <row r="989" spans="1:6" x14ac:dyDescent="0.2">
      <c r="A989" s="4">
        <v>45908</v>
      </c>
      <c r="B989" s="5">
        <v>42.49</v>
      </c>
      <c r="C989" s="5">
        <v>42.76</v>
      </c>
      <c r="D989" s="5">
        <v>42.21</v>
      </c>
      <c r="E989" s="5">
        <v>42.47</v>
      </c>
      <c r="F989" s="6">
        <v>1363900</v>
      </c>
    </row>
    <row r="990" spans="1:6" x14ac:dyDescent="0.2">
      <c r="A990" s="4">
        <v>45909</v>
      </c>
      <c r="B990" s="5">
        <v>42.37</v>
      </c>
      <c r="C990" s="5">
        <v>42.54</v>
      </c>
      <c r="D990" s="5">
        <v>42.31</v>
      </c>
      <c r="E990" s="5">
        <v>42.48</v>
      </c>
      <c r="F990" s="6">
        <v>1214300</v>
      </c>
    </row>
    <row r="991" spans="1:6" x14ac:dyDescent="0.2">
      <c r="A991" s="4">
        <v>45910</v>
      </c>
      <c r="B991" s="5">
        <v>42</v>
      </c>
      <c r="C991" s="5">
        <v>42.01</v>
      </c>
      <c r="D991" s="5">
        <v>41.61</v>
      </c>
      <c r="E991" s="5">
        <v>41.85</v>
      </c>
      <c r="F991" s="6">
        <v>2084300</v>
      </c>
    </row>
    <row r="992" spans="1:6" x14ac:dyDescent="0.2">
      <c r="A992" s="4">
        <v>45911</v>
      </c>
      <c r="B992" s="5">
        <v>41.76</v>
      </c>
      <c r="C992" s="5">
        <v>42.22</v>
      </c>
      <c r="D992" s="5">
        <v>41.73</v>
      </c>
      <c r="E992" s="5">
        <v>42.07</v>
      </c>
      <c r="F992" s="6">
        <v>1071200</v>
      </c>
    </row>
    <row r="993" spans="1:6" x14ac:dyDescent="0.2">
      <c r="A993" s="4">
        <v>45912</v>
      </c>
      <c r="B993" s="5">
        <v>41.65</v>
      </c>
      <c r="C993" s="5">
        <v>41.79</v>
      </c>
      <c r="D993" s="5">
        <v>41.33</v>
      </c>
      <c r="E993" s="5">
        <v>41.35</v>
      </c>
      <c r="F993" s="6">
        <v>1073300</v>
      </c>
    </row>
    <row r="994" spans="1:6" x14ac:dyDescent="0.2">
      <c r="A994" s="4">
        <v>45915</v>
      </c>
      <c r="B994" s="5">
        <v>41.18</v>
      </c>
      <c r="C994" s="5">
        <v>41.23</v>
      </c>
      <c r="D994" s="5">
        <v>40.86</v>
      </c>
      <c r="E994" s="5">
        <v>40.98</v>
      </c>
      <c r="F994" s="6">
        <v>1422400</v>
      </c>
    </row>
    <row r="995" spans="1:6" x14ac:dyDescent="0.2">
      <c r="A995" s="4">
        <v>45916</v>
      </c>
      <c r="B995" s="5">
        <v>41.09</v>
      </c>
      <c r="C995" s="5">
        <v>41.19</v>
      </c>
      <c r="D995" s="5">
        <v>40.909999999999997</v>
      </c>
      <c r="E995" s="5">
        <v>41.15</v>
      </c>
      <c r="F995" s="6">
        <v>540100</v>
      </c>
    </row>
    <row r="996" spans="1:6" x14ac:dyDescent="0.2">
      <c r="A996" s="4">
        <v>45917</v>
      </c>
      <c r="B996" s="5">
        <v>40.96</v>
      </c>
      <c r="C996" s="5">
        <v>41.62</v>
      </c>
      <c r="D996" s="5">
        <v>40.96</v>
      </c>
      <c r="E996" s="5">
        <v>41.17</v>
      </c>
      <c r="F996" s="6">
        <v>614300</v>
      </c>
    </row>
    <row r="997" spans="1:6" x14ac:dyDescent="0.2">
      <c r="A997" s="4">
        <v>45918</v>
      </c>
      <c r="B997" s="5">
        <v>41.13</v>
      </c>
      <c r="C997" s="5">
        <v>41.3</v>
      </c>
      <c r="D997" s="5">
        <v>41</v>
      </c>
      <c r="E997" s="5">
        <v>41.19</v>
      </c>
      <c r="F997" s="6">
        <v>808400</v>
      </c>
    </row>
    <row r="998" spans="1:6" x14ac:dyDescent="0.2">
      <c r="A998" s="4">
        <v>45919</v>
      </c>
      <c r="B998" s="5">
        <v>41.71</v>
      </c>
      <c r="C998" s="5">
        <v>41.88</v>
      </c>
      <c r="D998" s="5">
        <v>41.62</v>
      </c>
      <c r="E998" s="5">
        <v>41.79</v>
      </c>
      <c r="F998" s="6">
        <v>1303500</v>
      </c>
    </row>
    <row r="999" spans="1:6" x14ac:dyDescent="0.2">
      <c r="A999" s="4">
        <v>45922</v>
      </c>
      <c r="B999" s="5">
        <v>42.65</v>
      </c>
      <c r="C999" s="5">
        <v>42.82</v>
      </c>
      <c r="D999" s="5">
        <v>42.18</v>
      </c>
      <c r="E999" s="5">
        <v>42.66</v>
      </c>
      <c r="F999" s="6">
        <v>1228900</v>
      </c>
    </row>
    <row r="1000" spans="1:6" x14ac:dyDescent="0.2">
      <c r="A1000" s="4">
        <v>45923</v>
      </c>
      <c r="B1000" s="5">
        <v>41.98</v>
      </c>
      <c r="C1000" s="5">
        <v>42.07</v>
      </c>
      <c r="D1000" s="5">
        <v>41.71</v>
      </c>
      <c r="E1000" s="5">
        <v>41.75</v>
      </c>
      <c r="F1000" s="6">
        <v>841400</v>
      </c>
    </row>
    <row r="1001" spans="1:6" x14ac:dyDescent="0.2">
      <c r="A1001" s="4">
        <v>45924</v>
      </c>
      <c r="B1001" s="5">
        <v>41.04</v>
      </c>
      <c r="C1001" s="5">
        <v>41.28</v>
      </c>
      <c r="D1001" s="5">
        <v>40.81</v>
      </c>
      <c r="E1001" s="5">
        <v>41.06</v>
      </c>
      <c r="F1001" s="6">
        <v>1428200</v>
      </c>
    </row>
    <row r="1002" spans="1:6" x14ac:dyDescent="0.2">
      <c r="A1002" s="4">
        <v>45925</v>
      </c>
      <c r="B1002" s="5">
        <v>40.46</v>
      </c>
      <c r="C1002" s="5">
        <v>40.56</v>
      </c>
      <c r="D1002" s="5">
        <v>39.76</v>
      </c>
      <c r="E1002" s="5">
        <v>39.96</v>
      </c>
      <c r="F1002" s="6">
        <v>1800800</v>
      </c>
    </row>
    <row r="1003" spans="1:6" x14ac:dyDescent="0.2">
      <c r="A1003" s="4">
        <v>45926</v>
      </c>
      <c r="B1003" s="5">
        <v>39.86</v>
      </c>
      <c r="C1003" s="5">
        <v>40.01</v>
      </c>
      <c r="D1003" s="5">
        <v>39.5</v>
      </c>
      <c r="E1003" s="5">
        <v>39.590000000000003</v>
      </c>
      <c r="F1003" s="6">
        <v>1497200</v>
      </c>
    </row>
    <row r="1004" spans="1:6" x14ac:dyDescent="0.2">
      <c r="A1004" s="4">
        <v>45929</v>
      </c>
      <c r="B1004" s="5">
        <v>39.93</v>
      </c>
      <c r="C1004" s="5">
        <v>40.19</v>
      </c>
      <c r="D1004" s="5">
        <v>39.78</v>
      </c>
      <c r="E1004" s="5">
        <v>40.049999999999997</v>
      </c>
      <c r="F1004" s="6">
        <v>1280300</v>
      </c>
    </row>
    <row r="1005" spans="1:6" x14ac:dyDescent="0.2">
      <c r="A1005" s="4">
        <v>45930</v>
      </c>
      <c r="B1005" s="5">
        <v>40.119999999999997</v>
      </c>
      <c r="C1005" s="5">
        <v>41.96</v>
      </c>
      <c r="D1005" s="5">
        <v>40.049999999999997</v>
      </c>
      <c r="E1005" s="5">
        <v>41.81</v>
      </c>
      <c r="F1005" s="6">
        <v>1988600</v>
      </c>
    </row>
    <row r="1006" spans="1:6" x14ac:dyDescent="0.2">
      <c r="A1006" s="4">
        <v>45931</v>
      </c>
      <c r="B1006" s="5">
        <v>43.71</v>
      </c>
      <c r="C1006" s="5">
        <v>45.08</v>
      </c>
      <c r="D1006" s="5">
        <v>43.7</v>
      </c>
      <c r="E1006" s="5">
        <v>44.83</v>
      </c>
      <c r="F1006" s="6">
        <v>2653800</v>
      </c>
    </row>
    <row r="1007" spans="1:6" x14ac:dyDescent="0.2">
      <c r="A1007" s="4">
        <v>45932</v>
      </c>
      <c r="B1007" s="5">
        <v>44.85</v>
      </c>
      <c r="C1007" s="5">
        <v>45</v>
      </c>
      <c r="D1007" s="5">
        <v>44.41</v>
      </c>
      <c r="E1007" s="5">
        <v>44.7</v>
      </c>
      <c r="F1007" s="6">
        <v>1249900</v>
      </c>
    </row>
    <row r="1008" spans="1:6" x14ac:dyDescent="0.2">
      <c r="A1008" s="4">
        <v>45933</v>
      </c>
      <c r="B1008" s="5">
        <v>45.05</v>
      </c>
      <c r="C1008" s="5">
        <v>45.46</v>
      </c>
      <c r="D1008" s="5">
        <v>45.01</v>
      </c>
      <c r="E1008" s="5">
        <v>45.3</v>
      </c>
      <c r="F1008" s="6">
        <v>1475300</v>
      </c>
    </row>
    <row r="1009" spans="1:6" x14ac:dyDescent="0.2">
      <c r="A1009" s="4">
        <v>45936</v>
      </c>
      <c r="B1009" s="5">
        <v>45.27</v>
      </c>
      <c r="C1009" s="5">
        <v>45.46</v>
      </c>
      <c r="D1009" s="5">
        <v>45.21</v>
      </c>
      <c r="E1009" s="5">
        <v>45.36</v>
      </c>
      <c r="F1009" s="6">
        <v>1191700</v>
      </c>
    </row>
    <row r="1010" spans="1:6" x14ac:dyDescent="0.2">
      <c r="A1010" s="4">
        <v>45937</v>
      </c>
      <c r="B1010" s="5">
        <v>45.26</v>
      </c>
      <c r="C1010" s="5">
        <v>45.45</v>
      </c>
      <c r="D1010" s="5">
        <v>45.13</v>
      </c>
      <c r="E1010" s="5">
        <v>45.15</v>
      </c>
      <c r="F1010" s="6">
        <v>1732300</v>
      </c>
    </row>
    <row r="1011" spans="1:6" x14ac:dyDescent="0.2">
      <c r="A1011" s="4">
        <v>45938</v>
      </c>
      <c r="B1011" s="5">
        <v>45.9</v>
      </c>
      <c r="C1011" s="5">
        <v>45.94</v>
      </c>
      <c r="D1011" s="5">
        <v>45.21</v>
      </c>
      <c r="E1011" s="5">
        <v>45.32</v>
      </c>
      <c r="F1011" s="6">
        <v>5231400</v>
      </c>
    </row>
    <row r="1012" spans="1:6" x14ac:dyDescent="0.2">
      <c r="A1012" s="4">
        <v>45939</v>
      </c>
      <c r="B1012" s="5">
        <v>45.77</v>
      </c>
      <c r="C1012" s="5">
        <v>45.87</v>
      </c>
      <c r="D1012" s="5">
        <v>45.39</v>
      </c>
      <c r="E1012" s="5">
        <v>45.54</v>
      </c>
      <c r="F1012" s="6">
        <v>1351400</v>
      </c>
    </row>
    <row r="1013" spans="1:6" x14ac:dyDescent="0.2">
      <c r="A1013" s="4">
        <v>45940</v>
      </c>
      <c r="B1013" s="5">
        <v>45.61</v>
      </c>
      <c r="C1013" s="5">
        <v>45.67</v>
      </c>
      <c r="D1013" s="5">
        <v>45.3</v>
      </c>
      <c r="E1013" s="5">
        <v>45.66</v>
      </c>
      <c r="F1013" s="6">
        <v>1830600</v>
      </c>
    </row>
    <row r="1014" spans="1:6" x14ac:dyDescent="0.2">
      <c r="A1014" s="4">
        <v>45943</v>
      </c>
      <c r="B1014" s="5">
        <v>44.96</v>
      </c>
      <c r="C1014" s="5">
        <v>45.33</v>
      </c>
      <c r="D1014" s="5">
        <v>44.8</v>
      </c>
      <c r="E1014" s="5">
        <v>45.28</v>
      </c>
      <c r="F1014" s="6">
        <v>1594100</v>
      </c>
    </row>
    <row r="1015" spans="1:6" x14ac:dyDescent="0.2">
      <c r="A1015" s="4">
        <v>45944</v>
      </c>
      <c r="B1015" s="5">
        <v>44.93</v>
      </c>
      <c r="C1015" s="5">
        <v>45.07</v>
      </c>
      <c r="D1015" s="5">
        <v>44.5</v>
      </c>
      <c r="E1015" s="5">
        <v>44.76</v>
      </c>
      <c r="F1015" s="6">
        <v>1561700</v>
      </c>
    </row>
    <row r="1016" spans="1:6" x14ac:dyDescent="0.2">
      <c r="A1016" s="4">
        <v>45945</v>
      </c>
      <c r="B1016" s="5">
        <v>43.86</v>
      </c>
      <c r="C1016" s="5">
        <v>44.68</v>
      </c>
      <c r="D1016" s="5">
        <v>43.77</v>
      </c>
      <c r="E1016" s="5">
        <v>44.48</v>
      </c>
      <c r="F1016" s="6">
        <v>1131700</v>
      </c>
    </row>
    <row r="1017" spans="1:6" x14ac:dyDescent="0.2">
      <c r="A1017" s="4">
        <v>45946</v>
      </c>
      <c r="B1017" s="5">
        <v>44.56</v>
      </c>
      <c r="C1017" s="5">
        <v>45</v>
      </c>
      <c r="D1017" s="5">
        <v>44.55</v>
      </c>
      <c r="E1017" s="5">
        <v>44.67</v>
      </c>
      <c r="F1017" s="6">
        <v>733200</v>
      </c>
    </row>
    <row r="1018" spans="1:6" x14ac:dyDescent="0.2">
      <c r="A1018" s="4">
        <v>45947</v>
      </c>
      <c r="B1018" s="5">
        <v>44.55</v>
      </c>
      <c r="C1018" s="5">
        <v>45.21</v>
      </c>
      <c r="D1018" s="5">
        <v>44.5</v>
      </c>
      <c r="E1018" s="5">
        <v>44.91</v>
      </c>
      <c r="F1018" s="6">
        <v>1510800</v>
      </c>
    </row>
    <row r="1019" spans="1:6" x14ac:dyDescent="0.2">
      <c r="A1019" s="4">
        <v>45950</v>
      </c>
      <c r="B1019" s="5">
        <v>44.15</v>
      </c>
      <c r="C1019" s="5">
        <v>44.48</v>
      </c>
      <c r="D1019" s="5">
        <v>43.89</v>
      </c>
      <c r="E1019" s="5">
        <v>44.06</v>
      </c>
      <c r="F1019" s="6">
        <v>3356200</v>
      </c>
    </row>
    <row r="1020" spans="1:6" x14ac:dyDescent="0.2">
      <c r="A1020" s="4">
        <v>45951</v>
      </c>
      <c r="B1020" s="5">
        <v>44.02</v>
      </c>
      <c r="C1020" s="5">
        <v>44.25</v>
      </c>
      <c r="D1020" s="5">
        <v>43.83</v>
      </c>
      <c r="E1020" s="5">
        <v>44.02</v>
      </c>
      <c r="F1020" s="6">
        <v>1073300</v>
      </c>
    </row>
    <row r="1021" spans="1:6" x14ac:dyDescent="0.2">
      <c r="A1021" s="4">
        <v>45952</v>
      </c>
      <c r="B1021" s="5">
        <v>43.84</v>
      </c>
      <c r="C1021" s="5">
        <v>44.21</v>
      </c>
      <c r="D1021" s="5">
        <v>43.81</v>
      </c>
      <c r="E1021" s="5">
        <v>43.94</v>
      </c>
      <c r="F1021" s="6">
        <v>1469700</v>
      </c>
    </row>
    <row r="1022" spans="1:6" x14ac:dyDescent="0.2">
      <c r="A1022" s="4">
        <v>45953</v>
      </c>
      <c r="B1022" s="5">
        <v>42.23</v>
      </c>
      <c r="C1022" s="5">
        <v>42.77</v>
      </c>
      <c r="D1022" s="5">
        <v>42.21</v>
      </c>
      <c r="E1022" s="5">
        <v>42.47</v>
      </c>
      <c r="F1022" s="6">
        <v>3577500</v>
      </c>
    </row>
    <row r="1023" spans="1:6" x14ac:dyDescent="0.2">
      <c r="A1023" s="4">
        <v>45954</v>
      </c>
      <c r="B1023" s="5">
        <v>42.82</v>
      </c>
      <c r="C1023" s="5">
        <v>42.85</v>
      </c>
      <c r="D1023" s="5">
        <v>42.25</v>
      </c>
      <c r="E1023" s="5">
        <v>42.27</v>
      </c>
      <c r="F1023" s="6">
        <v>2209200</v>
      </c>
    </row>
    <row r="1024" spans="1:6" x14ac:dyDescent="0.2">
      <c r="A1024" s="4">
        <v>45957</v>
      </c>
      <c r="B1024" s="5">
        <v>41.45</v>
      </c>
      <c r="C1024" s="5">
        <v>42.09</v>
      </c>
      <c r="D1024" s="5">
        <v>41.43</v>
      </c>
      <c r="E1024" s="5">
        <v>42.09</v>
      </c>
      <c r="F1024" s="6">
        <v>1458400</v>
      </c>
    </row>
    <row r="1025" spans="1:6" x14ac:dyDescent="0.2">
      <c r="A1025" s="4">
        <v>45958</v>
      </c>
      <c r="B1025" s="5">
        <v>41.55</v>
      </c>
      <c r="C1025" s="5">
        <v>41.56</v>
      </c>
      <c r="D1025" s="5">
        <v>40.85</v>
      </c>
      <c r="E1025" s="5">
        <v>40.85</v>
      </c>
      <c r="F1025" s="6">
        <v>1330800</v>
      </c>
    </row>
    <row r="1026" spans="1:6" x14ac:dyDescent="0.2">
      <c r="A1026" s="4">
        <v>45959</v>
      </c>
      <c r="B1026" s="5">
        <v>41.05</v>
      </c>
      <c r="C1026" s="5">
        <v>41.07</v>
      </c>
      <c r="D1026" s="5">
        <v>40.32</v>
      </c>
      <c r="E1026" s="5">
        <v>40.56</v>
      </c>
      <c r="F1026" s="6">
        <v>791600</v>
      </c>
    </row>
    <row r="1027" spans="1:6" x14ac:dyDescent="0.2">
      <c r="A1027" s="4">
        <v>45960</v>
      </c>
      <c r="B1027" s="5">
        <v>40.68</v>
      </c>
      <c r="C1027" s="5">
        <v>40.840000000000003</v>
      </c>
      <c r="D1027" s="5">
        <v>40.54</v>
      </c>
      <c r="E1027" s="5">
        <v>40.61</v>
      </c>
      <c r="F1027" s="6">
        <v>1146600</v>
      </c>
    </row>
    <row r="1028" spans="1:6" x14ac:dyDescent="0.2">
      <c r="A1028" s="4">
        <v>45961</v>
      </c>
      <c r="B1028" s="5">
        <v>40.42</v>
      </c>
      <c r="C1028" s="5">
        <v>40.53</v>
      </c>
      <c r="D1028" s="5">
        <v>40.1</v>
      </c>
      <c r="E1028" s="5">
        <v>40.4</v>
      </c>
      <c r="F1028" s="6">
        <v>1064700</v>
      </c>
    </row>
    <row r="1029" spans="1:6" x14ac:dyDescent="0.2">
      <c r="A1029" s="4">
        <v>45964</v>
      </c>
      <c r="B1029" s="5">
        <v>40.450000000000003</v>
      </c>
      <c r="C1029" s="5">
        <v>40.54</v>
      </c>
      <c r="D1029" s="5">
        <v>40.07</v>
      </c>
      <c r="E1029" s="5">
        <v>40.15</v>
      </c>
      <c r="F1029" s="6">
        <v>1188600</v>
      </c>
    </row>
    <row r="1030" spans="1:6" x14ac:dyDescent="0.2">
      <c r="A1030" s="4">
        <v>45965</v>
      </c>
      <c r="B1030" s="5">
        <v>40.26</v>
      </c>
      <c r="C1030" s="5">
        <v>40.82</v>
      </c>
      <c r="D1030" s="5">
        <v>40.25</v>
      </c>
      <c r="E1030" s="5">
        <v>40.5</v>
      </c>
      <c r="F1030" s="6">
        <v>1486900</v>
      </c>
    </row>
    <row r="1031" spans="1:6" x14ac:dyDescent="0.2">
      <c r="A1031" s="4">
        <v>45966</v>
      </c>
      <c r="B1031" s="5">
        <v>40.57</v>
      </c>
      <c r="C1031" s="5">
        <v>40.94</v>
      </c>
      <c r="D1031" s="5">
        <v>40.520000000000003</v>
      </c>
      <c r="E1031" s="5">
        <v>40.700000000000003</v>
      </c>
      <c r="F1031" s="6">
        <v>1165300</v>
      </c>
    </row>
    <row r="1032" spans="1:6" x14ac:dyDescent="0.2">
      <c r="A1032" s="4">
        <v>45967</v>
      </c>
      <c r="B1032" s="5">
        <v>40.85</v>
      </c>
      <c r="C1032" s="5">
        <v>41.22</v>
      </c>
      <c r="D1032" s="5">
        <v>40.729999999999997</v>
      </c>
      <c r="E1032" s="5">
        <v>41.22</v>
      </c>
      <c r="F1032" s="6">
        <v>1492900</v>
      </c>
    </row>
    <row r="1033" spans="1:6" x14ac:dyDescent="0.2">
      <c r="A1033" s="4">
        <v>45968</v>
      </c>
      <c r="B1033" s="5">
        <v>41.49</v>
      </c>
      <c r="C1033" s="5">
        <v>41.99</v>
      </c>
      <c r="D1033" s="5">
        <v>41.43</v>
      </c>
      <c r="E1033" s="5">
        <v>41.96</v>
      </c>
      <c r="F1033" s="6">
        <v>1613800</v>
      </c>
    </row>
    <row r="1034" spans="1:6" x14ac:dyDescent="0.2">
      <c r="A1034" s="4">
        <v>45971</v>
      </c>
      <c r="B1034" s="5">
        <v>43.3</v>
      </c>
      <c r="C1034" s="5">
        <v>43.94</v>
      </c>
      <c r="D1034" s="5">
        <v>43.11</v>
      </c>
      <c r="E1034" s="5">
        <v>43.85</v>
      </c>
      <c r="F1034" s="6">
        <v>2350500</v>
      </c>
    </row>
    <row r="1035" spans="1:6" x14ac:dyDescent="0.2">
      <c r="A1035" s="4">
        <v>45972</v>
      </c>
      <c r="B1035" s="5">
        <v>44.4</v>
      </c>
      <c r="C1035" s="5">
        <v>45.5</v>
      </c>
      <c r="D1035" s="5">
        <v>44.4</v>
      </c>
      <c r="E1035" s="5">
        <v>45.43</v>
      </c>
      <c r="F1035" s="6">
        <v>3280300</v>
      </c>
    </row>
    <row r="1036" spans="1:6" x14ac:dyDescent="0.2">
      <c r="A1036" s="4">
        <v>45973</v>
      </c>
      <c r="B1036" s="5">
        <v>45.28</v>
      </c>
      <c r="C1036" s="5">
        <v>45.67</v>
      </c>
      <c r="D1036" s="5">
        <v>45.27</v>
      </c>
      <c r="E1036" s="5">
        <v>45.43</v>
      </c>
      <c r="F1036" s="6">
        <v>1055800</v>
      </c>
    </row>
    <row r="1037" spans="1:6" x14ac:dyDescent="0.2">
      <c r="A1037" s="4">
        <v>45974</v>
      </c>
      <c r="B1037" s="5">
        <v>45.51</v>
      </c>
      <c r="C1037" s="5">
        <v>46</v>
      </c>
      <c r="D1037" s="5">
        <v>45.49</v>
      </c>
      <c r="E1037" s="5">
        <v>45.52</v>
      </c>
      <c r="F1037" s="6">
        <v>1861200</v>
      </c>
    </row>
    <row r="1038" spans="1:6" x14ac:dyDescent="0.2">
      <c r="A1038" s="4">
        <v>45975</v>
      </c>
      <c r="B1038" s="5">
        <v>45.26</v>
      </c>
      <c r="C1038" s="5">
        <v>45.37</v>
      </c>
      <c r="D1038" s="5">
        <v>44.91</v>
      </c>
      <c r="E1038" s="5">
        <v>44.95</v>
      </c>
      <c r="F1038" s="6">
        <v>2013100</v>
      </c>
    </row>
    <row r="1039" spans="1:6" x14ac:dyDescent="0.2">
      <c r="A1039" s="4">
        <v>45978</v>
      </c>
      <c r="B1039" s="5">
        <v>44.9</v>
      </c>
      <c r="C1039" s="5">
        <v>45.25</v>
      </c>
      <c r="D1039" s="5">
        <v>44.57</v>
      </c>
      <c r="E1039" s="5">
        <v>44.58</v>
      </c>
      <c r="F1039" s="6">
        <v>1747200</v>
      </c>
    </row>
    <row r="1040" spans="1:6" x14ac:dyDescent="0.2">
      <c r="A1040" s="4">
        <v>45979</v>
      </c>
      <c r="B1040" s="5">
        <v>48.3</v>
      </c>
      <c r="C1040" s="5">
        <v>49.2</v>
      </c>
      <c r="D1040" s="5">
        <v>47.73</v>
      </c>
      <c r="E1040" s="5">
        <v>48.87</v>
      </c>
      <c r="F1040" s="6">
        <v>11266400</v>
      </c>
    </row>
    <row r="1041" spans="1:6" x14ac:dyDescent="0.2">
      <c r="A1041" s="4">
        <v>45980</v>
      </c>
      <c r="B1041" s="5">
        <v>48.37</v>
      </c>
      <c r="C1041" s="5">
        <v>48.78</v>
      </c>
      <c r="D1041" s="5">
        <v>48.1</v>
      </c>
      <c r="E1041" s="5">
        <v>48.54</v>
      </c>
      <c r="F1041" s="6">
        <v>3496200</v>
      </c>
    </row>
    <row r="1042" spans="1:6" x14ac:dyDescent="0.2">
      <c r="A1042" s="4">
        <v>45981</v>
      </c>
      <c r="B1042" s="5">
        <v>48.42</v>
      </c>
      <c r="C1042" s="5">
        <v>48.44</v>
      </c>
      <c r="D1042" s="5">
        <v>47.9</v>
      </c>
      <c r="E1042" s="5">
        <v>47.92</v>
      </c>
      <c r="F1042" s="6">
        <v>2490300</v>
      </c>
    </row>
    <row r="1043" spans="1:6" x14ac:dyDescent="0.2">
      <c r="A1043" s="4">
        <v>45982</v>
      </c>
      <c r="B1043" s="5">
        <v>48.51</v>
      </c>
      <c r="C1043" s="5">
        <v>49.09</v>
      </c>
      <c r="D1043" s="5">
        <v>48.49</v>
      </c>
      <c r="E1043" s="5">
        <v>49.01</v>
      </c>
      <c r="F1043" s="6">
        <v>1303300</v>
      </c>
    </row>
    <row r="1044" spans="1:6" x14ac:dyDescent="0.2">
      <c r="A1044" s="4">
        <v>45985</v>
      </c>
      <c r="B1044" s="5">
        <v>48.46</v>
      </c>
      <c r="C1044" s="5">
        <v>48.51</v>
      </c>
      <c r="D1044" s="5">
        <v>47.55</v>
      </c>
      <c r="E1044" s="5">
        <v>47.59</v>
      </c>
      <c r="F1044" s="6">
        <v>2782600</v>
      </c>
    </row>
    <row r="1045" spans="1:6" x14ac:dyDescent="0.2">
      <c r="A1045" s="4">
        <v>45986</v>
      </c>
      <c r="B1045" s="5">
        <v>48.21</v>
      </c>
      <c r="C1045" s="5">
        <v>48.74</v>
      </c>
      <c r="D1045" s="5">
        <v>48.15</v>
      </c>
      <c r="E1045" s="5">
        <v>48.63</v>
      </c>
      <c r="F1045" s="6">
        <v>1601400</v>
      </c>
    </row>
    <row r="1046" spans="1:6" x14ac:dyDescent="0.2">
      <c r="A1046" s="4">
        <v>45987</v>
      </c>
      <c r="B1046" s="5">
        <v>48.42</v>
      </c>
      <c r="C1046" s="5">
        <v>48.67</v>
      </c>
      <c r="D1046" s="5">
        <v>48.15</v>
      </c>
      <c r="E1046" s="5">
        <v>48.47</v>
      </c>
      <c r="F1046" s="6">
        <v>1549600</v>
      </c>
    </row>
    <row r="1047" spans="1:6" x14ac:dyDescent="0.2">
      <c r="A1047" s="4">
        <v>45989</v>
      </c>
      <c r="B1047" s="5">
        <v>47.72</v>
      </c>
      <c r="C1047" s="5">
        <v>47.9</v>
      </c>
      <c r="D1047" s="5">
        <v>47.5</v>
      </c>
      <c r="E1047" s="5">
        <v>47.83</v>
      </c>
      <c r="F1047" s="6">
        <v>2720700</v>
      </c>
    </row>
    <row r="1048" spans="1:6" x14ac:dyDescent="0.2">
      <c r="A1048" s="4">
        <v>45992</v>
      </c>
      <c r="B1048" s="5">
        <v>48.15</v>
      </c>
      <c r="C1048" s="5">
        <v>48.24</v>
      </c>
      <c r="D1048" s="5">
        <v>47.49</v>
      </c>
      <c r="E1048" s="5">
        <v>47.51</v>
      </c>
      <c r="F1048" s="6">
        <v>1694200</v>
      </c>
    </row>
    <row r="1049" spans="1:6" x14ac:dyDescent="0.2">
      <c r="A1049" s="4">
        <v>45993</v>
      </c>
      <c r="B1049" s="5">
        <v>48.54</v>
      </c>
      <c r="C1049" s="5">
        <v>48.87</v>
      </c>
      <c r="D1049" s="5">
        <v>48.39</v>
      </c>
      <c r="E1049" s="5">
        <v>48.7</v>
      </c>
      <c r="F1049" s="6">
        <v>1069100</v>
      </c>
    </row>
    <row r="1050" spans="1:6" x14ac:dyDescent="0.2">
      <c r="A1050" s="4">
        <v>45994</v>
      </c>
      <c r="B1050" s="5">
        <v>48.87</v>
      </c>
      <c r="C1050" s="5">
        <v>49.16</v>
      </c>
      <c r="D1050" s="5">
        <v>48.78</v>
      </c>
      <c r="E1050" s="5">
        <v>48.92</v>
      </c>
      <c r="F1050" s="6">
        <v>1403800</v>
      </c>
    </row>
    <row r="1051" spans="1:6" x14ac:dyDescent="0.2">
      <c r="A1051" s="4">
        <v>45995</v>
      </c>
      <c r="B1051" s="5">
        <v>49.02</v>
      </c>
      <c r="C1051" s="5">
        <v>49.03</v>
      </c>
      <c r="D1051" s="5">
        <v>48.13</v>
      </c>
      <c r="E1051" s="5">
        <v>48.2</v>
      </c>
      <c r="F1051" s="6">
        <v>1522700</v>
      </c>
    </row>
    <row r="1052" spans="1:6" x14ac:dyDescent="0.2">
      <c r="A1052" s="4">
        <v>45996</v>
      </c>
      <c r="B1052" s="5">
        <v>48.74</v>
      </c>
      <c r="C1052" s="5">
        <v>48.82</v>
      </c>
      <c r="D1052" s="5">
        <v>48.14</v>
      </c>
      <c r="E1052" s="5">
        <v>48.52</v>
      </c>
      <c r="F1052" s="6">
        <v>1951600</v>
      </c>
    </row>
    <row r="1053" spans="1:6" x14ac:dyDescent="0.2">
      <c r="A1053" s="4">
        <v>45999</v>
      </c>
      <c r="B1053" s="5">
        <v>49.14</v>
      </c>
      <c r="C1053" s="5">
        <v>49.34</v>
      </c>
      <c r="D1053" s="5">
        <v>48.79</v>
      </c>
      <c r="E1053" s="5">
        <v>48.9</v>
      </c>
      <c r="F1053" s="6">
        <v>2013300</v>
      </c>
    </row>
    <row r="1054" spans="1:6" x14ac:dyDescent="0.2">
      <c r="A1054" s="4">
        <v>46000</v>
      </c>
      <c r="B1054" s="5">
        <v>49.18</v>
      </c>
      <c r="C1054" s="5">
        <v>49.35</v>
      </c>
      <c r="D1054" s="5">
        <v>48.62</v>
      </c>
      <c r="E1054" s="5">
        <v>48.7</v>
      </c>
      <c r="F1054" s="6">
        <v>3373500</v>
      </c>
    </row>
    <row r="1055" spans="1:6" x14ac:dyDescent="0.2">
      <c r="A1055" s="4">
        <v>46001</v>
      </c>
      <c r="B1055" s="5">
        <v>49.76</v>
      </c>
      <c r="C1055" s="5">
        <v>50.67</v>
      </c>
      <c r="D1055" s="5">
        <v>49.55</v>
      </c>
      <c r="E1055" s="5">
        <v>50.43</v>
      </c>
      <c r="F1055" s="6">
        <v>5375800</v>
      </c>
    </row>
    <row r="1056" spans="1:6" x14ac:dyDescent="0.2">
      <c r="A1056" s="4">
        <v>46002</v>
      </c>
      <c r="B1056" s="5">
        <v>50.02</v>
      </c>
      <c r="C1056" s="5">
        <v>50.3</v>
      </c>
      <c r="D1056" s="5">
        <v>49.43</v>
      </c>
      <c r="E1056" s="5">
        <v>50.02</v>
      </c>
      <c r="F1056" s="6">
        <v>3816600</v>
      </c>
    </row>
    <row r="1057" spans="1:6" x14ac:dyDescent="0.2">
      <c r="A1057" s="4">
        <v>46003</v>
      </c>
      <c r="B1057" s="5">
        <v>49.67</v>
      </c>
      <c r="C1057" s="5">
        <v>50.1</v>
      </c>
      <c r="D1057" s="5">
        <v>49.6</v>
      </c>
      <c r="E1057" s="5">
        <v>50.04</v>
      </c>
      <c r="F1057" s="6">
        <v>2517700</v>
      </c>
    </row>
    <row r="1058" spans="1:6" x14ac:dyDescent="0.2">
      <c r="A1058" s="4">
        <v>46006</v>
      </c>
      <c r="B1058" s="5">
        <v>50.25</v>
      </c>
      <c r="C1058" s="5">
        <v>51.24</v>
      </c>
      <c r="D1058" s="5">
        <v>50.25</v>
      </c>
      <c r="E1058" s="5">
        <v>51.22</v>
      </c>
      <c r="F1058" s="6">
        <v>4104700</v>
      </c>
    </row>
    <row r="1059" spans="1:6" x14ac:dyDescent="0.2">
      <c r="A1059" s="4">
        <v>46007</v>
      </c>
      <c r="B1059" s="5">
        <v>50.81</v>
      </c>
      <c r="C1059" s="5">
        <v>50.87</v>
      </c>
      <c r="D1059" s="5">
        <v>50.15</v>
      </c>
      <c r="E1059" s="5">
        <v>50.23</v>
      </c>
      <c r="F1059" s="6">
        <v>3707200</v>
      </c>
    </row>
    <row r="1060" spans="1:6" x14ac:dyDescent="0.2">
      <c r="A1060" s="4">
        <v>46008</v>
      </c>
      <c r="B1060" s="5">
        <v>49.86</v>
      </c>
      <c r="C1060" s="5">
        <v>50.45</v>
      </c>
      <c r="D1060" s="5">
        <v>49.51</v>
      </c>
      <c r="E1060" s="5">
        <v>49.6</v>
      </c>
      <c r="F1060" s="6">
        <v>3290700</v>
      </c>
    </row>
    <row r="1061" spans="1:6" x14ac:dyDescent="0.2">
      <c r="A1061" s="4">
        <v>46009</v>
      </c>
      <c r="B1061" s="5">
        <v>49.98</v>
      </c>
      <c r="C1061" s="5">
        <v>50.46</v>
      </c>
      <c r="D1061" s="5">
        <v>49.89</v>
      </c>
      <c r="E1061" s="5">
        <v>50.27</v>
      </c>
      <c r="F1061" s="6">
        <v>4197300</v>
      </c>
    </row>
    <row r="1062" spans="1:6" x14ac:dyDescent="0.2">
      <c r="A1062" s="4">
        <v>46010</v>
      </c>
      <c r="B1062" s="5">
        <v>50.86</v>
      </c>
      <c r="C1062" s="5">
        <v>51.49</v>
      </c>
      <c r="D1062" s="5">
        <v>50.84</v>
      </c>
      <c r="E1062" s="5">
        <v>51.2</v>
      </c>
      <c r="F1062" s="6">
        <v>1649200</v>
      </c>
    </row>
    <row r="1063" spans="1:6" x14ac:dyDescent="0.2">
      <c r="A1063" s="4">
        <v>46013</v>
      </c>
      <c r="B1063" s="5">
        <v>50.86</v>
      </c>
      <c r="C1063" s="5">
        <v>51.67</v>
      </c>
      <c r="D1063" s="5">
        <v>50.8</v>
      </c>
      <c r="E1063" s="5">
        <v>51.39</v>
      </c>
      <c r="F1063" s="6">
        <v>3605000</v>
      </c>
    </row>
    <row r="1064" spans="1:6" x14ac:dyDescent="0.2">
      <c r="A1064" s="4">
        <v>46014</v>
      </c>
      <c r="B1064" s="5">
        <v>52.27</v>
      </c>
      <c r="C1064" s="5">
        <v>52.59</v>
      </c>
      <c r="D1064" s="5">
        <v>52.17</v>
      </c>
      <c r="E1064" s="5">
        <v>52.59</v>
      </c>
      <c r="F1064" s="6">
        <v>2854000</v>
      </c>
    </row>
    <row r="1065" spans="1:6" x14ac:dyDescent="0.2">
      <c r="A1065" s="4">
        <v>46015</v>
      </c>
      <c r="B1065" s="5">
        <v>53</v>
      </c>
      <c r="C1065" s="5">
        <v>53</v>
      </c>
      <c r="D1065" s="5">
        <v>52.42</v>
      </c>
      <c r="E1065" s="5">
        <v>52.53</v>
      </c>
      <c r="F1065" s="6">
        <v>655000</v>
      </c>
    </row>
    <row r="1066" spans="1:6" x14ac:dyDescent="0.2">
      <c r="A1066" s="4">
        <v>46017</v>
      </c>
      <c r="B1066" s="5">
        <v>52.54</v>
      </c>
      <c r="C1066" s="5">
        <v>52.94</v>
      </c>
      <c r="D1066" s="5">
        <v>52.21</v>
      </c>
      <c r="E1066" s="5">
        <v>52.5</v>
      </c>
      <c r="F1066" s="6">
        <v>412200</v>
      </c>
    </row>
    <row r="1067" spans="1:6" x14ac:dyDescent="0.2">
      <c r="A1067" s="4">
        <v>46020</v>
      </c>
      <c r="B1067" s="5">
        <v>52.04</v>
      </c>
      <c r="C1067" s="5">
        <v>52.23</v>
      </c>
      <c r="D1067" s="5">
        <v>51.78</v>
      </c>
      <c r="E1067" s="5">
        <v>51.8</v>
      </c>
      <c r="F1067" s="6">
        <v>2163400</v>
      </c>
    </row>
    <row r="1068" spans="1:6" x14ac:dyDescent="0.2">
      <c r="A1068" s="4">
        <v>46021</v>
      </c>
      <c r="B1068" s="5">
        <v>51.93</v>
      </c>
      <c r="C1068" s="5">
        <v>52.02</v>
      </c>
      <c r="D1068" s="5">
        <v>51.64</v>
      </c>
      <c r="E1068" s="5">
        <v>51.67</v>
      </c>
      <c r="F1068" s="6">
        <v>1246300</v>
      </c>
    </row>
    <row r="1069" spans="1:6" x14ac:dyDescent="0.2">
      <c r="A1069" s="4">
        <v>46022</v>
      </c>
      <c r="B1069" s="5">
        <v>51.65</v>
      </c>
      <c r="C1069" s="5">
        <v>52.04</v>
      </c>
      <c r="D1069" s="5">
        <v>51.4</v>
      </c>
      <c r="E1069" s="5">
        <v>51.57</v>
      </c>
      <c r="F1069" s="6">
        <v>456200</v>
      </c>
    </row>
    <row r="1070" spans="1:6" x14ac:dyDescent="0.2">
      <c r="A1070" s="4">
        <v>46024</v>
      </c>
      <c r="B1070" s="5">
        <v>51.99</v>
      </c>
      <c r="C1070" s="5">
        <v>52.07</v>
      </c>
      <c r="D1070" s="5">
        <v>51.19</v>
      </c>
      <c r="E1070" s="5">
        <v>51.45</v>
      </c>
      <c r="F1070" s="6">
        <v>1850000</v>
      </c>
    </row>
    <row r="1071" spans="1:6" x14ac:dyDescent="0.2">
      <c r="A1071" s="4">
        <v>46027</v>
      </c>
      <c r="B1071" s="5">
        <v>51.29</v>
      </c>
      <c r="C1071" s="5">
        <v>51.42</v>
      </c>
      <c r="D1071" s="5">
        <v>50.9</v>
      </c>
      <c r="E1071" s="5">
        <v>51.37</v>
      </c>
      <c r="F1071" s="6">
        <v>1363700</v>
      </c>
    </row>
    <row r="1072" spans="1:6" x14ac:dyDescent="0.2">
      <c r="A1072" s="4">
        <v>46028</v>
      </c>
      <c r="B1072" s="5">
        <v>51.66</v>
      </c>
      <c r="C1072" s="5">
        <v>52.44</v>
      </c>
      <c r="D1072" s="5">
        <v>51.61</v>
      </c>
      <c r="E1072" s="5">
        <v>51.61</v>
      </c>
      <c r="F1072" s="6">
        <v>2041900</v>
      </c>
    </row>
    <row r="1073" spans="1:6" x14ac:dyDescent="0.2">
      <c r="A1073" s="4">
        <v>46029</v>
      </c>
      <c r="B1073" s="5">
        <v>52.35</v>
      </c>
      <c r="C1073" s="5">
        <v>53.25</v>
      </c>
      <c r="D1073" s="5">
        <v>52.32</v>
      </c>
      <c r="E1073" s="5">
        <v>53.08</v>
      </c>
      <c r="F1073" s="6">
        <v>3917600</v>
      </c>
    </row>
    <row r="1074" spans="1:6" x14ac:dyDescent="0.2">
      <c r="A1074" s="4">
        <v>46030</v>
      </c>
      <c r="B1074" s="5">
        <v>52.92</v>
      </c>
      <c r="C1074" s="5">
        <v>53.27</v>
      </c>
      <c r="D1074" s="5">
        <v>52.65</v>
      </c>
      <c r="E1074" s="5">
        <v>52.77</v>
      </c>
      <c r="F1074" s="6">
        <v>6984100</v>
      </c>
    </row>
    <row r="1075" spans="1:6" x14ac:dyDescent="0.2">
      <c r="A1075" s="4">
        <v>46031</v>
      </c>
      <c r="B1075" s="5">
        <v>53.01</v>
      </c>
      <c r="C1075" s="5">
        <v>53.54</v>
      </c>
      <c r="D1075" s="5">
        <v>52.98</v>
      </c>
      <c r="E1075" s="5">
        <v>53.4</v>
      </c>
      <c r="F1075" s="6">
        <v>7216700</v>
      </c>
    </row>
    <row r="1076" spans="1:6" x14ac:dyDescent="0.2">
      <c r="A1076" s="4">
        <v>46034</v>
      </c>
      <c r="B1076" s="5">
        <v>53.67</v>
      </c>
      <c r="C1076" s="5">
        <v>53.9</v>
      </c>
      <c r="D1076" s="5">
        <v>52.97</v>
      </c>
      <c r="E1076" s="5">
        <v>53.2</v>
      </c>
      <c r="F1076" s="6">
        <v>3080100</v>
      </c>
    </row>
    <row r="1077" spans="1:6" x14ac:dyDescent="0.2">
      <c r="A1077" s="4">
        <v>46035</v>
      </c>
      <c r="B1077" s="5">
        <v>53.21</v>
      </c>
      <c r="C1077" s="5">
        <v>53.37</v>
      </c>
      <c r="D1077" s="5">
        <v>52.79</v>
      </c>
      <c r="E1077" s="5">
        <v>53.34</v>
      </c>
      <c r="F1077" s="6">
        <v>2467800</v>
      </c>
    </row>
    <row r="1078" spans="1:6" x14ac:dyDescent="0.2">
      <c r="A1078" s="4">
        <v>46036</v>
      </c>
      <c r="B1078" s="5">
        <v>53.8</v>
      </c>
      <c r="C1078" s="5">
        <v>54.07</v>
      </c>
      <c r="D1078" s="5">
        <v>53.62</v>
      </c>
      <c r="E1078" s="5">
        <v>53.96</v>
      </c>
      <c r="F1078" s="6">
        <v>1415600</v>
      </c>
    </row>
    <row r="1079" spans="1:6" x14ac:dyDescent="0.2">
      <c r="A1079" s="4">
        <v>46037</v>
      </c>
      <c r="B1079" s="5">
        <v>54.16</v>
      </c>
      <c r="C1079" s="5">
        <v>54.52</v>
      </c>
      <c r="D1079" s="5">
        <v>53.36</v>
      </c>
      <c r="E1079" s="5">
        <v>54.12</v>
      </c>
      <c r="F1079" s="6">
        <v>3010600</v>
      </c>
    </row>
    <row r="1080" spans="1:6" x14ac:dyDescent="0.2">
      <c r="A1080" s="4">
        <v>46038</v>
      </c>
      <c r="B1080" s="5">
        <v>54.26</v>
      </c>
      <c r="C1080" s="5">
        <v>54.53</v>
      </c>
      <c r="D1080" s="5">
        <v>53.96</v>
      </c>
      <c r="E1080" s="5">
        <v>54.25</v>
      </c>
      <c r="F1080" s="6">
        <v>1814500</v>
      </c>
    </row>
    <row r="1081" spans="1:6" x14ac:dyDescent="0.2">
      <c r="A1081" s="4">
        <v>46042</v>
      </c>
      <c r="B1081" s="5">
        <v>54.26</v>
      </c>
      <c r="C1081" s="5">
        <v>54.76</v>
      </c>
      <c r="D1081" s="5">
        <v>53.96</v>
      </c>
      <c r="E1081" s="5">
        <v>54.43</v>
      </c>
      <c r="F1081" s="6">
        <v>2402700</v>
      </c>
    </row>
    <row r="1082" spans="1:6" x14ac:dyDescent="0.2">
      <c r="A1082" s="4">
        <v>46043</v>
      </c>
      <c r="B1082" s="5">
        <v>54.11</v>
      </c>
      <c r="C1082" s="5">
        <v>54.5</v>
      </c>
      <c r="D1082" s="5">
        <v>54</v>
      </c>
      <c r="E1082" s="5">
        <v>54.28</v>
      </c>
      <c r="F1082" s="6">
        <v>3297100</v>
      </c>
    </row>
    <row r="1083" spans="1:6" x14ac:dyDescent="0.2">
      <c r="A1083" s="4">
        <v>46044</v>
      </c>
      <c r="B1083" s="5">
        <v>54.54</v>
      </c>
      <c r="C1083" s="5">
        <v>55.13</v>
      </c>
      <c r="D1083" s="5">
        <v>54.5</v>
      </c>
      <c r="E1083" s="5">
        <v>54.79</v>
      </c>
      <c r="F1083" s="6">
        <v>1266600</v>
      </c>
    </row>
    <row r="1084" spans="1:6" x14ac:dyDescent="0.2">
      <c r="A1084" s="4">
        <v>46045</v>
      </c>
      <c r="B1084" s="5">
        <v>54.78</v>
      </c>
      <c r="C1084" s="5">
        <v>55.45</v>
      </c>
      <c r="D1084" s="5">
        <v>54.58</v>
      </c>
      <c r="E1084" s="5">
        <v>55.23</v>
      </c>
      <c r="F1084" s="6">
        <v>1816400</v>
      </c>
    </row>
    <row r="1085" spans="1:6" x14ac:dyDescent="0.2">
      <c r="A1085" s="4">
        <v>46048</v>
      </c>
      <c r="B1085" s="5">
        <v>55.94</v>
      </c>
      <c r="C1085" s="5">
        <v>56.63</v>
      </c>
      <c r="D1085" s="5">
        <v>55.94</v>
      </c>
      <c r="E1085" s="5">
        <v>56.12</v>
      </c>
      <c r="F1085" s="6">
        <v>1517700</v>
      </c>
    </row>
    <row r="1086" spans="1:6" x14ac:dyDescent="0.2">
      <c r="A1086" s="4">
        <v>46049</v>
      </c>
      <c r="B1086" s="5">
        <v>56.53</v>
      </c>
      <c r="C1086" s="5">
        <v>57.29</v>
      </c>
      <c r="D1086" s="5">
        <v>56.53</v>
      </c>
      <c r="E1086" s="5">
        <v>56.69</v>
      </c>
      <c r="F1086" s="6">
        <v>3058600</v>
      </c>
    </row>
    <row r="1087" spans="1:6" x14ac:dyDescent="0.2">
      <c r="A1087" s="4">
        <v>46050</v>
      </c>
      <c r="B1087" s="5">
        <v>54.78</v>
      </c>
      <c r="C1087" s="5">
        <v>55.16</v>
      </c>
      <c r="D1087" s="5">
        <v>53.02</v>
      </c>
      <c r="E1087" s="5">
        <v>54.39</v>
      </c>
      <c r="F1087" s="6">
        <v>2726900</v>
      </c>
    </row>
    <row r="1088" spans="1:6" x14ac:dyDescent="0.2">
      <c r="A1088" s="4">
        <v>46051</v>
      </c>
      <c r="B1088" s="5">
        <v>56.65</v>
      </c>
      <c r="C1088" s="5">
        <v>57.29</v>
      </c>
      <c r="D1088" s="5">
        <v>55.65</v>
      </c>
      <c r="E1088" s="5">
        <v>57.02</v>
      </c>
      <c r="F1088" s="6">
        <v>5170700</v>
      </c>
    </row>
    <row r="1089" spans="1:6" x14ac:dyDescent="0.2">
      <c r="A1089" s="4">
        <v>46052</v>
      </c>
      <c r="B1089" s="5">
        <v>57.08</v>
      </c>
      <c r="C1089" s="5">
        <v>57.12</v>
      </c>
      <c r="D1089" s="5">
        <v>56.51</v>
      </c>
      <c r="E1089" s="5">
        <v>56.75</v>
      </c>
      <c r="F1089" s="6">
        <v>3669100</v>
      </c>
    </row>
    <row r="1090" spans="1:6" x14ac:dyDescent="0.2">
      <c r="A1090" s="4">
        <v>46055</v>
      </c>
      <c r="B1090" s="5">
        <v>56.43</v>
      </c>
      <c r="C1090" s="5">
        <v>57.22</v>
      </c>
      <c r="D1090" s="5">
        <v>56.36</v>
      </c>
      <c r="E1090" s="5">
        <v>57.12</v>
      </c>
      <c r="F1090" s="6">
        <v>2366500</v>
      </c>
    </row>
    <row r="1091" spans="1:6" x14ac:dyDescent="0.2">
      <c r="A1091" s="4">
        <v>46056</v>
      </c>
      <c r="B1091" s="5">
        <v>56.66</v>
      </c>
      <c r="C1091" s="5">
        <v>56.98</v>
      </c>
      <c r="D1091" s="5">
        <v>56.39</v>
      </c>
      <c r="E1091" s="5">
        <v>56.58</v>
      </c>
      <c r="F1091" s="6">
        <v>1026500</v>
      </c>
    </row>
    <row r="1092" spans="1:6" x14ac:dyDescent="0.2">
      <c r="A1092" s="4">
        <v>46057</v>
      </c>
      <c r="B1092" s="5">
        <v>58.01</v>
      </c>
      <c r="C1092" s="5">
        <v>58.4</v>
      </c>
      <c r="D1092" s="5">
        <v>57.12</v>
      </c>
      <c r="E1092" s="5">
        <v>57.26</v>
      </c>
      <c r="F1092" s="6">
        <v>4233900</v>
      </c>
    </row>
    <row r="1093" spans="1:6" x14ac:dyDescent="0.2">
      <c r="A1093" s="4">
        <v>46058</v>
      </c>
      <c r="B1093" s="5">
        <v>57.45</v>
      </c>
      <c r="C1093" s="5">
        <v>57.84</v>
      </c>
      <c r="D1093" s="5">
        <v>57.11</v>
      </c>
      <c r="E1093" s="5">
        <v>57.12</v>
      </c>
      <c r="F1093" s="6">
        <v>3613300</v>
      </c>
    </row>
    <row r="1094" spans="1:6" x14ac:dyDescent="0.2">
      <c r="A1094" s="4">
        <v>46059</v>
      </c>
      <c r="B1094" s="5">
        <v>56.9</v>
      </c>
      <c r="C1094" s="5">
        <v>57.98</v>
      </c>
      <c r="D1094" s="5">
        <v>56.74</v>
      </c>
      <c r="E1094" s="5">
        <v>57.7</v>
      </c>
      <c r="F1094" s="6">
        <v>6159900</v>
      </c>
    </row>
    <row r="1095" spans="1:6" x14ac:dyDescent="0.2">
      <c r="A1095" s="4">
        <v>46062</v>
      </c>
      <c r="B1095" s="5">
        <v>57.86</v>
      </c>
      <c r="C1095" s="5">
        <v>57.89</v>
      </c>
      <c r="D1095" s="5">
        <v>57</v>
      </c>
      <c r="E1095" s="5">
        <v>57.11</v>
      </c>
      <c r="F1095" s="6">
        <v>3509300</v>
      </c>
    </row>
    <row r="1096" spans="1:6" x14ac:dyDescent="0.2">
      <c r="A1096" s="4">
        <v>46063</v>
      </c>
      <c r="B1096" s="5">
        <v>57.58</v>
      </c>
      <c r="C1096" s="5">
        <v>57.63</v>
      </c>
      <c r="D1096" s="5">
        <v>56.73</v>
      </c>
      <c r="E1096" s="5">
        <v>56.83</v>
      </c>
      <c r="F1096" s="6">
        <v>3403800</v>
      </c>
    </row>
    <row r="1097" spans="1:6" x14ac:dyDescent="0.2">
      <c r="A1097" s="4">
        <v>46064</v>
      </c>
      <c r="B1097" s="5">
        <v>57.32</v>
      </c>
      <c r="C1097" s="5">
        <v>57.99</v>
      </c>
      <c r="D1097" s="5">
        <v>56.94</v>
      </c>
      <c r="E1097" s="5">
        <v>57.79</v>
      </c>
      <c r="F1097" s="6">
        <v>2580700</v>
      </c>
    </row>
    <row r="1098" spans="1:6" x14ac:dyDescent="0.2">
      <c r="A1098" s="4">
        <v>46065</v>
      </c>
      <c r="B1098" s="5">
        <v>58.24</v>
      </c>
      <c r="C1098" s="5">
        <v>58.87</v>
      </c>
      <c r="D1098" s="5">
        <v>58.05</v>
      </c>
      <c r="E1098" s="5">
        <v>58.61</v>
      </c>
      <c r="F1098" s="6">
        <v>1289900</v>
      </c>
    </row>
    <row r="1099" spans="1:6" x14ac:dyDescent="0.2">
      <c r="A1099" s="4">
        <v>46066</v>
      </c>
      <c r="B1099" s="5">
        <v>58.46</v>
      </c>
      <c r="C1099" s="5">
        <v>58.81</v>
      </c>
      <c r="D1099" s="5">
        <v>58.36</v>
      </c>
      <c r="E1099" s="5">
        <v>58.51</v>
      </c>
      <c r="F1099" s="6">
        <v>2035600</v>
      </c>
    </row>
    <row r="1100" spans="1:6" x14ac:dyDescent="0.2">
      <c r="A1100" s="4">
        <v>46070</v>
      </c>
      <c r="B1100" s="5">
        <v>59.37</v>
      </c>
      <c r="C1100" s="5">
        <v>60.22</v>
      </c>
      <c r="D1100" s="5">
        <v>59.31</v>
      </c>
      <c r="E1100" s="5">
        <v>60.1</v>
      </c>
      <c r="F1100" s="6">
        <v>1283900</v>
      </c>
    </row>
    <row r="1101" spans="1:6" x14ac:dyDescent="0.2">
      <c r="A1101" s="4">
        <v>46071</v>
      </c>
      <c r="B1101" s="5">
        <v>59.89</v>
      </c>
      <c r="C1101" s="5">
        <v>60.07</v>
      </c>
      <c r="D1101" s="5">
        <v>59.52</v>
      </c>
      <c r="E1101" s="5">
        <v>59.69</v>
      </c>
      <c r="F1101" s="6">
        <v>1774300</v>
      </c>
    </row>
    <row r="1102" spans="1:6" x14ac:dyDescent="0.2">
      <c r="A1102" s="4">
        <v>46072</v>
      </c>
      <c r="B1102" s="5">
        <v>59.28</v>
      </c>
      <c r="C1102" s="5">
        <v>59.44</v>
      </c>
      <c r="D1102" s="5">
        <v>58.58</v>
      </c>
      <c r="E1102" s="5">
        <v>59.18</v>
      </c>
      <c r="F1102" s="6">
        <v>1964500</v>
      </c>
    </row>
    <row r="1103" spans="1:6" x14ac:dyDescent="0.2">
      <c r="A1103" s="4">
        <v>46073</v>
      </c>
      <c r="B1103" s="5">
        <v>58.94</v>
      </c>
      <c r="C1103" s="5">
        <v>59.45</v>
      </c>
      <c r="D1103" s="5">
        <v>58.76</v>
      </c>
      <c r="E1103" s="5">
        <v>59.35</v>
      </c>
      <c r="F1103" s="6">
        <v>2082100</v>
      </c>
    </row>
    <row r="1104" spans="1:6" x14ac:dyDescent="0.2">
      <c r="A1104" s="4">
        <v>46076</v>
      </c>
      <c r="B1104" s="5">
        <v>59.15</v>
      </c>
      <c r="C1104" s="5">
        <v>60.07</v>
      </c>
      <c r="D1104" s="5">
        <v>59.12</v>
      </c>
      <c r="E1104" s="5">
        <v>59.97</v>
      </c>
      <c r="F1104" s="6">
        <v>4168900</v>
      </c>
    </row>
    <row r="1105" spans="1:6" x14ac:dyDescent="0.2">
      <c r="A1105" s="4">
        <v>46077</v>
      </c>
      <c r="B1105" s="5">
        <v>60.41</v>
      </c>
      <c r="C1105" s="5">
        <v>60.85</v>
      </c>
      <c r="D1105" s="5">
        <v>60.1</v>
      </c>
      <c r="E1105" s="5">
        <v>60.58</v>
      </c>
      <c r="F1105" s="6">
        <v>1914400</v>
      </c>
    </row>
    <row r="1106" spans="1:6" x14ac:dyDescent="0.2">
      <c r="A1106" s="4">
        <v>46078</v>
      </c>
      <c r="B1106" s="5">
        <v>59.84</v>
      </c>
      <c r="C1106" s="5">
        <v>60.06</v>
      </c>
      <c r="D1106" s="5">
        <v>59.48</v>
      </c>
      <c r="E1106" s="5">
        <v>59.48</v>
      </c>
      <c r="F1106" s="6">
        <v>1996100</v>
      </c>
    </row>
    <row r="1107" spans="1:6" x14ac:dyDescent="0.2">
      <c r="A1107" s="4">
        <v>46079</v>
      </c>
      <c r="B1107" s="5">
        <v>59.4</v>
      </c>
      <c r="C1107" s="5">
        <v>59.42</v>
      </c>
      <c r="D1107" s="5">
        <v>58.49</v>
      </c>
      <c r="E1107" s="5">
        <v>59.03</v>
      </c>
      <c r="F1107" s="6">
        <v>5290800</v>
      </c>
    </row>
    <row r="1108" spans="1:6" x14ac:dyDescent="0.2">
      <c r="A1108" s="4">
        <v>46080</v>
      </c>
      <c r="B1108" s="5">
        <v>59.81</v>
      </c>
      <c r="C1108" s="5">
        <v>60.29</v>
      </c>
      <c r="D1108" s="5">
        <v>59.3</v>
      </c>
      <c r="E1108" s="5">
        <v>59.55</v>
      </c>
      <c r="F1108" s="6">
        <v>998000</v>
      </c>
    </row>
    <row r="1109" spans="1:6" x14ac:dyDescent="0.2">
      <c r="A1109" s="4">
        <v>46083</v>
      </c>
      <c r="B1109" s="5">
        <v>58.17</v>
      </c>
      <c r="C1109" s="5">
        <v>58.43</v>
      </c>
      <c r="D1109" s="5">
        <v>57.66</v>
      </c>
      <c r="E1109" s="5">
        <v>57.87</v>
      </c>
      <c r="F1109" s="6">
        <v>3693400</v>
      </c>
    </row>
    <row r="1110" spans="1:6" x14ac:dyDescent="0.2">
      <c r="A1110" s="4">
        <v>46084</v>
      </c>
      <c r="B1110" s="5">
        <v>56.63</v>
      </c>
      <c r="C1110" s="5">
        <v>58.01</v>
      </c>
      <c r="D1110" s="5">
        <v>56</v>
      </c>
      <c r="E1110" s="5">
        <v>57.75</v>
      </c>
      <c r="F1110" s="6">
        <v>1485100</v>
      </c>
    </row>
    <row r="1111" spans="1:6" x14ac:dyDescent="0.2">
      <c r="A1111" s="4">
        <v>46085</v>
      </c>
      <c r="B1111" s="5">
        <v>58.03</v>
      </c>
      <c r="C1111" s="5">
        <v>58.03</v>
      </c>
      <c r="D1111" s="5">
        <v>57.33</v>
      </c>
      <c r="E1111" s="5">
        <v>57.86</v>
      </c>
      <c r="F1111" s="6">
        <v>2680500</v>
      </c>
    </row>
    <row r="1112" spans="1:6" x14ac:dyDescent="0.2">
      <c r="A1112" s="4">
        <v>46086</v>
      </c>
      <c r="B1112" s="5">
        <v>56.57</v>
      </c>
      <c r="C1112" s="5">
        <v>56.98</v>
      </c>
      <c r="D1112" s="5">
        <v>53.55</v>
      </c>
      <c r="E1112" s="5">
        <v>54.19</v>
      </c>
      <c r="F1112" s="6">
        <v>3520800</v>
      </c>
    </row>
    <row r="1113" spans="1:6" x14ac:dyDescent="0.2">
      <c r="A1113" s="4">
        <v>46087</v>
      </c>
      <c r="B1113" s="5">
        <v>54.4</v>
      </c>
      <c r="C1113" s="5">
        <v>55.39</v>
      </c>
      <c r="D1113" s="5">
        <v>54.32</v>
      </c>
      <c r="E1113" s="5">
        <v>55.39</v>
      </c>
      <c r="F1113" s="6">
        <v>2417900</v>
      </c>
    </row>
    <row r="1114" spans="1:6" x14ac:dyDescent="0.2">
      <c r="A1114" s="4">
        <v>46090</v>
      </c>
      <c r="B1114" s="5">
        <v>52.32</v>
      </c>
      <c r="C1114" s="5">
        <v>54.65</v>
      </c>
      <c r="D1114" s="5">
        <v>52.28</v>
      </c>
      <c r="E1114" s="5">
        <v>54.65</v>
      </c>
      <c r="F1114" s="6">
        <v>2438300</v>
      </c>
    </row>
    <row r="1115" spans="1:6" x14ac:dyDescent="0.2">
      <c r="A1115" s="4">
        <v>46091</v>
      </c>
      <c r="B1115" s="5">
        <v>54.18</v>
      </c>
      <c r="C1115" s="5">
        <v>54.49</v>
      </c>
      <c r="D1115" s="5">
        <v>53.02</v>
      </c>
      <c r="E1115" s="5">
        <v>53.44</v>
      </c>
      <c r="F1115" s="6">
        <v>3804300</v>
      </c>
    </row>
    <row r="1116" spans="1:6" x14ac:dyDescent="0.2">
      <c r="A1116" s="4">
        <v>46092</v>
      </c>
      <c r="B1116" s="5">
        <v>52.87</v>
      </c>
      <c r="C1116" s="5">
        <v>53.68</v>
      </c>
      <c r="D1116" s="5">
        <v>52.41</v>
      </c>
      <c r="E1116" s="5">
        <v>53.4</v>
      </c>
      <c r="F1116" s="6">
        <v>1244000</v>
      </c>
    </row>
    <row r="1117" spans="1:6" x14ac:dyDescent="0.2">
      <c r="A1117" s="4">
        <v>46093</v>
      </c>
      <c r="B1117" s="5">
        <v>52.52</v>
      </c>
      <c r="C1117" s="5">
        <v>52.8</v>
      </c>
      <c r="D1117" s="5">
        <v>51.77</v>
      </c>
      <c r="E1117" s="5">
        <v>51.93</v>
      </c>
      <c r="F1117" s="6">
        <v>2512600</v>
      </c>
    </row>
    <row r="1118" spans="1:6" x14ac:dyDescent="0.2">
      <c r="A1118" s="4">
        <v>46094</v>
      </c>
      <c r="B1118" s="5">
        <v>51.31</v>
      </c>
      <c r="C1118" s="5">
        <v>51.48</v>
      </c>
      <c r="D1118" s="5">
        <v>50.02</v>
      </c>
      <c r="E1118" s="5">
        <v>50.12</v>
      </c>
      <c r="F1118" s="6">
        <v>3541700</v>
      </c>
    </row>
    <row r="1119" spans="1:6" x14ac:dyDescent="0.2">
      <c r="A1119" s="4">
        <v>46097</v>
      </c>
      <c r="B1119" s="5">
        <v>50.69</v>
      </c>
      <c r="C1119" s="5">
        <v>51.56</v>
      </c>
      <c r="D1119" s="5">
        <v>50.69</v>
      </c>
      <c r="E1119" s="5">
        <v>51.53</v>
      </c>
      <c r="F1119" s="6">
        <v>2588500</v>
      </c>
    </row>
    <row r="1120" spans="1:6" x14ac:dyDescent="0.2">
      <c r="A1120" s="4">
        <v>46098</v>
      </c>
      <c r="B1120" s="5">
        <v>51.85</v>
      </c>
      <c r="C1120" s="5">
        <v>52</v>
      </c>
      <c r="D1120" s="5">
        <v>50.77</v>
      </c>
      <c r="E1120" s="5">
        <v>50.98</v>
      </c>
      <c r="F1120" s="6">
        <v>3684300</v>
      </c>
    </row>
    <row r="1121" spans="1:6" x14ac:dyDescent="0.2">
      <c r="A1121" s="4">
        <v>46099</v>
      </c>
      <c r="B1121" s="5">
        <v>50.17</v>
      </c>
      <c r="C1121" s="5">
        <v>50.31</v>
      </c>
      <c r="D1121" s="5">
        <v>49.16</v>
      </c>
      <c r="E1121" s="5">
        <v>49.22</v>
      </c>
      <c r="F1121" s="6">
        <v>3231100</v>
      </c>
    </row>
    <row r="1122" spans="1:6" x14ac:dyDescent="0.2">
      <c r="A1122" s="4">
        <v>46100</v>
      </c>
      <c r="B1122" s="5">
        <v>48.37</v>
      </c>
      <c r="C1122" s="5">
        <v>49.11</v>
      </c>
      <c r="D1122" s="5">
        <v>48.21</v>
      </c>
      <c r="E1122" s="5">
        <v>48.41</v>
      </c>
      <c r="F1122" s="6">
        <v>2960300</v>
      </c>
    </row>
    <row r="1123" spans="1:6" x14ac:dyDescent="0.2">
      <c r="A1123" s="4">
        <v>46101</v>
      </c>
      <c r="B1123" s="5">
        <v>48.85</v>
      </c>
      <c r="C1123" s="5">
        <v>48.88</v>
      </c>
      <c r="D1123" s="5">
        <v>47.05</v>
      </c>
      <c r="E1123" s="5">
        <v>47.39</v>
      </c>
      <c r="F1123" s="6">
        <v>4466700</v>
      </c>
    </row>
    <row r="1124" spans="1:6" x14ac:dyDescent="0.2">
      <c r="A1124" s="4">
        <v>46104</v>
      </c>
      <c r="B1124" s="5">
        <v>48.05</v>
      </c>
      <c r="C1124" s="5">
        <v>49.03</v>
      </c>
      <c r="D1124" s="5">
        <v>47.91</v>
      </c>
      <c r="E1124" s="5">
        <v>48.11</v>
      </c>
      <c r="F1124" s="6">
        <v>3300900</v>
      </c>
    </row>
    <row r="1125" spans="1:6" x14ac:dyDescent="0.2">
      <c r="A1125" s="4">
        <v>46105</v>
      </c>
      <c r="B1125" s="5">
        <v>47.65</v>
      </c>
      <c r="C1125" s="5">
        <v>48.41</v>
      </c>
      <c r="D1125" s="5">
        <v>47.53</v>
      </c>
      <c r="E1125" s="5">
        <v>48.03</v>
      </c>
      <c r="F1125" s="6">
        <v>2107000</v>
      </c>
    </row>
    <row r="1126" spans="1:6" x14ac:dyDescent="0.2">
      <c r="A1126" s="4">
        <v>46106</v>
      </c>
      <c r="B1126" s="5">
        <v>48.94</v>
      </c>
      <c r="C1126" s="5">
        <v>49.35</v>
      </c>
      <c r="D1126" s="5">
        <v>48.82</v>
      </c>
      <c r="E1126" s="5">
        <v>48.95</v>
      </c>
      <c r="F1126" s="6">
        <v>787300</v>
      </c>
    </row>
    <row r="1127" spans="1:6" x14ac:dyDescent="0.2">
      <c r="A1127" s="4">
        <v>46107</v>
      </c>
      <c r="B1127" s="5">
        <v>48.91</v>
      </c>
      <c r="C1127" s="5">
        <v>49.44</v>
      </c>
      <c r="D1127" s="5">
        <v>48.64</v>
      </c>
      <c r="E1127" s="5">
        <v>48.72</v>
      </c>
      <c r="F1127" s="6">
        <v>891500</v>
      </c>
    </row>
    <row r="1128" spans="1:6" x14ac:dyDescent="0.2">
      <c r="A1128" s="4">
        <v>46108</v>
      </c>
      <c r="B1128" s="5">
        <v>49.05</v>
      </c>
      <c r="C1128" s="5">
        <v>49.35</v>
      </c>
      <c r="D1128" s="5">
        <v>48.16</v>
      </c>
      <c r="E1128" s="5">
        <v>48.31</v>
      </c>
      <c r="F1128" s="6">
        <v>2125900</v>
      </c>
    </row>
    <row r="1129" spans="1:6" x14ac:dyDescent="0.2">
      <c r="A1129" s="4">
        <v>46111</v>
      </c>
      <c r="B1129" s="5">
        <v>49.02</v>
      </c>
      <c r="C1129" s="5">
        <v>49.16</v>
      </c>
      <c r="D1129" s="5">
        <v>48.66</v>
      </c>
      <c r="E1129" s="5">
        <v>48.84</v>
      </c>
      <c r="F1129" s="6">
        <v>1292900</v>
      </c>
    </row>
    <row r="1130" spans="1:6" x14ac:dyDescent="0.2">
      <c r="A1130" s="4">
        <v>46112</v>
      </c>
      <c r="B1130" s="5">
        <v>49.49</v>
      </c>
      <c r="C1130" s="5">
        <v>49.82</v>
      </c>
      <c r="D1130" s="5">
        <v>48.82</v>
      </c>
      <c r="E1130" s="5">
        <v>49.71</v>
      </c>
      <c r="F1130" s="6">
        <v>1122100</v>
      </c>
    </row>
    <row r="1131" spans="1:6" x14ac:dyDescent="0.2">
      <c r="A1131" s="4">
        <v>46113</v>
      </c>
      <c r="B1131" s="5">
        <v>50.1</v>
      </c>
      <c r="C1131" s="5">
        <v>50.56</v>
      </c>
      <c r="D1131" s="5">
        <v>49.8</v>
      </c>
      <c r="E1131" s="5">
        <v>50.4</v>
      </c>
      <c r="F1131" s="6">
        <v>1762500</v>
      </c>
    </row>
    <row r="1132" spans="1:6" x14ac:dyDescent="0.2">
      <c r="A1132" s="4">
        <v>46114</v>
      </c>
      <c r="B1132" s="5">
        <v>49.71</v>
      </c>
      <c r="C1132" s="5">
        <v>50.01</v>
      </c>
      <c r="D1132" s="5">
        <v>49.41</v>
      </c>
      <c r="E1132" s="5">
        <v>49.85</v>
      </c>
      <c r="F1132" s="6">
        <v>3996600</v>
      </c>
    </row>
    <row r="1133" spans="1:6" x14ac:dyDescent="0.2">
      <c r="A1133" s="4">
        <v>46118</v>
      </c>
      <c r="B1133" s="5">
        <v>49.51</v>
      </c>
      <c r="C1133" s="5">
        <v>50.98</v>
      </c>
      <c r="D1133" s="5">
        <v>49.36</v>
      </c>
      <c r="E1133" s="5">
        <v>49.98</v>
      </c>
      <c r="F1133" s="6">
        <v>939900</v>
      </c>
    </row>
    <row r="1134" spans="1:6" x14ac:dyDescent="0.2">
      <c r="A1134" s="4">
        <v>46119</v>
      </c>
      <c r="B1134" s="5">
        <v>48.97</v>
      </c>
      <c r="C1134" s="5">
        <v>49.61</v>
      </c>
      <c r="D1134" s="5">
        <v>48.39</v>
      </c>
      <c r="E1134" s="5">
        <v>49.35</v>
      </c>
      <c r="F1134" s="6">
        <v>1630000</v>
      </c>
    </row>
    <row r="1135" spans="1:6" x14ac:dyDescent="0.2">
      <c r="A1135" s="4">
        <v>46120</v>
      </c>
      <c r="B1135" s="5">
        <v>50.12</v>
      </c>
      <c r="C1135" s="5">
        <v>50.18</v>
      </c>
      <c r="D1135" s="5">
        <v>49.62</v>
      </c>
      <c r="E1135" s="5">
        <v>50.08</v>
      </c>
      <c r="F1135" s="6">
        <v>1788000</v>
      </c>
    </row>
    <row r="1136" spans="1:6" x14ac:dyDescent="0.2">
      <c r="A1136" s="4">
        <v>46121</v>
      </c>
      <c r="B1136" s="5">
        <v>49.33</v>
      </c>
      <c r="C1136" s="5">
        <v>50.68</v>
      </c>
      <c r="D1136" s="5">
        <v>49.24</v>
      </c>
      <c r="E1136" s="5">
        <v>50.31</v>
      </c>
      <c r="F1136" s="6">
        <v>1517300</v>
      </c>
    </row>
    <row r="1137" spans="1:6" x14ac:dyDescent="0.2">
      <c r="A1137" s="4">
        <v>46122</v>
      </c>
      <c r="B1137" s="5">
        <v>50.49</v>
      </c>
      <c r="C1137" s="5">
        <v>50.6</v>
      </c>
      <c r="D1137" s="5">
        <v>49.88</v>
      </c>
      <c r="E1137" s="5">
        <v>50.04</v>
      </c>
      <c r="F1137" s="6">
        <v>1017800</v>
      </c>
    </row>
    <row r="1138" spans="1:6" x14ac:dyDescent="0.2">
      <c r="A1138" s="4">
        <v>46125</v>
      </c>
      <c r="B1138" s="5">
        <v>49.83</v>
      </c>
      <c r="C1138" s="5">
        <v>50.87</v>
      </c>
      <c r="D1138" s="5">
        <v>49.74</v>
      </c>
      <c r="E1138" s="5">
        <v>50.69</v>
      </c>
      <c r="F1138" s="6">
        <v>3593700</v>
      </c>
    </row>
    <row r="1139" spans="1:6" x14ac:dyDescent="0.2">
      <c r="A1139" s="4">
        <v>46126</v>
      </c>
      <c r="B1139" s="5">
        <v>50.81</v>
      </c>
      <c r="C1139" s="5">
        <v>51.25</v>
      </c>
      <c r="D1139" s="5">
        <v>50.75</v>
      </c>
      <c r="E1139" s="5">
        <v>51.03</v>
      </c>
      <c r="F1139" s="6">
        <v>4066100</v>
      </c>
    </row>
    <row r="1140" spans="1:6" x14ac:dyDescent="0.2">
      <c r="A1140" s="4">
        <v>46127</v>
      </c>
      <c r="B1140" s="5">
        <v>51.24</v>
      </c>
      <c r="C1140" s="5">
        <v>51.26</v>
      </c>
      <c r="D1140" s="5">
        <v>50.68</v>
      </c>
      <c r="E1140" s="5">
        <v>50.99</v>
      </c>
      <c r="F1140" s="6">
        <v>2319000</v>
      </c>
    </row>
    <row r="1141" spans="1:6" x14ac:dyDescent="0.2">
      <c r="A1141" s="4">
        <v>46128</v>
      </c>
      <c r="B1141" s="5">
        <v>50.48</v>
      </c>
      <c r="C1141" s="5">
        <v>50.54</v>
      </c>
      <c r="D1141" s="5">
        <v>49.8</v>
      </c>
      <c r="E1141" s="5">
        <v>49.93</v>
      </c>
      <c r="F1141" s="6">
        <v>1052700</v>
      </c>
    </row>
    <row r="1142" spans="1:6" x14ac:dyDescent="0.2">
      <c r="A1142" s="4">
        <v>46129</v>
      </c>
      <c r="B1142" s="5">
        <v>50.93</v>
      </c>
      <c r="C1142" s="5">
        <v>51.55</v>
      </c>
      <c r="D1142" s="5">
        <v>50.63</v>
      </c>
      <c r="E1142" s="5">
        <v>51.27</v>
      </c>
      <c r="F1142" s="6">
        <v>788900</v>
      </c>
    </row>
    <row r="1143" spans="1:6" x14ac:dyDescent="0.2">
      <c r="A1143" s="4">
        <v>46132</v>
      </c>
      <c r="B1143" s="5">
        <v>51.1</v>
      </c>
      <c r="C1143" s="5">
        <v>51.67</v>
      </c>
      <c r="D1143" s="5">
        <v>50.7</v>
      </c>
      <c r="E1143" s="5">
        <v>51.33</v>
      </c>
      <c r="F1143" s="6">
        <v>1409300</v>
      </c>
    </row>
    <row r="1144" spans="1:6" x14ac:dyDescent="0.2">
      <c r="A1144" s="4">
        <v>46133</v>
      </c>
      <c r="B1144" s="5">
        <v>50.96</v>
      </c>
      <c r="C1144" s="5">
        <v>51</v>
      </c>
      <c r="D1144" s="5">
        <v>49.9</v>
      </c>
      <c r="E1144" s="5">
        <v>49.93</v>
      </c>
      <c r="F1144" s="6">
        <v>923200</v>
      </c>
    </row>
    <row r="1145" spans="1:6" x14ac:dyDescent="0.2">
      <c r="A1145" s="4">
        <v>46134</v>
      </c>
      <c r="B1145" s="5">
        <v>50.17</v>
      </c>
      <c r="C1145" s="5">
        <v>52</v>
      </c>
      <c r="D1145" s="5">
        <v>49.76</v>
      </c>
      <c r="E1145" s="5">
        <v>51.2</v>
      </c>
      <c r="F1145" s="6">
        <v>2339600</v>
      </c>
    </row>
    <row r="1146" spans="1:6" x14ac:dyDescent="0.2">
      <c r="A1146" s="4">
        <v>46135</v>
      </c>
      <c r="B1146" s="5">
        <v>51.23</v>
      </c>
      <c r="C1146" s="5">
        <v>51.96</v>
      </c>
      <c r="D1146" s="5">
        <v>51.02</v>
      </c>
      <c r="E1146" s="5">
        <v>51.86</v>
      </c>
      <c r="F1146" s="6">
        <v>5904200</v>
      </c>
    </row>
    <row r="1147" spans="1:6" x14ac:dyDescent="0.2">
      <c r="A1147" s="4">
        <v>46136</v>
      </c>
      <c r="B1147" s="5">
        <v>51.16</v>
      </c>
      <c r="C1147" s="5">
        <v>51.75</v>
      </c>
      <c r="D1147" s="5">
        <v>50.87</v>
      </c>
      <c r="E1147" s="5">
        <v>51.64</v>
      </c>
      <c r="F1147" s="6">
        <v>1384800</v>
      </c>
    </row>
    <row r="1148" spans="1:6" x14ac:dyDescent="0.2">
      <c r="A1148" s="4">
        <v>46139</v>
      </c>
      <c r="B1148" s="5">
        <v>51.04</v>
      </c>
      <c r="C1148" s="5">
        <v>51.42</v>
      </c>
      <c r="D1148" s="5">
        <v>51.04</v>
      </c>
      <c r="E1148" s="5">
        <v>51.22</v>
      </c>
      <c r="F1148" s="6">
        <v>2990400</v>
      </c>
    </row>
    <row r="1149" spans="1:6" x14ac:dyDescent="0.2">
      <c r="A1149" s="4">
        <v>46140</v>
      </c>
      <c r="B1149" s="5">
        <v>50.22</v>
      </c>
      <c r="C1149" s="5">
        <v>51.27</v>
      </c>
      <c r="D1149" s="5">
        <v>50.07</v>
      </c>
      <c r="E1149" s="5">
        <v>51.04</v>
      </c>
      <c r="F1149" s="6">
        <v>2454300</v>
      </c>
    </row>
    <row r="1150" spans="1:6" x14ac:dyDescent="0.2">
      <c r="A1150" s="4">
        <v>46141</v>
      </c>
      <c r="B1150" s="5">
        <v>49.95</v>
      </c>
      <c r="C1150" s="5">
        <v>50.67</v>
      </c>
      <c r="D1150" s="5">
        <v>49.9</v>
      </c>
      <c r="E1150" s="5">
        <v>50.43</v>
      </c>
      <c r="F1150" s="6">
        <v>2171300</v>
      </c>
    </row>
    <row r="1151" spans="1:6" x14ac:dyDescent="0.2">
      <c r="A1151" s="4">
        <v>46142</v>
      </c>
      <c r="B1151" s="5">
        <v>50.46</v>
      </c>
      <c r="C1151" s="5">
        <v>51.99</v>
      </c>
      <c r="D1151" s="5">
        <v>50.46</v>
      </c>
      <c r="E1151" s="5">
        <v>50.88</v>
      </c>
      <c r="F1151" s="6">
        <v>1315400</v>
      </c>
    </row>
    <row r="1152" spans="1:6" x14ac:dyDescent="0.2">
      <c r="A1152" s="4">
        <v>46143</v>
      </c>
      <c r="B1152" s="5">
        <v>50.95</v>
      </c>
      <c r="C1152" s="5">
        <v>51.3</v>
      </c>
      <c r="D1152" s="5">
        <v>50.75</v>
      </c>
      <c r="E1152" s="5">
        <v>51</v>
      </c>
      <c r="F1152" s="6">
        <v>665700</v>
      </c>
    </row>
    <row r="1153" spans="1:6" x14ac:dyDescent="0.2">
      <c r="A1153" s="4">
        <v>46146</v>
      </c>
      <c r="B1153" s="5">
        <v>50.67</v>
      </c>
      <c r="C1153" s="5">
        <v>50.82</v>
      </c>
      <c r="D1153" s="5">
        <v>50.19</v>
      </c>
      <c r="E1153" s="5">
        <v>50.28</v>
      </c>
      <c r="F1153" s="6">
        <v>1119200</v>
      </c>
    </row>
    <row r="1154" spans="1:6" x14ac:dyDescent="0.2">
      <c r="A1154" s="4">
        <v>46147</v>
      </c>
      <c r="B1154" s="5">
        <v>51.09</v>
      </c>
      <c r="C1154" s="5">
        <v>51.1</v>
      </c>
      <c r="D1154" s="5">
        <v>50.63</v>
      </c>
      <c r="E1154" s="5">
        <v>50.84</v>
      </c>
      <c r="F1154" s="6">
        <v>671700</v>
      </c>
    </row>
    <row r="1155" spans="1:6" x14ac:dyDescent="0.2">
      <c r="A1155" s="4">
        <v>46148</v>
      </c>
      <c r="B1155" s="5">
        <v>51.75</v>
      </c>
      <c r="C1155" s="5">
        <v>51.9</v>
      </c>
      <c r="D1155" s="5">
        <v>51.41</v>
      </c>
      <c r="E1155" s="5">
        <v>51.63</v>
      </c>
      <c r="F1155" s="6">
        <v>2640400</v>
      </c>
    </row>
    <row r="1156" spans="1:6" x14ac:dyDescent="0.2">
      <c r="A1156" s="4">
        <v>46149</v>
      </c>
      <c r="B1156" s="5">
        <v>51.88</v>
      </c>
      <c r="C1156" s="5">
        <v>51.92</v>
      </c>
      <c r="D1156" s="5">
        <v>50.33</v>
      </c>
      <c r="E1156" s="5">
        <v>50.59</v>
      </c>
      <c r="F1156" s="6">
        <v>785400</v>
      </c>
    </row>
    <row r="1157" spans="1:6" x14ac:dyDescent="0.2">
      <c r="A1157" s="4">
        <v>46150</v>
      </c>
      <c r="B1157" s="5">
        <v>50.75</v>
      </c>
      <c r="C1157" s="5">
        <v>51.09</v>
      </c>
      <c r="D1157" s="5">
        <v>50.41</v>
      </c>
      <c r="E1157" s="5">
        <v>51.09</v>
      </c>
      <c r="F1157" s="6">
        <v>1507400</v>
      </c>
    </row>
    <row r="1158" spans="1:6" x14ac:dyDescent="0.2">
      <c r="A1158" s="4">
        <v>46153</v>
      </c>
      <c r="B1158" s="5">
        <v>51.16</v>
      </c>
      <c r="C1158" s="5">
        <v>51.6</v>
      </c>
      <c r="D1158" s="5">
        <v>51.09</v>
      </c>
      <c r="E1158" s="5">
        <v>51.41</v>
      </c>
      <c r="F1158" s="6">
        <v>3062800</v>
      </c>
    </row>
    <row r="1159" spans="1:6" x14ac:dyDescent="0.2">
      <c r="A1159" s="4">
        <v>46154</v>
      </c>
      <c r="B1159" s="5">
        <v>51.12</v>
      </c>
      <c r="C1159" s="5">
        <v>51.61</v>
      </c>
      <c r="D1159" s="5">
        <v>51.01</v>
      </c>
      <c r="E1159" s="5">
        <v>51.18</v>
      </c>
      <c r="F1159" s="6">
        <v>8788800</v>
      </c>
    </row>
    <row r="1160" spans="1:6" x14ac:dyDescent="0.2">
      <c r="A1160" s="4">
        <v>46155</v>
      </c>
      <c r="B1160" s="5">
        <v>50.77</v>
      </c>
      <c r="C1160" s="5">
        <v>51.36</v>
      </c>
      <c r="D1160" s="5">
        <v>50.71</v>
      </c>
      <c r="E1160" s="5">
        <v>51.26</v>
      </c>
      <c r="F1160" s="6">
        <v>7855300</v>
      </c>
    </row>
    <row r="1161" spans="1:6" x14ac:dyDescent="0.2">
      <c r="A1161" s="4">
        <v>46156</v>
      </c>
      <c r="B1161" s="5">
        <v>51</v>
      </c>
      <c r="C1161" s="5">
        <v>51.8</v>
      </c>
      <c r="D1161" s="5">
        <v>51</v>
      </c>
      <c r="E1161" s="5">
        <v>51.29</v>
      </c>
      <c r="F1161" s="6">
        <v>1192600</v>
      </c>
    </row>
    <row r="1162" spans="1:6" x14ac:dyDescent="0.2">
      <c r="A1162" s="4">
        <v>46157</v>
      </c>
      <c r="B1162" s="5">
        <v>51.79</v>
      </c>
      <c r="C1162" s="5">
        <v>51.95</v>
      </c>
      <c r="D1162" s="5">
        <v>50.96</v>
      </c>
      <c r="E1162" s="5">
        <v>51.09</v>
      </c>
      <c r="F1162" s="6">
        <v>1123500</v>
      </c>
    </row>
    <row r="1163" spans="1:6" x14ac:dyDescent="0.2">
      <c r="A1163" s="4">
        <v>46160</v>
      </c>
      <c r="B1163" s="5">
        <v>50.99</v>
      </c>
      <c r="C1163" s="5">
        <v>51.36</v>
      </c>
      <c r="D1163" s="5">
        <v>50.81</v>
      </c>
      <c r="E1163" s="5">
        <v>51.1</v>
      </c>
      <c r="F1163" s="6">
        <v>3026300</v>
      </c>
    </row>
    <row r="1164" spans="1:6" x14ac:dyDescent="0.2">
      <c r="A1164" s="4">
        <v>46161</v>
      </c>
      <c r="B1164" s="5">
        <v>51.7</v>
      </c>
      <c r="C1164" s="5">
        <v>52.38</v>
      </c>
      <c r="D1164" s="5">
        <v>51.61</v>
      </c>
      <c r="E1164" s="5">
        <v>51.86</v>
      </c>
      <c r="F1164" s="6">
        <v>5422500</v>
      </c>
    </row>
    <row r="1165" spans="1:6" x14ac:dyDescent="0.2">
      <c r="A1165" s="4">
        <v>46162</v>
      </c>
      <c r="B1165" s="5">
        <v>51.75</v>
      </c>
      <c r="C1165" s="5">
        <v>52.56</v>
      </c>
      <c r="D1165" s="5">
        <v>51.75</v>
      </c>
      <c r="E1165" s="5">
        <v>51.94</v>
      </c>
      <c r="F1165" s="6">
        <v>2982700</v>
      </c>
    </row>
    <row r="1166" spans="1:6" x14ac:dyDescent="0.2">
      <c r="A1166" s="4">
        <v>46163</v>
      </c>
      <c r="B1166" s="5">
        <v>51.85</v>
      </c>
      <c r="C1166" s="5">
        <v>53.2</v>
      </c>
      <c r="D1166" s="5">
        <v>51.6</v>
      </c>
      <c r="E1166" s="5">
        <v>52.71</v>
      </c>
      <c r="F1166" s="6">
        <v>784600</v>
      </c>
    </row>
    <row r="1167" spans="1:6" x14ac:dyDescent="0.2">
      <c r="A1167" s="4">
        <v>46164</v>
      </c>
      <c r="B1167" s="5">
        <v>52.93</v>
      </c>
      <c r="C1167" s="5">
        <v>53.54</v>
      </c>
      <c r="D1167" s="5">
        <v>52.83</v>
      </c>
      <c r="E1167" s="5">
        <v>53.34</v>
      </c>
      <c r="F1167" s="6">
        <v>1358300</v>
      </c>
    </row>
    <row r="1168" spans="1:6" x14ac:dyDescent="0.2">
      <c r="A1168" s="4">
        <v>46168</v>
      </c>
      <c r="B1168" s="5">
        <v>53.1</v>
      </c>
      <c r="C1168" s="5">
        <v>53.13</v>
      </c>
      <c r="D1168" s="5">
        <v>52.43</v>
      </c>
      <c r="E1168" s="5">
        <v>52.6</v>
      </c>
      <c r="F1168" s="6">
        <v>1374700</v>
      </c>
    </row>
    <row r="1169" spans="1:6" x14ac:dyDescent="0.2">
      <c r="A1169" s="4">
        <v>46169</v>
      </c>
      <c r="B1169" s="5">
        <v>52.21</v>
      </c>
      <c r="C1169" s="5">
        <v>52.68</v>
      </c>
      <c r="D1169" s="5">
        <v>52.07</v>
      </c>
      <c r="E1169" s="5">
        <v>52.47</v>
      </c>
      <c r="F1169" s="6">
        <v>673300</v>
      </c>
    </row>
    <row r="1170" spans="1:6" x14ac:dyDescent="0.2">
      <c r="A1170" s="4">
        <v>46170</v>
      </c>
      <c r="B1170" s="5">
        <v>51.73</v>
      </c>
      <c r="C1170" s="5">
        <v>52.52</v>
      </c>
      <c r="D1170" s="5">
        <v>51.69</v>
      </c>
      <c r="E1170" s="5">
        <v>52.36</v>
      </c>
      <c r="F1170" s="6">
        <v>1739200</v>
      </c>
    </row>
    <row r="1171" spans="1:6" x14ac:dyDescent="0.2">
      <c r="A1171" s="4">
        <v>46171</v>
      </c>
      <c r="B1171" s="5">
        <v>52.84</v>
      </c>
      <c r="C1171" s="5">
        <v>52.97</v>
      </c>
      <c r="D1171" s="5">
        <v>52.36</v>
      </c>
      <c r="E1171" s="5">
        <v>52.4</v>
      </c>
      <c r="F1171" s="6">
        <v>687500</v>
      </c>
    </row>
    <row r="1172" spans="1:6" x14ac:dyDescent="0.2">
      <c r="A1172" s="4">
        <v>46174</v>
      </c>
      <c r="B1172" s="5">
        <v>51.28</v>
      </c>
      <c r="C1172" s="5">
        <v>51.38</v>
      </c>
      <c r="D1172" s="5">
        <v>50.06</v>
      </c>
      <c r="E1172" s="5">
        <v>50.22</v>
      </c>
      <c r="F1172" s="6">
        <v>3411600</v>
      </c>
    </row>
    <row r="1173" spans="1:6" x14ac:dyDescent="0.2">
      <c r="A1173" s="4">
        <v>46175</v>
      </c>
      <c r="B1173" s="5">
        <v>49.27</v>
      </c>
      <c r="C1173" s="5">
        <v>49.36</v>
      </c>
      <c r="D1173" s="5">
        <v>48.1</v>
      </c>
      <c r="E1173" s="5">
        <v>49.07</v>
      </c>
      <c r="F1173" s="6">
        <v>1687700</v>
      </c>
    </row>
    <row r="1174" spans="1:6" x14ac:dyDescent="0.2">
      <c r="A1174" s="4">
        <v>46176</v>
      </c>
      <c r="B1174" s="5">
        <v>48.84</v>
      </c>
      <c r="C1174" s="5">
        <v>49.28</v>
      </c>
      <c r="D1174" s="5">
        <v>48.83</v>
      </c>
      <c r="E1174" s="5">
        <v>49</v>
      </c>
      <c r="F1174" s="6">
        <v>1914400</v>
      </c>
    </row>
    <row r="1175" spans="1:6" x14ac:dyDescent="0.2">
      <c r="A1175" s="4">
        <v>46177</v>
      </c>
      <c r="B1175" s="5">
        <v>51.11</v>
      </c>
      <c r="C1175" s="5">
        <v>51.84</v>
      </c>
      <c r="D1175" s="5">
        <v>51.11</v>
      </c>
      <c r="E1175" s="5">
        <v>51.57</v>
      </c>
      <c r="F1175" s="6">
        <v>1452100</v>
      </c>
    </row>
    <row r="1176" spans="1:6" x14ac:dyDescent="0.2">
      <c r="A1176" s="4">
        <v>46178</v>
      </c>
      <c r="B1176" s="5">
        <v>51.49</v>
      </c>
      <c r="C1176" s="5">
        <v>51.72</v>
      </c>
      <c r="D1176" s="5">
        <v>51.02</v>
      </c>
      <c r="E1176" s="5">
        <v>51.48</v>
      </c>
      <c r="F1176" s="6">
        <v>2066700</v>
      </c>
    </row>
    <row r="1177" spans="1:6" x14ac:dyDescent="0.2">
      <c r="A1177" s="4">
        <v>46181</v>
      </c>
      <c r="B1177" s="5">
        <v>50.78</v>
      </c>
      <c r="C1177" s="5">
        <v>51.04</v>
      </c>
      <c r="D1177" s="5">
        <v>50.31</v>
      </c>
      <c r="E1177" s="5">
        <v>50.55</v>
      </c>
      <c r="F1177" s="6">
        <v>3353900</v>
      </c>
    </row>
    <row r="1178" spans="1:6" x14ac:dyDescent="0.2">
      <c r="A1178" s="4">
        <v>46182</v>
      </c>
      <c r="B1178" s="5">
        <v>50.08</v>
      </c>
      <c r="C1178" s="5">
        <v>50.4</v>
      </c>
      <c r="D1178" s="5">
        <v>49.47</v>
      </c>
      <c r="E1178" s="5">
        <v>50.23</v>
      </c>
      <c r="F1178" s="6">
        <v>1237900</v>
      </c>
    </row>
    <row r="1179" spans="1:6" x14ac:dyDescent="0.2">
      <c r="A1179" s="4">
        <v>46183</v>
      </c>
      <c r="B1179" s="5">
        <v>50.44</v>
      </c>
      <c r="C1179" s="5">
        <v>50.78</v>
      </c>
      <c r="D1179" s="5">
        <v>50.33</v>
      </c>
      <c r="E1179" s="5">
        <v>50.42</v>
      </c>
      <c r="F1179" s="6">
        <v>980500</v>
      </c>
    </row>
    <row r="1180" spans="1:6" x14ac:dyDescent="0.2">
      <c r="A1180" s="4">
        <v>46184</v>
      </c>
      <c r="B1180" s="5">
        <v>51.02</v>
      </c>
      <c r="C1180" s="5">
        <v>51.88</v>
      </c>
      <c r="D1180" s="5">
        <v>50.74</v>
      </c>
      <c r="E1180" s="5">
        <v>51.35</v>
      </c>
      <c r="F1180" s="6">
        <v>1841600</v>
      </c>
    </row>
    <row r="1181" spans="1:6" x14ac:dyDescent="0.2">
      <c r="A1181" s="4">
        <v>46185</v>
      </c>
      <c r="B1181" s="5">
        <v>51.53</v>
      </c>
      <c r="C1181" s="5">
        <v>51.94</v>
      </c>
      <c r="D1181" s="5">
        <v>51.25</v>
      </c>
      <c r="E1181" s="5">
        <v>51.65</v>
      </c>
      <c r="F1181" s="6">
        <v>787600</v>
      </c>
    </row>
    <row r="1182" spans="1:6" x14ac:dyDescent="0.2">
      <c r="A1182" s="4">
        <v>46188</v>
      </c>
      <c r="B1182" s="5">
        <v>51.43</v>
      </c>
      <c r="C1182" s="5">
        <v>51.56</v>
      </c>
      <c r="D1182" s="5">
        <v>51</v>
      </c>
      <c r="E1182" s="5">
        <v>51.01</v>
      </c>
      <c r="F1182" s="6">
        <v>1630700</v>
      </c>
    </row>
    <row r="1183" spans="1:6" x14ac:dyDescent="0.2">
      <c r="A1183" s="4">
        <v>46189</v>
      </c>
      <c r="B1183" s="5">
        <v>51.04</v>
      </c>
      <c r="C1183" s="5">
        <v>51.22</v>
      </c>
      <c r="D1183" s="5">
        <v>50.54</v>
      </c>
      <c r="E1183" s="5">
        <v>51.13</v>
      </c>
      <c r="F1183" s="6">
        <v>1165100</v>
      </c>
    </row>
    <row r="1184" spans="1:6" x14ac:dyDescent="0.2">
      <c r="A1184" s="4">
        <v>46190</v>
      </c>
      <c r="B1184" s="5">
        <v>51.4</v>
      </c>
      <c r="C1184" s="5">
        <v>51.84</v>
      </c>
      <c r="D1184" s="5">
        <v>50.87</v>
      </c>
      <c r="E1184" s="5">
        <v>51.06</v>
      </c>
      <c r="F1184" s="6">
        <v>1546500</v>
      </c>
    </row>
    <row r="1185" spans="1:6" x14ac:dyDescent="0.2">
      <c r="A1185" s="4">
        <v>46191</v>
      </c>
      <c r="B1185" s="5">
        <v>50.44</v>
      </c>
      <c r="C1185" s="5">
        <v>50.5</v>
      </c>
      <c r="D1185" s="5">
        <v>49.22</v>
      </c>
      <c r="E1185" s="5">
        <v>49.74</v>
      </c>
      <c r="F1185" s="6">
        <v>1465100</v>
      </c>
    </row>
    <row r="1186" spans="1:6" x14ac:dyDescent="0.2">
      <c r="A1186" s="4">
        <v>46195</v>
      </c>
      <c r="B1186" s="5">
        <v>49.08</v>
      </c>
      <c r="C1186" s="5">
        <v>49.44</v>
      </c>
      <c r="D1186" s="5">
        <v>49</v>
      </c>
      <c r="E1186" s="5">
        <v>49.12</v>
      </c>
      <c r="F1186" s="6">
        <v>2549700</v>
      </c>
    </row>
    <row r="1187" spans="1:6" x14ac:dyDescent="0.2">
      <c r="A1187" s="4">
        <v>46196</v>
      </c>
      <c r="B1187" s="5">
        <v>50.06</v>
      </c>
      <c r="C1187" s="5">
        <v>50.48</v>
      </c>
      <c r="D1187" s="5">
        <v>49.92</v>
      </c>
      <c r="E1187" s="5">
        <v>50.35</v>
      </c>
      <c r="F1187" s="6">
        <v>2113500</v>
      </c>
    </row>
    <row r="1188" spans="1:6" x14ac:dyDescent="0.2">
      <c r="A1188" s="4">
        <v>46197</v>
      </c>
      <c r="B1188" s="5">
        <v>51.3</v>
      </c>
      <c r="C1188" s="5">
        <v>51.59</v>
      </c>
      <c r="D1188" s="5">
        <v>50.94</v>
      </c>
      <c r="E1188" s="5">
        <v>51.23</v>
      </c>
      <c r="F1188" s="6">
        <v>1342800</v>
      </c>
    </row>
    <row r="1189" spans="1:6" x14ac:dyDescent="0.2">
      <c r="A1189" s="4">
        <v>46198</v>
      </c>
      <c r="B1189" s="5">
        <v>51.28</v>
      </c>
      <c r="C1189" s="5">
        <v>52.02</v>
      </c>
      <c r="D1189" s="5">
        <v>51.27</v>
      </c>
      <c r="E1189" s="5">
        <v>51.86</v>
      </c>
      <c r="F1189" s="6">
        <v>1350700</v>
      </c>
    </row>
    <row r="1190" spans="1:6" x14ac:dyDescent="0.2">
      <c r="A1190" s="4">
        <v>46199</v>
      </c>
      <c r="B1190" s="5">
        <v>51</v>
      </c>
      <c r="C1190" s="5">
        <v>52.06</v>
      </c>
      <c r="D1190" s="5">
        <v>50.96</v>
      </c>
      <c r="E1190" s="5">
        <v>51.74</v>
      </c>
      <c r="F1190" s="6">
        <v>1402400</v>
      </c>
    </row>
    <row r="1191" spans="1:6" x14ac:dyDescent="0.2">
      <c r="A1191" s="4">
        <v>46202</v>
      </c>
      <c r="B1191" s="5">
        <v>52.19</v>
      </c>
      <c r="C1191" s="5">
        <v>52.58</v>
      </c>
      <c r="D1191" s="5">
        <v>52.09</v>
      </c>
      <c r="E1191" s="5">
        <v>52.58</v>
      </c>
      <c r="F1191" s="6">
        <v>1185700</v>
      </c>
    </row>
    <row r="1192" spans="1:6" x14ac:dyDescent="0.2">
      <c r="A1192" s="4">
        <v>46203</v>
      </c>
      <c r="B1192" s="5">
        <v>51.85</v>
      </c>
      <c r="C1192" s="5">
        <v>51.94</v>
      </c>
      <c r="D1192" s="5">
        <v>51.01</v>
      </c>
      <c r="E1192" s="5">
        <v>51.35</v>
      </c>
      <c r="F1192" s="6">
        <v>2512000</v>
      </c>
    </row>
    <row r="1193" spans="1:6" x14ac:dyDescent="0.2">
      <c r="A1193" s="4">
        <v>46204</v>
      </c>
      <c r="B1193" s="5">
        <v>51.07</v>
      </c>
      <c r="C1193" s="5">
        <v>51.12</v>
      </c>
      <c r="D1193" s="5">
        <v>50.31</v>
      </c>
      <c r="E1193" s="5">
        <v>50.32</v>
      </c>
      <c r="F1193" s="6">
        <v>4255600</v>
      </c>
    </row>
    <row r="1194" spans="1:6" x14ac:dyDescent="0.2">
      <c r="A1194" s="4">
        <v>46205</v>
      </c>
      <c r="B1194" s="5">
        <v>52.27</v>
      </c>
      <c r="C1194" s="5">
        <v>53.5</v>
      </c>
      <c r="D1194" s="5">
        <v>52.25</v>
      </c>
      <c r="E1194" s="5">
        <v>53.04</v>
      </c>
      <c r="F1194" s="6">
        <v>2082300</v>
      </c>
    </row>
    <row r="1195" spans="1:6" x14ac:dyDescent="0.2">
      <c r="A1195" s="4">
        <v>46209</v>
      </c>
      <c r="B1195" s="5">
        <v>51.69</v>
      </c>
      <c r="C1195" s="5">
        <v>51.72</v>
      </c>
      <c r="D1195" s="5">
        <v>50.9</v>
      </c>
      <c r="E1195" s="5">
        <v>51.59</v>
      </c>
      <c r="F1195" s="6">
        <v>1972700</v>
      </c>
    </row>
    <row r="1196" spans="1:6" x14ac:dyDescent="0.2">
      <c r="A1196" s="4">
        <v>46210</v>
      </c>
      <c r="B1196" s="5">
        <v>52.67</v>
      </c>
      <c r="C1196" s="5">
        <v>52.79</v>
      </c>
      <c r="D1196" s="5">
        <v>52.1</v>
      </c>
      <c r="E1196" s="5">
        <v>52.17</v>
      </c>
      <c r="F1196" s="6">
        <v>2262200</v>
      </c>
    </row>
    <row r="1197" spans="1:6" x14ac:dyDescent="0.2">
      <c r="A1197" s="4">
        <v>46211</v>
      </c>
      <c r="B1197" s="5">
        <v>51.77</v>
      </c>
      <c r="C1197" s="5">
        <v>52.15</v>
      </c>
      <c r="D1197" s="5">
        <v>51.6</v>
      </c>
      <c r="E1197" s="5">
        <v>51.76</v>
      </c>
      <c r="F1197" s="6">
        <v>1499300</v>
      </c>
    </row>
    <row r="1198" spans="1:6" x14ac:dyDescent="0.2">
      <c r="A1198" s="4">
        <v>46212</v>
      </c>
      <c r="B1198" s="5">
        <v>51.63</v>
      </c>
      <c r="C1198" s="5">
        <v>52.24</v>
      </c>
      <c r="D1198" s="5">
        <v>51.62</v>
      </c>
      <c r="E1198" s="5">
        <v>52.02</v>
      </c>
      <c r="F1198" s="6">
        <v>828400</v>
      </c>
    </row>
    <row r="1199" spans="1:6" x14ac:dyDescent="0.2">
      <c r="A1199" s="4">
        <v>46213</v>
      </c>
      <c r="B1199" s="5">
        <v>52.38</v>
      </c>
      <c r="C1199" s="5">
        <v>52.42</v>
      </c>
      <c r="D1199" s="5">
        <v>51.8</v>
      </c>
      <c r="E1199" s="5">
        <v>51.9</v>
      </c>
      <c r="F1199" s="6">
        <v>1558800</v>
      </c>
    </row>
    <row r="1200" spans="1:6" x14ac:dyDescent="0.2">
      <c r="A1200" s="4">
        <v>46216</v>
      </c>
      <c r="B1200" s="5">
        <v>51.43</v>
      </c>
      <c r="C1200" s="5">
        <v>51.62</v>
      </c>
      <c r="D1200" s="5">
        <v>50.48</v>
      </c>
      <c r="E1200" s="5">
        <v>50.5</v>
      </c>
      <c r="F1200" s="6">
        <v>3853700</v>
      </c>
    </row>
    <row r="1201" spans="1:6" x14ac:dyDescent="0.2">
      <c r="A1201" s="4">
        <v>46217</v>
      </c>
      <c r="B1201" s="5">
        <v>50.62</v>
      </c>
      <c r="C1201" s="5">
        <v>50.77</v>
      </c>
      <c r="D1201" s="5">
        <v>50.1</v>
      </c>
      <c r="E1201" s="5">
        <v>50.16</v>
      </c>
      <c r="F1201" s="6">
        <v>2274400</v>
      </c>
    </row>
    <row r="1202" spans="1:6" x14ac:dyDescent="0.2">
      <c r="A1202" s="4">
        <v>46218</v>
      </c>
      <c r="B1202" s="5">
        <v>50.46</v>
      </c>
      <c r="C1202" s="5">
        <v>51.36</v>
      </c>
      <c r="D1202" s="5">
        <v>50.46</v>
      </c>
      <c r="E1202" s="5">
        <v>51.18</v>
      </c>
      <c r="F1202" s="6">
        <v>961300</v>
      </c>
    </row>
    <row r="1203" spans="1:6" x14ac:dyDescent="0.2">
      <c r="A1203" s="4">
        <v>46219</v>
      </c>
      <c r="B1203" s="5">
        <v>50.78</v>
      </c>
      <c r="C1203" s="5">
        <v>51.45</v>
      </c>
      <c r="D1203" s="5">
        <v>50.62</v>
      </c>
      <c r="E1203" s="5">
        <v>51.45</v>
      </c>
      <c r="F1203" s="6">
        <v>1150000</v>
      </c>
    </row>
    <row r="1204" spans="1:6" x14ac:dyDescent="0.2">
      <c r="A1204" s="4">
        <v>46220</v>
      </c>
      <c r="B1204" s="5">
        <v>51.58</v>
      </c>
      <c r="C1204" s="5">
        <v>51.87</v>
      </c>
      <c r="D1204" s="5">
        <v>51.34</v>
      </c>
      <c r="E1204" s="5">
        <v>51.6</v>
      </c>
      <c r="F1204" s="6">
        <v>1653500</v>
      </c>
    </row>
    <row r="1205" spans="1:6" x14ac:dyDescent="0.2">
      <c r="A1205" s="4">
        <v>46223</v>
      </c>
      <c r="B1205" s="5">
        <v>51.57</v>
      </c>
      <c r="C1205" s="5">
        <v>51.64</v>
      </c>
      <c r="D1205" s="5">
        <v>50.84</v>
      </c>
      <c r="E1205" s="5">
        <v>51</v>
      </c>
      <c r="F1205" s="6">
        <v>1748100</v>
      </c>
    </row>
    <row r="1206" spans="1:6" x14ac:dyDescent="0.2">
      <c r="A1206" s="4">
        <v>46224</v>
      </c>
      <c r="B1206" s="5">
        <v>50.82</v>
      </c>
      <c r="C1206" s="5">
        <v>51.48</v>
      </c>
      <c r="D1206" s="5">
        <v>50.64</v>
      </c>
      <c r="E1206" s="5">
        <v>51.14</v>
      </c>
      <c r="F1206" s="6">
        <v>1567900</v>
      </c>
    </row>
    <row r="1207" spans="1:6" x14ac:dyDescent="0.2">
      <c r="A1207" s="4">
        <v>46225</v>
      </c>
      <c r="B1207" s="5">
        <v>51.81</v>
      </c>
      <c r="C1207" s="5">
        <v>51.84</v>
      </c>
      <c r="D1207" s="5">
        <v>51</v>
      </c>
      <c r="E1207" s="5">
        <v>51.7</v>
      </c>
      <c r="F1207" s="6">
        <v>1190800</v>
      </c>
    </row>
    <row r="1208" spans="1:6" x14ac:dyDescent="0.2">
      <c r="A1208" s="4">
        <v>46226</v>
      </c>
      <c r="B1208" s="5">
        <v>52.06</v>
      </c>
      <c r="C1208" s="5">
        <v>54.02</v>
      </c>
      <c r="D1208" s="5">
        <v>51.99</v>
      </c>
      <c r="E1208" s="5">
        <v>53.92</v>
      </c>
      <c r="F1208" s="6">
        <v>3376900</v>
      </c>
    </row>
    <row r="1209" spans="1:6" x14ac:dyDescent="0.2">
      <c r="A1209" s="4">
        <v>46227</v>
      </c>
      <c r="B1209" s="5">
        <v>54.48</v>
      </c>
      <c r="C1209" s="5">
        <v>54.84</v>
      </c>
      <c r="D1209" s="5">
        <v>54.06</v>
      </c>
      <c r="E1209" s="5">
        <v>54.7</v>
      </c>
      <c r="F1209" s="6">
        <v>3511600</v>
      </c>
    </row>
    <row r="1210" spans="1:6" x14ac:dyDescent="0.2">
      <c r="A1210" s="4">
        <v>46230</v>
      </c>
      <c r="B1210" s="5">
        <v>54.93</v>
      </c>
      <c r="C1210" s="5">
        <v>55.48</v>
      </c>
      <c r="D1210" s="5">
        <v>54.71</v>
      </c>
      <c r="E1210" s="5">
        <v>54.77</v>
      </c>
      <c r="F1210" s="6">
        <v>3163700</v>
      </c>
    </row>
    <row r="1211" spans="1:6" x14ac:dyDescent="0.2">
      <c r="A1211" s="4">
        <v>46231</v>
      </c>
      <c r="B1211" s="5">
        <v>55.5</v>
      </c>
      <c r="C1211" s="5">
        <v>56.57</v>
      </c>
      <c r="D1211" s="5">
        <v>55.47</v>
      </c>
      <c r="E1211" s="5">
        <v>56.52</v>
      </c>
      <c r="F1211" s="6">
        <v>2449600</v>
      </c>
    </row>
    <row r="1212" spans="1:6" x14ac:dyDescent="0.2">
      <c r="A1212" s="4">
        <v>46232</v>
      </c>
      <c r="B1212" s="5">
        <v>55.73</v>
      </c>
      <c r="C1212" s="5">
        <v>57</v>
      </c>
      <c r="D1212" s="5">
        <v>54.7</v>
      </c>
      <c r="E1212" s="5">
        <v>54.97</v>
      </c>
      <c r="F1212" s="6">
        <v>3299900</v>
      </c>
    </row>
    <row r="1213" spans="1:6" x14ac:dyDescent="0.2">
      <c r="A1213" s="4">
        <v>46233</v>
      </c>
      <c r="B1213" s="5">
        <v>54.25</v>
      </c>
      <c r="C1213" s="5">
        <v>55.34</v>
      </c>
      <c r="D1213" s="5">
        <v>54.15</v>
      </c>
      <c r="E1213" s="5">
        <v>55.27</v>
      </c>
      <c r="F1213" s="6">
        <v>1240400</v>
      </c>
    </row>
    <row r="1214" spans="1:6" x14ac:dyDescent="0.2">
      <c r="A1214" s="4">
        <v>46234</v>
      </c>
      <c r="B1214" s="5">
        <v>54.75</v>
      </c>
      <c r="C1214" s="5">
        <v>55</v>
      </c>
      <c r="D1214" s="5">
        <v>54.18</v>
      </c>
      <c r="E1214" s="5">
        <v>54.67</v>
      </c>
      <c r="F1214" s="6">
        <v>1112500</v>
      </c>
    </row>
    <row r="1215" spans="1:6" x14ac:dyDescent="0.2">
      <c r="A1215" s="4">
        <v>46237</v>
      </c>
      <c r="B1215" s="5">
        <v>55.13</v>
      </c>
      <c r="C1215" s="5">
        <v>55.27</v>
      </c>
      <c r="D1215" s="5">
        <v>54.48</v>
      </c>
      <c r="E1215" s="5">
        <v>55.08</v>
      </c>
      <c r="F1215" s="6">
        <v>988300</v>
      </c>
    </row>
    <row r="1216" spans="1:6" x14ac:dyDescent="0.2">
      <c r="A1216" s="4">
        <v>46238</v>
      </c>
      <c r="B1216" s="5">
        <v>55.69</v>
      </c>
      <c r="C1216" s="5">
        <v>55.82</v>
      </c>
      <c r="D1216" s="5">
        <v>55.18</v>
      </c>
      <c r="E1216" s="5">
        <v>55.42</v>
      </c>
      <c r="F1216" s="6">
        <v>1259600</v>
      </c>
    </row>
    <row r="1217" spans="1:6" x14ac:dyDescent="0.2">
      <c r="A1217" s="4">
        <v>46239</v>
      </c>
      <c r="B1217" s="5">
        <v>56.13</v>
      </c>
      <c r="C1217" s="5">
        <v>56.63</v>
      </c>
      <c r="D1217" s="5">
        <v>55.96</v>
      </c>
      <c r="E1217" s="5">
        <v>56.41</v>
      </c>
      <c r="F1217" s="6">
        <v>4049600</v>
      </c>
    </row>
    <row r="1218" spans="1:6" x14ac:dyDescent="0.2">
      <c r="A1218" s="4">
        <v>46240</v>
      </c>
      <c r="B1218" s="5">
        <v>56.77</v>
      </c>
      <c r="C1218" s="5">
        <v>56.86</v>
      </c>
      <c r="D1218" s="5">
        <v>55.96</v>
      </c>
      <c r="E1218" s="5">
        <v>56.17</v>
      </c>
      <c r="F1218" s="6">
        <v>743900</v>
      </c>
    </row>
    <row r="1219" spans="1:6" x14ac:dyDescent="0.2">
      <c r="A1219" s="4">
        <v>46241</v>
      </c>
      <c r="B1219" s="5">
        <v>57.44</v>
      </c>
      <c r="C1219" s="5">
        <v>57.57</v>
      </c>
      <c r="D1219" s="5">
        <v>56.97</v>
      </c>
      <c r="E1219" s="5">
        <v>57.26</v>
      </c>
      <c r="F1219" s="6">
        <v>1356300</v>
      </c>
    </row>
    <row r="1220" spans="1:6" x14ac:dyDescent="0.2">
      <c r="A1220" s="4">
        <v>46244</v>
      </c>
      <c r="B1220" s="5">
        <v>57.09</v>
      </c>
      <c r="C1220" s="5">
        <v>57.62</v>
      </c>
      <c r="D1220" s="5">
        <v>57.06</v>
      </c>
      <c r="E1220" s="5">
        <v>57.43</v>
      </c>
      <c r="F1220" s="6">
        <v>1028100</v>
      </c>
    </row>
    <row r="1221" spans="1:6" x14ac:dyDescent="0.2">
      <c r="A1221" s="4">
        <v>46245</v>
      </c>
      <c r="B1221" s="5">
        <v>57.5</v>
      </c>
      <c r="C1221" s="5">
        <v>57.71</v>
      </c>
      <c r="D1221" s="5">
        <v>56.57</v>
      </c>
      <c r="E1221" s="5">
        <v>56.62</v>
      </c>
      <c r="F1221" s="6">
        <v>1918900</v>
      </c>
    </row>
    <row r="1222" spans="1:6" x14ac:dyDescent="0.2">
      <c r="A1222" s="4">
        <v>46246</v>
      </c>
      <c r="B1222" s="5">
        <v>55.75</v>
      </c>
      <c r="C1222" s="5">
        <v>56.52</v>
      </c>
      <c r="D1222" s="5">
        <v>55.7</v>
      </c>
      <c r="E1222" s="5">
        <v>56.51</v>
      </c>
      <c r="F1222" s="6">
        <v>992100</v>
      </c>
    </row>
    <row r="1223" spans="1:6" x14ac:dyDescent="0.2">
      <c r="A1223" s="4">
        <v>46247</v>
      </c>
      <c r="B1223" s="5">
        <v>56.19</v>
      </c>
      <c r="C1223" s="5">
        <v>56.22</v>
      </c>
      <c r="D1223" s="5">
        <v>55.38</v>
      </c>
      <c r="E1223" s="5">
        <v>55.49</v>
      </c>
      <c r="F1223" s="6">
        <v>2452200</v>
      </c>
    </row>
    <row r="1224" spans="1:6" x14ac:dyDescent="0.2">
      <c r="A1224" s="4">
        <v>46248</v>
      </c>
      <c r="B1224" s="5">
        <v>54.6</v>
      </c>
      <c r="C1224" s="5">
        <v>54.88</v>
      </c>
      <c r="D1224" s="5">
        <v>54.43</v>
      </c>
      <c r="E1224" s="5">
        <v>54.52</v>
      </c>
      <c r="F1224" s="6">
        <v>1476900</v>
      </c>
    </row>
    <row r="1225" spans="1:6" x14ac:dyDescent="0.2">
      <c r="A1225" s="4">
        <v>46251</v>
      </c>
      <c r="B1225" s="5">
        <v>54.87</v>
      </c>
      <c r="C1225" s="5">
        <v>55.43</v>
      </c>
      <c r="D1225" s="5">
        <v>54.55</v>
      </c>
      <c r="E1225" s="5">
        <v>54.61</v>
      </c>
      <c r="F1225" s="6">
        <v>1843400</v>
      </c>
    </row>
    <row r="1226" spans="1:6" x14ac:dyDescent="0.2">
      <c r="A1226" s="4">
        <v>46252</v>
      </c>
      <c r="B1226" s="5">
        <v>55.3</v>
      </c>
      <c r="C1226" s="5">
        <v>55.73</v>
      </c>
      <c r="D1226" s="5">
        <v>55.21</v>
      </c>
      <c r="E1226" s="5">
        <v>55.53</v>
      </c>
      <c r="F1226" s="6">
        <v>3983700</v>
      </c>
    </row>
    <row r="1227" spans="1:6" x14ac:dyDescent="0.2">
      <c r="A1227" s="4">
        <v>46253</v>
      </c>
      <c r="B1227" s="5">
        <v>56.47</v>
      </c>
      <c r="C1227" s="5">
        <v>58.41</v>
      </c>
      <c r="D1227" s="5">
        <v>56.47</v>
      </c>
      <c r="E1227" s="5">
        <v>58.2</v>
      </c>
      <c r="F1227" s="6">
        <v>2093300</v>
      </c>
    </row>
    <row r="1228" spans="1:6" x14ac:dyDescent="0.2">
      <c r="A1228" s="4">
        <v>46254</v>
      </c>
      <c r="B1228" s="5">
        <v>57.94</v>
      </c>
      <c r="C1228" s="5">
        <v>58.28</v>
      </c>
      <c r="D1228" s="5">
        <v>57</v>
      </c>
      <c r="E1228" s="5">
        <v>57.25</v>
      </c>
      <c r="F1228" s="6">
        <v>5374300</v>
      </c>
    </row>
    <row r="1229" spans="1:6" x14ac:dyDescent="0.2">
      <c r="A1229" s="4">
        <v>46255</v>
      </c>
      <c r="B1229" s="5">
        <v>57.37</v>
      </c>
      <c r="C1229" s="5">
        <v>58.6</v>
      </c>
      <c r="D1229" s="5">
        <v>57.37</v>
      </c>
      <c r="E1229" s="5">
        <v>58.1</v>
      </c>
      <c r="F1229" s="6">
        <v>3290800</v>
      </c>
    </row>
    <row r="1230" spans="1:6" x14ac:dyDescent="0.2">
      <c r="A1230" s="4">
        <v>46258</v>
      </c>
      <c r="B1230" s="5">
        <v>57.48</v>
      </c>
      <c r="C1230" s="5">
        <v>57.72</v>
      </c>
      <c r="D1230" s="5">
        <v>57.4</v>
      </c>
      <c r="E1230" s="5">
        <v>57.47</v>
      </c>
      <c r="F1230" s="6">
        <v>1724500</v>
      </c>
    </row>
    <row r="1231" spans="1:6" x14ac:dyDescent="0.2">
      <c r="A1231" s="4">
        <v>46259</v>
      </c>
      <c r="B1231" s="5">
        <v>57.8</v>
      </c>
      <c r="C1231" s="5">
        <v>58.47</v>
      </c>
      <c r="D1231" s="5">
        <v>57.64</v>
      </c>
      <c r="E1231" s="5">
        <v>58.47</v>
      </c>
      <c r="F1231" s="6">
        <v>1005200</v>
      </c>
    </row>
    <row r="1232" spans="1:6" x14ac:dyDescent="0.2">
      <c r="A1232" s="4">
        <v>46260</v>
      </c>
      <c r="B1232" s="5">
        <v>57.3</v>
      </c>
      <c r="C1232" s="5">
        <v>57.52</v>
      </c>
      <c r="D1232" s="5">
        <v>56.81</v>
      </c>
      <c r="E1232" s="5">
        <v>56.89</v>
      </c>
      <c r="F1232" s="6">
        <v>902000</v>
      </c>
    </row>
    <row r="1233" spans="1:6" x14ac:dyDescent="0.2">
      <c r="A1233" s="4">
        <v>46261</v>
      </c>
      <c r="B1233" s="5">
        <v>56.59</v>
      </c>
      <c r="C1233" s="5">
        <v>56.65</v>
      </c>
      <c r="D1233" s="5">
        <v>56.2</v>
      </c>
      <c r="E1233" s="5">
        <v>56.39</v>
      </c>
      <c r="F1233" s="6">
        <v>732100</v>
      </c>
    </row>
    <row r="1234" spans="1:6" x14ac:dyDescent="0.2">
      <c r="A1234" s="4">
        <v>46262</v>
      </c>
      <c r="B1234" s="5">
        <v>55.88</v>
      </c>
      <c r="C1234" s="5">
        <v>55.89</v>
      </c>
      <c r="D1234" s="5">
        <v>55.08</v>
      </c>
      <c r="E1234" s="5">
        <v>55.19</v>
      </c>
      <c r="F1234" s="6">
        <v>1070600</v>
      </c>
    </row>
    <row r="1235" spans="1:6" x14ac:dyDescent="0.2">
      <c r="A1235" s="4">
        <v>46265</v>
      </c>
      <c r="B1235" s="5">
        <v>54.85</v>
      </c>
      <c r="C1235" s="5">
        <v>54.85</v>
      </c>
      <c r="D1235" s="5">
        <v>53.36</v>
      </c>
      <c r="E1235" s="5">
        <v>53.7</v>
      </c>
      <c r="F1235" s="6">
        <v>6501000</v>
      </c>
    </row>
    <row r="1236" spans="1:6" x14ac:dyDescent="0.2">
      <c r="A1236" s="4">
        <v>46266</v>
      </c>
      <c r="B1236" s="5">
        <v>53.81</v>
      </c>
      <c r="C1236" s="5">
        <v>54.04</v>
      </c>
      <c r="D1236" s="5">
        <v>53.07</v>
      </c>
      <c r="E1236" s="5">
        <v>53.09</v>
      </c>
      <c r="F1236" s="6">
        <v>5093800</v>
      </c>
    </row>
    <row r="1237" spans="1:6" x14ac:dyDescent="0.2">
      <c r="A1237" s="4">
        <v>46267</v>
      </c>
      <c r="B1237" s="5">
        <v>53.94</v>
      </c>
      <c r="C1237" s="5">
        <v>54.28</v>
      </c>
      <c r="D1237" s="5">
        <v>53.59</v>
      </c>
      <c r="E1237" s="5">
        <v>53.83</v>
      </c>
      <c r="F1237" s="6">
        <v>3141000</v>
      </c>
    </row>
    <row r="1238" spans="1:6" x14ac:dyDescent="0.2">
      <c r="A1238" s="4">
        <v>46268</v>
      </c>
      <c r="B1238" s="5">
        <v>55.64</v>
      </c>
      <c r="C1238" s="5">
        <v>55.66</v>
      </c>
      <c r="D1238" s="5">
        <v>54.72</v>
      </c>
      <c r="E1238" s="5">
        <v>55.22</v>
      </c>
      <c r="F1238" s="6">
        <v>2364100</v>
      </c>
    </row>
    <row r="1239" spans="1:6" x14ac:dyDescent="0.2">
      <c r="A1239" s="4">
        <v>46269</v>
      </c>
      <c r="B1239" s="5">
        <v>54.43</v>
      </c>
      <c r="C1239" s="5">
        <v>55.2</v>
      </c>
      <c r="D1239" s="5">
        <v>54.43</v>
      </c>
      <c r="E1239" s="5">
        <v>54.97</v>
      </c>
      <c r="F1239" s="6">
        <v>855900</v>
      </c>
    </row>
    <row r="1240" spans="1:6" x14ac:dyDescent="0.2">
      <c r="A1240" s="4">
        <v>46273</v>
      </c>
      <c r="B1240" s="5">
        <v>54.24</v>
      </c>
      <c r="C1240" s="5">
        <v>54.42</v>
      </c>
      <c r="D1240" s="5">
        <v>53.87</v>
      </c>
      <c r="E1240" s="5">
        <v>54.07</v>
      </c>
      <c r="F1240" s="6">
        <v>1300700</v>
      </c>
    </row>
    <row r="1241" spans="1:6" x14ac:dyDescent="0.2">
      <c r="A1241" s="4">
        <v>46274</v>
      </c>
      <c r="B1241" s="5">
        <v>54.07</v>
      </c>
      <c r="C1241" s="5">
        <v>54.29</v>
      </c>
      <c r="D1241" s="5">
        <v>53.37</v>
      </c>
      <c r="E1241" s="5">
        <v>53.38</v>
      </c>
      <c r="F1241" s="6">
        <v>1184300</v>
      </c>
    </row>
    <row r="1242" spans="1:6" x14ac:dyDescent="0.2">
      <c r="A1242" s="4">
        <v>46275</v>
      </c>
      <c r="B1242" s="5">
        <v>52.99</v>
      </c>
      <c r="C1242" s="5">
        <v>53.53</v>
      </c>
      <c r="D1242" s="5">
        <v>52.9</v>
      </c>
      <c r="E1242" s="5">
        <v>53.19</v>
      </c>
      <c r="F1242" s="6">
        <v>1488700</v>
      </c>
    </row>
    <row r="1243" spans="1:6" x14ac:dyDescent="0.2">
      <c r="A1243" s="4">
        <v>46276</v>
      </c>
      <c r="B1243" s="5">
        <v>53.21</v>
      </c>
      <c r="C1243" s="5">
        <v>53.35</v>
      </c>
      <c r="D1243" s="5">
        <v>52.67</v>
      </c>
      <c r="E1243" s="5">
        <v>52.75</v>
      </c>
      <c r="F1243" s="6">
        <v>1652700</v>
      </c>
    </row>
    <row r="1244" spans="1:6" x14ac:dyDescent="0.2">
      <c r="A1244" s="4">
        <v>46279</v>
      </c>
      <c r="B1244" s="5">
        <v>55.86</v>
      </c>
      <c r="C1244" s="5">
        <v>55.99</v>
      </c>
      <c r="D1244" s="5">
        <v>54.61</v>
      </c>
      <c r="E1244" s="5">
        <v>54.8</v>
      </c>
      <c r="F1244" s="6">
        <v>1666200</v>
      </c>
    </row>
    <row r="1245" spans="1:6" x14ac:dyDescent="0.2">
      <c r="A1245" s="4">
        <v>46280</v>
      </c>
      <c r="B1245" s="5">
        <v>54.44</v>
      </c>
      <c r="C1245" s="5">
        <v>55.1</v>
      </c>
      <c r="D1245" s="5">
        <v>54.26</v>
      </c>
      <c r="E1245" s="5">
        <v>54.95</v>
      </c>
      <c r="F1245" s="6">
        <v>1124700</v>
      </c>
    </row>
    <row r="1246" spans="1:6" x14ac:dyDescent="0.2">
      <c r="A1246" s="4">
        <v>46281</v>
      </c>
      <c r="B1246" s="5">
        <v>55.29</v>
      </c>
      <c r="C1246" s="5">
        <v>55.64</v>
      </c>
      <c r="D1246" s="5">
        <v>54.89</v>
      </c>
      <c r="E1246" s="5">
        <v>55.15</v>
      </c>
      <c r="F1246" s="6">
        <v>1029300</v>
      </c>
    </row>
    <row r="1247" spans="1:6" x14ac:dyDescent="0.2">
      <c r="A1247" s="4">
        <v>46282</v>
      </c>
      <c r="B1247" s="5">
        <v>54.46</v>
      </c>
      <c r="C1247" s="5">
        <v>54.99</v>
      </c>
      <c r="D1247" s="5">
        <v>54.43</v>
      </c>
      <c r="E1247" s="5">
        <v>54.63</v>
      </c>
      <c r="F1247" s="6">
        <v>1225800</v>
      </c>
    </row>
    <row r="1248" spans="1:6" x14ac:dyDescent="0.2">
      <c r="A1248" s="4">
        <v>46283</v>
      </c>
      <c r="B1248" s="5">
        <v>54.63</v>
      </c>
      <c r="C1248" s="5">
        <v>54.66</v>
      </c>
      <c r="D1248" s="5">
        <v>54</v>
      </c>
      <c r="E1248" s="5">
        <v>54.15</v>
      </c>
      <c r="F1248" s="6">
        <v>1091200</v>
      </c>
    </row>
    <row r="1249" spans="1:6" x14ac:dyDescent="0.2">
      <c r="A1249" s="4">
        <v>46286</v>
      </c>
      <c r="B1249" s="5">
        <v>55.37</v>
      </c>
      <c r="C1249" s="5">
        <v>55.59</v>
      </c>
      <c r="D1249" s="5">
        <v>55.05</v>
      </c>
      <c r="E1249" s="5">
        <v>55.3</v>
      </c>
      <c r="F1249" s="6">
        <v>1379100</v>
      </c>
    </row>
    <row r="1250" spans="1:6" x14ac:dyDescent="0.2">
      <c r="A1250" s="4">
        <v>46287</v>
      </c>
      <c r="B1250" s="5">
        <v>54.99</v>
      </c>
      <c r="C1250" s="5">
        <v>55.77</v>
      </c>
      <c r="D1250" s="5">
        <v>54.68</v>
      </c>
      <c r="E1250" s="5">
        <v>55.66</v>
      </c>
      <c r="F1250" s="6">
        <v>1723700</v>
      </c>
    </row>
    <row r="1251" spans="1:6" x14ac:dyDescent="0.2">
      <c r="A1251" s="4">
        <v>46288</v>
      </c>
      <c r="B1251" s="5">
        <v>55.62</v>
      </c>
      <c r="C1251" s="5">
        <v>55.87</v>
      </c>
      <c r="D1251" s="5">
        <v>54.74</v>
      </c>
      <c r="E1251" s="5">
        <v>55.06</v>
      </c>
      <c r="F1251" s="6">
        <v>1295100</v>
      </c>
    </row>
    <row r="1252" spans="1:6" x14ac:dyDescent="0.2">
      <c r="A1252" s="4">
        <v>46289</v>
      </c>
      <c r="B1252" s="5">
        <v>54.68</v>
      </c>
      <c r="C1252" s="5">
        <v>55.36</v>
      </c>
      <c r="D1252" s="5">
        <v>54.67</v>
      </c>
      <c r="E1252" s="5">
        <v>54.8</v>
      </c>
      <c r="F1252" s="6">
        <v>1011100</v>
      </c>
    </row>
    <row r="1253" spans="1:6" x14ac:dyDescent="0.2">
      <c r="A1253" s="4">
        <v>46290</v>
      </c>
      <c r="B1253" s="5">
        <v>54.53</v>
      </c>
      <c r="C1253" s="5">
        <v>54.61</v>
      </c>
      <c r="D1253" s="5">
        <v>54.12</v>
      </c>
      <c r="E1253" s="5">
        <v>54.45</v>
      </c>
      <c r="F1253" s="6">
        <v>1778000</v>
      </c>
    </row>
    <row r="1254" spans="1:6" x14ac:dyDescent="0.2">
      <c r="A1254" s="4">
        <v>46293</v>
      </c>
      <c r="B1254" s="5">
        <v>53.35</v>
      </c>
      <c r="C1254" s="5">
        <v>53.62</v>
      </c>
      <c r="D1254" s="5">
        <v>53.08</v>
      </c>
      <c r="E1254" s="5">
        <v>53.37</v>
      </c>
      <c r="F1254" s="6">
        <v>2793800</v>
      </c>
    </row>
    <row r="1255" spans="1:6" x14ac:dyDescent="0.2">
      <c r="A1255" s="4">
        <v>46294</v>
      </c>
      <c r="B1255" s="5">
        <v>52.43</v>
      </c>
      <c r="C1255" s="5">
        <v>52.73</v>
      </c>
      <c r="D1255" s="5">
        <v>51.95</v>
      </c>
      <c r="E1255" s="5">
        <v>52.25</v>
      </c>
      <c r="F1255" s="6">
        <v>2234600</v>
      </c>
    </row>
    <row r="1256" spans="1:6" x14ac:dyDescent="0.2">
      <c r="A1256" s="4">
        <v>46295</v>
      </c>
      <c r="B1256" s="5">
        <v>52.6</v>
      </c>
      <c r="C1256" s="5">
        <v>52.66</v>
      </c>
      <c r="D1256" s="5">
        <v>51.81</v>
      </c>
      <c r="E1256" s="5">
        <v>51.88</v>
      </c>
      <c r="F1256" s="6">
        <v>1245400</v>
      </c>
    </row>
    <row r="1257" spans="1:6" x14ac:dyDescent="0.2">
      <c r="A1257" s="4">
        <v>46296</v>
      </c>
      <c r="B1257" s="5">
        <v>52.49</v>
      </c>
      <c r="C1257" s="5">
        <v>52.52</v>
      </c>
      <c r="D1257" s="5">
        <v>52.05</v>
      </c>
      <c r="E1257" s="5">
        <v>52.35</v>
      </c>
      <c r="F1257" s="6">
        <v>1493900</v>
      </c>
    </row>
    <row r="1258" spans="1:6" x14ac:dyDescent="0.2">
      <c r="A1258" s="4">
        <v>46297</v>
      </c>
      <c r="B1258" s="5">
        <v>52.38</v>
      </c>
      <c r="C1258" s="5">
        <v>52.46</v>
      </c>
      <c r="D1258" s="5">
        <v>51.83</v>
      </c>
      <c r="E1258" s="5">
        <v>52.25</v>
      </c>
      <c r="F1258" s="6">
        <v>641000</v>
      </c>
    </row>
  </sheetData>
  <autoFilter ref="A4:F1258" xr:uid="{5B32AEA4-7648-4DFE-A826-C629AA891B8E}"/>
  <conditionalFormatting sqref="H18">
    <cfRule type="expression" dxfId="2" priority="1" stopIfTrue="1">
      <formula>AND($I$11="OK",$I$16&gt;=0)</formula>
    </cfRule>
    <cfRule type="expression" dxfId="1" priority="2" stopIfTrue="1">
      <formula>AND($I$11="OK",$I$16&lt;0)</formula>
    </cfRule>
    <cfRule type="expression" dxfId="0" priority="3" stopIfTrue="1">
      <formula>$I$11&lt;&gt;"OK"</formula>
    </cfRule>
  </conditionalFormatting>
  <dataValidations count="1">
    <dataValidation type="date" allowBlank="1" showInputMessage="1" showErrorMessage="1" errorTitle="Invalid date" error="Please enter a date, e.g. 2024-01-31." sqref="I4:I5" xr:uid="{F0ECA7B0-F4D3-4DAD-874B-8B6E81676A77}">
      <formula1>32874</formula1>
      <formula2>73415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8AFAB-26F3-4622-96AD-58425528BEB1}">
  <dimension ref="B1:S45"/>
  <sheetViews>
    <sheetView showGridLines="0" zoomScaleNormal="100" workbookViewId="0"/>
  </sheetViews>
  <sheetFormatPr defaultRowHeight="14.25" x14ac:dyDescent="0.2"/>
  <cols>
    <col min="3" max="3" width="21.125" customWidth="1"/>
    <col min="4" max="4" width="12" customWidth="1"/>
    <col min="5" max="6" width="9.875" customWidth="1"/>
    <col min="7" max="7" width="16.625" customWidth="1"/>
    <col min="8" max="8" width="13" customWidth="1"/>
    <col min="9" max="9" width="14.25" customWidth="1"/>
    <col min="10" max="10" width="13.125" customWidth="1"/>
    <col min="11" max="11" width="13.5" customWidth="1"/>
    <col min="12" max="12" width="19.75" customWidth="1"/>
    <col min="13" max="13" width="18.5" customWidth="1"/>
    <col min="14" max="14" width="18.125" customWidth="1"/>
    <col min="15" max="15" width="17.75" customWidth="1"/>
    <col min="16" max="16" width="15.375" customWidth="1"/>
    <col min="17" max="17" width="14.5" customWidth="1"/>
    <col min="18" max="18" width="24.375" customWidth="1"/>
    <col min="19" max="19" width="25.625" customWidth="1"/>
  </cols>
  <sheetData>
    <row r="1" spans="2:19" x14ac:dyDescent="0.2">
      <c r="B1" s="34"/>
      <c r="C1" s="34" t="s">
        <v>75</v>
      </c>
      <c r="D1" s="34" t="s">
        <v>76</v>
      </c>
      <c r="E1" s="34" t="s">
        <v>75</v>
      </c>
      <c r="F1" s="34" t="s">
        <v>76</v>
      </c>
      <c r="G1" s="34"/>
      <c r="H1" s="34" t="s">
        <v>75</v>
      </c>
      <c r="I1" s="34" t="s">
        <v>77</v>
      </c>
      <c r="J1" s="34" t="s">
        <v>75</v>
      </c>
      <c r="K1" s="34" t="s">
        <v>77</v>
      </c>
      <c r="L1" s="34"/>
      <c r="M1" s="34"/>
      <c r="N1" s="34" t="s">
        <v>75</v>
      </c>
      <c r="O1" s="34" t="s">
        <v>77</v>
      </c>
      <c r="P1" s="34" t="s">
        <v>75</v>
      </c>
      <c r="Q1" s="34" t="s">
        <v>77</v>
      </c>
      <c r="R1" s="34"/>
      <c r="S1" s="34"/>
    </row>
    <row r="2" spans="2:19" x14ac:dyDescent="0.2">
      <c r="B2" s="34"/>
      <c r="C2" s="35" t="s">
        <v>78</v>
      </c>
      <c r="D2" s="35"/>
      <c r="E2" s="35" t="s">
        <v>79</v>
      </c>
      <c r="F2" s="35"/>
      <c r="G2" s="34" t="s">
        <v>80</v>
      </c>
      <c r="H2" s="35" t="s">
        <v>81</v>
      </c>
      <c r="I2" s="35"/>
      <c r="J2" s="35" t="s">
        <v>82</v>
      </c>
      <c r="K2" s="35"/>
      <c r="L2" s="34" t="s">
        <v>83</v>
      </c>
      <c r="M2" s="34" t="s">
        <v>84</v>
      </c>
      <c r="N2" s="35" t="s">
        <v>85</v>
      </c>
      <c r="O2" s="35"/>
      <c r="P2" s="35" t="s">
        <v>86</v>
      </c>
      <c r="Q2" s="35"/>
      <c r="R2" s="34" t="s">
        <v>87</v>
      </c>
      <c r="S2" s="34" t="s">
        <v>88</v>
      </c>
    </row>
    <row r="3" spans="2:19" x14ac:dyDescent="0.2">
      <c r="B3" s="34" t="s">
        <v>63</v>
      </c>
      <c r="C3" s="36">
        <f t="shared" ref="C3:C14" si="0">F19*H19</f>
        <v>467.22580479999999</v>
      </c>
      <c r="D3" s="37" t="s">
        <v>89</v>
      </c>
      <c r="E3" s="36">
        <f t="shared" ref="E3:E14" si="1">(J19-K19)*I19</f>
        <v>64.315999231999996</v>
      </c>
      <c r="F3" s="37" t="s">
        <v>90</v>
      </c>
      <c r="G3" s="36">
        <f t="shared" ref="G3:G14" si="2">C3+E3</f>
        <v>531.54180403199996</v>
      </c>
      <c r="H3" s="38">
        <v>14.00737</v>
      </c>
      <c r="I3" s="39" t="s">
        <v>91</v>
      </c>
      <c r="J3" s="38">
        <v>16.25892</v>
      </c>
      <c r="K3" s="39" t="s">
        <v>92</v>
      </c>
      <c r="L3" s="40">
        <f t="shared" ref="L3:L14" si="3">IF(H3&gt;0,E19/H3,"n/m")</f>
        <v>18.875777537110821</v>
      </c>
      <c r="M3" s="40">
        <f t="shared" ref="M3:M14" si="4">IF(J3&gt;0,E19/J3,"n/m")</f>
        <v>16.261842730021428</v>
      </c>
      <c r="N3" s="36">
        <f t="shared" ref="N3:N14" si="5">M19*L19*I19</f>
        <v>32.298385664303702</v>
      </c>
      <c r="O3" s="39" t="s">
        <v>93</v>
      </c>
      <c r="P3" s="36">
        <f t="shared" ref="P3:P14" si="6">N19*L19*I19</f>
        <v>35.115422761644396</v>
      </c>
      <c r="Q3" s="39" t="s">
        <v>94</v>
      </c>
      <c r="R3" s="40">
        <f t="shared" ref="R3:R14" si="7">IF(N3&gt;0,G3/N3,"n/m")</f>
        <v>16.457225124395674</v>
      </c>
      <c r="S3" s="40">
        <f t="shared" ref="S3:S14" si="8">IF(P3&gt;0,G3/P3,"n/m")</f>
        <v>15.136990024012707</v>
      </c>
    </row>
    <row r="4" spans="2:19" x14ac:dyDescent="0.2">
      <c r="B4" s="34" t="s">
        <v>54</v>
      </c>
      <c r="C4" s="36">
        <f t="shared" si="0"/>
        <v>242.577178624</v>
      </c>
      <c r="D4" s="37" t="s">
        <v>95</v>
      </c>
      <c r="E4" s="36">
        <f t="shared" si="1"/>
        <v>27.381999103999998</v>
      </c>
      <c r="F4" s="37" t="s">
        <v>90</v>
      </c>
      <c r="G4" s="36">
        <f t="shared" si="2"/>
        <v>269.95917772799999</v>
      </c>
      <c r="H4" s="38">
        <v>10.07</v>
      </c>
      <c r="I4" s="39" t="s">
        <v>96</v>
      </c>
      <c r="J4" s="38">
        <v>11.565</v>
      </c>
      <c r="K4" s="39" t="s">
        <v>96</v>
      </c>
      <c r="L4" s="40">
        <f t="shared" si="3"/>
        <v>15.532274081429989</v>
      </c>
      <c r="M4" s="40">
        <f t="shared" si="4"/>
        <v>13.524427150886295</v>
      </c>
      <c r="N4" s="36">
        <f t="shared" si="5"/>
        <v>20.488360175972002</v>
      </c>
      <c r="O4" s="39" t="s">
        <v>93</v>
      </c>
      <c r="P4" s="36">
        <f t="shared" si="6"/>
        <v>21.744533850858005</v>
      </c>
      <c r="Q4" s="39" t="s">
        <v>94</v>
      </c>
      <c r="R4" s="40">
        <f t="shared" si="7"/>
        <v>13.176221786875761</v>
      </c>
      <c r="S4" s="40">
        <f t="shared" si="8"/>
        <v>12.415036329571526</v>
      </c>
    </row>
    <row r="5" spans="2:19" x14ac:dyDescent="0.2">
      <c r="B5" s="34" t="s">
        <v>57</v>
      </c>
      <c r="C5" s="36">
        <f t="shared" si="0"/>
        <v>48.447580160819193</v>
      </c>
      <c r="D5" s="37" t="s">
        <v>97</v>
      </c>
      <c r="E5" s="36">
        <f t="shared" si="1"/>
        <v>37.410906692300806</v>
      </c>
      <c r="F5" s="37" t="s">
        <v>98</v>
      </c>
      <c r="G5" s="36">
        <f t="shared" si="2"/>
        <v>85.858486853119999</v>
      </c>
      <c r="H5" s="38">
        <v>4.5257300000000003</v>
      </c>
      <c r="I5" s="39" t="s">
        <v>99</v>
      </c>
      <c r="J5" s="38">
        <v>4.8260699999999996</v>
      </c>
      <c r="K5" s="39" t="s">
        <v>99</v>
      </c>
      <c r="L5" s="40">
        <f t="shared" si="3"/>
        <v>9.7133501114737282</v>
      </c>
      <c r="M5" s="40">
        <f t="shared" si="4"/>
        <v>9.1088608329344591</v>
      </c>
      <c r="N5" s="36">
        <f t="shared" si="5"/>
        <v>11.479639834684207</v>
      </c>
      <c r="O5" s="39" t="s">
        <v>100</v>
      </c>
      <c r="P5" s="36">
        <f t="shared" si="6"/>
        <v>11.790999940775491</v>
      </c>
      <c r="Q5" s="39" t="s">
        <v>101</v>
      </c>
      <c r="R5" s="40">
        <f t="shared" si="7"/>
        <v>7.4791969164145717</v>
      </c>
      <c r="S5" s="40">
        <f t="shared" si="8"/>
        <v>7.2816968267640503</v>
      </c>
    </row>
    <row r="6" spans="2:19" x14ac:dyDescent="0.2">
      <c r="B6" s="34" t="s">
        <v>61</v>
      </c>
      <c r="C6" s="36">
        <f t="shared" si="0"/>
        <v>120.632516608</v>
      </c>
      <c r="D6" s="37" t="s">
        <v>102</v>
      </c>
      <c r="E6" s="36">
        <f t="shared" si="1"/>
        <v>33.98600192</v>
      </c>
      <c r="F6" s="37" t="s">
        <v>90</v>
      </c>
      <c r="G6" s="36">
        <f t="shared" si="2"/>
        <v>154.61851852800001</v>
      </c>
      <c r="H6" s="38">
        <v>6.9485299999999999</v>
      </c>
      <c r="I6" s="39" t="s">
        <v>103</v>
      </c>
      <c r="J6" s="38">
        <v>6.5648400000000002</v>
      </c>
      <c r="K6" s="39" t="s">
        <v>104</v>
      </c>
      <c r="L6" s="40">
        <f t="shared" si="3"/>
        <v>8.4989199154353514</v>
      </c>
      <c r="M6" s="40">
        <f t="shared" si="4"/>
        <v>8.9956495512457266</v>
      </c>
      <c r="N6" s="36">
        <f t="shared" si="5"/>
        <v>19.182876597704102</v>
      </c>
      <c r="O6" s="39" t="s">
        <v>93</v>
      </c>
      <c r="P6" s="36">
        <f t="shared" si="6"/>
        <v>18.553817409097199</v>
      </c>
      <c r="Q6" s="39" t="s">
        <v>94</v>
      </c>
      <c r="R6" s="40">
        <f t="shared" si="7"/>
        <v>8.0602363123425143</v>
      </c>
      <c r="S6" s="40">
        <f t="shared" si="8"/>
        <v>8.3335151531774994</v>
      </c>
    </row>
    <row r="7" spans="2:19" x14ac:dyDescent="0.2">
      <c r="B7" s="34" t="s">
        <v>55</v>
      </c>
      <c r="C7" s="36">
        <f t="shared" si="0"/>
        <v>93.494042624000002</v>
      </c>
      <c r="D7" s="37" t="s">
        <v>105</v>
      </c>
      <c r="E7" s="36">
        <f t="shared" si="1"/>
        <v>20.075695723008003</v>
      </c>
      <c r="F7" s="37" t="s">
        <v>106</v>
      </c>
      <c r="G7" s="36">
        <f t="shared" si="2"/>
        <v>113.56973834700801</v>
      </c>
      <c r="H7" s="38">
        <v>4.7595200000000002</v>
      </c>
      <c r="I7" s="39" t="s">
        <v>107</v>
      </c>
      <c r="J7" s="38">
        <v>4.9403600000000001</v>
      </c>
      <c r="K7" s="39" t="s">
        <v>107</v>
      </c>
      <c r="L7" s="40">
        <f t="shared" si="3"/>
        <v>9.8045601237099529</v>
      </c>
      <c r="M7" s="40">
        <f t="shared" si="4"/>
        <v>9.4456679270336572</v>
      </c>
      <c r="N7" s="36">
        <f t="shared" si="5"/>
        <v>14.60590505039689</v>
      </c>
      <c r="O7" s="39" t="s">
        <v>108</v>
      </c>
      <c r="P7" s="36">
        <f t="shared" si="6"/>
        <v>15.283174320931927</v>
      </c>
      <c r="Q7" s="39" t="s">
        <v>109</v>
      </c>
      <c r="R7" s="40">
        <f t="shared" si="7"/>
        <v>7.7756043158668868</v>
      </c>
      <c r="S7" s="40">
        <f t="shared" si="8"/>
        <v>7.4310307506904651</v>
      </c>
    </row>
    <row r="8" spans="2:19" x14ac:dyDescent="0.2">
      <c r="B8" s="34" t="s">
        <v>62</v>
      </c>
      <c r="C8" s="36">
        <f t="shared" si="0"/>
        <v>610.81288703999996</v>
      </c>
      <c r="D8" s="37" t="s">
        <v>110</v>
      </c>
      <c r="E8" s="36">
        <f t="shared" si="1"/>
        <v>28.278001664000001</v>
      </c>
      <c r="F8" s="37" t="s">
        <v>111</v>
      </c>
      <c r="G8" s="36">
        <f t="shared" si="2"/>
        <v>639.09088870400001</v>
      </c>
      <c r="H8" s="38">
        <v>11.07747</v>
      </c>
      <c r="I8" s="39" t="s">
        <v>112</v>
      </c>
      <c r="J8" s="38">
        <v>12.10167</v>
      </c>
      <c r="K8" s="39" t="s">
        <v>113</v>
      </c>
      <c r="L8" s="40">
        <f t="shared" si="3"/>
        <v>22.880675822186834</v>
      </c>
      <c r="M8" s="40">
        <f t="shared" si="4"/>
        <v>20.944216789914119</v>
      </c>
      <c r="N8" s="36">
        <f t="shared" si="5"/>
        <v>36.099257697026999</v>
      </c>
      <c r="O8" s="39" t="s">
        <v>93</v>
      </c>
      <c r="P8" s="36">
        <f t="shared" si="6"/>
        <v>38.675035196309402</v>
      </c>
      <c r="Q8" s="39" t="s">
        <v>94</v>
      </c>
      <c r="R8" s="40">
        <f t="shared" si="7"/>
        <v>17.703712748548654</v>
      </c>
      <c r="S8" s="40">
        <f t="shared" si="8"/>
        <v>16.524636253336514</v>
      </c>
    </row>
    <row r="9" spans="2:19" ht="15" thickBot="1" x14ac:dyDescent="0.25">
      <c r="B9" s="41" t="s">
        <v>60</v>
      </c>
      <c r="C9" s="42">
        <f t="shared" si="0"/>
        <v>1024.151584768</v>
      </c>
      <c r="D9" s="43" t="s">
        <v>114</v>
      </c>
      <c r="E9" s="42">
        <f t="shared" si="1"/>
        <v>45.957998592000003</v>
      </c>
      <c r="F9" s="43" t="s">
        <v>90</v>
      </c>
      <c r="G9" s="42">
        <f t="shared" si="2"/>
        <v>1070.10958336</v>
      </c>
      <c r="H9" s="44">
        <v>36.94997</v>
      </c>
      <c r="I9" s="45" t="s">
        <v>103</v>
      </c>
      <c r="J9" s="44">
        <v>47.592449999999999</v>
      </c>
      <c r="K9" s="45" t="s">
        <v>103</v>
      </c>
      <c r="L9" s="46">
        <f t="shared" si="3"/>
        <v>31.08216326021374</v>
      </c>
      <c r="M9" s="46">
        <f t="shared" si="4"/>
        <v>24.131663740782411</v>
      </c>
      <c r="N9" s="42">
        <f t="shared" si="5"/>
        <v>46.328918697177599</v>
      </c>
      <c r="O9" s="45" t="s">
        <v>93</v>
      </c>
      <c r="P9" s="42">
        <f t="shared" si="6"/>
        <v>53.477154251673596</v>
      </c>
      <c r="Q9" s="45" t="s">
        <v>94</v>
      </c>
      <c r="R9" s="46">
        <f t="shared" si="7"/>
        <v>23.098091072546271</v>
      </c>
      <c r="S9" s="46">
        <f t="shared" si="8"/>
        <v>20.010593277343482</v>
      </c>
    </row>
    <row r="10" spans="2:19" ht="15" thickBot="1" x14ac:dyDescent="0.25">
      <c r="B10" s="47" t="s">
        <v>58</v>
      </c>
      <c r="C10" s="48">
        <f t="shared" si="0"/>
        <v>344.95994265600001</v>
      </c>
      <c r="D10" s="49" t="s">
        <v>115</v>
      </c>
      <c r="E10" s="48">
        <f t="shared" si="1"/>
        <v>46.769998848</v>
      </c>
      <c r="F10" s="49" t="s">
        <v>90</v>
      </c>
      <c r="G10" s="48">
        <f t="shared" si="2"/>
        <v>391.72994150400001</v>
      </c>
      <c r="H10" s="50">
        <v>2.7284600000000001</v>
      </c>
      <c r="I10" s="51" t="s">
        <v>92</v>
      </c>
      <c r="J10" s="50">
        <v>9.4692600000000002</v>
      </c>
      <c r="K10" s="51" t="s">
        <v>116</v>
      </c>
      <c r="L10" s="52">
        <f t="shared" si="3"/>
        <v>51.24502466592876</v>
      </c>
      <c r="M10" s="52">
        <f t="shared" si="4"/>
        <v>14.765673347230933</v>
      </c>
      <c r="N10" s="48">
        <f t="shared" si="5"/>
        <v>29.113958235689296</v>
      </c>
      <c r="O10" s="51" t="s">
        <v>93</v>
      </c>
      <c r="P10" s="48">
        <f t="shared" si="6"/>
        <v>30.439026939853996</v>
      </c>
      <c r="Q10" s="51" t="s">
        <v>94</v>
      </c>
      <c r="R10" s="52">
        <f t="shared" si="7"/>
        <v>13.455056105143358</v>
      </c>
      <c r="S10" s="53">
        <f t="shared" si="8"/>
        <v>12.869331936202787</v>
      </c>
    </row>
    <row r="11" spans="2:19" x14ac:dyDescent="0.2">
      <c r="B11" s="54" t="s">
        <v>53</v>
      </c>
      <c r="C11" s="55">
        <f t="shared" si="0"/>
        <v>267.20249446399998</v>
      </c>
      <c r="D11" s="56" t="s">
        <v>117</v>
      </c>
      <c r="E11" s="55">
        <f t="shared" si="1"/>
        <v>41.396001792</v>
      </c>
      <c r="F11" s="56" t="s">
        <v>90</v>
      </c>
      <c r="G11" s="55">
        <f t="shared" si="2"/>
        <v>308.59849625599998</v>
      </c>
      <c r="H11" s="57">
        <v>8.8748500000000003</v>
      </c>
      <c r="I11" s="58" t="s">
        <v>118</v>
      </c>
      <c r="J11" s="57">
        <v>9.8414800000000007</v>
      </c>
      <c r="K11" s="58" t="s">
        <v>119</v>
      </c>
      <c r="L11" s="59">
        <f t="shared" si="3"/>
        <v>15.840267722834753</v>
      </c>
      <c r="M11" s="59">
        <f t="shared" si="4"/>
        <v>14.284436893637949</v>
      </c>
      <c r="N11" s="55">
        <f t="shared" si="5"/>
        <v>23.507009724509999</v>
      </c>
      <c r="O11" s="58" t="s">
        <v>93</v>
      </c>
      <c r="P11" s="55">
        <f t="shared" si="6"/>
        <v>25.023312752461401</v>
      </c>
      <c r="Q11" s="58" t="s">
        <v>94</v>
      </c>
      <c r="R11" s="59">
        <f t="shared" si="7"/>
        <v>13.12793502332346</v>
      </c>
      <c r="S11" s="59">
        <f t="shared" si="8"/>
        <v>12.332439725657224</v>
      </c>
    </row>
    <row r="12" spans="2:19" x14ac:dyDescent="0.2">
      <c r="B12" s="34" t="s">
        <v>59</v>
      </c>
      <c r="C12" s="36">
        <f t="shared" si="0"/>
        <v>156.62532198400001</v>
      </c>
      <c r="D12" s="37" t="s">
        <v>120</v>
      </c>
      <c r="E12" s="36">
        <f t="shared" si="1"/>
        <v>51.775999999999996</v>
      </c>
      <c r="F12" s="37" t="s">
        <v>111</v>
      </c>
      <c r="G12" s="36">
        <f t="shared" si="2"/>
        <v>208.40132198399999</v>
      </c>
      <c r="H12" s="38">
        <v>2.9749699999999999</v>
      </c>
      <c r="I12" s="39" t="s">
        <v>92</v>
      </c>
      <c r="J12" s="38">
        <v>2.8968400000000001</v>
      </c>
      <c r="K12" s="39" t="s">
        <v>92</v>
      </c>
      <c r="L12" s="40">
        <f t="shared" si="3"/>
        <v>9.2369670954665093</v>
      </c>
      <c r="M12" s="40">
        <f t="shared" si="4"/>
        <v>9.4860951933831341</v>
      </c>
      <c r="N12" s="36">
        <f t="shared" si="5"/>
        <v>24.800770337625003</v>
      </c>
      <c r="O12" s="39" t="s">
        <v>93</v>
      </c>
      <c r="P12" s="36">
        <f t="shared" si="6"/>
        <v>23.861534545565004</v>
      </c>
      <c r="Q12" s="39" t="s">
        <v>94</v>
      </c>
      <c r="R12" s="40">
        <f t="shared" si="7"/>
        <v>8.403018097701441</v>
      </c>
      <c r="S12" s="40">
        <f t="shared" si="8"/>
        <v>8.7337770161447672</v>
      </c>
    </row>
    <row r="13" spans="2:19" x14ac:dyDescent="0.2">
      <c r="B13" s="34" t="s">
        <v>52</v>
      </c>
      <c r="C13" s="36">
        <f t="shared" si="0"/>
        <v>335.02412800000002</v>
      </c>
      <c r="D13" s="37" t="s">
        <v>121</v>
      </c>
      <c r="E13" s="36">
        <f t="shared" si="1"/>
        <v>28.373667170304003</v>
      </c>
      <c r="F13" s="37" t="s">
        <v>122</v>
      </c>
      <c r="G13" s="36">
        <f t="shared" si="2"/>
        <v>363.39779517030399</v>
      </c>
      <c r="H13" s="38">
        <v>3.13226</v>
      </c>
      <c r="I13" s="39" t="s">
        <v>123</v>
      </c>
      <c r="J13" s="38">
        <v>3.3734000000000002</v>
      </c>
      <c r="K13" s="39" t="s">
        <v>123</v>
      </c>
      <c r="L13" s="40">
        <f t="shared" si="3"/>
        <v>16.780216201720165</v>
      </c>
      <c r="M13" s="40">
        <f t="shared" si="4"/>
        <v>15.580719748621568</v>
      </c>
      <c r="N13" s="36">
        <f t="shared" si="5"/>
        <v>28.719991316217573</v>
      </c>
      <c r="O13" s="39" t="s">
        <v>124</v>
      </c>
      <c r="P13" s="36">
        <f t="shared" si="6"/>
        <v>30.026667423192823</v>
      </c>
      <c r="Q13" s="39" t="s">
        <v>125</v>
      </c>
      <c r="R13" s="40">
        <f t="shared" si="7"/>
        <v>12.653130398584102</v>
      </c>
      <c r="S13" s="40">
        <f t="shared" si="8"/>
        <v>12.102501754477515</v>
      </c>
    </row>
    <row r="14" spans="2:19" x14ac:dyDescent="0.2">
      <c r="B14" s="34" t="s">
        <v>56</v>
      </c>
      <c r="C14" s="36">
        <f t="shared" si="0"/>
        <v>94.803173376000004</v>
      </c>
      <c r="D14" s="37" t="s">
        <v>126</v>
      </c>
      <c r="E14" s="36">
        <f t="shared" si="1"/>
        <v>19.3241272307712</v>
      </c>
      <c r="F14" s="37" t="s">
        <v>98</v>
      </c>
      <c r="G14" s="36">
        <f t="shared" si="2"/>
        <v>114.1273006067712</v>
      </c>
      <c r="H14" s="38">
        <v>5.0161300000000004</v>
      </c>
      <c r="I14" s="39" t="s">
        <v>127</v>
      </c>
      <c r="J14" s="38">
        <v>5.4009200000000002</v>
      </c>
      <c r="K14" s="39" t="s">
        <v>127</v>
      </c>
      <c r="L14" s="40">
        <f t="shared" si="3"/>
        <v>7.8875547483817199</v>
      </c>
      <c r="M14" s="40">
        <f t="shared" si="4"/>
        <v>7.3256037860216399</v>
      </c>
      <c r="N14" s="36">
        <f t="shared" si="5"/>
        <v>14.802538908816636</v>
      </c>
      <c r="O14" s="39" t="s">
        <v>100</v>
      </c>
      <c r="P14" s="36">
        <f t="shared" si="6"/>
        <v>15.721947499944985</v>
      </c>
      <c r="Q14" s="39" t="s">
        <v>101</v>
      </c>
      <c r="R14" s="40">
        <f t="shared" si="7"/>
        <v>7.7099814639767708</v>
      </c>
      <c r="S14" s="40">
        <f t="shared" si="8"/>
        <v>7.2591070926277146</v>
      </c>
    </row>
    <row r="15" spans="2:19" ht="15" x14ac:dyDescent="0.2">
      <c r="B15" s="34" t="s">
        <v>128</v>
      </c>
      <c r="C15" s="34"/>
      <c r="D15" s="34"/>
      <c r="E15" s="34"/>
      <c r="F15" s="34"/>
      <c r="G15" s="34"/>
      <c r="H15" s="34"/>
      <c r="I15" s="34"/>
      <c r="J15" s="34"/>
      <c r="K15" s="34"/>
      <c r="L15" s="60">
        <f>AVERAGE(L3:L14)</f>
        <v>18.114812607157692</v>
      </c>
      <c r="M15" s="60">
        <f>AVERAGE(M3:M14)</f>
        <v>13.654571474309444</v>
      </c>
      <c r="N15" s="34"/>
      <c r="O15" s="34"/>
      <c r="P15" s="34"/>
      <c r="Q15" s="34"/>
      <c r="R15" s="60">
        <f>AVERAGE(R3:R14)</f>
        <v>12.424950780476621</v>
      </c>
      <c r="S15" s="60">
        <f>AVERAGE(S3:S14)</f>
        <v>11.702554678333854</v>
      </c>
    </row>
    <row r="17" spans="2:17" ht="15" x14ac:dyDescent="0.25">
      <c r="B17" s="8" t="s">
        <v>129</v>
      </c>
    </row>
    <row r="18" spans="2:17" ht="60" x14ac:dyDescent="0.25">
      <c r="B18" s="20" t="s">
        <v>50</v>
      </c>
      <c r="C18" s="20" t="s">
        <v>130</v>
      </c>
      <c r="D18" s="20" t="s">
        <v>131</v>
      </c>
      <c r="E18" s="20" t="s">
        <v>132</v>
      </c>
      <c r="F18" s="20" t="s">
        <v>133</v>
      </c>
      <c r="G18" s="20" t="s">
        <v>134</v>
      </c>
      <c r="H18" s="20" t="s">
        <v>135</v>
      </c>
      <c r="I18" s="20" t="s">
        <v>136</v>
      </c>
      <c r="J18" s="20" t="s">
        <v>137</v>
      </c>
      <c r="K18" s="20" t="s">
        <v>138</v>
      </c>
      <c r="L18" s="20" t="s">
        <v>139</v>
      </c>
      <c r="M18" s="20" t="s">
        <v>140</v>
      </c>
      <c r="N18" s="20" t="s">
        <v>141</v>
      </c>
      <c r="O18" s="20" t="s">
        <v>142</v>
      </c>
      <c r="P18" s="20" t="s">
        <v>143</v>
      </c>
      <c r="Q18" s="20" t="s">
        <v>144</v>
      </c>
    </row>
    <row r="19" spans="2:17" x14ac:dyDescent="0.2">
      <c r="B19" t="s">
        <v>63</v>
      </c>
      <c r="C19" s="61" t="s">
        <v>63</v>
      </c>
      <c r="D19" s="61" t="s">
        <v>145</v>
      </c>
      <c r="E19" s="18">
        <v>264.39999999999998</v>
      </c>
      <c r="F19" s="62">
        <v>467.22580479999999</v>
      </c>
      <c r="G19" s="61" t="s">
        <v>145</v>
      </c>
      <c r="H19" s="63">
        <f t="shared" ref="H19:H30" si="9">INDEX($C$35:$C$38,MATCH(D19,$B$35:$B$38,0))</f>
        <v>1</v>
      </c>
      <c r="I19" s="63">
        <f t="shared" ref="I19:I30" si="10">INDEX($C$35:$C$38,MATCH(G19,$B$35:$B$38,0))</f>
        <v>1</v>
      </c>
      <c r="J19" s="62">
        <v>70.884999167999993</v>
      </c>
      <c r="K19" s="62">
        <v>6.568999936</v>
      </c>
      <c r="L19" s="64">
        <v>0.47778999999999999</v>
      </c>
      <c r="M19" s="62">
        <v>67.599543030000007</v>
      </c>
      <c r="N19" s="62">
        <v>73.495516359999996</v>
      </c>
      <c r="O19" s="61">
        <v>26</v>
      </c>
      <c r="P19" s="61">
        <v>25</v>
      </c>
      <c r="Q19" s="65">
        <v>46203</v>
      </c>
    </row>
    <row r="20" spans="2:17" x14ac:dyDescent="0.2">
      <c r="B20" t="s">
        <v>54</v>
      </c>
      <c r="C20" s="61" t="s">
        <v>54</v>
      </c>
      <c r="D20" s="61" t="s">
        <v>145</v>
      </c>
      <c r="E20" s="18">
        <v>156.41</v>
      </c>
      <c r="F20" s="62">
        <v>242.577178624</v>
      </c>
      <c r="G20" s="61" t="s">
        <v>145</v>
      </c>
      <c r="H20" s="63">
        <f t="shared" si="9"/>
        <v>1</v>
      </c>
      <c r="I20" s="63">
        <f t="shared" si="10"/>
        <v>1</v>
      </c>
      <c r="J20" s="62">
        <v>32.349999103999998</v>
      </c>
      <c r="K20" s="62">
        <v>4.968</v>
      </c>
      <c r="L20" s="64">
        <v>0.32435000000000003</v>
      </c>
      <c r="M20" s="62">
        <v>63.167443120000001</v>
      </c>
      <c r="N20" s="62">
        <v>67.040338680000005</v>
      </c>
      <c r="O20" s="61">
        <v>2</v>
      </c>
      <c r="P20" s="61">
        <v>2</v>
      </c>
      <c r="Q20" s="65">
        <v>46203</v>
      </c>
    </row>
    <row r="21" spans="2:17" x14ac:dyDescent="0.2">
      <c r="B21" t="s">
        <v>57</v>
      </c>
      <c r="C21" s="61" t="s">
        <v>146</v>
      </c>
      <c r="D21" s="61" t="s">
        <v>147</v>
      </c>
      <c r="E21" s="18">
        <v>43.96</v>
      </c>
      <c r="F21" s="62">
        <v>43.187359743999998</v>
      </c>
      <c r="G21" s="61" t="s">
        <v>147</v>
      </c>
      <c r="H21" s="63">
        <f t="shared" si="9"/>
        <v>1.1217999999999999</v>
      </c>
      <c r="I21" s="63">
        <f t="shared" si="10"/>
        <v>1.1217999999999999</v>
      </c>
      <c r="J21" s="62">
        <v>38.430998528000003</v>
      </c>
      <c r="K21" s="62">
        <v>5.0819998719999999</v>
      </c>
      <c r="L21" s="64">
        <v>0.22331999999999999</v>
      </c>
      <c r="M21" s="62">
        <v>45.823178210000002</v>
      </c>
      <c r="N21" s="62">
        <v>47.066031629999998</v>
      </c>
      <c r="O21" s="61">
        <v>15</v>
      </c>
      <c r="P21" s="61">
        <v>15</v>
      </c>
      <c r="Q21" s="65">
        <v>46203</v>
      </c>
    </row>
    <row r="22" spans="2:17" x14ac:dyDescent="0.2">
      <c r="B22" t="s">
        <v>61</v>
      </c>
      <c r="C22" s="61" t="s">
        <v>61</v>
      </c>
      <c r="D22" s="61" t="s">
        <v>145</v>
      </c>
      <c r="E22" s="18">
        <v>59.055</v>
      </c>
      <c r="F22" s="62">
        <v>120.632516608</v>
      </c>
      <c r="G22" s="61" t="s">
        <v>145</v>
      </c>
      <c r="H22" s="63">
        <f t="shared" si="9"/>
        <v>1</v>
      </c>
      <c r="I22" s="63">
        <f t="shared" si="10"/>
        <v>1</v>
      </c>
      <c r="J22" s="62">
        <v>45.053001727999998</v>
      </c>
      <c r="K22" s="62">
        <v>11.066999808</v>
      </c>
      <c r="L22" s="64">
        <v>0.38486999999999999</v>
      </c>
      <c r="M22" s="62">
        <v>49.842483430000001</v>
      </c>
      <c r="N22" s="62">
        <v>48.208011560000003</v>
      </c>
      <c r="O22" s="61">
        <v>27</v>
      </c>
      <c r="P22" s="61">
        <v>28</v>
      </c>
      <c r="Q22" s="65">
        <v>46203</v>
      </c>
    </row>
    <row r="23" spans="2:17" x14ac:dyDescent="0.2">
      <c r="B23" t="s">
        <v>55</v>
      </c>
      <c r="C23" s="61" t="s">
        <v>55</v>
      </c>
      <c r="D23" s="61" t="s">
        <v>145</v>
      </c>
      <c r="E23" s="18">
        <v>46.664999999999999</v>
      </c>
      <c r="F23" s="62">
        <v>93.494042624000002</v>
      </c>
      <c r="G23" s="61" t="s">
        <v>148</v>
      </c>
      <c r="H23" s="63">
        <f t="shared" si="9"/>
        <v>1</v>
      </c>
      <c r="I23" s="63">
        <f t="shared" si="10"/>
        <v>1.3219000000000001</v>
      </c>
      <c r="J23" s="62">
        <v>18.293000192000001</v>
      </c>
      <c r="K23" s="62">
        <v>3.1059998719999999</v>
      </c>
      <c r="L23" s="64">
        <v>0.32581001999999998</v>
      </c>
      <c r="M23" s="62">
        <v>33.91293941</v>
      </c>
      <c r="N23" s="62">
        <v>35.485467210000003</v>
      </c>
      <c r="O23" s="61">
        <v>5</v>
      </c>
      <c r="P23" s="61">
        <v>5</v>
      </c>
      <c r="Q23" s="65">
        <v>46203</v>
      </c>
    </row>
    <row r="24" spans="2:17" x14ac:dyDescent="0.2">
      <c r="B24" t="s">
        <v>62</v>
      </c>
      <c r="C24" s="61" t="s">
        <v>149</v>
      </c>
      <c r="D24" s="61" t="s">
        <v>145</v>
      </c>
      <c r="E24" s="18">
        <v>253.46</v>
      </c>
      <c r="F24" s="62">
        <v>610.81288703999996</v>
      </c>
      <c r="G24" s="61" t="s">
        <v>145</v>
      </c>
      <c r="H24" s="63">
        <f t="shared" si="9"/>
        <v>1</v>
      </c>
      <c r="I24" s="63">
        <f t="shared" si="10"/>
        <v>1</v>
      </c>
      <c r="J24" s="62">
        <v>49.036001280000001</v>
      </c>
      <c r="K24" s="62">
        <v>20.757999615999999</v>
      </c>
      <c r="L24" s="64">
        <v>0.35609000000000002</v>
      </c>
      <c r="M24" s="62">
        <v>101.37678029999999</v>
      </c>
      <c r="N24" s="62">
        <v>108.61028166</v>
      </c>
      <c r="O24" s="61">
        <v>9</v>
      </c>
      <c r="P24" s="61">
        <v>8</v>
      </c>
      <c r="Q24" s="65">
        <v>46201</v>
      </c>
    </row>
    <row r="25" spans="2:17" x14ac:dyDescent="0.2">
      <c r="B25" t="s">
        <v>60</v>
      </c>
      <c r="C25" s="61" t="s">
        <v>60</v>
      </c>
      <c r="D25" s="61" t="s">
        <v>145</v>
      </c>
      <c r="E25" s="18">
        <v>1148.4849999999999</v>
      </c>
      <c r="F25" s="62">
        <v>1024.151584768</v>
      </c>
      <c r="G25" s="61" t="s">
        <v>145</v>
      </c>
      <c r="H25" s="63">
        <f>INDEX($C$35:$C$38,MATCH(D25,$B$35:$B$38,0))</f>
        <v>1</v>
      </c>
      <c r="I25" s="63">
        <f t="shared" si="10"/>
        <v>1</v>
      </c>
      <c r="J25" s="62">
        <v>54.907998208000002</v>
      </c>
      <c r="K25" s="62">
        <v>8.9499996159999995</v>
      </c>
      <c r="L25" s="64">
        <v>0.52351999999999999</v>
      </c>
      <c r="M25" s="62">
        <v>88.495031130000001</v>
      </c>
      <c r="N25" s="62">
        <v>102.14920968</v>
      </c>
      <c r="O25" s="61">
        <v>27</v>
      </c>
      <c r="P25" s="61">
        <v>27</v>
      </c>
      <c r="Q25" s="65">
        <v>46203</v>
      </c>
    </row>
    <row r="26" spans="2:17" x14ac:dyDescent="0.2">
      <c r="B26" t="s">
        <v>58</v>
      </c>
      <c r="C26" s="61" t="s">
        <v>58</v>
      </c>
      <c r="D26" s="61" t="s">
        <v>145</v>
      </c>
      <c r="E26" s="18">
        <v>139.82</v>
      </c>
      <c r="F26" s="62">
        <v>344.95994265600001</v>
      </c>
      <c r="G26" s="61" t="s">
        <v>145</v>
      </c>
      <c r="H26" s="63">
        <f t="shared" si="9"/>
        <v>1</v>
      </c>
      <c r="I26" s="63">
        <f t="shared" si="10"/>
        <v>1</v>
      </c>
      <c r="J26" s="62">
        <v>53.91099904</v>
      </c>
      <c r="K26" s="62">
        <v>7.1410001919999999</v>
      </c>
      <c r="L26" s="64">
        <v>0.43369999999999997</v>
      </c>
      <c r="M26" s="62">
        <v>67.129255788999998</v>
      </c>
      <c r="N26" s="62">
        <v>70.184521419999996</v>
      </c>
      <c r="O26" s="61">
        <v>25</v>
      </c>
      <c r="P26" s="61">
        <v>24</v>
      </c>
      <c r="Q26" s="65">
        <v>46203</v>
      </c>
    </row>
    <row r="27" spans="2:17" x14ac:dyDescent="0.2">
      <c r="B27" t="s">
        <v>53</v>
      </c>
      <c r="C27" s="61" t="s">
        <v>53</v>
      </c>
      <c r="D27" s="61" t="s">
        <v>145</v>
      </c>
      <c r="E27" s="18">
        <v>140.58000000000001</v>
      </c>
      <c r="F27" s="62">
        <v>267.20249446399998</v>
      </c>
      <c r="G27" s="61" t="s">
        <v>145</v>
      </c>
      <c r="H27" s="63">
        <f t="shared" si="9"/>
        <v>1</v>
      </c>
      <c r="I27" s="63">
        <f t="shared" si="10"/>
        <v>1</v>
      </c>
      <c r="J27" s="62">
        <v>49.014001663999998</v>
      </c>
      <c r="K27" s="62">
        <v>7.6179998720000004</v>
      </c>
      <c r="L27" s="64">
        <v>0.40742</v>
      </c>
      <c r="M27" s="62">
        <v>57.697240499999999</v>
      </c>
      <c r="N27" s="62">
        <v>61.418960169999998</v>
      </c>
      <c r="O27" s="61">
        <v>9</v>
      </c>
      <c r="P27" s="61">
        <v>10</v>
      </c>
      <c r="Q27" s="65">
        <v>46203</v>
      </c>
    </row>
    <row r="28" spans="2:17" x14ac:dyDescent="0.2">
      <c r="B28" t="s">
        <v>59</v>
      </c>
      <c r="C28" s="61" t="s">
        <v>59</v>
      </c>
      <c r="D28" s="61" t="s">
        <v>145</v>
      </c>
      <c r="E28" s="18">
        <v>27.479700000000001</v>
      </c>
      <c r="F28" s="62">
        <v>156.62532198400001</v>
      </c>
      <c r="G28" s="61" t="s">
        <v>145</v>
      </c>
      <c r="H28" s="63">
        <f t="shared" si="9"/>
        <v>1</v>
      </c>
      <c r="I28" s="63">
        <f t="shared" si="10"/>
        <v>1</v>
      </c>
      <c r="J28" s="62">
        <v>63.480000511999997</v>
      </c>
      <c r="K28" s="62">
        <v>11.704000512</v>
      </c>
      <c r="L28" s="64">
        <v>0.39850000000000002</v>
      </c>
      <c r="M28" s="62">
        <v>62.235308250000003</v>
      </c>
      <c r="N28" s="62">
        <v>59.878380290000003</v>
      </c>
      <c r="O28" s="61">
        <v>25</v>
      </c>
      <c r="P28" s="61">
        <v>25</v>
      </c>
      <c r="Q28" s="65">
        <v>46201</v>
      </c>
    </row>
    <row r="29" spans="2:17" x14ac:dyDescent="0.2">
      <c r="B29" t="s">
        <v>52</v>
      </c>
      <c r="C29" s="61" t="s">
        <v>150</v>
      </c>
      <c r="D29" s="61" t="s">
        <v>145</v>
      </c>
      <c r="E29" s="18">
        <v>52.56</v>
      </c>
      <c r="F29" s="62">
        <v>335.02412800000002</v>
      </c>
      <c r="G29" s="61" t="s">
        <v>151</v>
      </c>
      <c r="H29" s="63">
        <f t="shared" si="9"/>
        <v>1</v>
      </c>
      <c r="I29" s="63">
        <f t="shared" si="10"/>
        <v>1.2036</v>
      </c>
      <c r="J29" s="62">
        <v>33.308000256</v>
      </c>
      <c r="K29" s="62">
        <v>9.7339996160000002</v>
      </c>
      <c r="L29" s="64">
        <v>0.38063000000000002</v>
      </c>
      <c r="M29" s="62">
        <v>62.690121310000002</v>
      </c>
      <c r="N29" s="62">
        <v>65.542339569999996</v>
      </c>
      <c r="O29" s="61">
        <v>5</v>
      </c>
      <c r="P29" s="61">
        <v>5</v>
      </c>
      <c r="Q29" s="65">
        <v>46203</v>
      </c>
    </row>
    <row r="30" spans="2:17" x14ac:dyDescent="0.2">
      <c r="B30" t="s">
        <v>56</v>
      </c>
      <c r="C30" s="61" t="s">
        <v>56</v>
      </c>
      <c r="D30" s="61" t="s">
        <v>145</v>
      </c>
      <c r="E30" s="18">
        <v>39.564999999999998</v>
      </c>
      <c r="F30" s="62">
        <v>94.803173376000004</v>
      </c>
      <c r="G30" s="61" t="s">
        <v>147</v>
      </c>
      <c r="H30" s="63">
        <f t="shared" si="9"/>
        <v>1</v>
      </c>
      <c r="I30" s="63">
        <f t="shared" si="10"/>
        <v>1.1217999999999999</v>
      </c>
      <c r="J30" s="62">
        <v>23.576000512</v>
      </c>
      <c r="K30" s="62">
        <v>6.3500001279999996</v>
      </c>
      <c r="L30" s="64">
        <v>0.27684999999999998</v>
      </c>
      <c r="M30" s="62">
        <v>47.662437390000001</v>
      </c>
      <c r="N30" s="62">
        <v>50.622825110000001</v>
      </c>
      <c r="O30" s="61">
        <v>6</v>
      </c>
      <c r="P30" s="61">
        <v>6</v>
      </c>
      <c r="Q30" s="65">
        <v>46203</v>
      </c>
    </row>
    <row r="33" spans="2:3" ht="15" x14ac:dyDescent="0.25">
      <c r="B33" s="8" t="s">
        <v>152</v>
      </c>
    </row>
    <row r="34" spans="2:3" ht="15" x14ac:dyDescent="0.25">
      <c r="B34" s="8" t="s">
        <v>153</v>
      </c>
      <c r="C34" s="8" t="s">
        <v>154</v>
      </c>
    </row>
    <row r="35" spans="2:3" x14ac:dyDescent="0.2">
      <c r="B35" t="s">
        <v>145</v>
      </c>
      <c r="C35" s="66">
        <v>1</v>
      </c>
    </row>
    <row r="36" spans="2:3" x14ac:dyDescent="0.2">
      <c r="B36" t="s">
        <v>147</v>
      </c>
      <c r="C36" s="66">
        <v>1.1217999999999999</v>
      </c>
    </row>
    <row r="37" spans="2:3" x14ac:dyDescent="0.2">
      <c r="B37" t="s">
        <v>148</v>
      </c>
      <c r="C37" s="66">
        <v>1.3219000000000001</v>
      </c>
    </row>
    <row r="38" spans="2:3" x14ac:dyDescent="0.2">
      <c r="B38" t="s">
        <v>151</v>
      </c>
      <c r="C38" s="66">
        <v>1.2036</v>
      </c>
    </row>
    <row r="40" spans="2:3" ht="15" x14ac:dyDescent="0.25">
      <c r="B40" s="8" t="s">
        <v>155</v>
      </c>
    </row>
    <row r="41" spans="2:3" x14ac:dyDescent="0.2">
      <c r="B41" s="2" t="s">
        <v>156</v>
      </c>
    </row>
    <row r="42" spans="2:3" x14ac:dyDescent="0.2">
      <c r="B42" s="2" t="s">
        <v>157</v>
      </c>
    </row>
    <row r="43" spans="2:3" x14ac:dyDescent="0.2">
      <c r="B43" s="2" t="s">
        <v>158</v>
      </c>
    </row>
    <row r="44" spans="2:3" x14ac:dyDescent="0.2">
      <c r="B44" s="2" t="s">
        <v>159</v>
      </c>
    </row>
    <row r="45" spans="2:3" x14ac:dyDescent="0.2">
      <c r="B45" s="2" t="s">
        <v>160</v>
      </c>
    </row>
  </sheetData>
  <mergeCells count="6">
    <mergeCell ref="C2:D2"/>
    <mergeCell ref="E2:F2"/>
    <mergeCell ref="H2:I2"/>
    <mergeCell ref="J2:K2"/>
    <mergeCell ref="N2:O2"/>
    <mergeCell ref="P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E7CD-CB9E-4FE0-B6CA-7B4DB71039D0}">
  <dimension ref="A1:AM1258"/>
  <sheetViews>
    <sheetView workbookViewId="0">
      <pane xSplit="1" ySplit="4" topLeftCell="B5" activePane="bottomRight" state="frozenSplit"/>
      <selection pane="topRight" activeCell="B1" sqref="B1"/>
      <selection pane="bottomLeft" activeCell="A5" sqref="A5"/>
      <selection pane="bottomRight"/>
    </sheetView>
  </sheetViews>
  <sheetFormatPr defaultRowHeight="14.25" x14ac:dyDescent="0.2"/>
  <cols>
    <col min="1" max="1" width="12.625" customWidth="1"/>
    <col min="2" max="13" width="10.625" customWidth="1"/>
    <col min="14" max="14" width="3.625" customWidth="1"/>
    <col min="15" max="26" width="10.625" customWidth="1"/>
  </cols>
  <sheetData>
    <row r="1" spans="1:39" ht="15.75" x14ac:dyDescent="0.25">
      <c r="A1" s="1" t="s">
        <v>23</v>
      </c>
    </row>
    <row r="2" spans="1:39" x14ac:dyDescent="0.2">
      <c r="A2" s="2" t="s">
        <v>24</v>
      </c>
    </row>
    <row r="3" spans="1:39" x14ac:dyDescent="0.2">
      <c r="AB3" s="7" t="s">
        <v>64</v>
      </c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</row>
    <row r="4" spans="1:39" ht="30" x14ac:dyDescent="0.25">
      <c r="A4" s="20" t="s">
        <v>2</v>
      </c>
      <c r="B4" s="20" t="s">
        <v>25</v>
      </c>
      <c r="C4" s="20" t="s">
        <v>27</v>
      </c>
      <c r="D4" s="20" t="s">
        <v>29</v>
      </c>
      <c r="E4" s="20" t="s">
        <v>31</v>
      </c>
      <c r="F4" s="20" t="s">
        <v>33</v>
      </c>
      <c r="G4" s="20" t="s">
        <v>35</v>
      </c>
      <c r="H4" s="20" t="s">
        <v>37</v>
      </c>
      <c r="I4" s="20" t="s">
        <v>39</v>
      </c>
      <c r="J4" s="20" t="s">
        <v>41</v>
      </c>
      <c r="K4" s="20" t="s">
        <v>43</v>
      </c>
      <c r="L4" s="20" t="s">
        <v>45</v>
      </c>
      <c r="M4" s="20" t="s">
        <v>47</v>
      </c>
      <c r="N4" s="21"/>
      <c r="O4" s="20" t="s">
        <v>26</v>
      </c>
      <c r="P4" s="20" t="s">
        <v>28</v>
      </c>
      <c r="Q4" s="20" t="s">
        <v>30</v>
      </c>
      <c r="R4" s="20" t="s">
        <v>32</v>
      </c>
      <c r="S4" s="20" t="s">
        <v>34</v>
      </c>
      <c r="T4" s="20" t="s">
        <v>36</v>
      </c>
      <c r="U4" s="20" t="s">
        <v>38</v>
      </c>
      <c r="V4" s="20" t="s">
        <v>40</v>
      </c>
      <c r="W4" s="20" t="s">
        <v>42</v>
      </c>
      <c r="X4" s="20" t="s">
        <v>44</v>
      </c>
      <c r="Y4" s="20" t="s">
        <v>46</v>
      </c>
      <c r="Z4" s="20" t="s">
        <v>48</v>
      </c>
      <c r="AB4" s="32" t="s">
        <v>50</v>
      </c>
      <c r="AC4" s="32" t="s">
        <v>22</v>
      </c>
      <c r="AD4" s="32" t="s">
        <v>65</v>
      </c>
      <c r="AE4" s="32" t="s">
        <v>66</v>
      </c>
      <c r="AF4" s="32" t="s">
        <v>67</v>
      </c>
      <c r="AG4" s="32" t="s">
        <v>68</v>
      </c>
      <c r="AH4" s="32" t="s">
        <v>69</v>
      </c>
      <c r="AI4" s="32" t="s">
        <v>70</v>
      </c>
      <c r="AJ4" s="32" t="s">
        <v>71</v>
      </c>
      <c r="AK4" s="32" t="s">
        <v>72</v>
      </c>
      <c r="AL4" s="32" t="s">
        <v>73</v>
      </c>
      <c r="AM4" s="32" t="s">
        <v>74</v>
      </c>
    </row>
    <row r="5" spans="1:39" x14ac:dyDescent="0.2">
      <c r="A5" s="16">
        <f>'Stock Price'!A5</f>
        <v>44474</v>
      </c>
      <c r="B5" s="17">
        <f>'Stock Price'!E5</f>
        <v>46.7</v>
      </c>
      <c r="C5" s="18">
        <v>79.164299999999997</v>
      </c>
      <c r="D5" s="18">
        <v>121</v>
      </c>
      <c r="E5" s="18">
        <v>47.774999999999999</v>
      </c>
      <c r="F5" s="18">
        <v>48.32</v>
      </c>
      <c r="G5" s="18">
        <v>46.164999999999999</v>
      </c>
      <c r="H5" s="18">
        <v>81.599999999999994</v>
      </c>
      <c r="I5" s="18">
        <v>42.32</v>
      </c>
      <c r="J5" s="18">
        <v>230.93</v>
      </c>
      <c r="K5" s="18">
        <v>59.15</v>
      </c>
      <c r="L5" s="18">
        <v>159.58000000000001</v>
      </c>
      <c r="M5" s="18">
        <v>109.51</v>
      </c>
      <c r="O5" s="19">
        <f ca="1">IF('Stock Price'!$I$11="OK",B5/INDEX(B$5:B$1258,'Stock Price'!$I$9)-1,"")</f>
        <v>0</v>
      </c>
      <c r="P5" s="19">
        <f ca="1">IF('Stock Price'!$I$11="OK",C5/INDEX(C$5:C$1258,'Stock Price'!$I$9)-1,"")</f>
        <v>0</v>
      </c>
      <c r="Q5" s="19">
        <f ca="1">IF('Stock Price'!$I$11="OK",D5/INDEX(D$5:D$1258,'Stock Price'!$I$9)-1,"")</f>
        <v>0</v>
      </c>
      <c r="R5" s="19">
        <f ca="1">IF('Stock Price'!$I$11="OK",E5/INDEX(E$5:E$1258,'Stock Price'!$I$9)-1,"")</f>
        <v>0</v>
      </c>
      <c r="S5" s="19">
        <f ca="1">IF('Stock Price'!$I$11="OK",F5/INDEX(F$5:F$1258,'Stock Price'!$I$9)-1,"")</f>
        <v>0</v>
      </c>
      <c r="T5" s="19">
        <f ca="1">IF('Stock Price'!$I$11="OK",G5/INDEX(G$5:G$1258,'Stock Price'!$I$9)-1,"")</f>
        <v>0</v>
      </c>
      <c r="U5" s="19">
        <f ca="1">IF('Stock Price'!$I$11="OK",H5/INDEX(H$5:H$1258,'Stock Price'!$I$9)-1,"")</f>
        <v>0</v>
      </c>
      <c r="V5" s="19">
        <f ca="1">IF('Stock Price'!$I$11="OK",I5/INDEX(I$5:I$1258,'Stock Price'!$I$9)-1,"")</f>
        <v>0</v>
      </c>
      <c r="W5" s="19">
        <f ca="1">IF('Stock Price'!$I$11="OK",J5/INDEX(J$5:J$1258,'Stock Price'!$I$9)-1,"")</f>
        <v>0</v>
      </c>
      <c r="X5" s="19">
        <f ca="1">IF('Stock Price'!$I$11="OK",K5/INDEX(K$5:K$1258,'Stock Price'!$I$9)-1,"")</f>
        <v>0</v>
      </c>
      <c r="Y5" s="19">
        <f ca="1">IF('Stock Price'!$I$11="OK",L5/INDEX(L$5:L$1258,'Stock Price'!$I$9)-1,"")</f>
        <v>0</v>
      </c>
      <c r="Z5" s="19">
        <f ca="1">IF('Stock Price'!$I$11="OK",M5/INDEX(M$5:M$1258,'Stock Price'!$I$9)-1,"")</f>
        <v>0</v>
      </c>
      <c r="AB5" s="31" t="s">
        <v>52</v>
      </c>
      <c r="AC5" s="33">
        <f ca="1">'Stock Price'!V49</f>
        <v>0.11884368308351179</v>
      </c>
      <c r="AD5" s="33">
        <f t="shared" ref="AD5:AD16" ca="1" si="0">IF(AC5="","",AC5-ROW()*0.000000001)</f>
        <v>0.11884367808351179</v>
      </c>
      <c r="AE5" s="31">
        <f t="shared" ref="AE5:AE16" ca="1" si="1">IF(AD5="","",COUNTIF($AD$5:$AD$16,"&gt;"&amp;AD5)+1)</f>
        <v>7</v>
      </c>
      <c r="AF5" s="31" t="str">
        <f t="shared" ref="AF5:AF16" ca="1" si="2">IF(AC5="",AB5,AB5&amp;" "&amp;TEXT(AC5,"+0.0%;-0.0%;0.0%"))</f>
        <v>ROG +11.9%</v>
      </c>
      <c r="AG5" s="33">
        <f t="shared" ref="AG5:AG16" ca="1" si="3">IF(AE5="","",INDEX($AK$5:$AK$16,AE5))</f>
        <v>0.56424462880700554</v>
      </c>
      <c r="AH5" s="31">
        <v>1</v>
      </c>
      <c r="AI5" s="33">
        <f ca="1">IF('Stock Price'!$I$11="OK",LARGE($AD$5:$AD$16,AH5),"")</f>
        <v>3.9489022517555528</v>
      </c>
      <c r="AJ5" s="33">
        <f ca="1">AI5</f>
        <v>3.9489022517555528</v>
      </c>
      <c r="AK5" s="33">
        <f ca="1">IF('Stock Price'!$I$11="OK",MAX(AJ5,AK6+$AL$5),"")</f>
        <v>3.9489022517555528</v>
      </c>
      <c r="AL5" s="33">
        <f ca="1">IF('Stock Price'!$I$11="OK",0.045*(MAX(INDEX('Peer Data'!$O$5:$Z$1258,'Stock Price'!$I$9,1):INDEX('Peer Data'!$O$5:$Z$1258,'Stock Price'!$I$10,12))-MIN(INDEX('Peer Data'!$O$5:$Z$1258,'Stock Price'!$I$9,1):INDEX('Peer Data'!$O$5:$Z$1258,'Stock Price'!$I$10,12))),"")</f>
        <v>0.2310986820702931</v>
      </c>
      <c r="AM5" s="33">
        <f ca="1">IF('Stock Price'!$I$11="OK",MIN(INDEX('Peer Data'!$O$5:$Z$1258,'Stock Price'!$I$9,1):INDEX('Peer Data'!$O$5:$Z$1258,'Stock Price'!$I$10,12)),"")</f>
        <v>-0.59124878154446003</v>
      </c>
    </row>
    <row r="6" spans="1:39" x14ac:dyDescent="0.2">
      <c r="A6" s="16">
        <f>'Stock Price'!A6</f>
        <v>44475</v>
      </c>
      <c r="B6" s="17">
        <f>'Stock Price'!E6</f>
        <v>47.23</v>
      </c>
      <c r="C6" s="18">
        <v>79.125600000000006</v>
      </c>
      <c r="D6" s="18">
        <v>120.27</v>
      </c>
      <c r="E6" s="18">
        <v>47.662500000000001</v>
      </c>
      <c r="F6" s="18">
        <v>48.2</v>
      </c>
      <c r="G6" s="18">
        <v>46.335000000000001</v>
      </c>
      <c r="H6" s="18">
        <v>80.66</v>
      </c>
      <c r="I6" s="18">
        <v>42.02</v>
      </c>
      <c r="J6" s="18">
        <v>227.85</v>
      </c>
      <c r="K6" s="18">
        <v>59.19</v>
      </c>
      <c r="L6" s="18">
        <v>159.91</v>
      </c>
      <c r="M6" s="18">
        <v>109.32</v>
      </c>
      <c r="O6" s="19">
        <f ca="1">IF('Stock Price'!$I$11="OK",B6/INDEX(B$5:B$1258,'Stock Price'!$I$9)-1,"")</f>
        <v>1.1349036402569457E-2</v>
      </c>
      <c r="P6" s="19">
        <f ca="1">IF('Stock Price'!$I$11="OK",C6/INDEX(C$5:C$1258,'Stock Price'!$I$9)-1,"")</f>
        <v>-4.8885671950604781E-4</v>
      </c>
      <c r="Q6" s="19">
        <f ca="1">IF('Stock Price'!$I$11="OK",D6/INDEX(D$5:D$1258,'Stock Price'!$I$9)-1,"")</f>
        <v>-6.0330578512397537E-3</v>
      </c>
      <c r="R6" s="19">
        <f ca="1">IF('Stock Price'!$I$11="OK",E6/INDEX(E$5:E$1258,'Stock Price'!$I$9)-1,"")</f>
        <v>-2.3547880690737433E-3</v>
      </c>
      <c r="S6" s="19">
        <f ca="1">IF('Stock Price'!$I$11="OK",F6/INDEX(F$5:F$1258,'Stock Price'!$I$9)-1,"")</f>
        <v>-2.4834437086092009E-3</v>
      </c>
      <c r="T6" s="19">
        <f ca="1">IF('Stock Price'!$I$11="OK",G6/INDEX(G$5:G$1258,'Stock Price'!$I$9)-1,"")</f>
        <v>3.6824434095092951E-3</v>
      </c>
      <c r="U6" s="19">
        <f ca="1">IF('Stock Price'!$I$11="OK",H6/INDEX(H$5:H$1258,'Stock Price'!$I$9)-1,"")</f>
        <v>-1.1519607843137214E-2</v>
      </c>
      <c r="V6" s="19">
        <f ca="1">IF('Stock Price'!$I$11="OK",I6/INDEX(I$5:I$1258,'Stock Price'!$I$9)-1,"")</f>
        <v>-7.0888468809072736E-3</v>
      </c>
      <c r="W6" s="19">
        <f ca="1">IF('Stock Price'!$I$11="OK",J6/INDEX(J$5:J$1258,'Stock Price'!$I$9)-1,"")</f>
        <v>-1.3337374962109738E-2</v>
      </c>
      <c r="X6" s="19">
        <f ca="1">IF('Stock Price'!$I$11="OK",K6/INDEX(K$5:K$1258,'Stock Price'!$I$9)-1,"")</f>
        <v>6.762468300929303E-4</v>
      </c>
      <c r="Y6" s="19">
        <f ca="1">IF('Stock Price'!$I$11="OK",L6/INDEX(L$5:L$1258,'Stock Price'!$I$9)-1,"")</f>
        <v>2.0679283118183456E-3</v>
      </c>
      <c r="Z6" s="19">
        <f ca="1">IF('Stock Price'!$I$11="OK",M6/INDEX(M$5:M$1258,'Stock Price'!$I$9)-1,"")</f>
        <v>-1.7350013697380318E-3</v>
      </c>
      <c r="AB6" s="31" t="s">
        <v>53</v>
      </c>
      <c r="AC6" s="33">
        <f ca="1">'Stock Price'!V50</f>
        <v>0.78110587727043646</v>
      </c>
      <c r="AD6" s="33">
        <f t="shared" ca="1" si="0"/>
        <v>0.7811058712704364</v>
      </c>
      <c r="AE6" s="31">
        <f t="shared" ca="1" si="1"/>
        <v>3</v>
      </c>
      <c r="AF6" s="31" t="str">
        <f t="shared" ca="1" si="2"/>
        <v>NVS +78.1%</v>
      </c>
      <c r="AG6" s="33">
        <f t="shared" ca="1" si="3"/>
        <v>1.4886393570881782</v>
      </c>
      <c r="AH6" s="31">
        <v>2</v>
      </c>
      <c r="AI6" s="33">
        <f ca="1">IF('Stock Price'!$I$11="OK",LARGE($AD$5:$AD$16,AH6),"")</f>
        <v>1.3999634576553737</v>
      </c>
      <c r="AJ6" s="33">
        <f ca="1">IF('Stock Price'!$I$11="OK",MIN(AI6,AJ5-$AL$5),"")</f>
        <v>1.3999634576553737</v>
      </c>
      <c r="AK6" s="33">
        <f ca="1">IF('Stock Price'!$I$11="OK",MAX(AJ6,AK7+$AL$5),"")</f>
        <v>1.7197380391584713</v>
      </c>
      <c r="AL6" s="31"/>
      <c r="AM6" s="31"/>
    </row>
    <row r="7" spans="1:39" x14ac:dyDescent="0.2">
      <c r="A7" s="16">
        <f>'Stock Price'!A7</f>
        <v>44476</v>
      </c>
      <c r="B7" s="17">
        <f>'Stock Price'!E7</f>
        <v>48.05</v>
      </c>
      <c r="C7" s="18">
        <v>79.793099999999995</v>
      </c>
      <c r="D7" s="18">
        <v>121.98</v>
      </c>
      <c r="E7" s="18">
        <v>48.325000000000003</v>
      </c>
      <c r="F7" s="18">
        <v>48.6</v>
      </c>
      <c r="G7" s="18">
        <v>47.36</v>
      </c>
      <c r="H7" s="18">
        <v>81.94</v>
      </c>
      <c r="I7" s="18">
        <v>42.74</v>
      </c>
      <c r="J7" s="18">
        <v>233.18</v>
      </c>
      <c r="K7" s="18">
        <v>59.01</v>
      </c>
      <c r="L7" s="18">
        <v>161.34</v>
      </c>
      <c r="M7" s="18">
        <v>110.87</v>
      </c>
      <c r="O7" s="19">
        <f ca="1">IF('Stock Price'!$I$11="OK",B7/INDEX(B$5:B$1258,'Stock Price'!$I$9)-1,"")</f>
        <v>2.8907922912205342E-2</v>
      </c>
      <c r="P7" s="19">
        <f ca="1">IF('Stock Price'!$I$11="OK",C7/INDEX(C$5:C$1258,'Stock Price'!$I$9)-1,"")</f>
        <v>7.9429742952314975E-3</v>
      </c>
      <c r="Q7" s="19">
        <f ca="1">IF('Stock Price'!$I$11="OK",D7/INDEX(D$5:D$1258,'Stock Price'!$I$9)-1,"")</f>
        <v>8.0991735537190301E-3</v>
      </c>
      <c r="R7" s="19">
        <f ca="1">IF('Stock Price'!$I$11="OK",E7/INDEX(E$5:E$1258,'Stock Price'!$I$9)-1,"")</f>
        <v>1.151229722658309E-2</v>
      </c>
      <c r="S7" s="19">
        <f ca="1">IF('Stock Price'!$I$11="OK",F7/INDEX(F$5:F$1258,'Stock Price'!$I$9)-1,"")</f>
        <v>5.7947019867550242E-3</v>
      </c>
      <c r="T7" s="19">
        <f ca="1">IF('Stock Price'!$I$11="OK",G7/INDEX(G$5:G$1258,'Stock Price'!$I$9)-1,"")</f>
        <v>2.588541102566877E-2</v>
      </c>
      <c r="U7" s="19">
        <f ca="1">IF('Stock Price'!$I$11="OK",H7/INDEX(H$5:H$1258,'Stock Price'!$I$9)-1,"")</f>
        <v>4.1666666666666519E-3</v>
      </c>
      <c r="V7" s="19">
        <f ca="1">IF('Stock Price'!$I$11="OK",I7/INDEX(I$5:I$1258,'Stock Price'!$I$9)-1,"")</f>
        <v>9.9243856332704716E-3</v>
      </c>
      <c r="W7" s="19">
        <f ca="1">IF('Stock Price'!$I$11="OK",J7/INDEX(J$5:J$1258,'Stock Price'!$I$9)-1,"")</f>
        <v>9.7432122288139134E-3</v>
      </c>
      <c r="X7" s="19">
        <f ca="1">IF('Stock Price'!$I$11="OK",K7/INDEX(K$5:K$1258,'Stock Price'!$I$9)-1,"")</f>
        <v>-2.3668639053254781E-3</v>
      </c>
      <c r="Y7" s="19">
        <f ca="1">IF('Stock Price'!$I$11="OK",L7/INDEX(L$5:L$1258,'Stock Price'!$I$9)-1,"")</f>
        <v>1.1028950996365472E-2</v>
      </c>
      <c r="Z7" s="19">
        <f ca="1">IF('Stock Price'!$I$11="OK",M7/INDEX(M$5:M$1258,'Stock Price'!$I$9)-1,"")</f>
        <v>1.2418957172861012E-2</v>
      </c>
      <c r="AB7" s="31" t="s">
        <v>54</v>
      </c>
      <c r="AC7" s="33">
        <f ca="1">'Stock Price'!V51</f>
        <v>0.2966942148760332</v>
      </c>
      <c r="AD7" s="33">
        <f t="shared" ca="1" si="0"/>
        <v>0.29669420787603318</v>
      </c>
      <c r="AE7" s="31">
        <f t="shared" ca="1" si="1"/>
        <v>6</v>
      </c>
      <c r="AF7" s="31" t="str">
        <f t="shared" ca="1" si="2"/>
        <v>AZN +29.7%</v>
      </c>
      <c r="AG7" s="33">
        <f t="shared" ca="1" si="3"/>
        <v>0.7953433108772987</v>
      </c>
      <c r="AH7" s="31">
        <v>3</v>
      </c>
      <c r="AI7" s="33">
        <f ca="1">IF('Stock Price'!$I$11="OK",LARGE($AD$5:$AD$16,AH7),"")</f>
        <v>0.7811058712704364</v>
      </c>
      <c r="AJ7" s="33">
        <f ca="1">IF('Stock Price'!$I$11="OK",MIN(AI7,AJ6-$AL$5),"")</f>
        <v>0.7811058712704364</v>
      </c>
      <c r="AK7" s="33">
        <f ca="1">IF('Stock Price'!$I$11="OK",MAX(AJ7,AK8+$AL$5),"")</f>
        <v>1.4886393570881782</v>
      </c>
      <c r="AL7" s="31"/>
      <c r="AM7" s="31"/>
    </row>
    <row r="8" spans="1:39" x14ac:dyDescent="0.2">
      <c r="A8" s="16">
        <f>'Stock Price'!A8</f>
        <v>44477</v>
      </c>
      <c r="B8" s="17">
        <f>'Stock Price'!E8</f>
        <v>49.89</v>
      </c>
      <c r="C8" s="18">
        <v>80.131699999999995</v>
      </c>
      <c r="D8" s="18">
        <v>123.83</v>
      </c>
      <c r="E8" s="18">
        <v>48.387500000000003</v>
      </c>
      <c r="F8" s="18">
        <v>49.01</v>
      </c>
      <c r="G8" s="18">
        <v>47.75</v>
      </c>
      <c r="H8" s="18">
        <v>80.63</v>
      </c>
      <c r="I8" s="18">
        <v>42.45</v>
      </c>
      <c r="J8" s="18">
        <v>233.94</v>
      </c>
      <c r="K8" s="18">
        <v>57.26</v>
      </c>
      <c r="L8" s="18">
        <v>160.93</v>
      </c>
      <c r="M8" s="18">
        <v>111.18</v>
      </c>
      <c r="O8" s="19">
        <f ca="1">IF('Stock Price'!$I$11="OK",B8/INDEX(B$5:B$1258,'Stock Price'!$I$9)-1,"")</f>
        <v>6.8308351177730042E-2</v>
      </c>
      <c r="P8" s="19">
        <f ca="1">IF('Stock Price'!$I$11="OK",C8/INDEX(C$5:C$1258,'Stock Price'!$I$9)-1,"")</f>
        <v>1.2220154791995785E-2</v>
      </c>
      <c r="Q8" s="19">
        <f ca="1">IF('Stock Price'!$I$11="OK",D8/INDEX(D$5:D$1258,'Stock Price'!$I$9)-1,"")</f>
        <v>2.338842975206612E-2</v>
      </c>
      <c r="R8" s="19">
        <f ca="1">IF('Stock Price'!$I$11="OK",E8/INDEX(E$5:E$1258,'Stock Price'!$I$9)-1,"")</f>
        <v>1.2820512820512997E-2</v>
      </c>
      <c r="S8" s="19">
        <f ca="1">IF('Stock Price'!$I$11="OK",F8/INDEX(F$5:F$1258,'Stock Price'!$I$9)-1,"")</f>
        <v>1.4279801324503349E-2</v>
      </c>
      <c r="T8" s="19">
        <f ca="1">IF('Stock Price'!$I$11="OK",G8/INDEX(G$5:G$1258,'Stock Price'!$I$9)-1,"")</f>
        <v>3.4333369435719741E-2</v>
      </c>
      <c r="U8" s="19">
        <f ca="1">IF('Stock Price'!$I$11="OK",H8/INDEX(H$5:H$1258,'Stock Price'!$I$9)-1,"")</f>
        <v>-1.1887254901960742E-2</v>
      </c>
      <c r="V8" s="19">
        <f ca="1">IF('Stock Price'!$I$11="OK",I8/INDEX(I$5:I$1258,'Stock Price'!$I$9)-1,"")</f>
        <v>3.0718336483932518E-3</v>
      </c>
      <c r="W8" s="19">
        <f ca="1">IF('Stock Price'!$I$11="OK",J8/INDEX(J$5:J$1258,'Stock Price'!$I$9)-1,"")</f>
        <v>1.303425280387982E-2</v>
      </c>
      <c r="X8" s="19">
        <f ca="1">IF('Stock Price'!$I$11="OK",K8/INDEX(K$5:K$1258,'Stock Price'!$I$9)-1,"")</f>
        <v>-3.1952662721893454E-2</v>
      </c>
      <c r="Y8" s="19">
        <f ca="1">IF('Stock Price'!$I$11="OK",L8/INDEX(L$5:L$1258,'Stock Price'!$I$9)-1,"")</f>
        <v>8.4597067301666051E-3</v>
      </c>
      <c r="Z8" s="19">
        <f ca="1">IF('Stock Price'!$I$11="OK",M8/INDEX(M$5:M$1258,'Stock Price'!$I$9)-1,"")</f>
        <v>1.5249748881380754E-2</v>
      </c>
      <c r="AB8" s="31" t="s">
        <v>55</v>
      </c>
      <c r="AC8" s="33">
        <f ca="1">'Stock Price'!V52</f>
        <v>-1.5593929879644142E-2</v>
      </c>
      <c r="AD8" s="33">
        <f t="shared" ca="1" si="0"/>
        <v>-1.5593937879644141E-2</v>
      </c>
      <c r="AE8" s="31">
        <f t="shared" ca="1" si="1"/>
        <v>9</v>
      </c>
      <c r="AF8" s="31" t="str">
        <f t="shared" ca="1" si="2"/>
        <v>GSK -1.6%</v>
      </c>
      <c r="AG8" s="33">
        <f t="shared" ca="1" si="3"/>
        <v>0.10204726466641928</v>
      </c>
      <c r="AH8" s="31">
        <v>4</v>
      </c>
      <c r="AI8" s="33">
        <f ca="1">IF('Stock Price'!$I$11="OK",LARGE($AD$5:$AD$16,AH8),"")</f>
        <v>0.76838234194117661</v>
      </c>
      <c r="AJ8" s="33">
        <f ca="1">IF('Stock Price'!$I$11="OK",MIN(AI8,AJ7-$AL$5),"")</f>
        <v>0.55000718920014324</v>
      </c>
      <c r="AK8" s="33">
        <f ca="1">IF('Stock Price'!$I$11="OK",MAX(AJ8,AK9+$AL$5),"")</f>
        <v>1.257540675017885</v>
      </c>
      <c r="AL8" s="31"/>
      <c r="AM8" s="31"/>
    </row>
    <row r="9" spans="1:39" x14ac:dyDescent="0.2">
      <c r="A9" s="16">
        <f>'Stock Price'!A9</f>
        <v>44480</v>
      </c>
      <c r="B9" s="17">
        <f>'Stock Price'!E9</f>
        <v>48.83</v>
      </c>
      <c r="C9" s="18">
        <v>79.657700000000006</v>
      </c>
      <c r="D9" s="18">
        <v>123.4924</v>
      </c>
      <c r="E9" s="18">
        <v>47.8</v>
      </c>
      <c r="F9" s="18">
        <v>48.68</v>
      </c>
      <c r="G9" s="18">
        <v>48.615000000000002</v>
      </c>
      <c r="H9" s="18">
        <v>79.930000000000007</v>
      </c>
      <c r="I9" s="18">
        <v>42.06</v>
      </c>
      <c r="J9" s="18">
        <v>233.67</v>
      </c>
      <c r="K9" s="18">
        <v>57.42</v>
      </c>
      <c r="L9" s="18">
        <v>160.25</v>
      </c>
      <c r="M9" s="18">
        <v>110.34</v>
      </c>
      <c r="O9" s="19">
        <f ca="1">IF('Stock Price'!$I$11="OK",B9/INDEX(B$5:B$1258,'Stock Price'!$I$9)-1,"")</f>
        <v>4.5610278372590907E-2</v>
      </c>
      <c r="P9" s="19">
        <f ca="1">IF('Stock Price'!$I$11="OK",C9/INDEX(C$5:C$1258,'Stock Price'!$I$9)-1,"")</f>
        <v>6.2326073747889232E-3</v>
      </c>
      <c r="Q9" s="19">
        <f ca="1">IF('Stock Price'!$I$11="OK",D9/INDEX(D$5:D$1258,'Stock Price'!$I$9)-1,"")</f>
        <v>2.059834710743802E-2</v>
      </c>
      <c r="R9" s="19">
        <f ca="1">IF('Stock Price'!$I$11="OK",E9/INDEX(E$5:E$1258,'Stock Price'!$I$9)-1,"")</f>
        <v>5.2328623757191828E-4</v>
      </c>
      <c r="S9" s="19">
        <f ca="1">IF('Stock Price'!$I$11="OK",F9/INDEX(F$5:F$1258,'Stock Price'!$I$9)-1,"")</f>
        <v>7.4503311258278249E-3</v>
      </c>
      <c r="T9" s="19">
        <f ca="1">IF('Stock Price'!$I$11="OK",G9/INDEX(G$5:G$1258,'Stock Price'!$I$9)-1,"")</f>
        <v>5.3070507960576219E-2</v>
      </c>
      <c r="U9" s="19">
        <f ca="1">IF('Stock Price'!$I$11="OK",H9/INDEX(H$5:H$1258,'Stock Price'!$I$9)-1,"")</f>
        <v>-2.046568627450962E-2</v>
      </c>
      <c r="V9" s="19">
        <f ca="1">IF('Stock Price'!$I$11="OK",I9/INDEX(I$5:I$1258,'Stock Price'!$I$9)-1,"")</f>
        <v>-6.1436672967863926E-3</v>
      </c>
      <c r="W9" s="19">
        <f ca="1">IF('Stock Price'!$I$11="OK",J9/INDEX(J$5:J$1258,'Stock Price'!$I$9)-1,"")</f>
        <v>1.186506733642223E-2</v>
      </c>
      <c r="X9" s="19">
        <f ca="1">IF('Stock Price'!$I$11="OK",K9/INDEX(K$5:K$1258,'Stock Price'!$I$9)-1,"")</f>
        <v>-2.9247675401521511E-2</v>
      </c>
      <c r="Y9" s="19">
        <f ca="1">IF('Stock Price'!$I$11="OK",L9/INDEX(L$5:L$1258,'Stock Price'!$I$9)-1,"")</f>
        <v>4.1985211179345061E-3</v>
      </c>
      <c r="Z9" s="19">
        <f ca="1">IF('Stock Price'!$I$11="OK",M9/INDEX(M$5:M$1258,'Stock Price'!$I$9)-1,"")</f>
        <v>7.5792165099077824E-3</v>
      </c>
      <c r="AB9" s="31" t="s">
        <v>56</v>
      </c>
      <c r="AC9" s="33">
        <f ca="1">'Stock Price'!V53</f>
        <v>-0.17384105960264895</v>
      </c>
      <c r="AD9" s="33">
        <f t="shared" ca="1" si="0"/>
        <v>-0.17384106860264895</v>
      </c>
      <c r="AE9" s="31">
        <f t="shared" ca="1" si="1"/>
        <v>11</v>
      </c>
      <c r="AF9" s="31" t="str">
        <f t="shared" ca="1" si="2"/>
        <v>SNY -17.4%</v>
      </c>
      <c r="AG9" s="33">
        <f t="shared" ca="1" si="3"/>
        <v>-0.36015009947416693</v>
      </c>
      <c r="AH9" s="31">
        <v>5</v>
      </c>
      <c r="AI9" s="33">
        <f ca="1">IF('Stock Price'!$I$11="OK",LARGE($AD$5:$AD$16,AH9),"")</f>
        <v>0.6043990324996863</v>
      </c>
      <c r="AJ9" s="33">
        <f ca="1">IF('Stock Price'!$I$11="OK",MIN(AI9,AJ8-$AL$5),"")</f>
        <v>0.31890850712985014</v>
      </c>
      <c r="AK9" s="33">
        <f ca="1">IF('Stock Price'!$I$11="OK",MAX(AJ9,AK10+$AL$5),"")</f>
        <v>1.0264419929475919</v>
      </c>
      <c r="AL9" s="31"/>
      <c r="AM9" s="31"/>
    </row>
    <row r="10" spans="1:39" x14ac:dyDescent="0.2">
      <c r="A10" s="16">
        <f>'Stock Price'!A10</f>
        <v>44481</v>
      </c>
      <c r="B10" s="17">
        <f>'Stock Price'!E10</f>
        <v>48.23</v>
      </c>
      <c r="C10" s="18">
        <v>79.309399999999997</v>
      </c>
      <c r="D10" s="18">
        <v>122.92</v>
      </c>
      <c r="E10" s="18">
        <v>48.3</v>
      </c>
      <c r="F10" s="18">
        <v>48.3</v>
      </c>
      <c r="G10" s="18">
        <v>47.715000000000003</v>
      </c>
      <c r="H10" s="18">
        <v>79.59</v>
      </c>
      <c r="I10" s="18">
        <v>41.85</v>
      </c>
      <c r="J10" s="18">
        <v>232.78</v>
      </c>
      <c r="K10" s="18">
        <v>57.06</v>
      </c>
      <c r="L10" s="18">
        <v>157.69</v>
      </c>
      <c r="M10" s="18">
        <v>108.57</v>
      </c>
      <c r="O10" s="19">
        <f ca="1">IF('Stock Price'!$I$11="OK",B10/INDEX(B$5:B$1258,'Stock Price'!$I$9)-1,"")</f>
        <v>3.276231263383278E-2</v>
      </c>
      <c r="P10" s="19">
        <f ca="1">IF('Stock Price'!$I$11="OK",C10/INDEX(C$5:C$1258,'Stock Price'!$I$9)-1,"")</f>
        <v>1.8328968992336048E-3</v>
      </c>
      <c r="Q10" s="19">
        <f ca="1">IF('Stock Price'!$I$11="OK",D10/INDEX(D$5:D$1258,'Stock Price'!$I$9)-1,"")</f>
        <v>1.5867768595041243E-2</v>
      </c>
      <c r="R10" s="19">
        <f ca="1">IF('Stock Price'!$I$11="OK",E10/INDEX(E$5:E$1258,'Stock Price'!$I$9)-1,"")</f>
        <v>1.098901098901095E-2</v>
      </c>
      <c r="S10" s="19">
        <f ca="1">IF('Stock Price'!$I$11="OK",F10/INDEX(F$5:F$1258,'Stock Price'!$I$9)-1,"")</f>
        <v>-4.1390728476831118E-4</v>
      </c>
      <c r="T10" s="19">
        <f ca="1">IF('Stock Price'!$I$11="OK",G10/INDEX(G$5:G$1258,'Stock Price'!$I$9)-1,"")</f>
        <v>3.3575219321997363E-2</v>
      </c>
      <c r="U10" s="19">
        <f ca="1">IF('Stock Price'!$I$11="OK",H10/INDEX(H$5:H$1258,'Stock Price'!$I$9)-1,"")</f>
        <v>-2.4632352941176383E-2</v>
      </c>
      <c r="V10" s="19">
        <f ca="1">IF('Stock Price'!$I$11="OK",I10/INDEX(I$5:I$1258,'Stock Price'!$I$9)-1,"")</f>
        <v>-1.1105860113421517E-2</v>
      </c>
      <c r="W10" s="19">
        <f ca="1">IF('Stock Price'!$I$11="OK",J10/INDEX(J$5:J$1258,'Stock Price'!$I$9)-1,"")</f>
        <v>8.0110856103581263E-3</v>
      </c>
      <c r="X10" s="19">
        <f ca="1">IF('Stock Price'!$I$11="OK",K10/INDEX(K$5:K$1258,'Stock Price'!$I$9)-1,"")</f>
        <v>-3.5333896872358328E-2</v>
      </c>
      <c r="Y10" s="19">
        <f ca="1">IF('Stock Price'!$I$11="OK",L10/INDEX(L$5:L$1258,'Stock Price'!$I$9)-1,"")</f>
        <v>-1.1843589422233403E-2</v>
      </c>
      <c r="Z10" s="19">
        <f ca="1">IF('Stock Price'!$I$11="OK",M10/INDEX(M$5:M$1258,'Stock Price'!$I$9)-1,"")</f>
        <v>-8.5836909871245259E-3</v>
      </c>
      <c r="AB10" s="31" t="s">
        <v>57</v>
      </c>
      <c r="AC10" s="33">
        <f ca="1">'Stock Price'!V54</f>
        <v>-2.6535253980288109E-2</v>
      </c>
      <c r="AD10" s="33">
        <f t="shared" ca="1" si="0"/>
        <v>-2.6535263980288111E-2</v>
      </c>
      <c r="AE10" s="31">
        <f t="shared" ca="1" si="1"/>
        <v>10</v>
      </c>
      <c r="AF10" s="31" t="str">
        <f t="shared" ca="1" si="2"/>
        <v>BAYNr -2.7%</v>
      </c>
      <c r="AG10" s="33">
        <f t="shared" ca="1" si="3"/>
        <v>-0.12905141740387382</v>
      </c>
      <c r="AH10" s="31">
        <v>6</v>
      </c>
      <c r="AI10" s="33">
        <f ca="1">IF('Stock Price'!$I$11="OK",LARGE($AD$5:$AD$16,AH10),"")</f>
        <v>0.29669420787603318</v>
      </c>
      <c r="AJ10" s="33">
        <f ca="1">IF('Stock Price'!$I$11="OK",MIN(AI10,AJ9-$AL$5),"")</f>
        <v>8.7809825059557034E-2</v>
      </c>
      <c r="AK10" s="33">
        <f ca="1">IF('Stock Price'!$I$11="OK",MAX(AJ10,AK11+$AL$5),"")</f>
        <v>0.7953433108772987</v>
      </c>
      <c r="AL10" s="31"/>
      <c r="AM10" s="31"/>
    </row>
    <row r="11" spans="1:39" x14ac:dyDescent="0.2">
      <c r="A11" s="16">
        <f>'Stock Price'!A11</f>
        <v>44482</v>
      </c>
      <c r="B11" s="17">
        <f>'Stock Price'!E11</f>
        <v>48.22</v>
      </c>
      <c r="C11" s="18">
        <v>79.744799999999998</v>
      </c>
      <c r="D11" s="18">
        <v>119.09</v>
      </c>
      <c r="E11" s="18">
        <v>48.5</v>
      </c>
      <c r="F11" s="18">
        <v>48.22</v>
      </c>
      <c r="G11" s="18">
        <v>47.085000000000001</v>
      </c>
      <c r="H11" s="18">
        <v>78.95</v>
      </c>
      <c r="I11" s="18">
        <v>41.42</v>
      </c>
      <c r="J11" s="18">
        <v>236.44</v>
      </c>
      <c r="K11" s="18">
        <v>57.07</v>
      </c>
      <c r="L11" s="18">
        <v>159.19999999999999</v>
      </c>
      <c r="M11" s="18">
        <v>108.53</v>
      </c>
      <c r="O11" s="19">
        <f ca="1">IF('Stock Price'!$I$11="OK",B11/INDEX(B$5:B$1258,'Stock Price'!$I$9)-1,"")</f>
        <v>3.2548179871520366E-2</v>
      </c>
      <c r="P11" s="19">
        <f ca="1">IF('Stock Price'!$I$11="OK",C11/INDEX(C$5:C$1258,'Stock Price'!$I$9)-1,"")</f>
        <v>7.3328507925920494E-3</v>
      </c>
      <c r="Q11" s="19">
        <f ca="1">IF('Stock Price'!$I$11="OK",D11/INDEX(D$5:D$1258,'Stock Price'!$I$9)-1,"")</f>
        <v>-1.5785123966942094E-2</v>
      </c>
      <c r="R11" s="19">
        <f ca="1">IF('Stock Price'!$I$11="OK",E11/INDEX(E$5:E$1258,'Stock Price'!$I$9)-1,"")</f>
        <v>1.517530088958674E-2</v>
      </c>
      <c r="S11" s="19">
        <f ca="1">IF('Stock Price'!$I$11="OK",F11/INDEX(F$5:F$1258,'Stock Price'!$I$9)-1,"")</f>
        <v>-2.0695364238411118E-3</v>
      </c>
      <c r="T11" s="19">
        <f ca="1">IF('Stock Price'!$I$11="OK",G11/INDEX(G$5:G$1258,'Stock Price'!$I$9)-1,"")</f>
        <v>1.9928517274991897E-2</v>
      </c>
      <c r="U11" s="19">
        <f ca="1">IF('Stock Price'!$I$11="OK",H11/INDEX(H$5:H$1258,'Stock Price'!$I$9)-1,"")</f>
        <v>-3.2475490196078316E-2</v>
      </c>
      <c r="V11" s="19">
        <f ca="1">IF('Stock Price'!$I$11="OK",I11/INDEX(I$5:I$1258,'Stock Price'!$I$9)-1,"")</f>
        <v>-2.1266540642722043E-2</v>
      </c>
      <c r="W11" s="19">
        <f ca="1">IF('Stock Price'!$I$11="OK",J11/INDEX(J$5:J$1258,'Stock Price'!$I$9)-1,"")</f>
        <v>2.3860044169228711E-2</v>
      </c>
      <c r="X11" s="19">
        <f ca="1">IF('Stock Price'!$I$11="OK",K11/INDEX(K$5:K$1258,'Stock Price'!$I$9)-1,"")</f>
        <v>-3.5164835164835151E-2</v>
      </c>
      <c r="Y11" s="19">
        <f ca="1">IF('Stock Price'!$I$11="OK",L11/INDEX(L$5:L$1258,'Stock Price'!$I$9)-1,"")</f>
        <v>-2.3812507833063101E-3</v>
      </c>
      <c r="Z11" s="19">
        <f ca="1">IF('Stock Price'!$I$11="OK",M11/INDEX(M$5:M$1258,'Stock Price'!$I$9)-1,"")</f>
        <v>-8.94895443338517E-3</v>
      </c>
      <c r="AB11" s="31" t="s">
        <v>58</v>
      </c>
      <c r="AC11" s="33">
        <f ca="1">'Stock Price'!V55</f>
        <v>0.76838235294117663</v>
      </c>
      <c r="AD11" s="33">
        <f t="shared" ca="1" si="0"/>
        <v>0.76838234194117661</v>
      </c>
      <c r="AE11" s="31">
        <f t="shared" ca="1" si="1"/>
        <v>4</v>
      </c>
      <c r="AF11" s="31" t="str">
        <f t="shared" ca="1" si="2"/>
        <v>MRK +76.8%</v>
      </c>
      <c r="AG11" s="33">
        <f t="shared" ca="1" si="3"/>
        <v>1.257540675017885</v>
      </c>
      <c r="AH11" s="31">
        <v>7</v>
      </c>
      <c r="AI11" s="33">
        <f ca="1">IF('Stock Price'!$I$11="OK",LARGE($AD$5:$AD$16,AH11),"")</f>
        <v>0.11884367808351179</v>
      </c>
      <c r="AJ11" s="33">
        <f ca="1">IF('Stock Price'!$I$11="OK",MIN(AI11,AJ10-$AL$5),"")</f>
        <v>-0.14328885701073607</v>
      </c>
      <c r="AK11" s="33">
        <f ca="1">IF('Stock Price'!$I$11="OK",MAX(AJ11,AK12+$AL$5),"")</f>
        <v>0.56424462880700554</v>
      </c>
      <c r="AL11" s="31"/>
      <c r="AM11" s="31"/>
    </row>
    <row r="12" spans="1:39" x14ac:dyDescent="0.2">
      <c r="A12" s="16">
        <f>'Stock Price'!A12</f>
        <v>44483</v>
      </c>
      <c r="B12" s="17">
        <f>'Stock Price'!E12</f>
        <v>48.25</v>
      </c>
      <c r="C12" s="18">
        <v>79.909199999999998</v>
      </c>
      <c r="D12" s="18">
        <v>121</v>
      </c>
      <c r="E12" s="18">
        <v>48.4</v>
      </c>
      <c r="F12" s="18">
        <v>48.59</v>
      </c>
      <c r="G12" s="18">
        <v>47.78</v>
      </c>
      <c r="H12" s="18">
        <v>78.33</v>
      </c>
      <c r="I12" s="18">
        <v>41.67</v>
      </c>
      <c r="J12" s="18">
        <v>236.69</v>
      </c>
      <c r="K12" s="18">
        <v>57.7</v>
      </c>
      <c r="L12" s="18">
        <v>160.11000000000001</v>
      </c>
      <c r="M12" s="18">
        <v>108.91</v>
      </c>
      <c r="O12" s="19">
        <f ca="1">IF('Stock Price'!$I$11="OK",B12/INDEX(B$5:B$1258,'Stock Price'!$I$9)-1,"")</f>
        <v>3.3190578158458273E-2</v>
      </c>
      <c r="P12" s="19">
        <f ca="1">IF('Stock Price'!$I$11="OK",C12/INDEX(C$5:C$1258,'Stock Price'!$I$9)-1,"")</f>
        <v>9.409544453750085E-3</v>
      </c>
      <c r="Q12" s="19">
        <f ca="1">IF('Stock Price'!$I$11="OK",D12/INDEX(D$5:D$1258,'Stock Price'!$I$9)-1,"")</f>
        <v>0</v>
      </c>
      <c r="R12" s="19">
        <f ca="1">IF('Stock Price'!$I$11="OK",E12/INDEX(E$5:E$1258,'Stock Price'!$I$9)-1,"")</f>
        <v>1.3082155939298845E-2</v>
      </c>
      <c r="S12" s="19">
        <f ca="1">IF('Stock Price'!$I$11="OK",F12/INDEX(F$5:F$1258,'Stock Price'!$I$9)-1,"")</f>
        <v>5.5877483443709242E-3</v>
      </c>
      <c r="T12" s="19">
        <f ca="1">IF('Stock Price'!$I$11="OK",G12/INDEX(G$5:G$1258,'Stock Price'!$I$9)-1,"")</f>
        <v>3.498321239033908E-2</v>
      </c>
      <c r="U12" s="19">
        <f ca="1">IF('Stock Price'!$I$11="OK",H12/INDEX(H$5:H$1258,'Stock Price'!$I$9)-1,"")</f>
        <v>-4.0073529411764675E-2</v>
      </c>
      <c r="V12" s="19">
        <f ca="1">IF('Stock Price'!$I$11="OK",I12/INDEX(I$5:I$1258,'Stock Price'!$I$9)-1,"")</f>
        <v>-1.5359168241965926E-2</v>
      </c>
      <c r="W12" s="19">
        <f ca="1">IF('Stock Price'!$I$11="OK",J12/INDEX(J$5:J$1258,'Stock Price'!$I$9)-1,"")</f>
        <v>2.4942623305763689E-2</v>
      </c>
      <c r="X12" s="19">
        <f ca="1">IF('Stock Price'!$I$11="OK",K12/INDEX(K$5:K$1258,'Stock Price'!$I$9)-1,"")</f>
        <v>-2.4513947590870555E-2</v>
      </c>
      <c r="Y12" s="19">
        <f ca="1">IF('Stock Price'!$I$11="OK",L12/INDEX(L$5:L$1258,'Stock Price'!$I$9)-1,"")</f>
        <v>3.3212181977690935E-3</v>
      </c>
      <c r="Z12" s="19">
        <f ca="1">IF('Stock Price'!$I$11="OK",M12/INDEX(M$5:M$1258,'Stock Price'!$I$9)-1,"")</f>
        <v>-5.4789516939093286E-3</v>
      </c>
      <c r="AB12" s="31" t="s">
        <v>59</v>
      </c>
      <c r="AC12" s="33">
        <f ca="1">'Stock Price'!V56</f>
        <v>-0.34310018903591677</v>
      </c>
      <c r="AD12" s="33">
        <f t="shared" ca="1" si="0"/>
        <v>-0.34310020103591676</v>
      </c>
      <c r="AE12" s="31">
        <f t="shared" ca="1" si="1"/>
        <v>12</v>
      </c>
      <c r="AF12" s="31" t="str">
        <f t="shared" ca="1" si="2"/>
        <v>PFE -34.3%</v>
      </c>
      <c r="AG12" s="33">
        <f t="shared" ca="1" si="3"/>
        <v>-0.59124878154446003</v>
      </c>
      <c r="AH12" s="31">
        <v>8</v>
      </c>
      <c r="AI12" s="33">
        <f ca="1">IF('Stock Price'!$I$11="OK",LARGE($AD$5:$AD$16,AH12),"")</f>
        <v>3.381232750464918E-2</v>
      </c>
      <c r="AJ12" s="33">
        <f ca="1">IF('Stock Price'!$I$11="OK",MIN(AI12,AJ11-$AL$5),"")</f>
        <v>-0.37438753908102917</v>
      </c>
      <c r="AK12" s="33">
        <f ca="1">IF('Stock Price'!$I$11="OK",MAX(AJ12,AK13+$AL$5),"")</f>
        <v>0.33314594673671238</v>
      </c>
      <c r="AL12" s="31"/>
      <c r="AM12" s="31"/>
    </row>
    <row r="13" spans="1:39" x14ac:dyDescent="0.2">
      <c r="A13" s="16">
        <f>'Stock Price'!A13</f>
        <v>44484</v>
      </c>
      <c r="B13" s="17">
        <f>'Stock Price'!E13</f>
        <v>48.92</v>
      </c>
      <c r="C13" s="18">
        <v>80.615499999999997</v>
      </c>
      <c r="D13" s="18">
        <v>118.58</v>
      </c>
      <c r="E13" s="18">
        <v>48.762500000000003</v>
      </c>
      <c r="F13" s="18">
        <v>48.85</v>
      </c>
      <c r="G13" s="18">
        <v>47.884999999999998</v>
      </c>
      <c r="H13" s="18">
        <v>78.33</v>
      </c>
      <c r="I13" s="18">
        <v>41.49</v>
      </c>
      <c r="J13" s="18">
        <v>237.88</v>
      </c>
      <c r="K13" s="18">
        <v>58.36</v>
      </c>
      <c r="L13" s="18">
        <v>161.30000000000001</v>
      </c>
      <c r="M13" s="18">
        <v>109.33</v>
      </c>
      <c r="O13" s="19">
        <f ca="1">IF('Stock Price'!$I$11="OK",B13/INDEX(B$5:B$1258,'Stock Price'!$I$9)-1,"")</f>
        <v>4.7537473233404626E-2</v>
      </c>
      <c r="P13" s="19">
        <f ca="1">IF('Stock Price'!$I$11="OK",C13/INDEX(C$5:C$1258,'Stock Price'!$I$9)-1,"")</f>
        <v>1.833149538365153E-2</v>
      </c>
      <c r="Q13" s="19">
        <f ca="1">IF('Stock Price'!$I$11="OK",D13/INDEX(D$5:D$1258,'Stock Price'!$I$9)-1,"")</f>
        <v>-2.0000000000000018E-2</v>
      </c>
      <c r="R13" s="19">
        <f ca="1">IF('Stock Price'!$I$11="OK",E13/INDEX(E$5:E$1258,'Stock Price'!$I$9)-1,"")</f>
        <v>2.0669806384092215E-2</v>
      </c>
      <c r="S13" s="19">
        <f ca="1">IF('Stock Price'!$I$11="OK",F13/INDEX(F$5:F$1258,'Stock Price'!$I$9)-1,"")</f>
        <v>1.0968543046357748E-2</v>
      </c>
      <c r="T13" s="19">
        <f ca="1">IF('Stock Price'!$I$11="OK",G13/INDEX(G$5:G$1258,'Stock Price'!$I$9)-1,"")</f>
        <v>3.7257662731506436E-2</v>
      </c>
      <c r="U13" s="19">
        <f ca="1">IF('Stock Price'!$I$11="OK",H13/INDEX(H$5:H$1258,'Stock Price'!$I$9)-1,"")</f>
        <v>-4.0073529411764675E-2</v>
      </c>
      <c r="V13" s="19">
        <f ca="1">IF('Stock Price'!$I$11="OK",I13/INDEX(I$5:I$1258,'Stock Price'!$I$9)-1,"")</f>
        <v>-1.9612476370510334E-2</v>
      </c>
      <c r="W13" s="19">
        <f ca="1">IF('Stock Price'!$I$11="OK",J13/INDEX(J$5:J$1258,'Stock Price'!$I$9)-1,"")</f>
        <v>3.0095699995669634E-2</v>
      </c>
      <c r="X13" s="19">
        <f ca="1">IF('Stock Price'!$I$11="OK",K13/INDEX(K$5:K$1258,'Stock Price'!$I$9)-1,"")</f>
        <v>-1.3355874894336428E-2</v>
      </c>
      <c r="Y13" s="19">
        <f ca="1">IF('Stock Price'!$I$11="OK",L13/INDEX(L$5:L$1258,'Stock Price'!$I$9)-1,"")</f>
        <v>1.0778293019175322E-2</v>
      </c>
      <c r="Z13" s="19">
        <f ca="1">IF('Stock Price'!$I$11="OK",M13/INDEX(M$5:M$1258,'Stock Price'!$I$9)-1,"")</f>
        <v>-1.643685508172843E-3</v>
      </c>
      <c r="AB13" s="31" t="s">
        <v>60</v>
      </c>
      <c r="AC13" s="33">
        <f ca="1">'Stock Price'!V57</f>
        <v>3.9489022647555529</v>
      </c>
      <c r="AD13" s="33">
        <f t="shared" ca="1" si="0"/>
        <v>3.9489022517555528</v>
      </c>
      <c r="AE13" s="31">
        <f t="shared" ca="1" si="1"/>
        <v>1</v>
      </c>
      <c r="AF13" s="31" t="str">
        <f t="shared" ca="1" si="2"/>
        <v>LLY +394.9%</v>
      </c>
      <c r="AG13" s="33">
        <f t="shared" ca="1" si="3"/>
        <v>3.9489022517555528</v>
      </c>
      <c r="AH13" s="31">
        <v>9</v>
      </c>
      <c r="AI13" s="33">
        <f ca="1">IF('Stock Price'!$I$11="OK",LARGE($AD$5:$AD$16,AH13),"")</f>
        <v>-1.5593937879644141E-2</v>
      </c>
      <c r="AJ13" s="33">
        <f ca="1">IF('Stock Price'!$I$11="OK",MIN(AI13,AJ12-$AL$5),"")</f>
        <v>-0.60548622115132233</v>
      </c>
      <c r="AK13" s="33">
        <f ca="1">IF('Stock Price'!$I$11="OK",MAX(AJ13,AK14+$AL$5),"")</f>
        <v>0.10204726466641928</v>
      </c>
      <c r="AL13" s="31"/>
      <c r="AM13" s="31"/>
    </row>
    <row r="14" spans="1:39" x14ac:dyDescent="0.2">
      <c r="A14" s="16">
        <f>'Stock Price'!A14</f>
        <v>44487</v>
      </c>
      <c r="B14" s="17">
        <f>'Stock Price'!E14</f>
        <v>49.16</v>
      </c>
      <c r="C14" s="18">
        <v>79.657700000000006</v>
      </c>
      <c r="D14" s="18">
        <v>120.12</v>
      </c>
      <c r="E14" s="18">
        <v>48.3125</v>
      </c>
      <c r="F14" s="18">
        <v>48.03</v>
      </c>
      <c r="G14" s="18">
        <v>46.615000000000002</v>
      </c>
      <c r="H14" s="18">
        <v>77.150000000000006</v>
      </c>
      <c r="I14" s="18">
        <v>41.32</v>
      </c>
      <c r="J14" s="18">
        <v>238.98</v>
      </c>
      <c r="K14" s="18">
        <v>56.94</v>
      </c>
      <c r="L14" s="18">
        <v>160.12</v>
      </c>
      <c r="M14" s="18">
        <v>107.43</v>
      </c>
      <c r="O14" s="19">
        <f ca="1">IF('Stock Price'!$I$11="OK",B14/INDEX(B$5:B$1258,'Stock Price'!$I$9)-1,"")</f>
        <v>5.2676659528907877E-2</v>
      </c>
      <c r="P14" s="19">
        <f ca="1">IF('Stock Price'!$I$11="OK",C14/INDEX(C$5:C$1258,'Stock Price'!$I$9)-1,"")</f>
        <v>6.2326073747889232E-3</v>
      </c>
      <c r="Q14" s="19">
        <f ca="1">IF('Stock Price'!$I$11="OK",D14/INDEX(D$5:D$1258,'Stock Price'!$I$9)-1,"")</f>
        <v>-7.2727272727272085E-3</v>
      </c>
      <c r="R14" s="19">
        <f ca="1">IF('Stock Price'!$I$11="OK",E14/INDEX(E$5:E$1258,'Stock Price'!$I$9)-1,"")</f>
        <v>1.125065410779702E-2</v>
      </c>
      <c r="S14" s="19">
        <f ca="1">IF('Stock Price'!$I$11="OK",F14/INDEX(F$5:F$1258,'Stock Price'!$I$9)-1,"")</f>
        <v>-6.0016556291390133E-3</v>
      </c>
      <c r="T14" s="19">
        <f ca="1">IF('Stock Price'!$I$11="OK",G14/INDEX(G$5:G$1258,'Stock Price'!$I$9)-1,"")</f>
        <v>9.74764431928965E-3</v>
      </c>
      <c r="U14" s="19">
        <f ca="1">IF('Stock Price'!$I$11="OK",H14/INDEX(H$5:H$1258,'Stock Price'!$I$9)-1,"")</f>
        <v>-5.4534313725490113E-2</v>
      </c>
      <c r="V14" s="19">
        <f ca="1">IF('Stock Price'!$I$11="OK",I14/INDEX(I$5:I$1258,'Stock Price'!$I$9)-1,"")</f>
        <v>-2.3629489603024578E-2</v>
      </c>
      <c r="W14" s="19">
        <f ca="1">IF('Stock Price'!$I$11="OK",J14/INDEX(J$5:J$1258,'Stock Price'!$I$9)-1,"")</f>
        <v>3.4859048196423048E-2</v>
      </c>
      <c r="X14" s="19">
        <f ca="1">IF('Stock Price'!$I$11="OK",K14/INDEX(K$5:K$1258,'Stock Price'!$I$9)-1,"")</f>
        <v>-3.7362637362637341E-2</v>
      </c>
      <c r="Y14" s="19">
        <f ca="1">IF('Stock Price'!$I$11="OK",L14/INDEX(L$5:L$1258,'Stock Price'!$I$9)-1,"")</f>
        <v>3.3838826920666865E-3</v>
      </c>
      <c r="Z14" s="19">
        <f ca="1">IF('Stock Price'!$I$11="OK",M14/INDEX(M$5:M$1258,'Stock Price'!$I$9)-1,"")</f>
        <v>-1.8993699205551939E-2</v>
      </c>
      <c r="AB14" s="31" t="s">
        <v>61</v>
      </c>
      <c r="AC14" s="33">
        <f ca="1">'Stock Price'!V58</f>
        <v>3.3812341504649179E-2</v>
      </c>
      <c r="AD14" s="33">
        <f t="shared" ca="1" si="0"/>
        <v>3.381232750464918E-2</v>
      </c>
      <c r="AE14" s="31">
        <f t="shared" ca="1" si="1"/>
        <v>8</v>
      </c>
      <c r="AF14" s="31" t="str">
        <f t="shared" ca="1" si="2"/>
        <v>BMY +3.4%</v>
      </c>
      <c r="AG14" s="33">
        <f t="shared" ca="1" si="3"/>
        <v>0.33314594673671238</v>
      </c>
      <c r="AH14" s="31">
        <v>10</v>
      </c>
      <c r="AI14" s="33">
        <f ca="1">IF('Stock Price'!$I$11="OK",LARGE($AD$5:$AD$16,AH14),"")</f>
        <v>-2.6535263980288111E-2</v>
      </c>
      <c r="AJ14" s="33">
        <f ca="1">IF('Stock Price'!$I$11="OK",MIN(AI14,AJ13-$AL$5),"")</f>
        <v>-0.83658490322161549</v>
      </c>
      <c r="AK14" s="33">
        <f ca="1">IF('Stock Price'!$I$11="OK",MAX(AJ14,AK15+$AL$5),"")</f>
        <v>-0.12905141740387382</v>
      </c>
      <c r="AL14" s="31"/>
      <c r="AM14" s="31"/>
    </row>
    <row r="15" spans="1:39" x14ac:dyDescent="0.2">
      <c r="A15" s="16">
        <f>'Stock Price'!A15</f>
        <v>44488</v>
      </c>
      <c r="B15" s="17">
        <f>'Stock Price'!E15</f>
        <v>48.55</v>
      </c>
      <c r="C15" s="18">
        <v>80.441299999999998</v>
      </c>
      <c r="D15" s="18">
        <v>119.37</v>
      </c>
      <c r="E15" s="18">
        <v>48.962499999999999</v>
      </c>
      <c r="F15" s="18">
        <v>48.06</v>
      </c>
      <c r="G15" s="18">
        <v>47.28</v>
      </c>
      <c r="H15" s="18">
        <v>79.489999999999995</v>
      </c>
      <c r="I15" s="18">
        <v>42.09</v>
      </c>
      <c r="J15" s="18">
        <v>242.31</v>
      </c>
      <c r="K15" s="18">
        <v>57.59</v>
      </c>
      <c r="L15" s="18">
        <v>163.87</v>
      </c>
      <c r="M15" s="18">
        <v>107.45</v>
      </c>
      <c r="O15" s="19">
        <f ca="1">IF('Stock Price'!$I$11="OK",B15/INDEX(B$5:B$1258,'Stock Price'!$I$9)-1,"")</f>
        <v>3.9614561027837114E-2</v>
      </c>
      <c r="P15" s="19">
        <f ca="1">IF('Stock Price'!$I$11="OK",C15/INDEX(C$5:C$1258,'Stock Price'!$I$9)-1,"")</f>
        <v>1.6131008548045056E-2</v>
      </c>
      <c r="Q15" s="19">
        <f ca="1">IF('Stock Price'!$I$11="OK",D15/INDEX(D$5:D$1258,'Stock Price'!$I$9)-1,"")</f>
        <v>-1.347107438016526E-2</v>
      </c>
      <c r="R15" s="19">
        <f ca="1">IF('Stock Price'!$I$11="OK",E15/INDEX(E$5:E$1258,'Stock Price'!$I$9)-1,"")</f>
        <v>2.4856096284667784E-2</v>
      </c>
      <c r="S15" s="19">
        <f ca="1">IF('Stock Price'!$I$11="OK",F15/INDEX(F$5:F$1258,'Stock Price'!$I$9)-1,"")</f>
        <v>-5.3807947019867131E-3</v>
      </c>
      <c r="T15" s="19">
        <f ca="1">IF('Stock Price'!$I$11="OK",G15/INDEX(G$5:G$1258,'Stock Price'!$I$9)-1,"")</f>
        <v>2.4152496480017271E-2</v>
      </c>
      <c r="U15" s="19">
        <f ca="1">IF('Stock Price'!$I$11="OK",H15/INDEX(H$5:H$1258,'Stock Price'!$I$9)-1,"")</f>
        <v>-2.5857843137254921E-2</v>
      </c>
      <c r="V15" s="19">
        <f ca="1">IF('Stock Price'!$I$11="OK",I15/INDEX(I$5:I$1258,'Stock Price'!$I$9)-1,"")</f>
        <v>-5.4347826086955653E-3</v>
      </c>
      <c r="W15" s="19">
        <f ca="1">IF('Stock Price'!$I$11="OK",J15/INDEX(J$5:J$1258,'Stock Price'!$I$9)-1,"")</f>
        <v>4.9279002295067764E-2</v>
      </c>
      <c r="X15" s="19">
        <f ca="1">IF('Stock Price'!$I$11="OK",K15/INDEX(K$5:K$1258,'Stock Price'!$I$9)-1,"")</f>
        <v>-2.637362637362628E-2</v>
      </c>
      <c r="Y15" s="19">
        <f ca="1">IF('Stock Price'!$I$11="OK",L15/INDEX(L$5:L$1258,'Stock Price'!$I$9)-1,"")</f>
        <v>2.6883068053640713E-2</v>
      </c>
      <c r="Z15" s="19">
        <f ca="1">IF('Stock Price'!$I$11="OK",M15/INDEX(M$5:M$1258,'Stock Price'!$I$9)-1,"")</f>
        <v>-1.8811067482421673E-2</v>
      </c>
      <c r="AB15" s="31" t="s">
        <v>62</v>
      </c>
      <c r="AC15" s="33">
        <f ca="1">'Stock Price'!V59</f>
        <v>0.60439904749968631</v>
      </c>
      <c r="AD15" s="33">
        <f t="shared" ca="1" si="0"/>
        <v>0.6043990324996863</v>
      </c>
      <c r="AE15" s="31">
        <f t="shared" ca="1" si="1"/>
        <v>5</v>
      </c>
      <c r="AF15" s="31" t="str">
        <f t="shared" ca="1" si="2"/>
        <v>JnJ +60.4%</v>
      </c>
      <c r="AG15" s="33">
        <f t="shared" ca="1" si="3"/>
        <v>1.0264419929475919</v>
      </c>
      <c r="AH15" s="31">
        <v>11</v>
      </c>
      <c r="AI15" s="33">
        <f ca="1">IF('Stock Price'!$I$11="OK",LARGE($AD$5:$AD$16,AH15),"")</f>
        <v>-0.17384106860264895</v>
      </c>
      <c r="AJ15" s="33">
        <f ca="1">IF('Stock Price'!$I$11="OK",MIN(AI15,AJ14-$AL$5),"")</f>
        <v>-1.0676835852919087</v>
      </c>
      <c r="AK15" s="33">
        <f ca="1">IF('Stock Price'!$I$11="OK",MAX(AJ15,AK16+$AL$5),"")</f>
        <v>-0.36015009947416693</v>
      </c>
      <c r="AL15" s="31"/>
      <c r="AM15" s="31"/>
    </row>
    <row r="16" spans="1:39" x14ac:dyDescent="0.2">
      <c r="A16" s="16">
        <f>'Stock Price'!A16</f>
        <v>44489</v>
      </c>
      <c r="B16" s="17">
        <f>'Stock Price'!E16</f>
        <v>47.76</v>
      </c>
      <c r="C16" s="18">
        <v>81.718299999999999</v>
      </c>
      <c r="D16" s="18">
        <v>122</v>
      </c>
      <c r="E16" s="18">
        <v>49.325000000000003</v>
      </c>
      <c r="F16" s="18">
        <v>49.05</v>
      </c>
      <c r="G16" s="18">
        <v>48.174999999999997</v>
      </c>
      <c r="H16" s="18">
        <v>81.069999999999993</v>
      </c>
      <c r="I16" s="18">
        <v>42.8</v>
      </c>
      <c r="J16" s="18">
        <v>243.72</v>
      </c>
      <c r="K16" s="18">
        <v>58.07</v>
      </c>
      <c r="L16" s="18">
        <v>163.78</v>
      </c>
      <c r="M16" s="18">
        <v>108.41</v>
      </c>
      <c r="O16" s="19">
        <f ca="1">IF('Stock Price'!$I$11="OK",B16/INDEX(B$5:B$1258,'Stock Price'!$I$9)-1,"")</f>
        <v>2.2698072805139136E-2</v>
      </c>
      <c r="P16" s="19">
        <f ca="1">IF('Stock Price'!$I$11="OK",C16/INDEX(C$5:C$1258,'Stock Price'!$I$9)-1,"")</f>
        <v>3.2262017096090112E-2</v>
      </c>
      <c r="Q16" s="19">
        <f ca="1">IF('Stock Price'!$I$11="OK",D16/INDEX(D$5:D$1258,'Stock Price'!$I$9)-1,"")</f>
        <v>8.2644628099173278E-3</v>
      </c>
      <c r="R16" s="19">
        <f ca="1">IF('Stock Price'!$I$11="OK",E16/INDEX(E$5:E$1258,'Stock Price'!$I$9)-1,"")</f>
        <v>3.2443746729461154E-2</v>
      </c>
      <c r="S16" s="19">
        <f ca="1">IF('Stock Price'!$I$11="OK",F16/INDEX(F$5:F$1258,'Stock Price'!$I$9)-1,"")</f>
        <v>1.510761589403975E-2</v>
      </c>
      <c r="T16" s="19">
        <f ca="1">IF('Stock Price'!$I$11="OK",G16/INDEX(G$5:G$1258,'Stock Price'!$I$9)-1,"")</f>
        <v>4.3539477959493089E-2</v>
      </c>
      <c r="U16" s="19">
        <f ca="1">IF('Stock Price'!$I$11="OK",H16/INDEX(H$5:H$1258,'Stock Price'!$I$9)-1,"")</f>
        <v>-6.4950980392156632E-3</v>
      </c>
      <c r="V16" s="19">
        <f ca="1">IF('Stock Price'!$I$11="OK",I16/INDEX(I$5:I$1258,'Stock Price'!$I$9)-1,"")</f>
        <v>1.1342155009451682E-2</v>
      </c>
      <c r="W16" s="19">
        <f ca="1">IF('Stock Price'!$I$11="OK",J16/INDEX(J$5:J$1258,'Stock Price'!$I$9)-1,"")</f>
        <v>5.5384748625124436E-2</v>
      </c>
      <c r="X16" s="19">
        <f ca="1">IF('Stock Price'!$I$11="OK",K16/INDEX(K$5:K$1258,'Stock Price'!$I$9)-1,"")</f>
        <v>-1.8258664412510561E-2</v>
      </c>
      <c r="Y16" s="19">
        <f ca="1">IF('Stock Price'!$I$11="OK",L16/INDEX(L$5:L$1258,'Stock Price'!$I$9)-1,"")</f>
        <v>2.6319087604963043E-2</v>
      </c>
      <c r="Z16" s="19">
        <f ca="1">IF('Stock Price'!$I$11="OK",M16/INDEX(M$5:M$1258,'Stock Price'!$I$9)-1,"")</f>
        <v>-1.0044744772166991E-2</v>
      </c>
      <c r="AB16" s="31" t="s">
        <v>63</v>
      </c>
      <c r="AC16" s="33">
        <f ca="1">'Stock Price'!V60</f>
        <v>1.3999634736553737</v>
      </c>
      <c r="AD16" s="33">
        <f t="shared" ca="1" si="0"/>
        <v>1.3999634576553737</v>
      </c>
      <c r="AE16" s="31">
        <f t="shared" ca="1" si="1"/>
        <v>2</v>
      </c>
      <c r="AF16" s="31" t="str">
        <f t="shared" ca="1" si="2"/>
        <v>ABBV +140.0%</v>
      </c>
      <c r="AG16" s="33">
        <f t="shared" ca="1" si="3"/>
        <v>1.7197380391584713</v>
      </c>
      <c r="AH16" s="31">
        <v>12</v>
      </c>
      <c r="AI16" s="33">
        <f ca="1">IF('Stock Price'!$I$11="OK",LARGE($AD$5:$AD$16,AH16),"")</f>
        <v>-0.34310020103591676</v>
      </c>
      <c r="AJ16" s="33">
        <f ca="1">IF('Stock Price'!$I$11="OK",MIN(AI16,AJ15-$AL$5),"")</f>
        <v>-1.2987822673622018</v>
      </c>
      <c r="AK16" s="33">
        <f ca="1">IF('Stock Price'!$I$11="OK",MAX(AJ16,$AM$5),"")</f>
        <v>-0.59124878154446003</v>
      </c>
      <c r="AL16" s="31"/>
      <c r="AM16" s="31"/>
    </row>
    <row r="17" spans="1:26" x14ac:dyDescent="0.2">
      <c r="A17" s="16">
        <f>'Stock Price'!A17</f>
        <v>44490</v>
      </c>
      <c r="B17" s="17">
        <f>'Stock Price'!E17</f>
        <v>48.84</v>
      </c>
      <c r="C17" s="18">
        <v>81.911799999999999</v>
      </c>
      <c r="D17" s="18">
        <v>122.4</v>
      </c>
      <c r="E17" s="18">
        <v>49.4375</v>
      </c>
      <c r="F17" s="18">
        <v>49.21</v>
      </c>
      <c r="G17" s="18">
        <v>48.19</v>
      </c>
      <c r="H17" s="18">
        <v>81.17</v>
      </c>
      <c r="I17" s="18">
        <v>42.86</v>
      </c>
      <c r="J17" s="18">
        <v>241.17</v>
      </c>
      <c r="K17" s="18">
        <v>57.81</v>
      </c>
      <c r="L17" s="18">
        <v>163.4</v>
      </c>
      <c r="M17" s="18">
        <v>108.76</v>
      </c>
      <c r="O17" s="19">
        <f ca="1">IF('Stock Price'!$I$11="OK",B17/INDEX(B$5:B$1258,'Stock Price'!$I$9)-1,"")</f>
        <v>4.5824411134903542E-2</v>
      </c>
      <c r="P17" s="19">
        <f ca="1">IF('Stock Price'!$I$11="OK",C17/INDEX(C$5:C$1258,'Stock Price'!$I$9)-1,"")</f>
        <v>3.4706300693620795E-2</v>
      </c>
      <c r="Q17" s="19">
        <f ca="1">IF('Stock Price'!$I$11="OK",D17/INDEX(D$5:D$1258,'Stock Price'!$I$9)-1,"")</f>
        <v>1.1570247933884392E-2</v>
      </c>
      <c r="R17" s="19">
        <f ca="1">IF('Stock Price'!$I$11="OK",E17/INDEX(E$5:E$1258,'Stock Price'!$I$9)-1,"")</f>
        <v>3.4798534798534897E-2</v>
      </c>
      <c r="S17" s="19">
        <f ca="1">IF('Stock Price'!$I$11="OK",F17/INDEX(F$5:F$1258,'Stock Price'!$I$9)-1,"")</f>
        <v>1.8418874172185351E-2</v>
      </c>
      <c r="T17" s="19">
        <f ca="1">IF('Stock Price'!$I$11="OK",G17/INDEX(G$5:G$1258,'Stock Price'!$I$9)-1,"")</f>
        <v>4.3864399436802648E-2</v>
      </c>
      <c r="U17" s="19">
        <f ca="1">IF('Stock Price'!$I$11="OK",H17/INDEX(H$5:H$1258,'Stock Price'!$I$9)-1,"")</f>
        <v>-5.2696078431371252E-3</v>
      </c>
      <c r="V17" s="19">
        <f ca="1">IF('Stock Price'!$I$11="OK",I17/INDEX(I$5:I$1258,'Stock Price'!$I$9)-1,"")</f>
        <v>1.2759924385633337E-2</v>
      </c>
      <c r="W17" s="19">
        <f ca="1">IF('Stock Price'!$I$11="OK",J17/INDEX(J$5:J$1258,'Stock Price'!$I$9)-1,"")</f>
        <v>4.4342441432468682E-2</v>
      </c>
      <c r="X17" s="19">
        <f ca="1">IF('Stock Price'!$I$11="OK",K17/INDEX(K$5:K$1258,'Stock Price'!$I$9)-1,"")</f>
        <v>-2.2654268808114941E-2</v>
      </c>
      <c r="Y17" s="19">
        <f ca="1">IF('Stock Price'!$I$11="OK",L17/INDEX(L$5:L$1258,'Stock Price'!$I$9)-1,"")</f>
        <v>2.3937836821656733E-2</v>
      </c>
      <c r="Z17" s="19">
        <f ca="1">IF('Stock Price'!$I$11="OK",M17/INDEX(M$5:M$1258,'Stock Price'!$I$9)-1,"")</f>
        <v>-6.8486896173864942E-3</v>
      </c>
    </row>
    <row r="18" spans="1:26" x14ac:dyDescent="0.2">
      <c r="A18" s="16">
        <f>'Stock Price'!A18</f>
        <v>44491</v>
      </c>
      <c r="B18" s="17">
        <f>'Stock Price'!E18</f>
        <v>48.74</v>
      </c>
      <c r="C18" s="18">
        <v>82.153700000000001</v>
      </c>
      <c r="D18" s="18">
        <v>123.77500000000001</v>
      </c>
      <c r="E18" s="18">
        <v>49.712499999999999</v>
      </c>
      <c r="F18" s="18">
        <v>49.92</v>
      </c>
      <c r="G18" s="18">
        <v>48.32</v>
      </c>
      <c r="H18" s="18">
        <v>81.150000000000006</v>
      </c>
      <c r="I18" s="18">
        <v>43.16</v>
      </c>
      <c r="J18" s="18">
        <v>243.75</v>
      </c>
      <c r="K18" s="18">
        <v>57.6</v>
      </c>
      <c r="L18" s="18">
        <v>163.72</v>
      </c>
      <c r="M18" s="18">
        <v>109.14</v>
      </c>
      <c r="O18" s="19">
        <f ca="1">IF('Stock Price'!$I$11="OK",B18/INDEX(B$5:B$1258,'Stock Price'!$I$9)-1,"")</f>
        <v>4.3683083511777188E-2</v>
      </c>
      <c r="P18" s="19">
        <f ca="1">IF('Stock Price'!$I$11="OK",C18/INDEX(C$5:C$1258,'Stock Price'!$I$9)-1,"")</f>
        <v>3.7761970989448557E-2</v>
      </c>
      <c r="Q18" s="19">
        <f ca="1">IF('Stock Price'!$I$11="OK",D18/INDEX(D$5:D$1258,'Stock Price'!$I$9)-1,"")</f>
        <v>2.2933884297520635E-2</v>
      </c>
      <c r="R18" s="19">
        <f ca="1">IF('Stock Price'!$I$11="OK",E18/INDEX(E$5:E$1258,'Stock Price'!$I$9)-1,"")</f>
        <v>4.055468341182622E-2</v>
      </c>
      <c r="S18" s="19">
        <f ca="1">IF('Stock Price'!$I$11="OK",F18/INDEX(F$5:F$1258,'Stock Price'!$I$9)-1,"")</f>
        <v>3.3112582781456901E-2</v>
      </c>
      <c r="T18" s="19">
        <f ca="1">IF('Stock Price'!$I$11="OK",G18/INDEX(G$5:G$1258,'Stock Price'!$I$9)-1,"")</f>
        <v>4.6680385573486527E-2</v>
      </c>
      <c r="U18" s="19">
        <f ca="1">IF('Stock Price'!$I$11="OK",H18/INDEX(H$5:H$1258,'Stock Price'!$I$9)-1,"")</f>
        <v>-5.5147058823528106E-3</v>
      </c>
      <c r="V18" s="19">
        <f ca="1">IF('Stock Price'!$I$11="OK",I18/INDEX(I$5:I$1258,'Stock Price'!$I$9)-1,"")</f>
        <v>1.9848771266540499E-2</v>
      </c>
      <c r="W18" s="19">
        <f ca="1">IF('Stock Price'!$I$11="OK",J18/INDEX(J$5:J$1258,'Stock Price'!$I$9)-1,"")</f>
        <v>5.5514658121508687E-2</v>
      </c>
      <c r="X18" s="19">
        <f ca="1">IF('Stock Price'!$I$11="OK",K18/INDEX(K$5:K$1258,'Stock Price'!$I$9)-1,"")</f>
        <v>-2.6204564666103103E-2</v>
      </c>
      <c r="Y18" s="19">
        <f ca="1">IF('Stock Price'!$I$11="OK",L18/INDEX(L$5:L$1258,'Stock Price'!$I$9)-1,"")</f>
        <v>2.5943100639177707E-2</v>
      </c>
      <c r="Z18" s="19">
        <f ca="1">IF('Stock Price'!$I$11="OK",M18/INDEX(M$5:M$1258,'Stock Price'!$I$9)-1,"")</f>
        <v>-3.3786868779107637E-3</v>
      </c>
    </row>
    <row r="19" spans="1:26" x14ac:dyDescent="0.2">
      <c r="A19" s="16">
        <f>'Stock Price'!A19</f>
        <v>44494</v>
      </c>
      <c r="B19" s="17">
        <f>'Stock Price'!E19</f>
        <v>48.48</v>
      </c>
      <c r="C19" s="18">
        <v>80.644499999999994</v>
      </c>
      <c r="D19" s="18">
        <v>124.82</v>
      </c>
      <c r="E19" s="18">
        <v>49.762500000000003</v>
      </c>
      <c r="F19" s="18">
        <v>49.79</v>
      </c>
      <c r="G19" s="18">
        <v>48.454999999999998</v>
      </c>
      <c r="H19" s="18">
        <v>81.66</v>
      </c>
      <c r="I19" s="18">
        <v>43.15</v>
      </c>
      <c r="J19" s="18">
        <v>245.05</v>
      </c>
      <c r="K19" s="18">
        <v>57.81</v>
      </c>
      <c r="L19" s="18">
        <v>164.08</v>
      </c>
      <c r="M19" s="18">
        <v>108.5</v>
      </c>
      <c r="O19" s="19">
        <f ca="1">IF('Stock Price'!$I$11="OK",B19/INDEX(B$5:B$1258,'Stock Price'!$I$9)-1,"")</f>
        <v>3.8115631691648666E-2</v>
      </c>
      <c r="P19" s="19">
        <f ca="1">IF('Stock Price'!$I$11="OK",C19/INDEX(C$5:C$1258,'Stock Price'!$I$9)-1,"")</f>
        <v>1.8697822124366548E-2</v>
      </c>
      <c r="Q19" s="19">
        <f ca="1">IF('Stock Price'!$I$11="OK",D19/INDEX(D$5:D$1258,'Stock Price'!$I$9)-1,"")</f>
        <v>3.1570247933884188E-2</v>
      </c>
      <c r="R19" s="19">
        <f ca="1">IF('Stock Price'!$I$11="OK",E19/INDEX(E$5:E$1258,'Stock Price'!$I$9)-1,"")</f>
        <v>4.1601255886970279E-2</v>
      </c>
      <c r="S19" s="19">
        <f ca="1">IF('Stock Price'!$I$11="OK",F19/INDEX(F$5:F$1258,'Stock Price'!$I$9)-1,"")</f>
        <v>3.04221854304636E-2</v>
      </c>
      <c r="T19" s="19">
        <f ca="1">IF('Stock Price'!$I$11="OK",G19/INDEX(G$5:G$1258,'Stock Price'!$I$9)-1,"")</f>
        <v>4.9604678869273222E-2</v>
      </c>
      <c r="U19" s="19">
        <f ca="1">IF('Stock Price'!$I$11="OK",H19/INDEX(H$5:H$1258,'Stock Price'!$I$9)-1,"")</f>
        <v>7.3529411764705621E-4</v>
      </c>
      <c r="V19" s="19">
        <f ca="1">IF('Stock Price'!$I$11="OK",I19/INDEX(I$5:I$1258,'Stock Price'!$I$9)-1,"")</f>
        <v>1.9612476370510334E-2</v>
      </c>
      <c r="W19" s="19">
        <f ca="1">IF('Stock Price'!$I$11="OK",J19/INDEX(J$5:J$1258,'Stock Price'!$I$9)-1,"")</f>
        <v>6.1144069631489995E-2</v>
      </c>
      <c r="X19" s="19">
        <f ca="1">IF('Stock Price'!$I$11="OK",K19/INDEX(K$5:K$1258,'Stock Price'!$I$9)-1,"")</f>
        <v>-2.2654268808114941E-2</v>
      </c>
      <c r="Y19" s="19">
        <f ca="1">IF('Stock Price'!$I$11="OK",L19/INDEX(L$5:L$1258,'Stock Price'!$I$9)-1,"")</f>
        <v>2.8199022433889054E-2</v>
      </c>
      <c r="Z19" s="19">
        <f ca="1">IF('Stock Price'!$I$11="OK",M19/INDEX(M$5:M$1258,'Stock Price'!$I$9)-1,"")</f>
        <v>-9.2229020180806254E-3</v>
      </c>
    </row>
    <row r="20" spans="1:26" x14ac:dyDescent="0.2">
      <c r="A20" s="16">
        <f>'Stock Price'!A20</f>
        <v>44495</v>
      </c>
      <c r="B20" s="17">
        <f>'Stock Price'!E20</f>
        <v>48.53</v>
      </c>
      <c r="C20" s="18">
        <v>82.076300000000003</v>
      </c>
      <c r="D20" s="18">
        <v>123.13</v>
      </c>
      <c r="E20" s="18">
        <v>50.225000000000001</v>
      </c>
      <c r="F20" s="18">
        <v>49.96</v>
      </c>
      <c r="G20" s="18">
        <v>48.79</v>
      </c>
      <c r="H20" s="18">
        <v>82.25</v>
      </c>
      <c r="I20" s="18">
        <v>43.56</v>
      </c>
      <c r="J20" s="18">
        <v>248.44</v>
      </c>
      <c r="K20" s="18">
        <v>58.24</v>
      </c>
      <c r="L20" s="18">
        <v>165.75</v>
      </c>
      <c r="M20" s="18">
        <v>109.49</v>
      </c>
      <c r="O20" s="19">
        <f ca="1">IF('Stock Price'!$I$11="OK",B20/INDEX(B$5:B$1258,'Stock Price'!$I$9)-1,"")</f>
        <v>3.9186295503211843E-2</v>
      </c>
      <c r="P20" s="19">
        <f ca="1">IF('Stock Price'!$I$11="OK",C20/INDEX(C$5:C$1258,'Stock Price'!$I$9)-1,"")</f>
        <v>3.6784257550436239E-2</v>
      </c>
      <c r="Q20" s="19">
        <f ca="1">IF('Stock Price'!$I$11="OK",D20/INDEX(D$5:D$1258,'Stock Price'!$I$9)-1,"")</f>
        <v>1.7603305785123924E-2</v>
      </c>
      <c r="R20" s="19">
        <f ca="1">IF('Stock Price'!$I$11="OK",E20/INDEX(E$5:E$1258,'Stock Price'!$I$9)-1,"")</f>
        <v>5.1282051282051322E-2</v>
      </c>
      <c r="S20" s="19">
        <f ca="1">IF('Stock Price'!$I$11="OK",F20/INDEX(F$5:F$1258,'Stock Price'!$I$9)-1,"")</f>
        <v>3.3940397350993301E-2</v>
      </c>
      <c r="T20" s="19">
        <f ca="1">IF('Stock Price'!$I$11="OK",G20/INDEX(G$5:G$1258,'Stock Price'!$I$9)-1,"")</f>
        <v>5.6861258529188774E-2</v>
      </c>
      <c r="U20" s="19">
        <f ca="1">IF('Stock Price'!$I$11="OK",H20/INDEX(H$5:H$1258,'Stock Price'!$I$9)-1,"")</f>
        <v>7.9656862745098866E-3</v>
      </c>
      <c r="V20" s="19">
        <f ca="1">IF('Stock Price'!$I$11="OK",I20/INDEX(I$5:I$1258,'Stock Price'!$I$9)-1,"")</f>
        <v>2.9300567107750419E-2</v>
      </c>
      <c r="W20" s="19">
        <f ca="1">IF('Stock Price'!$I$11="OK",J20/INDEX(J$5:J$1258,'Stock Price'!$I$9)-1,"")</f>
        <v>7.582384272290299E-2</v>
      </c>
      <c r="X20" s="19">
        <f ca="1">IF('Stock Price'!$I$11="OK",K20/INDEX(K$5:K$1258,'Stock Price'!$I$9)-1,"")</f>
        <v>-1.538461538461533E-2</v>
      </c>
      <c r="Y20" s="19">
        <f ca="1">IF('Stock Price'!$I$11="OK",L20/INDEX(L$5:L$1258,'Stock Price'!$I$9)-1,"")</f>
        <v>3.8663992981576634E-2</v>
      </c>
      <c r="Z20" s="19">
        <f ca="1">IF('Stock Price'!$I$11="OK",M20/INDEX(M$5:M$1258,'Stock Price'!$I$9)-1,"")</f>
        <v>-1.8263172313037757E-4</v>
      </c>
    </row>
    <row r="21" spans="1:26" x14ac:dyDescent="0.2">
      <c r="A21" s="16">
        <f>'Stock Price'!A21</f>
        <v>44496</v>
      </c>
      <c r="B21" s="17">
        <f>'Stock Price'!E21</f>
        <v>48.04</v>
      </c>
      <c r="C21" s="18">
        <v>80.034999999999997</v>
      </c>
      <c r="D21" s="18">
        <v>122.81</v>
      </c>
      <c r="E21" s="18">
        <v>50.524999999999999</v>
      </c>
      <c r="F21" s="18">
        <v>49.57</v>
      </c>
      <c r="G21" s="18">
        <v>48.594999999999999</v>
      </c>
      <c r="H21" s="18">
        <v>81.540000000000006</v>
      </c>
      <c r="I21" s="18">
        <v>42.97</v>
      </c>
      <c r="J21" s="18">
        <v>250.17</v>
      </c>
      <c r="K21" s="18">
        <v>56.49</v>
      </c>
      <c r="L21" s="18">
        <v>163.74</v>
      </c>
      <c r="M21" s="18">
        <v>108.4</v>
      </c>
      <c r="O21" s="19">
        <f ca="1">IF('Stock Price'!$I$11="OK",B21/INDEX(B$5:B$1258,'Stock Price'!$I$9)-1,"")</f>
        <v>2.8693790149892928E-2</v>
      </c>
      <c r="P21" s="19">
        <f ca="1">IF('Stock Price'!$I$11="OK",C21/INDEX(C$5:C$1258,'Stock Price'!$I$9)-1,"")</f>
        <v>1.0998644591059259E-2</v>
      </c>
      <c r="Q21" s="19">
        <f ca="1">IF('Stock Price'!$I$11="OK",D21/INDEX(D$5:D$1258,'Stock Price'!$I$9)-1,"")</f>
        <v>1.4958677685950494E-2</v>
      </c>
      <c r="R21" s="19">
        <f ca="1">IF('Stock Price'!$I$11="OK",E21/INDEX(E$5:E$1258,'Stock Price'!$I$9)-1,"")</f>
        <v>5.7561486132914785E-2</v>
      </c>
      <c r="S21" s="19">
        <f ca="1">IF('Stock Price'!$I$11="OK",F21/INDEX(F$5:F$1258,'Stock Price'!$I$9)-1,"")</f>
        <v>2.5869205298013176E-2</v>
      </c>
      <c r="T21" s="19">
        <f ca="1">IF('Stock Price'!$I$11="OK",G21/INDEX(G$5:G$1258,'Stock Price'!$I$9)-1,"")</f>
        <v>5.26372793241634E-2</v>
      </c>
      <c r="U21" s="19">
        <f ca="1">IF('Stock Price'!$I$11="OK",H21/INDEX(H$5:H$1258,'Stock Price'!$I$9)-1,"")</f>
        <v>-7.3529411764694519E-4</v>
      </c>
      <c r="V21" s="19">
        <f ca="1">IF('Stock Price'!$I$11="OK",I21/INDEX(I$5:I$1258,'Stock Price'!$I$9)-1,"")</f>
        <v>1.5359168241966037E-2</v>
      </c>
      <c r="W21" s="19">
        <f ca="1">IF('Stock Price'!$I$11="OK",J21/INDEX(J$5:J$1258,'Stock Price'!$I$9)-1,"")</f>
        <v>8.3315290347724336E-2</v>
      </c>
      <c r="X21" s="19">
        <f ca="1">IF('Stock Price'!$I$11="OK",K21/INDEX(K$5:K$1258,'Stock Price'!$I$9)-1,"")</f>
        <v>-4.4970414201183417E-2</v>
      </c>
      <c r="Y21" s="19">
        <f ca="1">IF('Stock Price'!$I$11="OK",L21/INDEX(L$5:L$1258,'Stock Price'!$I$9)-1,"")</f>
        <v>2.6068429627772893E-2</v>
      </c>
      <c r="Z21" s="19">
        <f ca="1">IF('Stock Price'!$I$11="OK",M21/INDEX(M$5:M$1258,'Stock Price'!$I$9)-1,"")</f>
        <v>-1.0136060633732069E-2</v>
      </c>
    </row>
    <row r="22" spans="1:26" x14ac:dyDescent="0.2">
      <c r="A22" s="16">
        <f>'Stock Price'!A22</f>
        <v>44497</v>
      </c>
      <c r="B22" s="17">
        <f>'Stock Price'!E22</f>
        <v>48.75</v>
      </c>
      <c r="C22" s="18">
        <v>80.596100000000007</v>
      </c>
      <c r="D22" s="18">
        <v>127.25</v>
      </c>
      <c r="E22" s="18">
        <v>52.65</v>
      </c>
      <c r="F22" s="18">
        <v>50.14</v>
      </c>
      <c r="G22" s="18">
        <v>48.734999999999999</v>
      </c>
      <c r="H22" s="18">
        <v>86.55</v>
      </c>
      <c r="I22" s="18">
        <v>43.18</v>
      </c>
      <c r="J22" s="18">
        <v>253.35</v>
      </c>
      <c r="K22" s="18">
        <v>57.13</v>
      </c>
      <c r="L22" s="18">
        <v>162.85</v>
      </c>
      <c r="M22" s="18">
        <v>109.67</v>
      </c>
      <c r="O22" s="19">
        <f ca="1">IF('Stock Price'!$I$11="OK",B22/INDEX(B$5:B$1258,'Stock Price'!$I$9)-1,"")</f>
        <v>4.3897216274089823E-2</v>
      </c>
      <c r="P22" s="19">
        <f ca="1">IF('Stock Price'!$I$11="OK",C22/INDEX(C$5:C$1258,'Stock Price'!$I$9)-1,"")</f>
        <v>1.8086435426069691E-2</v>
      </c>
      <c r="Q22" s="19">
        <f ca="1">IF('Stock Price'!$I$11="OK",D22/INDEX(D$5:D$1258,'Stock Price'!$I$9)-1,"")</f>
        <v>5.1652892561983466E-2</v>
      </c>
      <c r="R22" s="19">
        <f ca="1">IF('Stock Price'!$I$11="OK",E22/INDEX(E$5:E$1258,'Stock Price'!$I$9)-1,"")</f>
        <v>0.10204081632653073</v>
      </c>
      <c r="S22" s="19">
        <f ca="1">IF('Stock Price'!$I$11="OK",F22/INDEX(F$5:F$1258,'Stock Price'!$I$9)-1,"")</f>
        <v>3.7665562913907324E-2</v>
      </c>
      <c r="T22" s="19">
        <f ca="1">IF('Stock Price'!$I$11="OK",G22/INDEX(G$5:G$1258,'Stock Price'!$I$9)-1,"")</f>
        <v>5.5669879779053355E-2</v>
      </c>
      <c r="U22" s="19">
        <f ca="1">IF('Stock Price'!$I$11="OK",H22/INDEX(H$5:H$1258,'Stock Price'!$I$9)-1,"")</f>
        <v>6.066176470588247E-2</v>
      </c>
      <c r="V22" s="19">
        <f ca="1">IF('Stock Price'!$I$11="OK",I22/INDEX(I$5:I$1258,'Stock Price'!$I$9)-1,"")</f>
        <v>2.0321361058601051E-2</v>
      </c>
      <c r="W22" s="19">
        <f ca="1">IF('Stock Price'!$I$11="OK",J22/INDEX(J$5:J$1258,'Stock Price'!$I$9)-1,"")</f>
        <v>9.7085696964448021E-2</v>
      </c>
      <c r="X22" s="19">
        <f ca="1">IF('Stock Price'!$I$11="OK",K22/INDEX(K$5:K$1258,'Stock Price'!$I$9)-1,"")</f>
        <v>-3.4150464919695644E-2</v>
      </c>
      <c r="Y22" s="19">
        <f ca="1">IF('Stock Price'!$I$11="OK",L22/INDEX(L$5:L$1258,'Stock Price'!$I$9)-1,"")</f>
        <v>2.0491289635292453E-2</v>
      </c>
      <c r="Z22" s="19">
        <f ca="1">IF('Stock Price'!$I$11="OK",M22/INDEX(M$5:M$1258,'Stock Price'!$I$9)-1,"")</f>
        <v>1.4610537850423544E-3</v>
      </c>
    </row>
    <row r="23" spans="1:26" x14ac:dyDescent="0.2">
      <c r="A23" s="16">
        <f>'Stock Price'!A23</f>
        <v>44498</v>
      </c>
      <c r="B23" s="17">
        <f>'Stock Price'!E23</f>
        <v>48.33</v>
      </c>
      <c r="C23" s="18">
        <v>80.063999999999993</v>
      </c>
      <c r="D23" s="18">
        <v>125.27500000000001</v>
      </c>
      <c r="E23" s="18">
        <v>52.912500000000001</v>
      </c>
      <c r="F23" s="18">
        <v>50.43</v>
      </c>
      <c r="G23" s="18">
        <v>48.67</v>
      </c>
      <c r="H23" s="18">
        <v>88.05</v>
      </c>
      <c r="I23" s="18">
        <v>43.74</v>
      </c>
      <c r="J23" s="18">
        <v>254.76</v>
      </c>
      <c r="K23" s="18">
        <v>58.4</v>
      </c>
      <c r="L23" s="18">
        <v>162.88</v>
      </c>
      <c r="M23" s="18">
        <v>114.67</v>
      </c>
      <c r="O23" s="19">
        <f ca="1">IF('Stock Price'!$I$11="OK",B23/INDEX(B$5:B$1258,'Stock Price'!$I$9)-1,"")</f>
        <v>3.4903640256959134E-2</v>
      </c>
      <c r="P23" s="19">
        <f ca="1">IF('Stock Price'!$I$11="OK",C23/INDEX(C$5:C$1258,'Stock Price'!$I$9)-1,"")</f>
        <v>1.1364971331774498E-2</v>
      </c>
      <c r="Q23" s="19">
        <f ca="1">IF('Stock Price'!$I$11="OK",D23/INDEX(D$5:D$1258,'Stock Price'!$I$9)-1,"")</f>
        <v>3.5330578512396738E-2</v>
      </c>
      <c r="R23" s="19">
        <f ca="1">IF('Stock Price'!$I$11="OK",E23/INDEX(E$5:E$1258,'Stock Price'!$I$9)-1,"")</f>
        <v>0.1075353218210362</v>
      </c>
      <c r="S23" s="19">
        <f ca="1">IF('Stock Price'!$I$11="OK",F23/INDEX(F$5:F$1258,'Stock Price'!$I$9)-1,"")</f>
        <v>4.3667218543046449E-2</v>
      </c>
      <c r="T23" s="19">
        <f ca="1">IF('Stock Price'!$I$11="OK",G23/INDEX(G$5:G$1258,'Stock Price'!$I$9)-1,"")</f>
        <v>5.4261886710711638E-2</v>
      </c>
      <c r="U23" s="19">
        <f ca="1">IF('Stock Price'!$I$11="OK",H23/INDEX(H$5:H$1258,'Stock Price'!$I$9)-1,"")</f>
        <v>7.9044117647058876E-2</v>
      </c>
      <c r="V23" s="19">
        <f ca="1">IF('Stock Price'!$I$11="OK",I23/INDEX(I$5:I$1258,'Stock Price'!$I$9)-1,"")</f>
        <v>3.3553875236294939E-2</v>
      </c>
      <c r="W23" s="19">
        <f ca="1">IF('Stock Price'!$I$11="OK",J23/INDEX(J$5:J$1258,'Stock Price'!$I$9)-1,"")</f>
        <v>0.10319144329450469</v>
      </c>
      <c r="X23" s="19">
        <f ca="1">IF('Stock Price'!$I$11="OK",K23/INDEX(K$5:K$1258,'Stock Price'!$I$9)-1,"")</f>
        <v>-1.2679628064243498E-2</v>
      </c>
      <c r="Y23" s="19">
        <f ca="1">IF('Stock Price'!$I$11="OK",L23/INDEX(L$5:L$1258,'Stock Price'!$I$9)-1,"")</f>
        <v>2.0679283118185232E-2</v>
      </c>
      <c r="Z23" s="19">
        <f ca="1">IF('Stock Price'!$I$11="OK",M23/INDEX(M$5:M$1258,'Stock Price'!$I$9)-1,"")</f>
        <v>4.7118984567619426E-2</v>
      </c>
    </row>
    <row r="24" spans="1:26" x14ac:dyDescent="0.2">
      <c r="A24" s="16">
        <f>'Stock Price'!A24</f>
        <v>44501</v>
      </c>
      <c r="B24" s="17">
        <f>'Stock Price'!E24</f>
        <v>49.34</v>
      </c>
      <c r="C24" s="18">
        <v>81.311999999999998</v>
      </c>
      <c r="D24" s="18">
        <v>127.17</v>
      </c>
      <c r="E24" s="18">
        <v>53.237499999999997</v>
      </c>
      <c r="F24" s="18">
        <v>51.3</v>
      </c>
      <c r="G24" s="18">
        <v>49.48</v>
      </c>
      <c r="H24" s="18">
        <v>87.84</v>
      </c>
      <c r="I24" s="18">
        <v>43.64</v>
      </c>
      <c r="J24" s="18">
        <v>249.31</v>
      </c>
      <c r="K24" s="18">
        <v>58.68</v>
      </c>
      <c r="L24" s="18">
        <v>163.02000000000001</v>
      </c>
      <c r="M24" s="18">
        <v>114.81</v>
      </c>
      <c r="O24" s="19">
        <f ca="1">IF('Stock Price'!$I$11="OK",B24/INDEX(B$5:B$1258,'Stock Price'!$I$9)-1,"")</f>
        <v>5.6531049250535315E-2</v>
      </c>
      <c r="P24" s="19">
        <f ca="1">IF('Stock Price'!$I$11="OK",C24/INDEX(C$5:C$1258,'Stock Price'!$I$9)-1,"")</f>
        <v>2.7129653139104315E-2</v>
      </c>
      <c r="Q24" s="19">
        <f ca="1">IF('Stock Price'!$I$11="OK",D24/INDEX(D$5:D$1258,'Stock Price'!$I$9)-1,"")</f>
        <v>5.0991735537190053E-2</v>
      </c>
      <c r="R24" s="19">
        <f ca="1">IF('Stock Price'!$I$11="OK",E24/INDEX(E$5:E$1258,'Stock Price'!$I$9)-1,"")</f>
        <v>0.11433804290947136</v>
      </c>
      <c r="S24" s="19">
        <f ca="1">IF('Stock Price'!$I$11="OK",F24/INDEX(F$5:F$1258,'Stock Price'!$I$9)-1,"")</f>
        <v>6.16721854304636E-2</v>
      </c>
      <c r="T24" s="19">
        <f ca="1">IF('Stock Price'!$I$11="OK",G24/INDEX(G$5:G$1258,'Stock Price'!$I$9)-1,"")</f>
        <v>7.1807646485432697E-2</v>
      </c>
      <c r="U24" s="19">
        <f ca="1">IF('Stock Price'!$I$11="OK",H24/INDEX(H$5:H$1258,'Stock Price'!$I$9)-1,"")</f>
        <v>7.647058823529429E-2</v>
      </c>
      <c r="V24" s="19">
        <f ca="1">IF('Stock Price'!$I$11="OK",I24/INDEX(I$5:I$1258,'Stock Price'!$I$9)-1,"")</f>
        <v>3.1190926275992403E-2</v>
      </c>
      <c r="W24" s="19">
        <f ca="1">IF('Stock Price'!$I$11="OK",J24/INDEX(J$5:J$1258,'Stock Price'!$I$9)-1,"")</f>
        <v>7.9591218118044482E-2</v>
      </c>
      <c r="X24" s="19">
        <f ca="1">IF('Stock Price'!$I$11="OK",K24/INDEX(K$5:K$1258,'Stock Price'!$I$9)-1,"")</f>
        <v>-7.9459002535925416E-3</v>
      </c>
      <c r="Y24" s="19">
        <f ca="1">IF('Stock Price'!$I$11="OK",L24/INDEX(L$5:L$1258,'Stock Price'!$I$9)-1,"")</f>
        <v>2.1556586038350645E-2</v>
      </c>
      <c r="Z24" s="19">
        <f ca="1">IF('Stock Price'!$I$11="OK",M24/INDEX(M$5:M$1258,'Stock Price'!$I$9)-1,"")</f>
        <v>4.8397406629531625E-2</v>
      </c>
    </row>
    <row r="25" spans="1:26" x14ac:dyDescent="0.2">
      <c r="A25" s="16">
        <f>'Stock Price'!A25</f>
        <v>44502</v>
      </c>
      <c r="B25" s="17">
        <f>'Stock Price'!E25</f>
        <v>50.07</v>
      </c>
      <c r="C25" s="18">
        <v>81.021799999999999</v>
      </c>
      <c r="D25" s="18">
        <v>126.45</v>
      </c>
      <c r="E25" s="18">
        <v>53.5</v>
      </c>
      <c r="F25" s="18">
        <v>51.93</v>
      </c>
      <c r="G25" s="18">
        <v>49.984999999999999</v>
      </c>
      <c r="H25" s="18">
        <v>89.02</v>
      </c>
      <c r="I25" s="18">
        <v>45.45</v>
      </c>
      <c r="J25" s="18">
        <v>256.85000000000002</v>
      </c>
      <c r="K25" s="18">
        <v>58.63</v>
      </c>
      <c r="L25" s="18">
        <v>165.59</v>
      </c>
      <c r="M25" s="18">
        <v>116.53</v>
      </c>
      <c r="O25" s="19">
        <f ca="1">IF('Stock Price'!$I$11="OK",B25/INDEX(B$5:B$1258,'Stock Price'!$I$9)-1,"")</f>
        <v>7.216274089935748E-2</v>
      </c>
      <c r="P25" s="19">
        <f ca="1">IF('Stock Price'!$I$11="OK",C25/INDEX(C$5:C$1258,'Stock Price'!$I$9)-1,"")</f>
        <v>2.3463859340637105E-2</v>
      </c>
      <c r="Q25" s="19">
        <f ca="1">IF('Stock Price'!$I$11="OK",D25/INDEX(D$5:D$1258,'Stock Price'!$I$9)-1,"")</f>
        <v>4.5041322314049559E-2</v>
      </c>
      <c r="R25" s="19">
        <f ca="1">IF('Stock Price'!$I$11="OK",E25/INDEX(E$5:E$1258,'Stock Price'!$I$9)-1,"")</f>
        <v>0.11983254840397706</v>
      </c>
      <c r="S25" s="19">
        <f ca="1">IF('Stock Price'!$I$11="OK",F25/INDEX(F$5:F$1258,'Stock Price'!$I$9)-1,"")</f>
        <v>7.4710264900662349E-2</v>
      </c>
      <c r="T25" s="19">
        <f ca="1">IF('Stock Price'!$I$11="OK",G25/INDEX(G$5:G$1258,'Stock Price'!$I$9)-1,"")</f>
        <v>8.2746669554857544E-2</v>
      </c>
      <c r="U25" s="19">
        <f ca="1">IF('Stock Price'!$I$11="OK",H25/INDEX(H$5:H$1258,'Stock Price'!$I$9)-1,"")</f>
        <v>9.0931372549019729E-2</v>
      </c>
      <c r="V25" s="19">
        <f ca="1">IF('Stock Price'!$I$11="OK",I25/INDEX(I$5:I$1258,'Stock Price'!$I$9)-1,"")</f>
        <v>7.3960302457466875E-2</v>
      </c>
      <c r="W25" s="19">
        <f ca="1">IF('Stock Price'!$I$11="OK",J25/INDEX(J$5:J$1258,'Stock Price'!$I$9)-1,"")</f>
        <v>0.1122418048759366</v>
      </c>
      <c r="X25" s="19">
        <f ca="1">IF('Stock Price'!$I$11="OK",K25/INDEX(K$5:K$1258,'Stock Price'!$I$9)-1,"")</f>
        <v>-8.79120879120876E-3</v>
      </c>
      <c r="Y25" s="19">
        <f ca="1">IF('Stock Price'!$I$11="OK",L25/INDEX(L$5:L$1258,'Stock Price'!$I$9)-1,"")</f>
        <v>3.7661361072816035E-2</v>
      </c>
      <c r="Z25" s="19">
        <f ca="1">IF('Stock Price'!$I$11="OK",M25/INDEX(M$5:M$1258,'Stock Price'!$I$9)-1,"")</f>
        <v>6.4103734818737879E-2</v>
      </c>
    </row>
    <row r="26" spans="1:26" x14ac:dyDescent="0.2">
      <c r="A26" s="16">
        <f>'Stock Price'!A26</f>
        <v>44503</v>
      </c>
      <c r="B26" s="17">
        <f>'Stock Price'!E26</f>
        <v>50.45</v>
      </c>
      <c r="C26" s="18">
        <v>80.867000000000004</v>
      </c>
      <c r="D26" s="18">
        <v>129</v>
      </c>
      <c r="E26" s="18">
        <v>54.412500000000001</v>
      </c>
      <c r="F26" s="18">
        <v>52.35</v>
      </c>
      <c r="G26" s="18">
        <v>50.25</v>
      </c>
      <c r="H26" s="18">
        <v>88.68</v>
      </c>
      <c r="I26" s="18">
        <v>44.82</v>
      </c>
      <c r="J26" s="18">
        <v>266.26</v>
      </c>
      <c r="K26" s="18">
        <v>59.36</v>
      </c>
      <c r="L26" s="18">
        <v>165.06</v>
      </c>
      <c r="M26" s="18">
        <v>117.57</v>
      </c>
      <c r="O26" s="19">
        <f ca="1">IF('Stock Price'!$I$11="OK",B26/INDEX(B$5:B$1258,'Stock Price'!$I$9)-1,"")</f>
        <v>8.0299785867237627E-2</v>
      </c>
      <c r="P26" s="19">
        <f ca="1">IF('Stock Price'!$I$11="OK",C26/INDEX(C$5:C$1258,'Stock Price'!$I$9)-1,"")</f>
        <v>2.1508432462612692E-2</v>
      </c>
      <c r="Q26" s="19">
        <f ca="1">IF('Stock Price'!$I$11="OK",D26/INDEX(D$5:D$1258,'Stock Price'!$I$9)-1,"")</f>
        <v>6.6115702479338845E-2</v>
      </c>
      <c r="R26" s="19">
        <f ca="1">IF('Stock Price'!$I$11="OK",E26/INDEX(E$5:E$1258,'Stock Price'!$I$9)-1,"")</f>
        <v>0.1389324960753533</v>
      </c>
      <c r="S26" s="19">
        <f ca="1">IF('Stock Price'!$I$11="OK",F26/INDEX(F$5:F$1258,'Stock Price'!$I$9)-1,"")</f>
        <v>8.3402317880794774E-2</v>
      </c>
      <c r="T26" s="19">
        <f ca="1">IF('Stock Price'!$I$11="OK",G26/INDEX(G$5:G$1258,'Stock Price'!$I$9)-1,"")</f>
        <v>8.8486948987328118E-2</v>
      </c>
      <c r="U26" s="19">
        <f ca="1">IF('Stock Price'!$I$11="OK",H26/INDEX(H$5:H$1258,'Stock Price'!$I$9)-1,"")</f>
        <v>8.6764705882353077E-2</v>
      </c>
      <c r="V26" s="19">
        <f ca="1">IF('Stock Price'!$I$11="OK",I26/INDEX(I$5:I$1258,'Stock Price'!$I$9)-1,"")</f>
        <v>5.907372400756139E-2</v>
      </c>
      <c r="W26" s="19">
        <f ca="1">IF('Stock Price'!$I$11="OK",J26/INDEX(J$5:J$1258,'Stock Price'!$I$9)-1,"")</f>
        <v>0.15299008357510924</v>
      </c>
      <c r="X26" s="19">
        <f ca="1">IF('Stock Price'!$I$11="OK",K26/INDEX(K$5:K$1258,'Stock Price'!$I$9)-1,"")</f>
        <v>3.5502958579882726E-3</v>
      </c>
      <c r="Y26" s="19">
        <f ca="1">IF('Stock Price'!$I$11="OK",L26/INDEX(L$5:L$1258,'Stock Price'!$I$9)-1,"")</f>
        <v>3.4340142875046942E-2</v>
      </c>
      <c r="Z26" s="19">
        <f ca="1">IF('Stock Price'!$I$11="OK",M26/INDEX(M$5:M$1258,'Stock Price'!$I$9)-1,"")</f>
        <v>7.3600584421513959E-2</v>
      </c>
    </row>
    <row r="27" spans="1:26" x14ac:dyDescent="0.2">
      <c r="A27" s="16">
        <f>'Stock Price'!A27</f>
        <v>44504</v>
      </c>
      <c r="B27" s="17">
        <f>'Stock Price'!E27</f>
        <v>51.02</v>
      </c>
      <c r="C27" s="18">
        <v>80.963700000000003</v>
      </c>
      <c r="D27" s="18">
        <v>129.91999999999999</v>
      </c>
      <c r="E27" s="18">
        <v>53.75</v>
      </c>
      <c r="F27" s="18">
        <v>51.79</v>
      </c>
      <c r="G27" s="18">
        <v>49.95</v>
      </c>
      <c r="H27" s="18">
        <v>90.54</v>
      </c>
      <c r="I27" s="18">
        <v>43.85</v>
      </c>
      <c r="J27" s="18">
        <v>271</v>
      </c>
      <c r="K27" s="18">
        <v>59.25</v>
      </c>
      <c r="L27" s="18">
        <v>164.6</v>
      </c>
      <c r="M27" s="18">
        <v>117.06</v>
      </c>
      <c r="O27" s="19">
        <f ca="1">IF('Stock Price'!$I$11="OK",B27/INDEX(B$5:B$1258,'Stock Price'!$I$9)-1,"")</f>
        <v>9.2505353319057848E-2</v>
      </c>
      <c r="P27" s="19">
        <f ca="1">IF('Stock Price'!$I$11="OK",C27/INDEX(C$5:C$1258,'Stock Price'!$I$9)-1,"")</f>
        <v>2.2729942663549219E-2</v>
      </c>
      <c r="Q27" s="19">
        <f ca="1">IF('Stock Price'!$I$11="OK",D27/INDEX(D$5:D$1258,'Stock Price'!$I$9)-1,"")</f>
        <v>7.371900826446276E-2</v>
      </c>
      <c r="R27" s="19">
        <f ca="1">IF('Stock Price'!$I$11="OK",E27/INDEX(E$5:E$1258,'Stock Price'!$I$9)-1,"")</f>
        <v>0.12506541077969646</v>
      </c>
      <c r="S27" s="19">
        <f ca="1">IF('Stock Price'!$I$11="OK",F27/INDEX(F$5:F$1258,'Stock Price'!$I$9)-1,"")</f>
        <v>7.1812913907284726E-2</v>
      </c>
      <c r="T27" s="19">
        <f ca="1">IF('Stock Price'!$I$11="OK",G27/INDEX(G$5:G$1258,'Stock Price'!$I$9)-1,"")</f>
        <v>8.1988519441135166E-2</v>
      </c>
      <c r="U27" s="19">
        <f ca="1">IF('Stock Price'!$I$11="OK",H27/INDEX(H$5:H$1258,'Stock Price'!$I$9)-1,"")</f>
        <v>0.10955882352941182</v>
      </c>
      <c r="V27" s="19">
        <f ca="1">IF('Stock Price'!$I$11="OK",I27/INDEX(I$5:I$1258,'Stock Price'!$I$9)-1,"")</f>
        <v>3.6153119092627639E-2</v>
      </c>
      <c r="W27" s="19">
        <f ca="1">IF('Stock Price'!$I$11="OK",J27/INDEX(J$5:J$1258,'Stock Price'!$I$9)-1,"")</f>
        <v>0.17351578400381062</v>
      </c>
      <c r="X27" s="19">
        <f ca="1">IF('Stock Price'!$I$11="OK",K27/INDEX(K$5:K$1258,'Stock Price'!$I$9)-1,"")</f>
        <v>1.6906170752324368E-3</v>
      </c>
      <c r="Y27" s="19">
        <f ca="1">IF('Stock Price'!$I$11="OK",L27/INDEX(L$5:L$1258,'Stock Price'!$I$9)-1,"")</f>
        <v>3.1457576137360554E-2</v>
      </c>
      <c r="Z27" s="19">
        <f ca="1">IF('Stock Price'!$I$11="OK",M27/INDEX(M$5:M$1258,'Stock Price'!$I$9)-1,"")</f>
        <v>6.8943475481691108E-2</v>
      </c>
    </row>
    <row r="28" spans="1:26" x14ac:dyDescent="0.2">
      <c r="A28" s="16">
        <f>'Stock Price'!A28</f>
        <v>44505</v>
      </c>
      <c r="B28" s="17">
        <f>'Stock Price'!E28</f>
        <v>50.2</v>
      </c>
      <c r="C28" s="18">
        <v>80.924999999999997</v>
      </c>
      <c r="D28" s="18">
        <v>125.47</v>
      </c>
      <c r="E28" s="18">
        <v>54.362499999999997</v>
      </c>
      <c r="F28" s="18">
        <v>51.29</v>
      </c>
      <c r="G28" s="18">
        <v>49.725000000000001</v>
      </c>
      <c r="H28" s="18">
        <v>81.61</v>
      </c>
      <c r="I28" s="18">
        <v>48.61</v>
      </c>
      <c r="J28" s="18">
        <v>265</v>
      </c>
      <c r="K28" s="18">
        <v>59.45</v>
      </c>
      <c r="L28" s="18">
        <v>163.43</v>
      </c>
      <c r="M28" s="18">
        <v>117.18</v>
      </c>
      <c r="O28" s="19">
        <f ca="1">IF('Stock Price'!$I$11="OK",B28/INDEX(B$5:B$1258,'Stock Price'!$I$9)-1,"")</f>
        <v>7.4946466809421741E-2</v>
      </c>
      <c r="P28" s="19">
        <f ca="1">IF('Stock Price'!$I$11="OK",C28/INDEX(C$5:C$1258,'Stock Price'!$I$9)-1,"")</f>
        <v>2.2241085944042949E-2</v>
      </c>
      <c r="Q28" s="19">
        <f ca="1">IF('Stock Price'!$I$11="OK",D28/INDEX(D$5:D$1258,'Stock Price'!$I$9)-1,"")</f>
        <v>3.6942148760330529E-2</v>
      </c>
      <c r="R28" s="19">
        <f ca="1">IF('Stock Price'!$I$11="OK",E28/INDEX(E$5:E$1258,'Stock Price'!$I$9)-1,"")</f>
        <v>0.13788592360020924</v>
      </c>
      <c r="S28" s="19">
        <f ca="1">IF('Stock Price'!$I$11="OK",F28/INDEX(F$5:F$1258,'Stock Price'!$I$9)-1,"")</f>
        <v>6.14652317880795E-2</v>
      </c>
      <c r="T28" s="19">
        <f ca="1">IF('Stock Price'!$I$11="OK",G28/INDEX(G$5:G$1258,'Stock Price'!$I$9)-1,"")</f>
        <v>7.7114697281490452E-2</v>
      </c>
      <c r="U28" s="19">
        <f ca="1">IF('Stock Price'!$I$11="OK",H28/INDEX(H$5:H$1258,'Stock Price'!$I$9)-1,"")</f>
        <v>1.2254901960795372E-4</v>
      </c>
      <c r="V28" s="19">
        <f ca="1">IF('Stock Price'!$I$11="OK",I28/INDEX(I$5:I$1258,'Stock Price'!$I$9)-1,"")</f>
        <v>0.14862948960302447</v>
      </c>
      <c r="W28" s="19">
        <f ca="1">IF('Stock Price'!$I$11="OK",J28/INDEX(J$5:J$1258,'Stock Price'!$I$9)-1,"")</f>
        <v>0.1475338847269736</v>
      </c>
      <c r="X28" s="19">
        <f ca="1">IF('Stock Price'!$I$11="OK",K28/INDEX(K$5:K$1258,'Stock Price'!$I$9)-1,"")</f>
        <v>5.0718512256975323E-3</v>
      </c>
      <c r="Y28" s="19">
        <f ca="1">IF('Stock Price'!$I$11="OK",L28/INDEX(L$5:L$1258,'Stock Price'!$I$9)-1,"")</f>
        <v>2.4125830304549511E-2</v>
      </c>
      <c r="Z28" s="19">
        <f ca="1">IF('Stock Price'!$I$11="OK",M28/INDEX(M$5:M$1258,'Stock Price'!$I$9)-1,"")</f>
        <v>7.0039265820472929E-2</v>
      </c>
    </row>
    <row r="29" spans="1:26" x14ac:dyDescent="0.2">
      <c r="A29" s="16">
        <f>'Stock Price'!A29</f>
        <v>44508</v>
      </c>
      <c r="B29" s="17">
        <f>'Stock Price'!E29</f>
        <v>50.21</v>
      </c>
      <c r="C29" s="18">
        <v>80.509</v>
      </c>
      <c r="D29" s="18">
        <v>128.37</v>
      </c>
      <c r="E29" s="18">
        <v>53.462499999999999</v>
      </c>
      <c r="F29" s="18">
        <v>51.11</v>
      </c>
      <c r="G29" s="18">
        <v>50.01</v>
      </c>
      <c r="H29" s="18">
        <v>82.68</v>
      </c>
      <c r="I29" s="18">
        <v>48.33</v>
      </c>
      <c r="J29" s="18">
        <v>260.52999999999997</v>
      </c>
      <c r="K29" s="18">
        <v>59.41</v>
      </c>
      <c r="L29" s="18">
        <v>162.87</v>
      </c>
      <c r="M29" s="18">
        <v>116.06</v>
      </c>
      <c r="O29" s="19">
        <f ca="1">IF('Stock Price'!$I$11="OK",B29/INDEX(B$5:B$1258,'Stock Price'!$I$9)-1,"")</f>
        <v>7.5160599571734377E-2</v>
      </c>
      <c r="P29" s="19">
        <f ca="1">IF('Stock Price'!$I$11="OK",C29/INDEX(C$5:C$1258,'Stock Price'!$I$9)-1,"")</f>
        <v>1.6986192008266343E-2</v>
      </c>
      <c r="Q29" s="19">
        <f ca="1">IF('Stock Price'!$I$11="OK",D29/INDEX(D$5:D$1258,'Stock Price'!$I$9)-1,"")</f>
        <v>6.0909090909091024E-2</v>
      </c>
      <c r="R29" s="19">
        <f ca="1">IF('Stock Price'!$I$11="OK",E29/INDEX(E$5:E$1258,'Stock Price'!$I$9)-1,"")</f>
        <v>0.11904761904761907</v>
      </c>
      <c r="S29" s="19">
        <f ca="1">IF('Stock Price'!$I$11="OK",F29/INDEX(F$5:F$1258,'Stock Price'!$I$9)-1,"")</f>
        <v>5.7740066225165476E-2</v>
      </c>
      <c r="T29" s="19">
        <f ca="1">IF('Stock Price'!$I$11="OK",G29/INDEX(G$5:G$1258,'Stock Price'!$I$9)-1,"")</f>
        <v>8.3288205350373623E-2</v>
      </c>
      <c r="U29" s="19">
        <f ca="1">IF('Stock Price'!$I$11="OK",H29/INDEX(H$5:H$1258,'Stock Price'!$I$9)-1,"")</f>
        <v>1.3235294117647234E-2</v>
      </c>
      <c r="V29" s="19">
        <f ca="1">IF('Stock Price'!$I$11="OK",I29/INDEX(I$5:I$1258,'Stock Price'!$I$9)-1,"")</f>
        <v>0.14201323251417763</v>
      </c>
      <c r="W29" s="19">
        <f ca="1">IF('Stock Price'!$I$11="OK",J29/INDEX(J$5:J$1258,'Stock Price'!$I$9)-1,"")</f>
        <v>0.1281773697657298</v>
      </c>
      <c r="X29" s="19">
        <f ca="1">IF('Stock Price'!$I$11="OK",K29/INDEX(K$5:K$1258,'Stock Price'!$I$9)-1,"")</f>
        <v>4.39560439560438E-3</v>
      </c>
      <c r="Y29" s="19">
        <f ca="1">IF('Stock Price'!$I$11="OK",L29/INDEX(L$5:L$1258,'Stock Price'!$I$9)-1,"")</f>
        <v>2.0616618623887639E-2</v>
      </c>
      <c r="Z29" s="19">
        <f ca="1">IF('Stock Price'!$I$11="OK",M29/INDEX(M$5:M$1258,'Stock Price'!$I$9)-1,"")</f>
        <v>5.9811889325175782E-2</v>
      </c>
    </row>
    <row r="30" spans="1:26" x14ac:dyDescent="0.2">
      <c r="A30" s="16">
        <f>'Stock Price'!A30</f>
        <v>44509</v>
      </c>
      <c r="B30" s="17">
        <f>'Stock Price'!E30</f>
        <v>50.43</v>
      </c>
      <c r="C30" s="18">
        <v>80.383300000000006</v>
      </c>
      <c r="D30" s="18">
        <v>126.42</v>
      </c>
      <c r="E30" s="18">
        <v>53.412500000000001</v>
      </c>
      <c r="F30" s="18">
        <v>51.26</v>
      </c>
      <c r="G30" s="18">
        <v>50.75</v>
      </c>
      <c r="H30" s="18">
        <v>82.72</v>
      </c>
      <c r="I30" s="18">
        <v>47.3</v>
      </c>
      <c r="J30" s="18">
        <v>262.02</v>
      </c>
      <c r="K30" s="18">
        <v>59.46</v>
      </c>
      <c r="L30" s="18">
        <v>162.51</v>
      </c>
      <c r="M30" s="18">
        <v>115.61</v>
      </c>
      <c r="O30" s="19">
        <f ca="1">IF('Stock Price'!$I$11="OK",B30/INDEX(B$5:B$1258,'Stock Price'!$I$9)-1,"")</f>
        <v>7.9871520342612357E-2</v>
      </c>
      <c r="P30" s="19">
        <f ca="1">IF('Stock Price'!$I$11="OK",C30/INDEX(C$5:C$1258,'Stock Price'!$I$9)-1,"")</f>
        <v>1.5398355066614799E-2</v>
      </c>
      <c r="Q30" s="19">
        <f ca="1">IF('Stock Price'!$I$11="OK",D30/INDEX(D$5:D$1258,'Stock Price'!$I$9)-1,"")</f>
        <v>4.4793388429752001E-2</v>
      </c>
      <c r="R30" s="19">
        <f ca="1">IF('Stock Price'!$I$11="OK",E30/INDEX(E$5:E$1258,'Stock Price'!$I$9)-1,"")</f>
        <v>0.11800104657247523</v>
      </c>
      <c r="S30" s="19">
        <f ca="1">IF('Stock Price'!$I$11="OK",F30/INDEX(F$5:F$1258,'Stock Price'!$I$9)-1,"")</f>
        <v>6.0844370860927199E-2</v>
      </c>
      <c r="T30" s="19">
        <f ca="1">IF('Stock Price'!$I$11="OK",G30/INDEX(G$5:G$1258,'Stock Price'!$I$9)-1,"")</f>
        <v>9.9317664897649705E-2</v>
      </c>
      <c r="U30" s="19">
        <f ca="1">IF('Stock Price'!$I$11="OK",H30/INDEX(H$5:H$1258,'Stock Price'!$I$9)-1,"")</f>
        <v>1.3725490196078383E-2</v>
      </c>
      <c r="V30" s="19">
        <f ca="1">IF('Stock Price'!$I$11="OK",I30/INDEX(I$5:I$1258,'Stock Price'!$I$9)-1,"")</f>
        <v>0.11767485822306223</v>
      </c>
      <c r="W30" s="19">
        <f ca="1">IF('Stock Price'!$I$11="OK",J30/INDEX(J$5:J$1258,'Stock Price'!$I$9)-1,"")</f>
        <v>0.13462954141947758</v>
      </c>
      <c r="X30" s="19">
        <f ca="1">IF('Stock Price'!$I$11="OK",K30/INDEX(K$5:K$1258,'Stock Price'!$I$9)-1,"")</f>
        <v>5.2409129332207094E-3</v>
      </c>
      <c r="Y30" s="19">
        <f ca="1">IF('Stock Price'!$I$11="OK",L30/INDEX(L$5:L$1258,'Stock Price'!$I$9)-1,"")</f>
        <v>1.8360696829176515E-2</v>
      </c>
      <c r="Z30" s="19">
        <f ca="1">IF('Stock Price'!$I$11="OK",M30/INDEX(M$5:M$1258,'Stock Price'!$I$9)-1,"")</f>
        <v>5.5702675554743841E-2</v>
      </c>
    </row>
    <row r="31" spans="1:26" x14ac:dyDescent="0.2">
      <c r="A31" s="16">
        <f>'Stock Price'!A31</f>
        <v>44510</v>
      </c>
      <c r="B31" s="17">
        <f>'Stock Price'!E31</f>
        <v>50.22</v>
      </c>
      <c r="C31" s="18">
        <v>80.460700000000003</v>
      </c>
      <c r="D31" s="18">
        <v>126.77</v>
      </c>
      <c r="E31" s="18">
        <v>53.975000000000001</v>
      </c>
      <c r="F31" s="18">
        <v>51.34</v>
      </c>
      <c r="G31" s="18">
        <v>51.25</v>
      </c>
      <c r="H31" s="18">
        <v>84.01</v>
      </c>
      <c r="I31" s="18">
        <v>49.02</v>
      </c>
      <c r="J31" s="18">
        <v>264.64999999999998</v>
      </c>
      <c r="K31" s="18">
        <v>59.39</v>
      </c>
      <c r="L31" s="18">
        <v>164.27</v>
      </c>
      <c r="M31" s="18">
        <v>116.75</v>
      </c>
      <c r="O31" s="19">
        <f ca="1">IF('Stock Price'!$I$11="OK",B31/INDEX(B$5:B$1258,'Stock Price'!$I$9)-1,"")</f>
        <v>7.5374732334047012E-2</v>
      </c>
      <c r="P31" s="19">
        <f ca="1">IF('Stock Price'!$I$11="OK",C31/INDEX(C$5:C$1258,'Stock Price'!$I$9)-1,"")</f>
        <v>1.6376068505626895E-2</v>
      </c>
      <c r="Q31" s="19">
        <f ca="1">IF('Stock Price'!$I$11="OK",D31/INDEX(D$5:D$1258,'Stock Price'!$I$9)-1,"")</f>
        <v>4.768595041322321E-2</v>
      </c>
      <c r="R31" s="19">
        <f ca="1">IF('Stock Price'!$I$11="OK",E31/INDEX(E$5:E$1258,'Stock Price'!$I$9)-1,"")</f>
        <v>0.12977498691784417</v>
      </c>
      <c r="S31" s="19">
        <f ca="1">IF('Stock Price'!$I$11="OK",F31/INDEX(F$5:F$1258,'Stock Price'!$I$9)-1,"")</f>
        <v>6.25E-2</v>
      </c>
      <c r="T31" s="19">
        <f ca="1">IF('Stock Price'!$I$11="OK",G31/INDEX(G$5:G$1258,'Stock Price'!$I$9)-1,"")</f>
        <v>0.11014838080797151</v>
      </c>
      <c r="U31" s="19">
        <f ca="1">IF('Stock Price'!$I$11="OK",H31/INDEX(H$5:H$1258,'Stock Price'!$I$9)-1,"")</f>
        <v>2.9534313725490424E-2</v>
      </c>
      <c r="V31" s="19">
        <f ca="1">IF('Stock Price'!$I$11="OK",I31/INDEX(I$5:I$1258,'Stock Price'!$I$9)-1,"")</f>
        <v>0.15831758034026477</v>
      </c>
      <c r="W31" s="19">
        <f ca="1">IF('Stock Price'!$I$11="OK",J31/INDEX(J$5:J$1258,'Stock Price'!$I$9)-1,"")</f>
        <v>0.14601827393582467</v>
      </c>
      <c r="X31" s="19">
        <f ca="1">IF('Stock Price'!$I$11="OK",K31/INDEX(K$5:K$1258,'Stock Price'!$I$9)-1,"")</f>
        <v>4.0574809805580259E-3</v>
      </c>
      <c r="Y31" s="19">
        <f ca="1">IF('Stock Price'!$I$11="OK",L31/INDEX(L$5:L$1258,'Stock Price'!$I$9)-1,"")</f>
        <v>2.9389647825541987E-2</v>
      </c>
      <c r="Z31" s="19">
        <f ca="1">IF('Stock Price'!$I$11="OK",M31/INDEX(M$5:M$1258,'Stock Price'!$I$9)-1,"")</f>
        <v>6.6112683773171366E-2</v>
      </c>
    </row>
    <row r="32" spans="1:26" x14ac:dyDescent="0.2">
      <c r="A32" s="16">
        <f>'Stock Price'!A32</f>
        <v>44511</v>
      </c>
      <c r="B32" s="17">
        <f>'Stock Price'!E32</f>
        <v>50.39</v>
      </c>
      <c r="C32" s="18">
        <v>80.141400000000004</v>
      </c>
      <c r="D32" s="18">
        <v>126.92</v>
      </c>
      <c r="E32" s="18">
        <v>54.037500000000001</v>
      </c>
      <c r="F32" s="18">
        <v>51.55</v>
      </c>
      <c r="G32" s="18">
        <v>50.86</v>
      </c>
      <c r="H32" s="18">
        <v>84.02</v>
      </c>
      <c r="I32" s="18">
        <v>50.18</v>
      </c>
      <c r="J32" s="18">
        <v>262.63</v>
      </c>
      <c r="K32" s="18">
        <v>59.19</v>
      </c>
      <c r="L32" s="18">
        <v>163.06</v>
      </c>
      <c r="M32" s="18">
        <v>116.63</v>
      </c>
      <c r="O32" s="19">
        <f ca="1">IF('Stock Price'!$I$11="OK",B32/INDEX(B$5:B$1258,'Stock Price'!$I$9)-1,"")</f>
        <v>7.9014989293361815E-2</v>
      </c>
      <c r="P32" s="19">
        <f ca="1">IF('Stock Price'!$I$11="OK",C32/INDEX(C$5:C$1258,'Stock Price'!$I$9)-1,"")</f>
        <v>1.2342684770786816E-2</v>
      </c>
      <c r="Q32" s="19">
        <f ca="1">IF('Stock Price'!$I$11="OK",D32/INDEX(D$5:D$1258,'Stock Price'!$I$9)-1,"")</f>
        <v>4.8925619834710776E-2</v>
      </c>
      <c r="R32" s="19">
        <f ca="1">IF('Stock Price'!$I$11="OK",E32/INDEX(E$5:E$1258,'Stock Price'!$I$9)-1,"")</f>
        <v>0.13108320251177408</v>
      </c>
      <c r="S32" s="19">
        <f ca="1">IF('Stock Price'!$I$11="OK",F32/INDEX(F$5:F$1258,'Stock Price'!$I$9)-1,"")</f>
        <v>6.6846026490066102E-2</v>
      </c>
      <c r="T32" s="19">
        <f ca="1">IF('Stock Price'!$I$11="OK",G32/INDEX(G$5:G$1258,'Stock Price'!$I$9)-1,"")</f>
        <v>0.10170042239792054</v>
      </c>
      <c r="U32" s="19">
        <f ca="1">IF('Stock Price'!$I$11="OK",H32/INDEX(H$5:H$1258,'Stock Price'!$I$9)-1,"")</f>
        <v>2.9656862745098156E-2</v>
      </c>
      <c r="V32" s="19">
        <f ca="1">IF('Stock Price'!$I$11="OK",I32/INDEX(I$5:I$1258,'Stock Price'!$I$9)-1,"")</f>
        <v>0.18572778827977321</v>
      </c>
      <c r="W32" s="19">
        <f ca="1">IF('Stock Price'!$I$11="OK",J32/INDEX(J$5:J$1258,'Stock Price'!$I$9)-1,"")</f>
        <v>0.1372710345126229</v>
      </c>
      <c r="X32" s="19">
        <f ca="1">IF('Stock Price'!$I$11="OK",K32/INDEX(K$5:K$1258,'Stock Price'!$I$9)-1,"")</f>
        <v>6.762468300929303E-4</v>
      </c>
      <c r="Y32" s="19">
        <f ca="1">IF('Stock Price'!$I$11="OK",L32/INDEX(L$5:L$1258,'Stock Price'!$I$9)-1,"")</f>
        <v>2.1807244015540794E-2</v>
      </c>
      <c r="Z32" s="19">
        <f ca="1">IF('Stock Price'!$I$11="OK",M32/INDEX(M$5:M$1258,'Stock Price'!$I$9)-1,"")</f>
        <v>6.5016893434389544E-2</v>
      </c>
    </row>
    <row r="33" spans="1:26" x14ac:dyDescent="0.2">
      <c r="A33" s="16">
        <f>'Stock Price'!A33</f>
        <v>44512</v>
      </c>
      <c r="B33" s="17">
        <f>'Stock Price'!E33</f>
        <v>50.05</v>
      </c>
      <c r="C33" s="18">
        <v>79.802800000000005</v>
      </c>
      <c r="D33" s="18">
        <v>118.39</v>
      </c>
      <c r="E33" s="18">
        <v>54.2</v>
      </c>
      <c r="F33" s="18">
        <v>50.77</v>
      </c>
      <c r="G33" s="18">
        <v>50.79</v>
      </c>
      <c r="H33" s="18">
        <v>84</v>
      </c>
      <c r="I33" s="18">
        <v>49.73</v>
      </c>
      <c r="J33" s="18">
        <v>259.64999999999998</v>
      </c>
      <c r="K33" s="18">
        <v>59.43</v>
      </c>
      <c r="L33" s="18">
        <v>165.01</v>
      </c>
      <c r="M33" s="18">
        <v>116.97</v>
      </c>
      <c r="O33" s="19">
        <f ca="1">IF('Stock Price'!$I$11="OK",B33/INDEX(B$5:B$1258,'Stock Price'!$I$9)-1,"")</f>
        <v>7.1734475374732209E-2</v>
      </c>
      <c r="P33" s="19">
        <f ca="1">IF('Stock Price'!$I$11="OK",C33/INDEX(C$5:C$1258,'Stock Price'!$I$9)-1,"")</f>
        <v>8.065504274022528E-3</v>
      </c>
      <c r="Q33" s="19">
        <f ca="1">IF('Stock Price'!$I$11="OK",D33/INDEX(D$5:D$1258,'Stock Price'!$I$9)-1,"")</f>
        <v>-2.157024793388429E-2</v>
      </c>
      <c r="R33" s="19">
        <f ca="1">IF('Stock Price'!$I$11="OK",E33/INDEX(E$5:E$1258,'Stock Price'!$I$9)-1,"")</f>
        <v>0.13448456305599166</v>
      </c>
      <c r="S33" s="19">
        <f ca="1">IF('Stock Price'!$I$11="OK",F33/INDEX(F$5:F$1258,'Stock Price'!$I$9)-1,"")</f>
        <v>5.0703642384106073E-2</v>
      </c>
      <c r="T33" s="19">
        <f ca="1">IF('Stock Price'!$I$11="OK",G33/INDEX(G$5:G$1258,'Stock Price'!$I$9)-1,"")</f>
        <v>0.10018412217047556</v>
      </c>
      <c r="U33" s="19">
        <f ca="1">IF('Stock Price'!$I$11="OK",H33/INDEX(H$5:H$1258,'Stock Price'!$I$9)-1,"")</f>
        <v>2.941176470588247E-2</v>
      </c>
      <c r="V33" s="19">
        <f ca="1">IF('Stock Price'!$I$11="OK",I33/INDEX(I$5:I$1258,'Stock Price'!$I$9)-1,"")</f>
        <v>0.17509451795841202</v>
      </c>
      <c r="W33" s="19">
        <f ca="1">IF('Stock Price'!$I$11="OK",J33/INDEX(J$5:J$1258,'Stock Price'!$I$9)-1,"")</f>
        <v>0.12436669120512689</v>
      </c>
      <c r="X33" s="19">
        <f ca="1">IF('Stock Price'!$I$11="OK",K33/INDEX(K$5:K$1258,'Stock Price'!$I$9)-1,"")</f>
        <v>4.7337278106509562E-3</v>
      </c>
      <c r="Y33" s="19">
        <f ca="1">IF('Stock Price'!$I$11="OK",L33/INDEX(L$5:L$1258,'Stock Price'!$I$9)-1,"")</f>
        <v>3.4026820403559199E-2</v>
      </c>
      <c r="Z33" s="19">
        <f ca="1">IF('Stock Price'!$I$11="OK",M33/INDEX(M$5:M$1258,'Stock Price'!$I$9)-1,"")</f>
        <v>6.8121632727604631E-2</v>
      </c>
    </row>
    <row r="34" spans="1:26" x14ac:dyDescent="0.2">
      <c r="A34" s="16">
        <f>'Stock Price'!A34</f>
        <v>44515</v>
      </c>
      <c r="B34" s="17">
        <f>'Stock Price'!E34</f>
        <v>49.71</v>
      </c>
      <c r="C34" s="18">
        <v>79.599699999999999</v>
      </c>
      <c r="D34" s="18">
        <v>123.13</v>
      </c>
      <c r="E34" s="18">
        <v>53.962499999999999</v>
      </c>
      <c r="F34" s="18">
        <v>51.1</v>
      </c>
      <c r="G34" s="18">
        <v>50.37</v>
      </c>
      <c r="H34" s="18">
        <v>83.69</v>
      </c>
      <c r="I34" s="18">
        <v>49.65</v>
      </c>
      <c r="J34" s="18">
        <v>258.43</v>
      </c>
      <c r="K34" s="18">
        <v>59.62</v>
      </c>
      <c r="L34" s="18">
        <v>163.52000000000001</v>
      </c>
      <c r="M34" s="18">
        <v>116.84</v>
      </c>
      <c r="O34" s="19">
        <f ca="1">IF('Stock Price'!$I$11="OK",B34/INDEX(B$5:B$1258,'Stock Price'!$I$9)-1,"")</f>
        <v>6.4453961456102826E-2</v>
      </c>
      <c r="P34" s="19">
        <f ca="1">IF('Stock Price'!$I$11="OK",C34/INDEX(C$5:C$1258,'Stock Price'!$I$9)-1,"")</f>
        <v>5.4999538933584446E-3</v>
      </c>
      <c r="Q34" s="19">
        <f ca="1">IF('Stock Price'!$I$11="OK",D34/INDEX(D$5:D$1258,'Stock Price'!$I$9)-1,"")</f>
        <v>1.7603305785123924E-2</v>
      </c>
      <c r="R34" s="19">
        <f ca="1">IF('Stock Price'!$I$11="OK",E34/INDEX(E$5:E$1258,'Stock Price'!$I$9)-1,"")</f>
        <v>0.1295133437990581</v>
      </c>
      <c r="S34" s="19">
        <f ca="1">IF('Stock Price'!$I$11="OK",F34/INDEX(F$5:F$1258,'Stock Price'!$I$9)-1,"")</f>
        <v>5.7533112582781376E-2</v>
      </c>
      <c r="T34" s="19">
        <f ca="1">IF('Stock Price'!$I$11="OK",G34/INDEX(G$5:G$1258,'Stock Price'!$I$9)-1,"")</f>
        <v>9.1086320805805254E-2</v>
      </c>
      <c r="U34" s="19">
        <f ca="1">IF('Stock Price'!$I$11="OK",H34/INDEX(H$5:H$1258,'Stock Price'!$I$9)-1,"")</f>
        <v>2.5612745098039236E-2</v>
      </c>
      <c r="V34" s="19">
        <f ca="1">IF('Stock Price'!$I$11="OK",I34/INDEX(I$5:I$1258,'Stock Price'!$I$9)-1,"")</f>
        <v>0.17320415879017004</v>
      </c>
      <c r="W34" s="19">
        <f ca="1">IF('Stock Price'!$I$11="OK",J34/INDEX(J$5:J$1258,'Stock Price'!$I$9)-1,"")</f>
        <v>0.11908370501883692</v>
      </c>
      <c r="X34" s="19">
        <f ca="1">IF('Stock Price'!$I$11="OK",K34/INDEX(K$5:K$1258,'Stock Price'!$I$9)-1,"")</f>
        <v>7.9459002535926526E-3</v>
      </c>
      <c r="Y34" s="19">
        <f ca="1">IF('Stock Price'!$I$11="OK",L34/INDEX(L$5:L$1258,'Stock Price'!$I$9)-1,"")</f>
        <v>2.4689810753227182E-2</v>
      </c>
      <c r="Z34" s="19">
        <f ca="1">IF('Stock Price'!$I$11="OK",M34/INDEX(M$5:M$1258,'Stock Price'!$I$9)-1,"")</f>
        <v>6.6934526527257843E-2</v>
      </c>
    </row>
    <row r="35" spans="1:26" x14ac:dyDescent="0.2">
      <c r="A35" s="16">
        <f>'Stock Price'!A35</f>
        <v>44516</v>
      </c>
      <c r="B35" s="17">
        <f>'Stock Price'!E35</f>
        <v>49.61</v>
      </c>
      <c r="C35" s="18">
        <v>79.241699999999994</v>
      </c>
      <c r="D35" s="18">
        <v>116.81</v>
      </c>
      <c r="E35" s="18">
        <v>53.0625</v>
      </c>
      <c r="F35" s="18">
        <v>50.91</v>
      </c>
      <c r="G35" s="18">
        <v>50.12</v>
      </c>
      <c r="H35" s="18">
        <v>84.11</v>
      </c>
      <c r="I35" s="18">
        <v>49.6</v>
      </c>
      <c r="J35" s="18">
        <v>257.72000000000003</v>
      </c>
      <c r="K35" s="18">
        <v>59.1</v>
      </c>
      <c r="L35" s="18">
        <v>162.66999999999999</v>
      </c>
      <c r="M35" s="18">
        <v>116.42</v>
      </c>
      <c r="O35" s="19">
        <f ca="1">IF('Stock Price'!$I$11="OK",B35/INDEX(B$5:B$1258,'Stock Price'!$I$9)-1,"")</f>
        <v>6.2312633832976472E-2</v>
      </c>
      <c r="P35" s="19">
        <f ca="1">IF('Stock Price'!$I$11="OK",C35/INDEX(C$5:C$1258,'Stock Price'!$I$9)-1,"")</f>
        <v>9.7771343901231766E-4</v>
      </c>
      <c r="Q35" s="19">
        <f ca="1">IF('Stock Price'!$I$11="OK",D35/INDEX(D$5:D$1258,'Stock Price'!$I$9)-1,"")</f>
        <v>-3.4628099173553695E-2</v>
      </c>
      <c r="R35" s="19">
        <f ca="1">IF('Stock Price'!$I$11="OK",E35/INDEX(E$5:E$1258,'Stock Price'!$I$9)-1,"")</f>
        <v>0.11067503924646793</v>
      </c>
      <c r="S35" s="19">
        <f ca="1">IF('Stock Price'!$I$11="OK",F35/INDEX(F$5:F$1258,'Stock Price'!$I$9)-1,"")</f>
        <v>5.3600993377483475E-2</v>
      </c>
      <c r="T35" s="19">
        <f ca="1">IF('Stock Price'!$I$11="OK",G35/INDEX(G$5:G$1258,'Stock Price'!$I$9)-1,"")</f>
        <v>8.5670962850644461E-2</v>
      </c>
      <c r="U35" s="19">
        <f ca="1">IF('Stock Price'!$I$11="OK",H35/INDEX(H$5:H$1258,'Stock Price'!$I$9)-1,"")</f>
        <v>3.0759803921568629E-2</v>
      </c>
      <c r="V35" s="19">
        <f ca="1">IF('Stock Price'!$I$11="OK",I35/INDEX(I$5:I$1258,'Stock Price'!$I$9)-1,"")</f>
        <v>0.17202268431001899</v>
      </c>
      <c r="W35" s="19">
        <f ca="1">IF('Stock Price'!$I$11="OK",J35/INDEX(J$5:J$1258,'Stock Price'!$I$9)-1,"")</f>
        <v>0.11600918027107787</v>
      </c>
      <c r="X35" s="19">
        <f ca="1">IF('Stock Price'!$I$11="OK",K35/INDEX(K$5:K$1258,'Stock Price'!$I$9)-1,"")</f>
        <v>-8.4530853761621838E-4</v>
      </c>
      <c r="Y35" s="19">
        <f ca="1">IF('Stock Price'!$I$11="OK",L35/INDEX(L$5:L$1258,'Stock Price'!$I$9)-1,"")</f>
        <v>1.9363328737936891E-2</v>
      </c>
      <c r="Z35" s="19">
        <f ca="1">IF('Stock Price'!$I$11="OK",M35/INDEX(M$5:M$1258,'Stock Price'!$I$9)-1,"")</f>
        <v>6.3099260341521246E-2</v>
      </c>
    </row>
    <row r="36" spans="1:26" x14ac:dyDescent="0.2">
      <c r="A36" s="16">
        <f>'Stock Price'!A36</f>
        <v>44517</v>
      </c>
      <c r="B36" s="17">
        <f>'Stock Price'!E36</f>
        <v>49.86</v>
      </c>
      <c r="C36" s="18">
        <v>79.231999999999999</v>
      </c>
      <c r="D36" s="18">
        <v>115.94</v>
      </c>
      <c r="E36" s="18">
        <v>53.1875</v>
      </c>
      <c r="F36" s="18">
        <v>51.01</v>
      </c>
      <c r="G36" s="18">
        <v>49.895000000000003</v>
      </c>
      <c r="H36" s="18">
        <v>82.6</v>
      </c>
      <c r="I36" s="18">
        <v>50.87</v>
      </c>
      <c r="J36" s="18">
        <v>261.18</v>
      </c>
      <c r="K36" s="18">
        <v>59.44</v>
      </c>
      <c r="L36" s="18">
        <v>163.28</v>
      </c>
      <c r="M36" s="18">
        <v>117.35</v>
      </c>
      <c r="O36" s="19">
        <f ca="1">IF('Stock Price'!$I$11="OK",B36/INDEX(B$5:B$1258,'Stock Price'!$I$9)-1,"")</f>
        <v>6.7665952890792136E-2</v>
      </c>
      <c r="P36" s="19">
        <f ca="1">IF('Stock Price'!$I$11="OK",C36/INDEX(C$5:C$1258,'Stock Price'!$I$9)-1,"")</f>
        <v>8.5518346022128711E-4</v>
      </c>
      <c r="Q36" s="19">
        <f ca="1">IF('Stock Price'!$I$11="OK",D36/INDEX(D$5:D$1258,'Stock Price'!$I$9)-1,"")</f>
        <v>-4.1818181818181865E-2</v>
      </c>
      <c r="R36" s="19">
        <f ca="1">IF('Stock Price'!$I$11="OK",E36/INDEX(E$5:E$1258,'Stock Price'!$I$9)-1,"")</f>
        <v>0.11329147043432752</v>
      </c>
      <c r="S36" s="19">
        <f ca="1">IF('Stock Price'!$I$11="OK",F36/INDEX(F$5:F$1258,'Stock Price'!$I$9)-1,"")</f>
        <v>5.5670529801324475E-2</v>
      </c>
      <c r="T36" s="19">
        <f ca="1">IF('Stock Price'!$I$11="OK",G36/INDEX(G$5:G$1258,'Stock Price'!$I$9)-1,"")</f>
        <v>8.0797140690999747E-2</v>
      </c>
      <c r="U36" s="19">
        <f ca="1">IF('Stock Price'!$I$11="OK",H36/INDEX(H$5:H$1258,'Stock Price'!$I$9)-1,"")</f>
        <v>1.225490196078427E-2</v>
      </c>
      <c r="V36" s="19">
        <f ca="1">IF('Stock Price'!$I$11="OK",I36/INDEX(I$5:I$1258,'Stock Price'!$I$9)-1,"")</f>
        <v>0.20203213610586013</v>
      </c>
      <c r="W36" s="19">
        <f ca="1">IF('Stock Price'!$I$11="OK",J36/INDEX(J$5:J$1258,'Stock Price'!$I$9)-1,"")</f>
        <v>0.13099207552072056</v>
      </c>
      <c r="X36" s="19">
        <f ca="1">IF('Stock Price'!$I$11="OK",K36/INDEX(K$5:K$1258,'Stock Price'!$I$9)-1,"")</f>
        <v>4.9027895181741332E-3</v>
      </c>
      <c r="Y36" s="19">
        <f ca="1">IF('Stock Price'!$I$11="OK",L36/INDEX(L$5:L$1258,'Stock Price'!$I$9)-1,"")</f>
        <v>2.3185862890086506E-2</v>
      </c>
      <c r="Z36" s="19">
        <f ca="1">IF('Stock Price'!$I$11="OK",M36/INDEX(M$5:M$1258,'Stock Price'!$I$9)-1,"")</f>
        <v>7.1591635467080472E-2</v>
      </c>
    </row>
    <row r="37" spans="1:26" x14ac:dyDescent="0.2">
      <c r="A37" s="16">
        <f>'Stock Price'!A37</f>
        <v>44518</v>
      </c>
      <c r="B37" s="17">
        <f>'Stock Price'!E37</f>
        <v>49.82</v>
      </c>
      <c r="C37" s="18">
        <v>79.299800000000005</v>
      </c>
      <c r="D37" s="18">
        <v>112.42</v>
      </c>
      <c r="E37" s="18">
        <v>51.875</v>
      </c>
      <c r="F37" s="18">
        <v>50.17</v>
      </c>
      <c r="G37" s="18">
        <v>49.3</v>
      </c>
      <c r="H37" s="18">
        <v>83.05</v>
      </c>
      <c r="I37" s="18">
        <v>51.41</v>
      </c>
      <c r="J37" s="18">
        <v>261.33</v>
      </c>
      <c r="K37" s="18">
        <v>59.04</v>
      </c>
      <c r="L37" s="18">
        <v>162.4</v>
      </c>
      <c r="M37" s="18">
        <v>117.07</v>
      </c>
      <c r="O37" s="19">
        <f ca="1">IF('Stock Price'!$I$11="OK",B37/INDEX(B$5:B$1258,'Stock Price'!$I$9)-1,"")</f>
        <v>6.6809421841541594E-2</v>
      </c>
      <c r="P37" s="19">
        <f ca="1">IF('Stock Price'!$I$11="OK",C37/INDEX(C$5:C$1258,'Stock Price'!$I$9)-1,"")</f>
        <v>1.7116301161004266E-3</v>
      </c>
      <c r="Q37" s="19">
        <f ca="1">IF('Stock Price'!$I$11="OK",D37/INDEX(D$5:D$1258,'Stock Price'!$I$9)-1,"")</f>
        <v>-7.0909090909090922E-2</v>
      </c>
      <c r="R37" s="19">
        <f ca="1">IF('Stock Price'!$I$11="OK",E37/INDEX(E$5:E$1258,'Stock Price'!$I$9)-1,"")</f>
        <v>8.5818942961800149E-2</v>
      </c>
      <c r="S37" s="19">
        <f ca="1">IF('Stock Price'!$I$11="OK",F37/INDEX(F$5:F$1258,'Stock Price'!$I$9)-1,"")</f>
        <v>3.8286423841059625E-2</v>
      </c>
      <c r="T37" s="19">
        <f ca="1">IF('Stock Price'!$I$11="OK",G37/INDEX(G$5:G$1258,'Stock Price'!$I$9)-1,"")</f>
        <v>6.7908588757716881E-2</v>
      </c>
      <c r="U37" s="19">
        <f ca="1">IF('Stock Price'!$I$11="OK",H37/INDEX(H$5:H$1258,'Stock Price'!$I$9)-1,"")</f>
        <v>1.7769607843137303E-2</v>
      </c>
      <c r="V37" s="19">
        <f ca="1">IF('Stock Price'!$I$11="OK",I37/INDEX(I$5:I$1258,'Stock Price'!$I$9)-1,"")</f>
        <v>0.21479206049149324</v>
      </c>
      <c r="W37" s="19">
        <f ca="1">IF('Stock Price'!$I$11="OK",J37/INDEX(J$5:J$1258,'Stock Price'!$I$9)-1,"")</f>
        <v>0.13164162300264137</v>
      </c>
      <c r="X37" s="19">
        <f ca="1">IF('Stock Price'!$I$11="OK",K37/INDEX(K$5:K$1258,'Stock Price'!$I$9)-1,"")</f>
        <v>-1.8596787827557248E-3</v>
      </c>
      <c r="Y37" s="19">
        <f ca="1">IF('Stock Price'!$I$11="OK",L37/INDEX(L$5:L$1258,'Stock Price'!$I$9)-1,"")</f>
        <v>1.7671387391903659E-2</v>
      </c>
      <c r="Z37" s="19">
        <f ca="1">IF('Stock Price'!$I$11="OK",M37/INDEX(M$5:M$1258,'Stock Price'!$I$9)-1,"")</f>
        <v>6.9034791343256297E-2</v>
      </c>
    </row>
    <row r="38" spans="1:26" x14ac:dyDescent="0.2">
      <c r="A38" s="16">
        <f>'Stock Price'!A38</f>
        <v>44519</v>
      </c>
      <c r="B38" s="17">
        <f>'Stock Price'!E38</f>
        <v>49.75</v>
      </c>
      <c r="C38" s="18">
        <v>78.999899999999997</v>
      </c>
      <c r="D38" s="18">
        <v>112.6</v>
      </c>
      <c r="E38" s="18">
        <v>51.987499999999997</v>
      </c>
      <c r="F38" s="18">
        <v>50.63</v>
      </c>
      <c r="G38" s="18">
        <v>48.134999999999998</v>
      </c>
      <c r="H38" s="18">
        <v>80.7</v>
      </c>
      <c r="I38" s="18">
        <v>50.8</v>
      </c>
      <c r="J38" s="18">
        <v>260.7</v>
      </c>
      <c r="K38" s="18">
        <v>57.83</v>
      </c>
      <c r="L38" s="18">
        <v>162.88999999999999</v>
      </c>
      <c r="M38" s="18">
        <v>116.24</v>
      </c>
      <c r="O38" s="19">
        <f ca="1">IF('Stock Price'!$I$11="OK",B38/INDEX(B$5:B$1258,'Stock Price'!$I$9)-1,"")</f>
        <v>6.5310492505353146E-2</v>
      </c>
      <c r="P38" s="19">
        <f ca="1">IF('Stock Price'!$I$11="OK",C38/INDEX(C$5:C$1258,'Stock Price'!$I$9)-1,"")</f>
        <v>-2.0766936611579245E-3</v>
      </c>
      <c r="Q38" s="19">
        <f ca="1">IF('Stock Price'!$I$11="OK",D38/INDEX(D$5:D$1258,'Stock Price'!$I$9)-1,"")</f>
        <v>-6.9421487603305798E-2</v>
      </c>
      <c r="R38" s="19">
        <f ca="1">IF('Stock Price'!$I$11="OK",E38/INDEX(E$5:E$1258,'Stock Price'!$I$9)-1,"")</f>
        <v>8.8173731030873892E-2</v>
      </c>
      <c r="S38" s="19">
        <f ca="1">IF('Stock Price'!$I$11="OK",F38/INDEX(F$5:F$1258,'Stock Price'!$I$9)-1,"")</f>
        <v>4.780629139072845E-2</v>
      </c>
      <c r="T38" s="19">
        <f ca="1">IF('Stock Price'!$I$11="OK",G38/INDEX(G$5:G$1258,'Stock Price'!$I$9)-1,"")</f>
        <v>4.2673020686667451E-2</v>
      </c>
      <c r="U38" s="19">
        <f ca="1">IF('Stock Price'!$I$11="OK",H38/INDEX(H$5:H$1258,'Stock Price'!$I$9)-1,"")</f>
        <v>-1.1029411764705732E-2</v>
      </c>
      <c r="V38" s="19">
        <f ca="1">IF('Stock Price'!$I$11="OK",I38/INDEX(I$5:I$1258,'Stock Price'!$I$9)-1,"")</f>
        <v>0.20037807183364831</v>
      </c>
      <c r="W38" s="19">
        <f ca="1">IF('Stock Price'!$I$11="OK",J38/INDEX(J$5:J$1258,'Stock Price'!$I$9)-1,"")</f>
        <v>0.12891352357857344</v>
      </c>
      <c r="X38" s="19">
        <f ca="1">IF('Stock Price'!$I$11="OK",K38/INDEX(K$5:K$1258,'Stock Price'!$I$9)-1,"")</f>
        <v>-2.2316145393068476E-2</v>
      </c>
      <c r="Y38" s="19">
        <f ca="1">IF('Stock Price'!$I$11="OK",L38/INDEX(L$5:L$1258,'Stock Price'!$I$9)-1,"")</f>
        <v>2.0741947612482603E-2</v>
      </c>
      <c r="Z38" s="19">
        <f ca="1">IF('Stock Price'!$I$11="OK",M38/INDEX(M$5:M$1258,'Stock Price'!$I$9)-1,"")</f>
        <v>6.1455574833348514E-2</v>
      </c>
    </row>
    <row r="39" spans="1:26" x14ac:dyDescent="0.2">
      <c r="A39" s="16">
        <f>'Stock Price'!A39</f>
        <v>44522</v>
      </c>
      <c r="B39" s="17">
        <f>'Stock Price'!E39</f>
        <v>48.94</v>
      </c>
      <c r="C39" s="18">
        <v>78.670900000000003</v>
      </c>
      <c r="D39" s="18">
        <v>114.21</v>
      </c>
      <c r="E39" s="18">
        <v>51.612499999999997</v>
      </c>
      <c r="F39" s="18">
        <v>49.97</v>
      </c>
      <c r="G39" s="18">
        <v>48.2</v>
      </c>
      <c r="H39" s="18">
        <v>81.64</v>
      </c>
      <c r="I39" s="18">
        <v>51.2</v>
      </c>
      <c r="J39" s="18">
        <v>260.44</v>
      </c>
      <c r="K39" s="18">
        <v>57.04</v>
      </c>
      <c r="L39" s="18">
        <v>159.69999999999999</v>
      </c>
      <c r="M39" s="18">
        <v>115.65</v>
      </c>
      <c r="O39" s="19">
        <f ca="1">IF('Stock Price'!$I$11="OK",B39/INDEX(B$5:B$1258,'Stock Price'!$I$9)-1,"")</f>
        <v>4.7965738758029897E-2</v>
      </c>
      <c r="P39" s="19">
        <f ca="1">IF('Stock Price'!$I$11="OK",C39/INDEX(C$5:C$1258,'Stock Price'!$I$9)-1,"")</f>
        <v>-6.2326073747888122E-3</v>
      </c>
      <c r="Q39" s="19">
        <f ca="1">IF('Stock Price'!$I$11="OK",D39/INDEX(D$5:D$1258,'Stock Price'!$I$9)-1,"")</f>
        <v>-5.6115702479338947E-2</v>
      </c>
      <c r="R39" s="19">
        <f ca="1">IF('Stock Price'!$I$11="OK",E39/INDEX(E$5:E$1258,'Stock Price'!$I$9)-1,"")</f>
        <v>8.0324437467294674E-2</v>
      </c>
      <c r="S39" s="19">
        <f ca="1">IF('Stock Price'!$I$11="OK",F39/INDEX(F$5:F$1258,'Stock Price'!$I$9)-1,"")</f>
        <v>3.4147350993377401E-2</v>
      </c>
      <c r="T39" s="19">
        <f ca="1">IF('Stock Price'!$I$11="OK",G39/INDEX(G$5:G$1258,'Stock Price'!$I$9)-1,"")</f>
        <v>4.4081013755009391E-2</v>
      </c>
      <c r="U39" s="19">
        <f ca="1">IF('Stock Price'!$I$11="OK",H39/INDEX(H$5:H$1258,'Stock Price'!$I$9)-1,"")</f>
        <v>4.9019607843137081E-4</v>
      </c>
      <c r="V39" s="19">
        <f ca="1">IF('Stock Price'!$I$11="OK",I39/INDEX(I$5:I$1258,'Stock Price'!$I$9)-1,"")</f>
        <v>0.20982986767485823</v>
      </c>
      <c r="W39" s="19">
        <f ca="1">IF('Stock Price'!$I$11="OK",J39/INDEX(J$5:J$1258,'Stock Price'!$I$9)-1,"")</f>
        <v>0.12778764127657727</v>
      </c>
      <c r="X39" s="19">
        <f ca="1">IF('Stock Price'!$I$11="OK",K39/INDEX(K$5:K$1258,'Stock Price'!$I$9)-1,"")</f>
        <v>-3.5672020287404904E-2</v>
      </c>
      <c r="Y39" s="19">
        <f ca="1">IF('Stock Price'!$I$11="OK",L39/INDEX(L$5:L$1258,'Stock Price'!$I$9)-1,"")</f>
        <v>7.5197393157022674E-4</v>
      </c>
      <c r="Z39" s="19">
        <f ca="1">IF('Stock Price'!$I$11="OK",M39/INDEX(M$5:M$1258,'Stock Price'!$I$9)-1,"")</f>
        <v>5.6067939001004374E-2</v>
      </c>
    </row>
    <row r="40" spans="1:26" x14ac:dyDescent="0.2">
      <c r="A40" s="16">
        <f>'Stock Price'!A40</f>
        <v>44523</v>
      </c>
      <c r="B40" s="17">
        <f>'Stock Price'!E40</f>
        <v>48.14</v>
      </c>
      <c r="C40" s="18">
        <v>79.977000000000004</v>
      </c>
      <c r="D40" s="18">
        <v>112.25</v>
      </c>
      <c r="E40" s="18">
        <v>52</v>
      </c>
      <c r="F40" s="18">
        <v>49.91</v>
      </c>
      <c r="G40" s="18">
        <v>48.685000000000002</v>
      </c>
      <c r="H40" s="18">
        <v>82.8</v>
      </c>
      <c r="I40" s="18">
        <v>51.08</v>
      </c>
      <c r="J40" s="18">
        <v>261.95999999999998</v>
      </c>
      <c r="K40" s="18">
        <v>57.45</v>
      </c>
      <c r="L40" s="18">
        <v>160.69</v>
      </c>
      <c r="M40" s="18">
        <v>118.88</v>
      </c>
      <c r="O40" s="19">
        <f ca="1">IF('Stock Price'!$I$11="OK",B40/INDEX(B$5:B$1258,'Stock Price'!$I$9)-1,"")</f>
        <v>3.0835117773019283E-2</v>
      </c>
      <c r="P40" s="19">
        <f ca="1">IF('Stock Price'!$I$11="OK",C40/INDEX(C$5:C$1258,'Stock Price'!$I$9)-1,"")</f>
        <v>1.0265991109629002E-2</v>
      </c>
      <c r="Q40" s="19">
        <f ca="1">IF('Stock Price'!$I$11="OK",D40/INDEX(D$5:D$1258,'Stock Price'!$I$9)-1,"")</f>
        <v>-7.2314049586776896E-2</v>
      </c>
      <c r="R40" s="19">
        <f ca="1">IF('Stock Price'!$I$11="OK",E40/INDEX(E$5:E$1258,'Stock Price'!$I$9)-1,"")</f>
        <v>8.8435374149659962E-2</v>
      </c>
      <c r="S40" s="19">
        <f ca="1">IF('Stock Price'!$I$11="OK",F40/INDEX(F$5:F$1258,'Stock Price'!$I$9)-1,"")</f>
        <v>3.2905629139072801E-2</v>
      </c>
      <c r="T40" s="19">
        <f ca="1">IF('Stock Price'!$I$11="OK",G40/INDEX(G$5:G$1258,'Stock Price'!$I$9)-1,"")</f>
        <v>5.4586808188021196E-2</v>
      </c>
      <c r="U40" s="19">
        <f ca="1">IF('Stock Price'!$I$11="OK",H40/INDEX(H$5:H$1258,'Stock Price'!$I$9)-1,"")</f>
        <v>1.4705882352941124E-2</v>
      </c>
      <c r="V40" s="19">
        <f ca="1">IF('Stock Price'!$I$11="OK",I40/INDEX(I$5:I$1258,'Stock Price'!$I$9)-1,"")</f>
        <v>0.20699432892249514</v>
      </c>
      <c r="W40" s="19">
        <f ca="1">IF('Stock Price'!$I$11="OK",J40/INDEX(J$5:J$1258,'Stock Price'!$I$9)-1,"")</f>
        <v>0.1343697224267093</v>
      </c>
      <c r="X40" s="19">
        <f ca="1">IF('Stock Price'!$I$11="OK",K40/INDEX(K$5:K$1258,'Stock Price'!$I$9)-1,"")</f>
        <v>-2.8740490278951758E-2</v>
      </c>
      <c r="Y40" s="19">
        <f ca="1">IF('Stock Price'!$I$11="OK",L40/INDEX(L$5:L$1258,'Stock Price'!$I$9)-1,"")</f>
        <v>6.9557588670259296E-3</v>
      </c>
      <c r="Z40" s="19">
        <f ca="1">IF('Stock Price'!$I$11="OK",M40/INDEX(M$5:M$1258,'Stock Price'!$I$9)-1,"")</f>
        <v>8.5562962286549027E-2</v>
      </c>
    </row>
    <row r="41" spans="1:26" x14ac:dyDescent="0.2">
      <c r="A41" s="16">
        <f>'Stock Price'!A41</f>
        <v>44524</v>
      </c>
      <c r="B41" s="17">
        <f>'Stock Price'!E41</f>
        <v>48.33</v>
      </c>
      <c r="C41" s="18">
        <v>79.241699999999994</v>
      </c>
      <c r="D41" s="18">
        <v>113.72</v>
      </c>
      <c r="E41" s="18">
        <v>52</v>
      </c>
      <c r="F41" s="18">
        <v>49.13</v>
      </c>
      <c r="G41" s="18">
        <v>47.47</v>
      </c>
      <c r="H41" s="18">
        <v>82.28</v>
      </c>
      <c r="I41" s="18">
        <v>50.89</v>
      </c>
      <c r="J41" s="18">
        <v>262</v>
      </c>
      <c r="K41" s="18">
        <v>56.81</v>
      </c>
      <c r="L41" s="18">
        <v>160.24</v>
      </c>
      <c r="M41" s="18">
        <v>118.66</v>
      </c>
      <c r="O41" s="19">
        <f ca="1">IF('Stock Price'!$I$11="OK",B41/INDEX(B$5:B$1258,'Stock Price'!$I$9)-1,"")</f>
        <v>3.4903640256959134E-2</v>
      </c>
      <c r="P41" s="19">
        <f ca="1">IF('Stock Price'!$I$11="OK",C41/INDEX(C$5:C$1258,'Stock Price'!$I$9)-1,"")</f>
        <v>9.7771343901231766E-4</v>
      </c>
      <c r="Q41" s="19">
        <f ca="1">IF('Stock Price'!$I$11="OK",D41/INDEX(D$5:D$1258,'Stock Price'!$I$9)-1,"")</f>
        <v>-6.0165289256198351E-2</v>
      </c>
      <c r="R41" s="19">
        <f ca="1">IF('Stock Price'!$I$11="OK",E41/INDEX(E$5:E$1258,'Stock Price'!$I$9)-1,"")</f>
        <v>8.8435374149659962E-2</v>
      </c>
      <c r="S41" s="19">
        <f ca="1">IF('Stock Price'!$I$11="OK",F41/INDEX(F$5:F$1258,'Stock Price'!$I$9)-1,"")</f>
        <v>1.676324503311255E-2</v>
      </c>
      <c r="T41" s="19">
        <f ca="1">IF('Stock Price'!$I$11="OK",G41/INDEX(G$5:G$1258,'Stock Price'!$I$9)-1,"")</f>
        <v>2.8268168525939608E-2</v>
      </c>
      <c r="U41" s="19">
        <f ca="1">IF('Stock Price'!$I$11="OK",H41/INDEX(H$5:H$1258,'Stock Price'!$I$9)-1,"")</f>
        <v>8.3333333333335258E-3</v>
      </c>
      <c r="V41" s="19">
        <f ca="1">IF('Stock Price'!$I$11="OK",I41/INDEX(I$5:I$1258,'Stock Price'!$I$9)-1,"")</f>
        <v>0.20250472589792068</v>
      </c>
      <c r="W41" s="19">
        <f ca="1">IF('Stock Price'!$I$11="OK",J41/INDEX(J$5:J$1258,'Stock Price'!$I$9)-1,"")</f>
        <v>0.13454293508855497</v>
      </c>
      <c r="X41" s="19">
        <f ca="1">IF('Stock Price'!$I$11="OK",K41/INDEX(K$5:K$1258,'Stock Price'!$I$9)-1,"")</f>
        <v>-3.9560439560439531E-2</v>
      </c>
      <c r="Y41" s="19">
        <f ca="1">IF('Stock Price'!$I$11="OK",L41/INDEX(L$5:L$1258,'Stock Price'!$I$9)-1,"")</f>
        <v>4.1358566236371352E-3</v>
      </c>
      <c r="Z41" s="19">
        <f ca="1">IF('Stock Price'!$I$11="OK",M41/INDEX(M$5:M$1258,'Stock Price'!$I$9)-1,"")</f>
        <v>8.3554013332115762E-2</v>
      </c>
    </row>
    <row r="42" spans="1:26" x14ac:dyDescent="0.2">
      <c r="A42" s="16">
        <f>'Stock Price'!A42</f>
        <v>44526</v>
      </c>
      <c r="B42" s="17">
        <f>'Stock Price'!E42</f>
        <v>48.41</v>
      </c>
      <c r="C42" s="18">
        <v>78.071100000000001</v>
      </c>
      <c r="D42" s="18">
        <v>112.355</v>
      </c>
      <c r="E42" s="18">
        <v>51.274999999999999</v>
      </c>
      <c r="F42" s="18">
        <v>48.3</v>
      </c>
      <c r="G42" s="18">
        <v>45.54</v>
      </c>
      <c r="H42" s="18">
        <v>79.16</v>
      </c>
      <c r="I42" s="18">
        <v>54</v>
      </c>
      <c r="J42" s="18">
        <v>260.37</v>
      </c>
      <c r="K42" s="18">
        <v>56.53</v>
      </c>
      <c r="L42" s="18">
        <v>159.19999999999999</v>
      </c>
      <c r="M42" s="18">
        <v>116.51</v>
      </c>
      <c r="O42" s="19">
        <f ca="1">IF('Stock Price'!$I$11="OK",B42/INDEX(B$5:B$1258,'Stock Price'!$I$9)-1,"")</f>
        <v>3.6616702355460218E-2</v>
      </c>
      <c r="P42" s="19">
        <f ca="1">IF('Stock Price'!$I$11="OK",C42/INDEX(C$5:C$1258,'Stock Price'!$I$9)-1,"")</f>
        <v>-1.3809254929305181E-2</v>
      </c>
      <c r="Q42" s="19">
        <f ca="1">IF('Stock Price'!$I$11="OK",D42/INDEX(D$5:D$1258,'Stock Price'!$I$9)-1,"")</f>
        <v>-7.1446280991735556E-2</v>
      </c>
      <c r="R42" s="19">
        <f ca="1">IF('Stock Price'!$I$11="OK",E42/INDEX(E$5:E$1258,'Stock Price'!$I$9)-1,"")</f>
        <v>7.3260073260073222E-2</v>
      </c>
      <c r="S42" s="19">
        <f ca="1">IF('Stock Price'!$I$11="OK",F42/INDEX(F$5:F$1258,'Stock Price'!$I$9)-1,"")</f>
        <v>-4.1390728476831118E-4</v>
      </c>
      <c r="T42" s="19">
        <f ca="1">IF('Stock Price'!$I$11="OK",G42/INDEX(G$5:G$1258,'Stock Price'!$I$9)-1,"")</f>
        <v>-1.3538394887902094E-2</v>
      </c>
      <c r="U42" s="19">
        <f ca="1">IF('Stock Price'!$I$11="OK",H42/INDEX(H$5:H$1258,'Stock Price'!$I$9)-1,"")</f>
        <v>-2.990196078431373E-2</v>
      </c>
      <c r="V42" s="19">
        <f ca="1">IF('Stock Price'!$I$11="OK",I42/INDEX(I$5:I$1258,'Stock Price'!$I$9)-1,"")</f>
        <v>0.275992438563327</v>
      </c>
      <c r="W42" s="19">
        <f ca="1">IF('Stock Price'!$I$11="OK",J42/INDEX(J$5:J$1258,'Stock Price'!$I$9)-1,"")</f>
        <v>0.12748451911834757</v>
      </c>
      <c r="X42" s="19">
        <f ca="1">IF('Stock Price'!$I$11="OK",K42/INDEX(K$5:K$1258,'Stock Price'!$I$9)-1,"")</f>
        <v>-4.4294167371090376E-2</v>
      </c>
      <c r="Y42" s="19">
        <f ca="1">IF('Stock Price'!$I$11="OK",L42/INDEX(L$5:L$1258,'Stock Price'!$I$9)-1,"")</f>
        <v>-2.3812507833063101E-3</v>
      </c>
      <c r="Z42" s="19">
        <f ca="1">IF('Stock Price'!$I$11="OK",M42/INDEX(M$5:M$1258,'Stock Price'!$I$9)-1,"")</f>
        <v>6.3921103095607723E-2</v>
      </c>
    </row>
    <row r="43" spans="1:26" x14ac:dyDescent="0.2">
      <c r="A43" s="16">
        <f>'Stock Price'!A43</f>
        <v>44529</v>
      </c>
      <c r="B43" s="17">
        <f>'Stock Price'!E43</f>
        <v>48.33</v>
      </c>
      <c r="C43" s="18">
        <v>77.655100000000004</v>
      </c>
      <c r="D43" s="18">
        <v>112.35</v>
      </c>
      <c r="E43" s="18">
        <v>51.7</v>
      </c>
      <c r="F43" s="18">
        <v>48.21</v>
      </c>
      <c r="G43" s="18">
        <v>45.32</v>
      </c>
      <c r="H43" s="18">
        <v>74.89</v>
      </c>
      <c r="I43" s="18">
        <v>52.4</v>
      </c>
      <c r="J43" s="18">
        <v>254.83</v>
      </c>
      <c r="K43" s="18">
        <v>54.64</v>
      </c>
      <c r="L43" s="18">
        <v>159.75</v>
      </c>
      <c r="M43" s="18">
        <v>116.89</v>
      </c>
      <c r="O43" s="19">
        <f ca="1">IF('Stock Price'!$I$11="OK",B43/INDEX(B$5:B$1258,'Stock Price'!$I$9)-1,"")</f>
        <v>3.4903640256959134E-2</v>
      </c>
      <c r="P43" s="19">
        <f ca="1">IF('Stock Price'!$I$11="OK",C43/INDEX(C$5:C$1258,'Stock Price'!$I$9)-1,"")</f>
        <v>-1.9064148865081787E-2</v>
      </c>
      <c r="Q43" s="19">
        <f ca="1">IF('Stock Price'!$I$11="OK",D43/INDEX(D$5:D$1258,'Stock Price'!$I$9)-1,"")</f>
        <v>-7.1487603305785186E-2</v>
      </c>
      <c r="R43" s="19">
        <f ca="1">IF('Stock Price'!$I$11="OK",E43/INDEX(E$5:E$1258,'Stock Price'!$I$9)-1,"")</f>
        <v>8.2155939298796499E-2</v>
      </c>
      <c r="S43" s="19">
        <f ca="1">IF('Stock Price'!$I$11="OK",F43/INDEX(F$5:F$1258,'Stock Price'!$I$9)-1,"")</f>
        <v>-2.2764900662251009E-3</v>
      </c>
      <c r="T43" s="19">
        <f ca="1">IF('Stock Price'!$I$11="OK",G43/INDEX(G$5:G$1258,'Stock Price'!$I$9)-1,"")</f>
        <v>-1.8303909888443548E-2</v>
      </c>
      <c r="U43" s="19">
        <f ca="1">IF('Stock Price'!$I$11="OK",H43/INDEX(H$5:H$1258,'Stock Price'!$I$9)-1,"")</f>
        <v>-8.2230392156862675E-2</v>
      </c>
      <c r="V43" s="19">
        <f ca="1">IF('Stock Price'!$I$11="OK",I43/INDEX(I$5:I$1258,'Stock Price'!$I$9)-1,"")</f>
        <v>0.23818525519848777</v>
      </c>
      <c r="W43" s="19">
        <f ca="1">IF('Stock Price'!$I$11="OK",J43/INDEX(J$5:J$1258,'Stock Price'!$I$9)-1,"")</f>
        <v>0.10349456545273461</v>
      </c>
      <c r="X43" s="19">
        <f ca="1">IF('Stock Price'!$I$11="OK",K43/INDEX(K$5:K$1258,'Stock Price'!$I$9)-1,"")</f>
        <v>-7.6246830092983942E-2</v>
      </c>
      <c r="Y43" s="19">
        <f ca="1">IF('Stock Price'!$I$11="OK",L43/INDEX(L$5:L$1258,'Stock Price'!$I$9)-1,"")</f>
        <v>1.0652964030579692E-3</v>
      </c>
      <c r="Z43" s="19">
        <f ca="1">IF('Stock Price'!$I$11="OK",M43/INDEX(M$5:M$1258,'Stock Price'!$I$9)-1,"")</f>
        <v>6.7391105835083565E-2</v>
      </c>
    </row>
    <row r="44" spans="1:26" x14ac:dyDescent="0.2">
      <c r="A44" s="16">
        <f>'Stock Price'!A44</f>
        <v>44530</v>
      </c>
      <c r="B44" s="17">
        <f>'Stock Price'!E44</f>
        <v>48.78</v>
      </c>
      <c r="C44" s="18">
        <v>77.103700000000003</v>
      </c>
      <c r="D44" s="18">
        <v>111.57</v>
      </c>
      <c r="E44" s="18">
        <v>51.4</v>
      </c>
      <c r="F44" s="18">
        <v>47.57</v>
      </c>
      <c r="G44" s="18">
        <v>44.52</v>
      </c>
      <c r="H44" s="18">
        <v>74.91</v>
      </c>
      <c r="I44" s="18">
        <v>53.73</v>
      </c>
      <c r="J44" s="18">
        <v>248.04</v>
      </c>
      <c r="K44" s="18">
        <v>53.63</v>
      </c>
      <c r="L44" s="18">
        <v>155.93</v>
      </c>
      <c r="M44" s="18">
        <v>115.28</v>
      </c>
      <c r="O44" s="19">
        <f ca="1">IF('Stock Price'!$I$11="OK",B44/INDEX(B$5:B$1258,'Stock Price'!$I$9)-1,"")</f>
        <v>4.4539614561027729E-2</v>
      </c>
      <c r="P44" s="19">
        <f ca="1">IF('Stock Price'!$I$11="OK",C44/INDEX(C$5:C$1258,'Stock Price'!$I$9)-1,"")</f>
        <v>-2.6029409721301078E-2</v>
      </c>
      <c r="Q44" s="19">
        <f ca="1">IF('Stock Price'!$I$11="OK",D44/INDEX(D$5:D$1258,'Stock Price'!$I$9)-1,"")</f>
        <v>-7.7933884297520684E-2</v>
      </c>
      <c r="R44" s="19">
        <f ca="1">IF('Stock Price'!$I$11="OK",E44/INDEX(E$5:E$1258,'Stock Price'!$I$9)-1,"")</f>
        <v>7.5876504447933035E-2</v>
      </c>
      <c r="S44" s="19">
        <f ca="1">IF('Stock Price'!$I$11="OK",F44/INDEX(F$5:F$1258,'Stock Price'!$I$9)-1,"")</f>
        <v>-1.552152317880795E-2</v>
      </c>
      <c r="T44" s="19">
        <f ca="1">IF('Stock Price'!$I$11="OK",G44/INDEX(G$5:G$1258,'Stock Price'!$I$9)-1,"")</f>
        <v>-3.5633055344958198E-2</v>
      </c>
      <c r="U44" s="19">
        <f ca="1">IF('Stock Price'!$I$11="OK",H44/INDEX(H$5:H$1258,'Stock Price'!$I$9)-1,"")</f>
        <v>-8.198529411764699E-2</v>
      </c>
      <c r="V44" s="19">
        <f ca="1">IF('Stock Price'!$I$11="OK",I44/INDEX(I$5:I$1258,'Stock Price'!$I$9)-1,"")</f>
        <v>0.26961247637051033</v>
      </c>
      <c r="W44" s="19">
        <f ca="1">IF('Stock Price'!$I$11="OK",J44/INDEX(J$5:J$1258,'Stock Price'!$I$9)-1,"")</f>
        <v>7.4091716104447203E-2</v>
      </c>
      <c r="X44" s="19">
        <f ca="1">IF('Stock Price'!$I$11="OK",K44/INDEX(K$5:K$1258,'Stock Price'!$I$9)-1,"")</f>
        <v>-9.3322062552831708E-2</v>
      </c>
      <c r="Y44" s="19">
        <f ca="1">IF('Stock Price'!$I$11="OK",L44/INDEX(L$5:L$1258,'Stock Price'!$I$9)-1,"")</f>
        <v>-2.2872540418598875E-2</v>
      </c>
      <c r="Z44" s="19">
        <f ca="1">IF('Stock Price'!$I$11="OK",M44/INDEX(M$5:M$1258,'Stock Price'!$I$9)-1,"")</f>
        <v>5.2689252123093722E-2</v>
      </c>
    </row>
    <row r="45" spans="1:26" x14ac:dyDescent="0.2">
      <c r="A45" s="16">
        <f>'Stock Price'!A45</f>
        <v>44531</v>
      </c>
      <c r="B45" s="17">
        <f>'Stock Price'!E45</f>
        <v>49.14</v>
      </c>
      <c r="C45" s="18">
        <v>77.219800000000006</v>
      </c>
      <c r="D45" s="18">
        <v>109.35</v>
      </c>
      <c r="E45" s="18">
        <v>51.712499999999999</v>
      </c>
      <c r="F45" s="18">
        <v>48.06</v>
      </c>
      <c r="G45" s="18">
        <v>45.37</v>
      </c>
      <c r="H45" s="18">
        <v>74.44</v>
      </c>
      <c r="I45" s="18">
        <v>54.68</v>
      </c>
      <c r="J45" s="18">
        <v>249.13</v>
      </c>
      <c r="K45" s="18">
        <v>54.95</v>
      </c>
      <c r="L45" s="18">
        <v>158.08000000000001</v>
      </c>
      <c r="M45" s="18">
        <v>115.91</v>
      </c>
      <c r="O45" s="19">
        <f ca="1">IF('Stock Price'!$I$11="OK",B45/INDEX(B$5:B$1258,'Stock Price'!$I$9)-1,"")</f>
        <v>5.2248394004282606E-2</v>
      </c>
      <c r="P45" s="19">
        <f ca="1">IF('Stock Price'!$I$11="OK",C45/INDEX(C$5:C$1258,'Stock Price'!$I$9)-1,"")</f>
        <v>-2.4562839562782601E-2</v>
      </c>
      <c r="Q45" s="19">
        <f ca="1">IF('Stock Price'!$I$11="OK",D45/INDEX(D$5:D$1258,'Stock Price'!$I$9)-1,"")</f>
        <v>-9.628099173553728E-2</v>
      </c>
      <c r="R45" s="19">
        <f ca="1">IF('Stock Price'!$I$11="OK",E45/INDEX(E$5:E$1258,'Stock Price'!$I$9)-1,"")</f>
        <v>8.2417582417582347E-2</v>
      </c>
      <c r="S45" s="19">
        <f ca="1">IF('Stock Price'!$I$11="OK",F45/INDEX(F$5:F$1258,'Stock Price'!$I$9)-1,"")</f>
        <v>-5.3807947019867131E-3</v>
      </c>
      <c r="T45" s="19">
        <f ca="1">IF('Stock Price'!$I$11="OK",G45/INDEX(G$5:G$1258,'Stock Price'!$I$9)-1,"")</f>
        <v>-1.72208382974115E-2</v>
      </c>
      <c r="U45" s="19">
        <f ca="1">IF('Stock Price'!$I$11="OK",H45/INDEX(H$5:H$1258,'Stock Price'!$I$9)-1,"")</f>
        <v>-8.7745098039215597E-2</v>
      </c>
      <c r="V45" s="19">
        <f ca="1">IF('Stock Price'!$I$11="OK",I45/INDEX(I$5:I$1258,'Stock Price'!$I$9)-1,"")</f>
        <v>0.29206049149338376</v>
      </c>
      <c r="W45" s="19">
        <f ca="1">IF('Stock Price'!$I$11="OK",J45/INDEX(J$5:J$1258,'Stock Price'!$I$9)-1,"")</f>
        <v>7.88117611397392E-2</v>
      </c>
      <c r="X45" s="19">
        <f ca="1">IF('Stock Price'!$I$11="OK",K45/INDEX(K$5:K$1258,'Stock Price'!$I$9)-1,"")</f>
        <v>-7.1005917159763232E-2</v>
      </c>
      <c r="Y45" s="19">
        <f ca="1">IF('Stock Price'!$I$11="OK",L45/INDEX(L$5:L$1258,'Stock Price'!$I$9)-1,"")</f>
        <v>-9.3996741446296106E-3</v>
      </c>
      <c r="Z45" s="19">
        <f ca="1">IF('Stock Price'!$I$11="OK",M45/INDEX(M$5:M$1258,'Stock Price'!$I$9)-1,"")</f>
        <v>5.8442151401698395E-2</v>
      </c>
    </row>
    <row r="46" spans="1:26" x14ac:dyDescent="0.2">
      <c r="A46" s="16">
        <f>'Stock Price'!A46</f>
        <v>44532</v>
      </c>
      <c r="B46" s="17">
        <f>'Stock Price'!E46</f>
        <v>49.52</v>
      </c>
      <c r="C46" s="18">
        <v>77.345600000000005</v>
      </c>
      <c r="D46" s="18">
        <v>111.42</v>
      </c>
      <c r="E46" s="18">
        <v>51.837499999999999</v>
      </c>
      <c r="F46" s="18">
        <v>47.69</v>
      </c>
      <c r="G46" s="18">
        <v>44.935000000000002</v>
      </c>
      <c r="H46" s="18">
        <v>73.89</v>
      </c>
      <c r="I46" s="18">
        <v>53.04</v>
      </c>
      <c r="J46" s="18">
        <v>247.88</v>
      </c>
      <c r="K46" s="18">
        <v>55.41</v>
      </c>
      <c r="L46" s="18">
        <v>157.09</v>
      </c>
      <c r="M46" s="18">
        <v>116.87</v>
      </c>
      <c r="O46" s="19">
        <f ca="1">IF('Stock Price'!$I$11="OK",B46/INDEX(B$5:B$1258,'Stock Price'!$I$9)-1,"")</f>
        <v>6.0385438972162753E-2</v>
      </c>
      <c r="P46" s="19">
        <f ca="1">IF('Stock Price'!$I$11="OK",C46/INDEX(C$5:C$1258,'Stock Price'!$I$9)-1,"")</f>
        <v>-2.2973739425473205E-2</v>
      </c>
      <c r="Q46" s="19">
        <f ca="1">IF('Stock Price'!$I$11="OK",D46/INDEX(D$5:D$1258,'Stock Price'!$I$9)-1,"")</f>
        <v>-7.9173553719008249E-2</v>
      </c>
      <c r="R46" s="19">
        <f ca="1">IF('Stock Price'!$I$11="OK",E46/INDEX(E$5:E$1258,'Stock Price'!$I$9)-1,"")</f>
        <v>8.503401360544216E-2</v>
      </c>
      <c r="S46" s="19">
        <f ca="1">IF('Stock Price'!$I$11="OK",F46/INDEX(F$5:F$1258,'Stock Price'!$I$9)-1,"")</f>
        <v>-1.3038079470198749E-2</v>
      </c>
      <c r="T46" s="19">
        <f ca="1">IF('Stock Price'!$I$11="OK",G46/INDEX(G$5:G$1258,'Stock Price'!$I$9)-1,"")</f>
        <v>-2.6643561139391259E-2</v>
      </c>
      <c r="U46" s="19">
        <f ca="1">IF('Stock Price'!$I$11="OK",H46/INDEX(H$5:H$1258,'Stock Price'!$I$9)-1,"")</f>
        <v>-9.4485294117646945E-2</v>
      </c>
      <c r="V46" s="19">
        <f ca="1">IF('Stock Price'!$I$11="OK",I46/INDEX(I$5:I$1258,'Stock Price'!$I$9)-1,"")</f>
        <v>0.25330812854442342</v>
      </c>
      <c r="W46" s="19">
        <f ca="1">IF('Stock Price'!$I$11="OK",J46/INDEX(J$5:J$1258,'Stock Price'!$I$9)-1,"")</f>
        <v>7.3398865457064755E-2</v>
      </c>
      <c r="X46" s="19">
        <f ca="1">IF('Stock Price'!$I$11="OK",K46/INDEX(K$5:K$1258,'Stock Price'!$I$9)-1,"")</f>
        <v>-6.3229078613693979E-2</v>
      </c>
      <c r="Y46" s="19">
        <f ca="1">IF('Stock Price'!$I$11="OK",L46/INDEX(L$5:L$1258,'Stock Price'!$I$9)-1,"")</f>
        <v>-1.5603459080085313E-2</v>
      </c>
      <c r="Z46" s="19">
        <f ca="1">IF('Stock Price'!$I$11="OK",M46/INDEX(M$5:M$1258,'Stock Price'!$I$9)-1,"")</f>
        <v>6.7208474111953187E-2</v>
      </c>
    </row>
    <row r="47" spans="1:26" x14ac:dyDescent="0.2">
      <c r="A47" s="16">
        <f>'Stock Price'!A47</f>
        <v>44533</v>
      </c>
      <c r="B47" s="17">
        <f>'Stock Price'!E47</f>
        <v>49.35</v>
      </c>
      <c r="C47" s="18">
        <v>77.393900000000002</v>
      </c>
      <c r="D47" s="18">
        <v>109.66</v>
      </c>
      <c r="E47" s="18">
        <v>51.5625</v>
      </c>
      <c r="F47" s="18">
        <v>47.07</v>
      </c>
      <c r="G47" s="18">
        <v>44.255000000000003</v>
      </c>
      <c r="H47" s="18">
        <v>73.34</v>
      </c>
      <c r="I47" s="18">
        <v>54.27</v>
      </c>
      <c r="J47" s="18">
        <v>245.58</v>
      </c>
      <c r="K47" s="18">
        <v>56.32</v>
      </c>
      <c r="L47" s="18">
        <v>159.38</v>
      </c>
      <c r="M47" s="18">
        <v>118.85</v>
      </c>
      <c r="O47" s="19">
        <f ca="1">IF('Stock Price'!$I$11="OK",B47/INDEX(B$5:B$1258,'Stock Price'!$I$9)-1,"")</f>
        <v>5.674518201284795E-2</v>
      </c>
      <c r="P47" s="19">
        <f ca="1">IF('Stock Price'!$I$11="OK",C47/INDEX(C$5:C$1258,'Stock Price'!$I$9)-1,"")</f>
        <v>-2.2363615922833868E-2</v>
      </c>
      <c r="Q47" s="19">
        <f ca="1">IF('Stock Price'!$I$11="OK",D47/INDEX(D$5:D$1258,'Stock Price'!$I$9)-1,"")</f>
        <v>-9.3719008264462889E-2</v>
      </c>
      <c r="R47" s="19">
        <f ca="1">IF('Stock Price'!$I$11="OK",E47/INDEX(E$5:E$1258,'Stock Price'!$I$9)-1,"")</f>
        <v>7.9277864992150837E-2</v>
      </c>
      <c r="S47" s="19">
        <f ca="1">IF('Stock Price'!$I$11="OK",F47/INDEX(F$5:F$1258,'Stock Price'!$I$9)-1,"")</f>
        <v>-2.5869205298013287E-2</v>
      </c>
      <c r="T47" s="19">
        <f ca="1">IF('Stock Price'!$I$11="OK",G47/INDEX(G$5:G$1258,'Stock Price'!$I$9)-1,"")</f>
        <v>-4.1373334777428661E-2</v>
      </c>
      <c r="U47" s="19">
        <f ca="1">IF('Stock Price'!$I$11="OK",H47/INDEX(H$5:H$1258,'Stock Price'!$I$9)-1,"")</f>
        <v>-0.10122549019607829</v>
      </c>
      <c r="V47" s="19">
        <f ca="1">IF('Stock Price'!$I$11="OK",I47/INDEX(I$5:I$1258,'Stock Price'!$I$9)-1,"")</f>
        <v>0.28237240075614367</v>
      </c>
      <c r="W47" s="19">
        <f ca="1">IF('Stock Price'!$I$11="OK",J47/INDEX(J$5:J$1258,'Stock Price'!$I$9)-1,"")</f>
        <v>6.3439137400943979E-2</v>
      </c>
      <c r="X47" s="19">
        <f ca="1">IF('Stock Price'!$I$11="OK",K47/INDEX(K$5:K$1258,'Stock Price'!$I$9)-1,"")</f>
        <v>-4.7844463229078538E-2</v>
      </c>
      <c r="Y47" s="19">
        <f ca="1">IF('Stock Price'!$I$11="OK",L47/INDEX(L$5:L$1258,'Stock Price'!$I$9)-1,"")</f>
        <v>-1.253289885950748E-3</v>
      </c>
      <c r="Z47" s="19">
        <f ca="1">IF('Stock Price'!$I$11="OK",M47/INDEX(M$5:M$1258,'Stock Price'!$I$9)-1,"")</f>
        <v>8.5289014701853683E-2</v>
      </c>
    </row>
    <row r="48" spans="1:26" x14ac:dyDescent="0.2">
      <c r="A48" s="16">
        <f>'Stock Price'!A48</f>
        <v>44536</v>
      </c>
      <c r="B48" s="17">
        <f>'Stock Price'!E48</f>
        <v>49.73</v>
      </c>
      <c r="C48" s="18">
        <v>77.906700000000001</v>
      </c>
      <c r="D48" s="18">
        <v>110.93</v>
      </c>
      <c r="E48" s="18">
        <v>52.2</v>
      </c>
      <c r="F48" s="18">
        <v>47.56</v>
      </c>
      <c r="G48" s="18">
        <v>44.585000000000001</v>
      </c>
      <c r="H48" s="18">
        <v>73.42</v>
      </c>
      <c r="I48" s="18">
        <v>51.48</v>
      </c>
      <c r="J48" s="18">
        <v>246.33</v>
      </c>
      <c r="K48" s="18">
        <v>56.83</v>
      </c>
      <c r="L48" s="18">
        <v>162.94</v>
      </c>
      <c r="M48" s="18">
        <v>121.35</v>
      </c>
      <c r="O48" s="19">
        <f ca="1">IF('Stock Price'!$I$11="OK",B48/INDEX(B$5:B$1258,'Stock Price'!$I$9)-1,"")</f>
        <v>6.4882226980727875E-2</v>
      </c>
      <c r="P48" s="19">
        <f ca="1">IF('Stock Price'!$I$11="OK",C48/INDEX(C$5:C$1258,'Stock Price'!$I$9)-1,"")</f>
        <v>-1.5885948590463106E-2</v>
      </c>
      <c r="Q48" s="19">
        <f ca="1">IF('Stock Price'!$I$11="OK",D48/INDEX(D$5:D$1258,'Stock Price'!$I$9)-1,"")</f>
        <v>-8.3223140495867765E-2</v>
      </c>
      <c r="R48" s="19">
        <f ca="1">IF('Stock Price'!$I$11="OK",E48/INDEX(E$5:E$1258,'Stock Price'!$I$9)-1,"")</f>
        <v>9.262166405023553E-2</v>
      </c>
      <c r="S48" s="19">
        <f ca="1">IF('Stock Price'!$I$11="OK",F48/INDEX(F$5:F$1258,'Stock Price'!$I$9)-1,"")</f>
        <v>-1.572847682119205E-2</v>
      </c>
      <c r="T48" s="19">
        <f ca="1">IF('Stock Price'!$I$11="OK",G48/INDEX(G$5:G$1258,'Stock Price'!$I$9)-1,"")</f>
        <v>-3.422506227661648E-2</v>
      </c>
      <c r="U48" s="19">
        <f ca="1">IF('Stock Price'!$I$11="OK",H48/INDEX(H$5:H$1258,'Stock Price'!$I$9)-1,"")</f>
        <v>-0.10024509803921555</v>
      </c>
      <c r="V48" s="19">
        <f ca="1">IF('Stock Price'!$I$11="OK",I48/INDEX(I$5:I$1258,'Stock Price'!$I$9)-1,"")</f>
        <v>0.21644612476370506</v>
      </c>
      <c r="W48" s="19">
        <f ca="1">IF('Stock Price'!$I$11="OK",J48/INDEX(J$5:J$1258,'Stock Price'!$I$9)-1,"")</f>
        <v>6.6686874810548691E-2</v>
      </c>
      <c r="X48" s="19">
        <f ca="1">IF('Stock Price'!$I$11="OK",K48/INDEX(K$5:K$1258,'Stock Price'!$I$9)-1,"")</f>
        <v>-3.9222316145393066E-2</v>
      </c>
      <c r="Y48" s="19">
        <f ca="1">IF('Stock Price'!$I$11="OK",L48/INDEX(L$5:L$1258,'Stock Price'!$I$9)-1,"")</f>
        <v>2.1055270083970345E-2</v>
      </c>
      <c r="Z48" s="19">
        <f ca="1">IF('Stock Price'!$I$11="OK",M48/INDEX(M$5:M$1258,'Stock Price'!$I$9)-1,"")</f>
        <v>0.108117980093142</v>
      </c>
    </row>
    <row r="49" spans="1:26" x14ac:dyDescent="0.2">
      <c r="A49" s="16">
        <f>'Stock Price'!A49</f>
        <v>44537</v>
      </c>
      <c r="B49" s="17">
        <f>'Stock Price'!E49</f>
        <v>49.77</v>
      </c>
      <c r="C49" s="18">
        <v>78.0518</v>
      </c>
      <c r="D49" s="18">
        <v>108.63</v>
      </c>
      <c r="E49" s="18">
        <v>52.975000000000001</v>
      </c>
      <c r="F49" s="18">
        <v>47.91</v>
      </c>
      <c r="G49" s="18">
        <v>45.71</v>
      </c>
      <c r="H49" s="18">
        <v>72.28</v>
      </c>
      <c r="I49" s="18">
        <v>51.72</v>
      </c>
      <c r="J49" s="18">
        <v>245.11</v>
      </c>
      <c r="K49" s="18">
        <v>57.13</v>
      </c>
      <c r="L49" s="18">
        <v>163.36000000000001</v>
      </c>
      <c r="M49" s="18">
        <v>121.51</v>
      </c>
      <c r="O49" s="19">
        <f ca="1">IF('Stock Price'!$I$11="OK",B49/INDEX(B$5:B$1258,'Stock Price'!$I$9)-1,"")</f>
        <v>6.5738758029978639E-2</v>
      </c>
      <c r="P49" s="19">
        <f ca="1">IF('Stock Price'!$I$11="OK",C49/INDEX(C$5:C$1258,'Stock Price'!$I$9)-1,"")</f>
        <v>-1.4053051691229501E-2</v>
      </c>
      <c r="Q49" s="19">
        <f ca="1">IF('Stock Price'!$I$11="OK",D49/INDEX(D$5:D$1258,'Stock Price'!$I$9)-1,"")</f>
        <v>-0.10223140495867777</v>
      </c>
      <c r="R49" s="19">
        <f ca="1">IF('Stock Price'!$I$11="OK",E49/INDEX(E$5:E$1258,'Stock Price'!$I$9)-1,"")</f>
        <v>0.10884353741496611</v>
      </c>
      <c r="S49" s="19">
        <f ca="1">IF('Stock Price'!$I$11="OK",F49/INDEX(F$5:F$1258,'Stock Price'!$I$9)-1,"")</f>
        <v>-8.4850993377484363E-3</v>
      </c>
      <c r="T49" s="19">
        <f ca="1">IF('Stock Price'!$I$11="OK",G49/INDEX(G$5:G$1258,'Stock Price'!$I$9)-1,"")</f>
        <v>-9.8559514783926883E-3</v>
      </c>
      <c r="U49" s="19">
        <f ca="1">IF('Stock Price'!$I$11="OK",H49/INDEX(H$5:H$1258,'Stock Price'!$I$9)-1,"")</f>
        <v>-0.11421568627450973</v>
      </c>
      <c r="V49" s="19">
        <f ca="1">IF('Stock Price'!$I$11="OK",I49/INDEX(I$5:I$1258,'Stock Price'!$I$9)-1,"")</f>
        <v>0.22211720226843101</v>
      </c>
      <c r="W49" s="19">
        <f ca="1">IF('Stock Price'!$I$11="OK",J49/INDEX(J$5:J$1258,'Stock Price'!$I$9)-1,"")</f>
        <v>6.1403888624258496E-2</v>
      </c>
      <c r="X49" s="19">
        <f ca="1">IF('Stock Price'!$I$11="OK",K49/INDEX(K$5:K$1258,'Stock Price'!$I$9)-1,"")</f>
        <v>-3.4150464919695644E-2</v>
      </c>
      <c r="Y49" s="19">
        <f ca="1">IF('Stock Price'!$I$11="OK",L49/INDEX(L$5:L$1258,'Stock Price'!$I$9)-1,"")</f>
        <v>2.3687178844466805E-2</v>
      </c>
      <c r="Z49" s="19">
        <f ca="1">IF('Stock Price'!$I$11="OK",M49/INDEX(M$5:M$1258,'Stock Price'!$I$9)-1,"")</f>
        <v>0.10957903387818457</v>
      </c>
    </row>
    <row r="50" spans="1:26" x14ac:dyDescent="0.2">
      <c r="A50" s="16">
        <f>'Stock Price'!A50</f>
        <v>44538</v>
      </c>
      <c r="B50" s="17">
        <f>'Stock Price'!E50</f>
        <v>50.68</v>
      </c>
      <c r="C50" s="18">
        <v>78.709599999999995</v>
      </c>
      <c r="D50" s="18">
        <v>112.47</v>
      </c>
      <c r="E50" s="18">
        <v>53.35</v>
      </c>
      <c r="F50" s="18">
        <v>47.99</v>
      </c>
      <c r="G50" s="18">
        <v>45.74</v>
      </c>
      <c r="H50" s="18">
        <v>73.209999999999994</v>
      </c>
      <c r="I50" s="18">
        <v>51.4</v>
      </c>
      <c r="J50" s="18">
        <v>244.32</v>
      </c>
      <c r="K50" s="18">
        <v>57.6</v>
      </c>
      <c r="L50" s="18">
        <v>164.34</v>
      </c>
      <c r="M50" s="18">
        <v>121.87</v>
      </c>
      <c r="O50" s="19">
        <f ca="1">IF('Stock Price'!$I$11="OK",B50/INDEX(B$5:B$1258,'Stock Price'!$I$9)-1,"")</f>
        <v>8.5224839400428243E-2</v>
      </c>
      <c r="P50" s="19">
        <f ca="1">IF('Stock Price'!$I$11="OK",C50/INDEX(C$5:C$1258,'Stock Price'!$I$9)-1,"")</f>
        <v>-5.7437506552827644E-3</v>
      </c>
      <c r="Q50" s="19">
        <f ca="1">IF('Stock Price'!$I$11="OK",D50/INDEX(D$5:D$1258,'Stock Price'!$I$9)-1,"")</f>
        <v>-7.0495867768595066E-2</v>
      </c>
      <c r="R50" s="19">
        <f ca="1">IF('Stock Price'!$I$11="OK",E50/INDEX(E$5:E$1258,'Stock Price'!$I$9)-1,"")</f>
        <v>0.11669283097854533</v>
      </c>
      <c r="S50" s="19">
        <f ca="1">IF('Stock Price'!$I$11="OK",F50/INDEX(F$5:F$1258,'Stock Price'!$I$9)-1,"")</f>
        <v>-6.8294701986754136E-3</v>
      </c>
      <c r="T50" s="19">
        <f ca="1">IF('Stock Price'!$I$11="OK",G50/INDEX(G$5:G$1258,'Stock Price'!$I$9)-1,"")</f>
        <v>-9.2061085237733487E-3</v>
      </c>
      <c r="U50" s="19">
        <f ca="1">IF('Stock Price'!$I$11="OK",H50/INDEX(H$5:H$1258,'Stock Price'!$I$9)-1,"")</f>
        <v>-0.10281862745098036</v>
      </c>
      <c r="V50" s="19">
        <f ca="1">IF('Stock Price'!$I$11="OK",I50/INDEX(I$5:I$1258,'Stock Price'!$I$9)-1,"")</f>
        <v>0.21455576559546308</v>
      </c>
      <c r="W50" s="19">
        <f ca="1">IF('Stock Price'!$I$11="OK",J50/INDEX(J$5:J$1258,'Stock Price'!$I$9)-1,"")</f>
        <v>5.7982938552808116E-2</v>
      </c>
      <c r="X50" s="19">
        <f ca="1">IF('Stock Price'!$I$11="OK",K50/INDEX(K$5:K$1258,'Stock Price'!$I$9)-1,"")</f>
        <v>-2.6204564666103103E-2</v>
      </c>
      <c r="Y50" s="19">
        <f ca="1">IF('Stock Price'!$I$11="OK",L50/INDEX(L$5:L$1258,'Stock Price'!$I$9)-1,"")</f>
        <v>2.9828299285624693E-2</v>
      </c>
      <c r="Z50" s="19">
        <f ca="1">IF('Stock Price'!$I$11="OK",M50/INDEX(M$5:M$1258,'Stock Price'!$I$9)-1,"")</f>
        <v>0.11286640489453026</v>
      </c>
    </row>
    <row r="51" spans="1:26" x14ac:dyDescent="0.2">
      <c r="A51" s="16">
        <f>'Stock Price'!A51</f>
        <v>44539</v>
      </c>
      <c r="B51" s="17">
        <f>'Stock Price'!E51</f>
        <v>50.47</v>
      </c>
      <c r="C51" s="18">
        <v>77.819599999999994</v>
      </c>
      <c r="D51" s="18">
        <v>109.25</v>
      </c>
      <c r="E51" s="18">
        <v>53.5</v>
      </c>
      <c r="F51" s="18">
        <v>47.31</v>
      </c>
      <c r="G51" s="18">
        <v>45.784999999999997</v>
      </c>
      <c r="H51" s="18">
        <v>72.86</v>
      </c>
      <c r="I51" s="18">
        <v>52.08</v>
      </c>
      <c r="J51" s="18">
        <v>242.9</v>
      </c>
      <c r="K51" s="18">
        <v>57.54</v>
      </c>
      <c r="L51" s="18">
        <v>165.9</v>
      </c>
      <c r="M51" s="18">
        <v>124.15</v>
      </c>
      <c r="O51" s="19">
        <f ca="1">IF('Stock Price'!$I$11="OK",B51/INDEX(B$5:B$1258,'Stock Price'!$I$9)-1,"")</f>
        <v>8.0728051391862898E-2</v>
      </c>
      <c r="P51" s="19">
        <f ca="1">IF('Stock Price'!$I$11="OK",C51/INDEX(C$5:C$1258,'Stock Price'!$I$9)-1,"")</f>
        <v>-1.6986192008266343E-2</v>
      </c>
      <c r="Q51" s="19">
        <f ca="1">IF('Stock Price'!$I$11="OK",D51/INDEX(D$5:D$1258,'Stock Price'!$I$9)-1,"")</f>
        <v>-9.710743801652888E-2</v>
      </c>
      <c r="R51" s="19">
        <f ca="1">IF('Stock Price'!$I$11="OK",E51/INDEX(E$5:E$1258,'Stock Price'!$I$9)-1,"")</f>
        <v>0.11983254840397706</v>
      </c>
      <c r="S51" s="19">
        <f ca="1">IF('Stock Price'!$I$11="OK",F51/INDEX(F$5:F$1258,'Stock Price'!$I$9)-1,"")</f>
        <v>-2.0902317880794663E-2</v>
      </c>
      <c r="T51" s="19">
        <f ca="1">IF('Stock Price'!$I$11="OK",G51/INDEX(G$5:G$1258,'Stock Price'!$I$9)-1,"")</f>
        <v>-8.2313440918445613E-3</v>
      </c>
      <c r="U51" s="19">
        <f ca="1">IF('Stock Price'!$I$11="OK",H51/INDEX(H$5:H$1258,'Stock Price'!$I$9)-1,"")</f>
        <v>-0.10710784313725485</v>
      </c>
      <c r="V51" s="19">
        <f ca="1">IF('Stock Price'!$I$11="OK",I51/INDEX(I$5:I$1258,'Stock Price'!$I$9)-1,"")</f>
        <v>0.23062381852551983</v>
      </c>
      <c r="W51" s="19">
        <f ca="1">IF('Stock Price'!$I$11="OK",J51/INDEX(J$5:J$1258,'Stock Price'!$I$9)-1,"")</f>
        <v>5.1833889057290028E-2</v>
      </c>
      <c r="X51" s="19">
        <f ca="1">IF('Stock Price'!$I$11="OK",K51/INDEX(K$5:K$1258,'Stock Price'!$I$9)-1,"")</f>
        <v>-2.7218934911242609E-2</v>
      </c>
      <c r="Y51" s="19">
        <f ca="1">IF('Stock Price'!$I$11="OK",L51/INDEX(L$5:L$1258,'Stock Price'!$I$9)-1,"")</f>
        <v>3.9603960396039639E-2</v>
      </c>
      <c r="Z51" s="19">
        <f ca="1">IF('Stock Price'!$I$11="OK",M51/INDEX(M$5:M$1258,'Stock Price'!$I$9)-1,"")</f>
        <v>0.13368642133138531</v>
      </c>
    </row>
    <row r="52" spans="1:26" x14ac:dyDescent="0.2">
      <c r="A52" s="16">
        <f>'Stock Price'!A52</f>
        <v>44540</v>
      </c>
      <c r="B52" s="17">
        <f>'Stock Price'!E52</f>
        <v>51.12</v>
      </c>
      <c r="C52" s="18">
        <v>78.042100000000005</v>
      </c>
      <c r="D52" s="18">
        <v>110.43</v>
      </c>
      <c r="E52" s="18">
        <v>53.962499999999999</v>
      </c>
      <c r="F52" s="18">
        <v>49.07</v>
      </c>
      <c r="G52" s="18">
        <v>46.61</v>
      </c>
      <c r="H52" s="18">
        <v>72.62</v>
      </c>
      <c r="I52" s="18">
        <v>52.78</v>
      </c>
      <c r="J52" s="18">
        <v>244.14</v>
      </c>
      <c r="K52" s="18">
        <v>56.36</v>
      </c>
      <c r="L52" s="18">
        <v>165.49</v>
      </c>
      <c r="M52" s="18">
        <v>125.47</v>
      </c>
      <c r="O52" s="19">
        <f ca="1">IF('Stock Price'!$I$11="OK",B52/INDEX(B$5:B$1258,'Stock Price'!$I$9)-1,"")</f>
        <v>9.4646680942183981E-2</v>
      </c>
      <c r="P52" s="19">
        <f ca="1">IF('Stock Price'!$I$11="OK",C52/INDEX(C$5:C$1258,'Stock Price'!$I$9)-1,"")</f>
        <v>-1.417558167002031E-2</v>
      </c>
      <c r="Q52" s="19">
        <f ca="1">IF('Stock Price'!$I$11="OK",D52/INDEX(D$5:D$1258,'Stock Price'!$I$9)-1,"")</f>
        <v>-8.7355371900826428E-2</v>
      </c>
      <c r="R52" s="19">
        <f ca="1">IF('Stock Price'!$I$11="OK",E52/INDEX(E$5:E$1258,'Stock Price'!$I$9)-1,"")</f>
        <v>0.1295133437990581</v>
      </c>
      <c r="S52" s="19">
        <f ca="1">IF('Stock Price'!$I$11="OK",F52/INDEX(F$5:F$1258,'Stock Price'!$I$9)-1,"")</f>
        <v>1.552152317880795E-2</v>
      </c>
      <c r="T52" s="19">
        <f ca="1">IF('Stock Price'!$I$11="OK",G52/INDEX(G$5:G$1258,'Stock Price'!$I$9)-1,"")</f>
        <v>9.6393371601863898E-3</v>
      </c>
      <c r="U52" s="19">
        <f ca="1">IF('Stock Price'!$I$11="OK",H52/INDEX(H$5:H$1258,'Stock Price'!$I$9)-1,"")</f>
        <v>-0.11004901960784297</v>
      </c>
      <c r="V52" s="19">
        <f ca="1">IF('Stock Price'!$I$11="OK",I52/INDEX(I$5:I$1258,'Stock Price'!$I$9)-1,"")</f>
        <v>0.24716446124763713</v>
      </c>
      <c r="W52" s="19">
        <f ca="1">IF('Stock Price'!$I$11="OK",J52/INDEX(J$5:J$1258,'Stock Price'!$I$9)-1,"")</f>
        <v>5.7203481574503057E-2</v>
      </c>
      <c r="X52" s="19">
        <f ca="1">IF('Stock Price'!$I$11="OK",K52/INDEX(K$5:K$1258,'Stock Price'!$I$9)-1,"")</f>
        <v>-4.7168216398985607E-2</v>
      </c>
      <c r="Y52" s="19">
        <f ca="1">IF('Stock Price'!$I$11="OK",L52/INDEX(L$5:L$1258,'Stock Price'!$I$9)-1,"")</f>
        <v>3.7034716129840772E-2</v>
      </c>
      <c r="Z52" s="19">
        <f ca="1">IF('Stock Price'!$I$11="OK",M52/INDEX(M$5:M$1258,'Stock Price'!$I$9)-1,"")</f>
        <v>0.14574011505798556</v>
      </c>
    </row>
    <row r="53" spans="1:26" x14ac:dyDescent="0.2">
      <c r="A53" s="16">
        <f>'Stock Price'!A53</f>
        <v>44543</v>
      </c>
      <c r="B53" s="17">
        <f>'Stock Price'!E53</f>
        <v>50.64</v>
      </c>
      <c r="C53" s="18">
        <v>78.216200000000001</v>
      </c>
      <c r="D53" s="18">
        <v>107.28</v>
      </c>
      <c r="E53" s="18">
        <v>53.887500000000003</v>
      </c>
      <c r="F53" s="18">
        <v>48.77</v>
      </c>
      <c r="G53" s="18">
        <v>46.575000000000003</v>
      </c>
      <c r="H53" s="18">
        <v>73.42</v>
      </c>
      <c r="I53" s="18">
        <v>55.2</v>
      </c>
      <c r="J53" s="18">
        <v>248.53</v>
      </c>
      <c r="K53" s="18">
        <v>59.05</v>
      </c>
      <c r="L53" s="18">
        <v>168.45</v>
      </c>
      <c r="M53" s="18">
        <v>126.51</v>
      </c>
      <c r="O53" s="19">
        <f ca="1">IF('Stock Price'!$I$11="OK",B53/INDEX(B$5:B$1258,'Stock Price'!$I$9)-1,"")</f>
        <v>8.4368308351177701E-2</v>
      </c>
      <c r="P53" s="19">
        <f ca="1">IF('Stock Price'!$I$11="OK",C53/INDEX(C$5:C$1258,'Stock Price'!$I$9)-1,"")</f>
        <v>-1.1976358030071577E-2</v>
      </c>
      <c r="Q53" s="19">
        <f ca="1">IF('Stock Price'!$I$11="OK",D53/INDEX(D$5:D$1258,'Stock Price'!$I$9)-1,"")</f>
        <v>-0.11338842975206609</v>
      </c>
      <c r="R53" s="19">
        <f ca="1">IF('Stock Price'!$I$11="OK",E53/INDEX(E$5:E$1258,'Stock Price'!$I$9)-1,"")</f>
        <v>0.12794348508634235</v>
      </c>
      <c r="S53" s="19">
        <f ca="1">IF('Stock Price'!$I$11="OK",F53/INDEX(F$5:F$1258,'Stock Price'!$I$9)-1,"")</f>
        <v>9.3129139072847256E-3</v>
      </c>
      <c r="T53" s="19">
        <f ca="1">IF('Stock Price'!$I$11="OK",G53/INDEX(G$5:G$1258,'Stock Price'!$I$9)-1,"")</f>
        <v>8.8811870464637899E-3</v>
      </c>
      <c r="U53" s="19">
        <f ca="1">IF('Stock Price'!$I$11="OK",H53/INDEX(H$5:H$1258,'Stock Price'!$I$9)-1,"")</f>
        <v>-0.10024509803921555</v>
      </c>
      <c r="V53" s="19">
        <f ca="1">IF('Stock Price'!$I$11="OK",I53/INDEX(I$5:I$1258,'Stock Price'!$I$9)-1,"")</f>
        <v>0.30434782608695654</v>
      </c>
      <c r="W53" s="19">
        <f ca="1">IF('Stock Price'!$I$11="OK",J53/INDEX(J$5:J$1258,'Stock Price'!$I$9)-1,"")</f>
        <v>7.621357121205552E-2</v>
      </c>
      <c r="X53" s="19">
        <f ca="1">IF('Stock Price'!$I$11="OK",K53/INDEX(K$5:K$1258,'Stock Price'!$I$9)-1,"")</f>
        <v>-1.6906170752324368E-3</v>
      </c>
      <c r="Y53" s="19">
        <f ca="1">IF('Stock Price'!$I$11="OK",L53/INDEX(L$5:L$1258,'Stock Price'!$I$9)-1,"")</f>
        <v>5.5583406441909844E-2</v>
      </c>
      <c r="Z53" s="19">
        <f ca="1">IF('Stock Price'!$I$11="OK",M53/INDEX(M$5:M$1258,'Stock Price'!$I$9)-1,"")</f>
        <v>0.15523696466076164</v>
      </c>
    </row>
    <row r="54" spans="1:26" x14ac:dyDescent="0.2">
      <c r="A54" s="16">
        <f>'Stock Price'!A54</f>
        <v>44544</v>
      </c>
      <c r="B54" s="17">
        <f>'Stock Price'!E54</f>
        <v>49.37</v>
      </c>
      <c r="C54" s="18">
        <v>77.964699999999993</v>
      </c>
      <c r="D54" s="18">
        <v>107.76</v>
      </c>
      <c r="E54" s="18">
        <v>53.625</v>
      </c>
      <c r="F54" s="18">
        <v>48.05</v>
      </c>
      <c r="G54" s="18">
        <v>46.405000000000001</v>
      </c>
      <c r="H54" s="18">
        <v>73.72</v>
      </c>
      <c r="I54" s="18">
        <v>55.54</v>
      </c>
      <c r="J54" s="18">
        <v>249.38</v>
      </c>
      <c r="K54" s="18">
        <v>59.51</v>
      </c>
      <c r="L54" s="18">
        <v>170.29</v>
      </c>
      <c r="M54" s="18">
        <v>127.29</v>
      </c>
      <c r="O54" s="19">
        <f ca="1">IF('Stock Price'!$I$11="OK",B54/INDEX(B$5:B$1258,'Stock Price'!$I$9)-1,"")</f>
        <v>5.7173447537473221E-2</v>
      </c>
      <c r="P54" s="19">
        <f ca="1">IF('Stock Price'!$I$11="OK",C54/INDEX(C$5:C$1258,'Stock Price'!$I$9)-1,"")</f>
        <v>-1.5153295109032738E-2</v>
      </c>
      <c r="Q54" s="19">
        <f ca="1">IF('Stock Price'!$I$11="OK",D54/INDEX(D$5:D$1258,'Stock Price'!$I$9)-1,"")</f>
        <v>-0.10942148760330572</v>
      </c>
      <c r="R54" s="19">
        <f ca="1">IF('Stock Price'!$I$11="OK",E54/INDEX(E$5:E$1258,'Stock Price'!$I$9)-1,"")</f>
        <v>0.12244897959183687</v>
      </c>
      <c r="S54" s="19">
        <f ca="1">IF('Stock Price'!$I$11="OK",F54/INDEX(F$5:F$1258,'Stock Price'!$I$9)-1,"")</f>
        <v>-5.5877483443709242E-3</v>
      </c>
      <c r="T54" s="19">
        <f ca="1">IF('Stock Price'!$I$11="OK",G54/INDEX(G$5:G$1258,'Stock Price'!$I$9)-1,"")</f>
        <v>5.1987436369544948E-3</v>
      </c>
      <c r="U54" s="19">
        <f ca="1">IF('Stock Price'!$I$11="OK",H54/INDEX(H$5:H$1258,'Stock Price'!$I$9)-1,"")</f>
        <v>-9.6568627450980382E-2</v>
      </c>
      <c r="V54" s="19">
        <f ca="1">IF('Stock Price'!$I$11="OK",I54/INDEX(I$5:I$1258,'Stock Price'!$I$9)-1,"")</f>
        <v>0.31238185255198481</v>
      </c>
      <c r="W54" s="19">
        <f ca="1">IF('Stock Price'!$I$11="OK",J54/INDEX(J$5:J$1258,'Stock Price'!$I$9)-1,"")</f>
        <v>7.9894340276274178E-2</v>
      </c>
      <c r="X54" s="19">
        <f ca="1">IF('Stock Price'!$I$11="OK",K54/INDEX(K$5:K$1258,'Stock Price'!$I$9)-1,"")</f>
        <v>6.0862214708368167E-3</v>
      </c>
      <c r="Y54" s="19">
        <f ca="1">IF('Stock Price'!$I$11="OK",L54/INDEX(L$5:L$1258,'Stock Price'!$I$9)-1,"")</f>
        <v>6.7113673392655615E-2</v>
      </c>
      <c r="Z54" s="19">
        <f ca="1">IF('Stock Price'!$I$11="OK",M54/INDEX(M$5:M$1258,'Stock Price'!$I$9)-1,"")</f>
        <v>0.16235960186284348</v>
      </c>
    </row>
    <row r="55" spans="1:26" x14ac:dyDescent="0.2">
      <c r="A55" s="16">
        <f>'Stock Price'!A55</f>
        <v>44545</v>
      </c>
      <c r="B55" s="17">
        <f>'Stock Price'!E55</f>
        <v>50.62</v>
      </c>
      <c r="C55" s="18">
        <v>78.864400000000003</v>
      </c>
      <c r="D55" s="18">
        <v>110.34</v>
      </c>
      <c r="E55" s="18">
        <v>54.575000000000003</v>
      </c>
      <c r="F55" s="18">
        <v>49.3</v>
      </c>
      <c r="G55" s="18">
        <v>45.945</v>
      </c>
      <c r="H55" s="18">
        <v>75.290000000000006</v>
      </c>
      <c r="I55" s="18">
        <v>58.8</v>
      </c>
      <c r="J55" s="18">
        <v>275.27999999999997</v>
      </c>
      <c r="K55" s="18">
        <v>60.61</v>
      </c>
      <c r="L55" s="18">
        <v>171.14</v>
      </c>
      <c r="M55" s="18">
        <v>130.22999999999999</v>
      </c>
      <c r="O55" s="19">
        <f ca="1">IF('Stock Price'!$I$11="OK",B55/INDEX(B$5:B$1258,'Stock Price'!$I$9)-1,"")</f>
        <v>8.394004282655243E-2</v>
      </c>
      <c r="P55" s="19">
        <f ca="1">IF('Stock Price'!$I$11="OK",C55/INDEX(C$5:C$1258,'Stock Price'!$I$9)-1,"")</f>
        <v>-3.7883237772581291E-3</v>
      </c>
      <c r="Q55" s="19">
        <f ca="1">IF('Stock Price'!$I$11="OK",D55/INDEX(D$5:D$1258,'Stock Price'!$I$9)-1,"")</f>
        <v>-8.809917355371899E-2</v>
      </c>
      <c r="R55" s="19">
        <f ca="1">IF('Stock Price'!$I$11="OK",E55/INDEX(E$5:E$1258,'Stock Price'!$I$9)-1,"")</f>
        <v>0.1423338566195711</v>
      </c>
      <c r="S55" s="19">
        <f ca="1">IF('Stock Price'!$I$11="OK",F55/INDEX(F$5:F$1258,'Stock Price'!$I$9)-1,"")</f>
        <v>2.0281456953642252E-2</v>
      </c>
      <c r="T55" s="19">
        <f ca="1">IF('Stock Price'!$I$11="OK",G55/INDEX(G$5:G$1258,'Stock Price'!$I$9)-1,"")</f>
        <v>-4.7655150005415647E-3</v>
      </c>
      <c r="U55" s="19">
        <f ca="1">IF('Stock Price'!$I$11="OK",H55/INDEX(H$5:H$1258,'Stock Price'!$I$9)-1,"")</f>
        <v>-7.7328431372548856E-2</v>
      </c>
      <c r="V55" s="19">
        <f ca="1">IF('Stock Price'!$I$11="OK",I55/INDEX(I$5:I$1258,'Stock Price'!$I$9)-1,"")</f>
        <v>0.38941398865784493</v>
      </c>
      <c r="W55" s="19">
        <f ca="1">IF('Stock Price'!$I$11="OK",J55/INDEX(J$5:J$1258,'Stock Price'!$I$9)-1,"")</f>
        <v>0.19204953882128772</v>
      </c>
      <c r="X55" s="19">
        <f ca="1">IF('Stock Price'!$I$11="OK",K55/INDEX(K$5:K$1258,'Stock Price'!$I$9)-1,"")</f>
        <v>2.4683009298393843E-2</v>
      </c>
      <c r="Y55" s="19">
        <f ca="1">IF('Stock Price'!$I$11="OK",L55/INDEX(L$5:L$1258,'Stock Price'!$I$9)-1,"")</f>
        <v>7.2440155407945683E-2</v>
      </c>
      <c r="Z55" s="19">
        <f ca="1">IF('Stock Price'!$I$11="OK",M55/INDEX(M$5:M$1258,'Stock Price'!$I$9)-1,"")</f>
        <v>0.18920646516299877</v>
      </c>
    </row>
    <row r="56" spans="1:26" x14ac:dyDescent="0.2">
      <c r="A56" s="16">
        <f>'Stock Price'!A56</f>
        <v>44546</v>
      </c>
      <c r="B56" s="17">
        <f>'Stock Price'!E56</f>
        <v>51.3</v>
      </c>
      <c r="C56" s="18">
        <v>83.266199999999998</v>
      </c>
      <c r="D56" s="18">
        <v>113.92</v>
      </c>
      <c r="E56" s="18">
        <v>54.774999999999999</v>
      </c>
      <c r="F56" s="18">
        <v>49.29</v>
      </c>
      <c r="G56" s="18">
        <v>46.704999999999998</v>
      </c>
      <c r="H56" s="18">
        <v>75.91</v>
      </c>
      <c r="I56" s="18">
        <v>61.25</v>
      </c>
      <c r="J56" s="18">
        <v>279.04000000000002</v>
      </c>
      <c r="K56" s="18">
        <v>62.17</v>
      </c>
      <c r="L56" s="18">
        <v>173.01</v>
      </c>
      <c r="M56" s="18">
        <v>131.78</v>
      </c>
      <c r="O56" s="19">
        <f ca="1">IF('Stock Price'!$I$11="OK",B56/INDEX(B$5:B$1258,'Stock Price'!$I$9)-1,"")</f>
        <v>9.8501070663811419E-2</v>
      </c>
      <c r="P56" s="19">
        <f ca="1">IF('Stock Price'!$I$11="OK",C56/INDEX(C$5:C$1258,'Stock Price'!$I$9)-1,"")</f>
        <v>5.1815022680677947E-2</v>
      </c>
      <c r="Q56" s="19">
        <f ca="1">IF('Stock Price'!$I$11="OK",D56/INDEX(D$5:D$1258,'Stock Price'!$I$9)-1,"")</f>
        <v>-5.8512396694214819E-2</v>
      </c>
      <c r="R56" s="19">
        <f ca="1">IF('Stock Price'!$I$11="OK",E56/INDEX(E$5:E$1258,'Stock Price'!$I$9)-1,"")</f>
        <v>0.14652014652014644</v>
      </c>
      <c r="S56" s="19">
        <f ca="1">IF('Stock Price'!$I$11="OK",F56/INDEX(F$5:F$1258,'Stock Price'!$I$9)-1,"")</f>
        <v>2.0074503311258152E-2</v>
      </c>
      <c r="T56" s="19">
        <f ca="1">IF('Stock Price'!$I$11="OK",G56/INDEX(G$5:G$1258,'Stock Price'!$I$9)-1,"")</f>
        <v>1.1697173183147447E-2</v>
      </c>
      <c r="U56" s="19">
        <f ca="1">IF('Stock Price'!$I$11="OK",H56/INDEX(H$5:H$1258,'Stock Price'!$I$9)-1,"")</f>
        <v>-6.9730392156862719E-2</v>
      </c>
      <c r="V56" s="19">
        <f ca="1">IF('Stock Price'!$I$11="OK",I56/INDEX(I$5:I$1258,'Stock Price'!$I$9)-1,"")</f>
        <v>0.44730623818525528</v>
      </c>
      <c r="W56" s="19">
        <f ca="1">IF('Stock Price'!$I$11="OK",J56/INDEX(J$5:J$1258,'Stock Price'!$I$9)-1,"")</f>
        <v>0.20833152903477248</v>
      </c>
      <c r="X56" s="19">
        <f ca="1">IF('Stock Price'!$I$11="OK",K56/INDEX(K$5:K$1258,'Stock Price'!$I$9)-1,"")</f>
        <v>5.1056635672020345E-2</v>
      </c>
      <c r="Y56" s="19">
        <f ca="1">IF('Stock Price'!$I$11="OK",L56/INDEX(L$5:L$1258,'Stock Price'!$I$9)-1,"")</f>
        <v>8.4158415841584011E-2</v>
      </c>
      <c r="Z56" s="19">
        <f ca="1">IF('Stock Price'!$I$11="OK",M56/INDEX(M$5:M$1258,'Stock Price'!$I$9)-1,"")</f>
        <v>0.2033604237055977</v>
      </c>
    </row>
    <row r="57" spans="1:26" x14ac:dyDescent="0.2">
      <c r="A57" s="16">
        <f>'Stock Price'!A57</f>
        <v>44547</v>
      </c>
      <c r="B57" s="17">
        <f>'Stock Price'!E57</f>
        <v>51.19</v>
      </c>
      <c r="C57" s="18">
        <v>83.101699999999994</v>
      </c>
      <c r="D57" s="18">
        <v>111.4</v>
      </c>
      <c r="E57" s="18">
        <v>53.875</v>
      </c>
      <c r="F57" s="18">
        <v>48.88</v>
      </c>
      <c r="G57" s="18">
        <v>46.524999999999999</v>
      </c>
      <c r="H57" s="18">
        <v>75.69</v>
      </c>
      <c r="I57" s="18">
        <v>59.48</v>
      </c>
      <c r="J57" s="18">
        <v>267.42</v>
      </c>
      <c r="K57" s="18">
        <v>61.56</v>
      </c>
      <c r="L57" s="18">
        <v>168.23</v>
      </c>
      <c r="M57" s="18">
        <v>129.53</v>
      </c>
      <c r="O57" s="19">
        <f ca="1">IF('Stock Price'!$I$11="OK",B57/INDEX(B$5:B$1258,'Stock Price'!$I$9)-1,"")</f>
        <v>9.6145610278372429E-2</v>
      </c>
      <c r="P57" s="19">
        <f ca="1">IF('Stock Price'!$I$11="OK",C57/INDEX(C$5:C$1258,'Stock Price'!$I$9)-1,"")</f>
        <v>4.9737065823862503E-2</v>
      </c>
      <c r="Q57" s="19">
        <f ca="1">IF('Stock Price'!$I$11="OK",D57/INDEX(D$5:D$1258,'Stock Price'!$I$9)-1,"")</f>
        <v>-7.9338842975206547E-2</v>
      </c>
      <c r="R57" s="19">
        <f ca="1">IF('Stock Price'!$I$11="OK",E57/INDEX(E$5:E$1258,'Stock Price'!$I$9)-1,"")</f>
        <v>0.12768184196755628</v>
      </c>
      <c r="S57" s="19">
        <f ca="1">IF('Stock Price'!$I$11="OK",F57/INDEX(F$5:F$1258,'Stock Price'!$I$9)-1,"")</f>
        <v>1.1589403973510048E-2</v>
      </c>
      <c r="T57" s="19">
        <f ca="1">IF('Stock Price'!$I$11="OK",G57/INDEX(G$5:G$1258,'Stock Price'!$I$9)-1,"")</f>
        <v>7.7981154554316312E-3</v>
      </c>
      <c r="U57" s="19">
        <f ca="1">IF('Stock Price'!$I$11="OK",H57/INDEX(H$5:H$1258,'Stock Price'!$I$9)-1,"")</f>
        <v>-7.2426470588235259E-2</v>
      </c>
      <c r="V57" s="19">
        <f ca="1">IF('Stock Price'!$I$11="OK",I57/INDEX(I$5:I$1258,'Stock Price'!$I$9)-1,"")</f>
        <v>0.40548204158790169</v>
      </c>
      <c r="W57" s="19">
        <f ca="1">IF('Stock Price'!$I$11="OK",J57/INDEX(J$5:J$1258,'Stock Price'!$I$9)-1,"")</f>
        <v>0.15801325076863115</v>
      </c>
      <c r="X57" s="19">
        <f ca="1">IF('Stock Price'!$I$11="OK",K57/INDEX(K$5:K$1258,'Stock Price'!$I$9)-1,"")</f>
        <v>4.0743871513102325E-2</v>
      </c>
      <c r="Y57" s="19">
        <f ca="1">IF('Stock Price'!$I$11="OK",L57/INDEX(L$5:L$1258,'Stock Price'!$I$9)-1,"")</f>
        <v>5.4204787567364132E-2</v>
      </c>
      <c r="Z57" s="19">
        <f ca="1">IF('Stock Price'!$I$11="OK",M57/INDEX(M$5:M$1258,'Stock Price'!$I$9)-1,"")</f>
        <v>0.182814354853438</v>
      </c>
    </row>
    <row r="58" spans="1:26" x14ac:dyDescent="0.2">
      <c r="A58" s="16">
        <f>'Stock Price'!A58</f>
        <v>44550</v>
      </c>
      <c r="B58" s="17">
        <f>'Stock Price'!E58</f>
        <v>50.89</v>
      </c>
      <c r="C58" s="18">
        <v>82.569599999999994</v>
      </c>
      <c r="D58" s="18">
        <v>109.56</v>
      </c>
      <c r="E58" s="18">
        <v>53.825000000000003</v>
      </c>
      <c r="F58" s="18">
        <v>48.97</v>
      </c>
      <c r="G58" s="18">
        <v>45.354999999999997</v>
      </c>
      <c r="H58" s="18">
        <v>76.41</v>
      </c>
      <c r="I58" s="18">
        <v>61.02</v>
      </c>
      <c r="J58" s="18">
        <v>263.48</v>
      </c>
      <c r="K58" s="18">
        <v>61.72</v>
      </c>
      <c r="L58" s="18">
        <v>167.75</v>
      </c>
      <c r="M58" s="18">
        <v>130.86000000000001</v>
      </c>
      <c r="O58" s="19">
        <f ca="1">IF('Stock Price'!$I$11="OK",B58/INDEX(B$5:B$1258,'Stock Price'!$I$9)-1,"")</f>
        <v>8.9721627408993587E-2</v>
      </c>
      <c r="P58" s="19">
        <f ca="1">IF('Stock Price'!$I$11="OK",C58/INDEX(C$5:C$1258,'Stock Price'!$I$9)-1,"")</f>
        <v>4.3015601729567532E-2</v>
      </c>
      <c r="Q58" s="19">
        <f ca="1">IF('Stock Price'!$I$11="OK",D58/INDEX(D$5:D$1258,'Stock Price'!$I$9)-1,"")</f>
        <v>-9.4545454545454488E-2</v>
      </c>
      <c r="R58" s="19">
        <f ca="1">IF('Stock Price'!$I$11="OK",E58/INDEX(E$5:E$1258,'Stock Price'!$I$9)-1,"")</f>
        <v>0.12663526949241244</v>
      </c>
      <c r="S58" s="19">
        <f ca="1">IF('Stock Price'!$I$11="OK",F58/INDEX(F$5:F$1258,'Stock Price'!$I$9)-1,"")</f>
        <v>1.3451986754966949E-2</v>
      </c>
      <c r="T58" s="19">
        <f ca="1">IF('Stock Price'!$I$11="OK",G58/INDEX(G$5:G$1258,'Stock Price'!$I$9)-1,"")</f>
        <v>-1.754575977472117E-2</v>
      </c>
      <c r="U58" s="19">
        <f ca="1">IF('Stock Price'!$I$11="OK",H58/INDEX(H$5:H$1258,'Stock Price'!$I$9)-1,"")</f>
        <v>-6.3602941176470584E-2</v>
      </c>
      <c r="V58" s="19">
        <f ca="1">IF('Stock Price'!$I$11="OK",I58/INDEX(I$5:I$1258,'Stock Price'!$I$9)-1,"")</f>
        <v>0.44187145557655971</v>
      </c>
      <c r="W58" s="19">
        <f ca="1">IF('Stock Price'!$I$11="OK",J58/INDEX(J$5:J$1258,'Stock Price'!$I$9)-1,"")</f>
        <v>0.14095180357684156</v>
      </c>
      <c r="X58" s="19">
        <f ca="1">IF('Stock Price'!$I$11="OK",K58/INDEX(K$5:K$1258,'Stock Price'!$I$9)-1,"")</f>
        <v>4.3448858833474269E-2</v>
      </c>
      <c r="Y58" s="19">
        <f ca="1">IF('Stock Price'!$I$11="OK",L58/INDEX(L$5:L$1258,'Stock Price'!$I$9)-1,"")</f>
        <v>5.1196891841082781E-2</v>
      </c>
      <c r="Z58" s="19">
        <f ca="1">IF('Stock Price'!$I$11="OK",M58/INDEX(M$5:M$1258,'Stock Price'!$I$9)-1,"")</f>
        <v>0.19495936444160367</v>
      </c>
    </row>
    <row r="59" spans="1:26" x14ac:dyDescent="0.2">
      <c r="A59" s="16">
        <f>'Stock Price'!A59</f>
        <v>44551</v>
      </c>
      <c r="B59" s="17">
        <f>'Stock Price'!E59</f>
        <v>51.52</v>
      </c>
      <c r="C59" s="18">
        <v>83.188800000000001</v>
      </c>
      <c r="D59" s="18">
        <v>116</v>
      </c>
      <c r="E59" s="18">
        <v>54.2</v>
      </c>
      <c r="F59" s="18">
        <v>49.56</v>
      </c>
      <c r="G59" s="18">
        <v>45.604999999999997</v>
      </c>
      <c r="H59" s="18">
        <v>75.540000000000006</v>
      </c>
      <c r="I59" s="18">
        <v>58.95</v>
      </c>
      <c r="J59" s="18">
        <v>264.88</v>
      </c>
      <c r="K59" s="18">
        <v>61.45</v>
      </c>
      <c r="L59" s="18">
        <v>167.21</v>
      </c>
      <c r="M59" s="18">
        <v>129.94999999999999</v>
      </c>
      <c r="O59" s="19">
        <f ca="1">IF('Stock Price'!$I$11="OK",B59/INDEX(B$5:B$1258,'Stock Price'!$I$9)-1,"")</f>
        <v>0.1032119914346894</v>
      </c>
      <c r="P59" s="19">
        <f ca="1">IF('Stock Price'!$I$11="OK",C59/INDEX(C$5:C$1258,'Stock Price'!$I$9)-1,"")</f>
        <v>5.0837309241665851E-2</v>
      </c>
      <c r="Q59" s="19">
        <f ca="1">IF('Stock Price'!$I$11="OK",D59/INDEX(D$5:D$1258,'Stock Price'!$I$9)-1,"")</f>
        <v>-4.132231404958675E-2</v>
      </c>
      <c r="R59" s="19">
        <f ca="1">IF('Stock Price'!$I$11="OK",E59/INDEX(E$5:E$1258,'Stock Price'!$I$9)-1,"")</f>
        <v>0.13448456305599166</v>
      </c>
      <c r="S59" s="19">
        <f ca="1">IF('Stock Price'!$I$11="OK",F59/INDEX(F$5:F$1258,'Stock Price'!$I$9)-1,"")</f>
        <v>2.5662251655629076E-2</v>
      </c>
      <c r="T59" s="19">
        <f ca="1">IF('Stock Price'!$I$11="OK",G59/INDEX(G$5:G$1258,'Stock Price'!$I$9)-1,"")</f>
        <v>-1.2130401819560377E-2</v>
      </c>
      <c r="U59" s="19">
        <f ca="1">IF('Stock Price'!$I$11="OK",H59/INDEX(H$5:H$1258,'Stock Price'!$I$9)-1,"")</f>
        <v>-7.4264705882352788E-2</v>
      </c>
      <c r="V59" s="19">
        <f ca="1">IF('Stock Price'!$I$11="OK",I59/INDEX(I$5:I$1258,'Stock Price'!$I$9)-1,"")</f>
        <v>0.39295841209829874</v>
      </c>
      <c r="W59" s="19">
        <f ca="1">IF('Stock Price'!$I$11="OK",J59/INDEX(J$5:J$1258,'Stock Price'!$I$9)-1,"")</f>
        <v>0.14701424674143682</v>
      </c>
      <c r="X59" s="19">
        <f ca="1">IF('Stock Price'!$I$11="OK",K59/INDEX(K$5:K$1258,'Stock Price'!$I$9)-1,"")</f>
        <v>3.8884192730346712E-2</v>
      </c>
      <c r="Y59" s="19">
        <f ca="1">IF('Stock Price'!$I$11="OK",L59/INDEX(L$5:L$1258,'Stock Price'!$I$9)-1,"")</f>
        <v>4.7813009149016095E-2</v>
      </c>
      <c r="Z59" s="19">
        <f ca="1">IF('Stock Price'!$I$11="OK",M59/INDEX(M$5:M$1258,'Stock Price'!$I$9)-1,"")</f>
        <v>0.18664962103917437</v>
      </c>
    </row>
    <row r="60" spans="1:26" x14ac:dyDescent="0.2">
      <c r="A60" s="16">
        <f>'Stock Price'!A60</f>
        <v>44552</v>
      </c>
      <c r="B60" s="17">
        <f>'Stock Price'!E60</f>
        <v>51.52</v>
      </c>
      <c r="C60" s="18">
        <v>83.498400000000004</v>
      </c>
      <c r="D60" s="18">
        <v>115.87</v>
      </c>
      <c r="E60" s="18">
        <v>54.712499999999999</v>
      </c>
      <c r="F60" s="18">
        <v>49.73</v>
      </c>
      <c r="G60" s="18">
        <v>45.73</v>
      </c>
      <c r="H60" s="18">
        <v>76.16</v>
      </c>
      <c r="I60" s="18">
        <v>59.55</v>
      </c>
      <c r="J60" s="18">
        <v>266.5</v>
      </c>
      <c r="K60" s="18">
        <v>62.1</v>
      </c>
      <c r="L60" s="18">
        <v>167.93</v>
      </c>
      <c r="M60" s="18">
        <v>132.05000000000001</v>
      </c>
      <c r="O60" s="19">
        <f ca="1">IF('Stock Price'!$I$11="OK",B60/INDEX(B$5:B$1258,'Stock Price'!$I$9)-1,"")</f>
        <v>0.1032119914346894</v>
      </c>
      <c r="P60" s="19">
        <f ca="1">IF('Stock Price'!$I$11="OK",C60/INDEX(C$5:C$1258,'Stock Price'!$I$9)-1,"")</f>
        <v>5.47481629977149E-2</v>
      </c>
      <c r="Q60" s="19">
        <f ca="1">IF('Stock Price'!$I$11="OK",D60/INDEX(D$5:D$1258,'Stock Price'!$I$9)-1,"")</f>
        <v>-4.2396694214876018E-2</v>
      </c>
      <c r="R60" s="19">
        <f ca="1">IF('Stock Price'!$I$11="OK",E60/INDEX(E$5:E$1258,'Stock Price'!$I$9)-1,"")</f>
        <v>0.14521193092621654</v>
      </c>
      <c r="S60" s="19">
        <f ca="1">IF('Stock Price'!$I$11="OK",F60/INDEX(F$5:F$1258,'Stock Price'!$I$9)-1,"")</f>
        <v>2.9180463576158777E-2</v>
      </c>
      <c r="T60" s="19">
        <f ca="1">IF('Stock Price'!$I$11="OK",G60/INDEX(G$5:G$1258,'Stock Price'!$I$9)-1,"")</f>
        <v>-9.4227228419798692E-3</v>
      </c>
      <c r="U60" s="19">
        <f ca="1">IF('Stock Price'!$I$11="OK",H60/INDEX(H$5:H$1258,'Stock Price'!$I$9)-1,"")</f>
        <v>-6.6666666666666652E-2</v>
      </c>
      <c r="V60" s="19">
        <f ca="1">IF('Stock Price'!$I$11="OK",I60/INDEX(I$5:I$1258,'Stock Price'!$I$9)-1,"")</f>
        <v>0.40713610586011328</v>
      </c>
      <c r="W60" s="19">
        <f ca="1">IF('Stock Price'!$I$11="OK",J60/INDEX(J$5:J$1258,'Stock Price'!$I$9)-1,"")</f>
        <v>0.1540293595461828</v>
      </c>
      <c r="X60" s="19">
        <f ca="1">IF('Stock Price'!$I$11="OK",K60/INDEX(K$5:K$1258,'Stock Price'!$I$9)-1,"")</f>
        <v>4.9873203719357662E-2</v>
      </c>
      <c r="Y60" s="19">
        <f ca="1">IF('Stock Price'!$I$11="OK",L60/INDEX(L$5:L$1258,'Stock Price'!$I$9)-1,"")</f>
        <v>5.2324852738438343E-2</v>
      </c>
      <c r="Z60" s="19">
        <f ca="1">IF('Stock Price'!$I$11="OK",M60/INDEX(M$5:M$1258,'Stock Price'!$I$9)-1,"")</f>
        <v>0.20582595196785691</v>
      </c>
    </row>
    <row r="61" spans="1:26" x14ac:dyDescent="0.2">
      <c r="A61" s="16">
        <f>'Stock Price'!A61</f>
        <v>44553</v>
      </c>
      <c r="B61" s="17">
        <f>'Stock Price'!E61</f>
        <v>51.17</v>
      </c>
      <c r="C61" s="18">
        <v>83.837000000000003</v>
      </c>
      <c r="D61" s="18">
        <v>115</v>
      </c>
      <c r="E61" s="18">
        <v>54.7</v>
      </c>
      <c r="F61" s="18">
        <v>49.83</v>
      </c>
      <c r="G61" s="18">
        <v>46.625</v>
      </c>
      <c r="H61" s="18">
        <v>75.73</v>
      </c>
      <c r="I61" s="18">
        <v>58.71</v>
      </c>
      <c r="J61" s="18">
        <v>273.10000000000002</v>
      </c>
      <c r="K61" s="18">
        <v>62.05</v>
      </c>
      <c r="L61" s="18">
        <v>168.25</v>
      </c>
      <c r="M61" s="18">
        <v>133.09</v>
      </c>
      <c r="O61" s="19">
        <f ca="1">IF('Stock Price'!$I$11="OK",B61/INDEX(B$5:B$1258,'Stock Price'!$I$9)-1,"")</f>
        <v>9.571734475374738E-2</v>
      </c>
      <c r="P61" s="19">
        <f ca="1">IF('Stock Price'!$I$11="OK",C61/INDEX(C$5:C$1258,'Stock Price'!$I$9)-1,"")</f>
        <v>5.9025343494479188E-2</v>
      </c>
      <c r="Q61" s="19">
        <f ca="1">IF('Stock Price'!$I$11="OK",D61/INDEX(D$5:D$1258,'Stock Price'!$I$9)-1,"")</f>
        <v>-4.9586776859504078E-2</v>
      </c>
      <c r="R61" s="19">
        <f ca="1">IF('Stock Price'!$I$11="OK",E61/INDEX(E$5:E$1258,'Stock Price'!$I$9)-1,"")</f>
        <v>0.14495028780743069</v>
      </c>
      <c r="S61" s="19">
        <f ca="1">IF('Stock Price'!$I$11="OK",F61/INDEX(F$5:F$1258,'Stock Price'!$I$9)-1,"")</f>
        <v>3.125E-2</v>
      </c>
      <c r="T61" s="19">
        <f ca="1">IF('Stock Price'!$I$11="OK",G61/INDEX(G$5:G$1258,'Stock Price'!$I$9)-1,"")</f>
        <v>9.9642586374959485E-3</v>
      </c>
      <c r="U61" s="19">
        <f ca="1">IF('Stock Price'!$I$11="OK",H61/INDEX(H$5:H$1258,'Stock Price'!$I$9)-1,"")</f>
        <v>-7.1936274509803777E-2</v>
      </c>
      <c r="V61" s="19">
        <f ca="1">IF('Stock Price'!$I$11="OK",I61/INDEX(I$5:I$1258,'Stock Price'!$I$9)-1,"")</f>
        <v>0.38728733459357279</v>
      </c>
      <c r="W61" s="19">
        <f ca="1">IF('Stock Price'!$I$11="OK",J61/INDEX(J$5:J$1258,'Stock Price'!$I$9)-1,"")</f>
        <v>0.18260944875070373</v>
      </c>
      <c r="X61" s="19">
        <f ca="1">IF('Stock Price'!$I$11="OK",K61/INDEX(K$5:K$1258,'Stock Price'!$I$9)-1,"")</f>
        <v>4.9027895181741332E-2</v>
      </c>
      <c r="Y61" s="19">
        <f ca="1">IF('Stock Price'!$I$11="OK",L61/INDEX(L$5:L$1258,'Stock Price'!$I$9)-1,"")</f>
        <v>5.4330116555959318E-2</v>
      </c>
      <c r="Z61" s="19">
        <f ca="1">IF('Stock Price'!$I$11="OK",M61/INDEX(M$5:M$1258,'Stock Price'!$I$9)-1,"")</f>
        <v>0.21532280157063277</v>
      </c>
    </row>
    <row r="62" spans="1:26" x14ac:dyDescent="0.2">
      <c r="A62" s="16">
        <f>'Stock Price'!A62</f>
        <v>44557</v>
      </c>
      <c r="B62" s="17">
        <f>'Stock Price'!E62</f>
        <v>51.96</v>
      </c>
      <c r="C62" s="18">
        <v>84.756</v>
      </c>
      <c r="D62" s="18">
        <v>115</v>
      </c>
      <c r="E62" s="18">
        <v>55.112499999999997</v>
      </c>
      <c r="F62" s="18">
        <v>50.5</v>
      </c>
      <c r="G62" s="18">
        <v>47.09</v>
      </c>
      <c r="H62" s="18">
        <v>76.569999999999993</v>
      </c>
      <c r="I62" s="18">
        <v>59.2</v>
      </c>
      <c r="J62" s="18">
        <v>278.41000000000003</v>
      </c>
      <c r="K62" s="18">
        <v>62.29</v>
      </c>
      <c r="L62" s="18">
        <v>169.67</v>
      </c>
      <c r="M62" s="18">
        <v>134.41</v>
      </c>
      <c r="O62" s="19">
        <f ca="1">IF('Stock Price'!$I$11="OK",B62/INDEX(B$5:B$1258,'Stock Price'!$I$9)-1,"")</f>
        <v>0.11263383297644536</v>
      </c>
      <c r="P62" s="19">
        <f ca="1">IF('Stock Price'!$I$11="OK",C62/INDEX(C$5:C$1258,'Stock Price'!$I$9)-1,"")</f>
        <v>7.0634111588178117E-2</v>
      </c>
      <c r="Q62" s="19">
        <f ca="1">IF('Stock Price'!$I$11="OK",D62/INDEX(D$5:D$1258,'Stock Price'!$I$9)-1,"")</f>
        <v>-4.9586776859504078E-2</v>
      </c>
      <c r="R62" s="19">
        <f ca="1">IF('Stock Price'!$I$11="OK",E62/INDEX(E$5:E$1258,'Stock Price'!$I$9)-1,"")</f>
        <v>0.1535845107273679</v>
      </c>
      <c r="S62" s="19">
        <f ca="1">IF('Stock Price'!$I$11="OK",F62/INDEX(F$5:F$1258,'Stock Price'!$I$9)-1,"")</f>
        <v>4.5115894039735149E-2</v>
      </c>
      <c r="T62" s="19">
        <f ca="1">IF('Stock Price'!$I$11="OK",G62/INDEX(G$5:G$1258,'Stock Price'!$I$9)-1,"")</f>
        <v>2.0036824434095157E-2</v>
      </c>
      <c r="U62" s="19">
        <f ca="1">IF('Stock Price'!$I$11="OK",H62/INDEX(H$5:H$1258,'Stock Price'!$I$9)-1,"")</f>
        <v>-6.1642156862745101E-2</v>
      </c>
      <c r="V62" s="19">
        <f ca="1">IF('Stock Price'!$I$11="OK",I62/INDEX(I$5:I$1258,'Stock Price'!$I$9)-1,"")</f>
        <v>0.39886578449905485</v>
      </c>
      <c r="W62" s="19">
        <f ca="1">IF('Stock Price'!$I$11="OK",J62/INDEX(J$5:J$1258,'Stock Price'!$I$9)-1,"")</f>
        <v>0.20560342961070455</v>
      </c>
      <c r="X62" s="19">
        <f ca="1">IF('Stock Price'!$I$11="OK",K62/INDEX(K$5:K$1258,'Stock Price'!$I$9)-1,"")</f>
        <v>5.3085376162299358E-2</v>
      </c>
      <c r="Y62" s="19">
        <f ca="1">IF('Stock Price'!$I$11="OK",L62/INDEX(L$5:L$1258,'Stock Price'!$I$9)-1,"")</f>
        <v>6.3228474746208629E-2</v>
      </c>
      <c r="Z62" s="19">
        <f ca="1">IF('Stock Price'!$I$11="OK",M62/INDEX(M$5:M$1258,'Stock Price'!$I$9)-1,"")</f>
        <v>0.22737649529723303</v>
      </c>
    </row>
    <row r="63" spans="1:26" x14ac:dyDescent="0.2">
      <c r="A63" s="16">
        <f>'Stock Price'!A63</f>
        <v>44558</v>
      </c>
      <c r="B63" s="17">
        <f>'Stock Price'!E63</f>
        <v>52.3</v>
      </c>
      <c r="C63" s="18">
        <v>85.259100000000004</v>
      </c>
      <c r="D63" s="18">
        <v>117.15</v>
      </c>
      <c r="E63" s="18">
        <v>55.137500000000003</v>
      </c>
      <c r="F63" s="18">
        <v>50.19</v>
      </c>
      <c r="G63" s="18">
        <v>47.15</v>
      </c>
      <c r="H63" s="18">
        <v>76.81</v>
      </c>
      <c r="I63" s="18">
        <v>58.01</v>
      </c>
      <c r="J63" s="18">
        <v>276.43</v>
      </c>
      <c r="K63" s="18">
        <v>62.35</v>
      </c>
      <c r="L63" s="18">
        <v>170.35</v>
      </c>
      <c r="M63" s="18">
        <v>134.38999999999999</v>
      </c>
      <c r="O63" s="19">
        <f ca="1">IF('Stock Price'!$I$11="OK",B63/INDEX(B$5:B$1258,'Stock Price'!$I$9)-1,"")</f>
        <v>0.11991434689507474</v>
      </c>
      <c r="P63" s="19">
        <f ca="1">IF('Stock Price'!$I$11="OK",C63/INDEX(C$5:C$1258,'Stock Price'!$I$9)-1,"")</f>
        <v>7.6989248941757848E-2</v>
      </c>
      <c r="Q63" s="19">
        <f ca="1">IF('Stock Price'!$I$11="OK",D63/INDEX(D$5:D$1258,'Stock Price'!$I$9)-1,"")</f>
        <v>-3.1818181818181746E-2</v>
      </c>
      <c r="R63" s="19">
        <f ca="1">IF('Stock Price'!$I$11="OK",E63/INDEX(E$5:E$1258,'Stock Price'!$I$9)-1,"")</f>
        <v>0.15410779696493981</v>
      </c>
      <c r="S63" s="19">
        <f ca="1">IF('Stock Price'!$I$11="OK",F63/INDEX(F$5:F$1258,'Stock Price'!$I$9)-1,"")</f>
        <v>3.8700331125827825E-2</v>
      </c>
      <c r="T63" s="19">
        <f ca="1">IF('Stock Price'!$I$11="OK",G63/INDEX(G$5:G$1258,'Stock Price'!$I$9)-1,"")</f>
        <v>2.1336510343333615E-2</v>
      </c>
      <c r="U63" s="19">
        <f ca="1">IF('Stock Price'!$I$11="OK",H63/INDEX(H$5:H$1258,'Stock Price'!$I$9)-1,"")</f>
        <v>-5.8700980392156765E-2</v>
      </c>
      <c r="V63" s="19">
        <f ca="1">IF('Stock Price'!$I$11="OK",I63/INDEX(I$5:I$1258,'Stock Price'!$I$9)-1,"")</f>
        <v>0.37074669187145548</v>
      </c>
      <c r="W63" s="19">
        <f ca="1">IF('Stock Price'!$I$11="OK",J63/INDEX(J$5:J$1258,'Stock Price'!$I$9)-1,"")</f>
        <v>0.19702940284934822</v>
      </c>
      <c r="X63" s="19">
        <f ca="1">IF('Stock Price'!$I$11="OK",K63/INDEX(K$5:K$1258,'Stock Price'!$I$9)-1,"")</f>
        <v>5.4099746407438865E-2</v>
      </c>
      <c r="Y63" s="19">
        <f ca="1">IF('Stock Price'!$I$11="OK",L63/INDEX(L$5:L$1258,'Stock Price'!$I$9)-1,"")</f>
        <v>6.7489660358440728E-2</v>
      </c>
      <c r="Z63" s="19">
        <f ca="1">IF('Stock Price'!$I$11="OK",M63/INDEX(M$5:M$1258,'Stock Price'!$I$9)-1,"")</f>
        <v>0.22719386357410265</v>
      </c>
    </row>
    <row r="64" spans="1:26" x14ac:dyDescent="0.2">
      <c r="A64" s="16">
        <f>'Stock Price'!A64</f>
        <v>44559</v>
      </c>
      <c r="B64" s="17">
        <f>'Stock Price'!E64</f>
        <v>52.3</v>
      </c>
      <c r="C64" s="18">
        <v>85.249399999999994</v>
      </c>
      <c r="D64" s="18">
        <v>116.13</v>
      </c>
      <c r="E64" s="18">
        <v>55.55</v>
      </c>
      <c r="F64" s="18">
        <v>50.48</v>
      </c>
      <c r="G64" s="18">
        <v>46.95</v>
      </c>
      <c r="H64" s="18">
        <v>76.95</v>
      </c>
      <c r="I64" s="18">
        <v>57.58</v>
      </c>
      <c r="J64" s="18">
        <v>278.42</v>
      </c>
      <c r="K64" s="18">
        <v>62.29</v>
      </c>
      <c r="L64" s="18">
        <v>171.55</v>
      </c>
      <c r="M64" s="18">
        <v>135.36000000000001</v>
      </c>
      <c r="O64" s="19">
        <f ca="1">IF('Stock Price'!$I$11="OK",B64/INDEX(B$5:B$1258,'Stock Price'!$I$9)-1,"")</f>
        <v>0.11991434689507474</v>
      </c>
      <c r="P64" s="19">
        <f ca="1">IF('Stock Price'!$I$11="OK",C64/INDEX(C$5:C$1258,'Stock Price'!$I$9)-1,"")</f>
        <v>7.6866718962966818E-2</v>
      </c>
      <c r="Q64" s="19">
        <f ca="1">IF('Stock Price'!$I$11="OK",D64/INDEX(D$5:D$1258,'Stock Price'!$I$9)-1,"")</f>
        <v>-4.0247933884297593E-2</v>
      </c>
      <c r="R64" s="19">
        <f ca="1">IF('Stock Price'!$I$11="OK",E64/INDEX(E$5:E$1258,'Stock Price'!$I$9)-1,"")</f>
        <v>0.16274201988487702</v>
      </c>
      <c r="S64" s="19">
        <f ca="1">IF('Stock Price'!$I$11="OK",F64/INDEX(F$5:F$1258,'Stock Price'!$I$9)-1,"")</f>
        <v>4.4701986754966727E-2</v>
      </c>
      <c r="T64" s="19">
        <f ca="1">IF('Stock Price'!$I$11="OK",G64/INDEX(G$5:G$1258,'Stock Price'!$I$9)-1,"")</f>
        <v>1.7004223979205202E-2</v>
      </c>
      <c r="U64" s="19">
        <f ca="1">IF('Stock Price'!$I$11="OK",H64/INDEX(H$5:H$1258,'Stock Price'!$I$9)-1,"")</f>
        <v>-5.6985294117646967E-2</v>
      </c>
      <c r="V64" s="19">
        <f ca="1">IF('Stock Price'!$I$11="OK",I64/INDEX(I$5:I$1258,'Stock Price'!$I$9)-1,"")</f>
        <v>0.36058601134215507</v>
      </c>
      <c r="W64" s="19">
        <f ca="1">IF('Stock Price'!$I$11="OK",J64/INDEX(J$5:J$1258,'Stock Price'!$I$9)-1,"")</f>
        <v>0.20564673277616596</v>
      </c>
      <c r="X64" s="19">
        <f ca="1">IF('Stock Price'!$I$11="OK",K64/INDEX(K$5:K$1258,'Stock Price'!$I$9)-1,"")</f>
        <v>5.3085376162299358E-2</v>
      </c>
      <c r="Y64" s="19">
        <f ca="1">IF('Stock Price'!$I$11="OK",L64/INDEX(L$5:L$1258,'Stock Price'!$I$9)-1,"")</f>
        <v>7.500939967414455E-2</v>
      </c>
      <c r="Z64" s="19">
        <f ca="1">IF('Stock Price'!$I$11="OK",M64/INDEX(M$5:M$1258,'Stock Price'!$I$9)-1,"")</f>
        <v>0.23605150214592285</v>
      </c>
    </row>
    <row r="65" spans="1:26" x14ac:dyDescent="0.2">
      <c r="A65" s="16">
        <f>'Stock Price'!A65</f>
        <v>44560</v>
      </c>
      <c r="B65" s="17">
        <f>'Stock Price'!E65</f>
        <v>51.66</v>
      </c>
      <c r="C65" s="18">
        <v>84.610900000000001</v>
      </c>
      <c r="D65" s="18">
        <v>118</v>
      </c>
      <c r="E65" s="18">
        <v>55.15</v>
      </c>
      <c r="F65" s="18">
        <v>50.42</v>
      </c>
      <c r="G65" s="18">
        <v>47</v>
      </c>
      <c r="H65" s="18">
        <v>77.14</v>
      </c>
      <c r="I65" s="18">
        <v>58.4</v>
      </c>
      <c r="J65" s="18">
        <v>277.25</v>
      </c>
      <c r="K65" s="18">
        <v>62.52</v>
      </c>
      <c r="L65" s="18">
        <v>172.31</v>
      </c>
      <c r="M65" s="18">
        <v>135.93</v>
      </c>
      <c r="O65" s="19">
        <f ca="1">IF('Stock Price'!$I$11="OK",B65/INDEX(B$5:B$1258,'Stock Price'!$I$9)-1,"")</f>
        <v>0.10620985010706629</v>
      </c>
      <c r="P65" s="19">
        <f ca="1">IF('Stock Price'!$I$11="OK",C65/INDEX(C$5:C$1258,'Stock Price'!$I$9)-1,"")</f>
        <v>6.8801214688944512E-2</v>
      </c>
      <c r="Q65" s="19">
        <f ca="1">IF('Stock Price'!$I$11="OK",D65/INDEX(D$5:D$1258,'Stock Price'!$I$9)-1,"")</f>
        <v>-2.4793388429752095E-2</v>
      </c>
      <c r="R65" s="19">
        <f ca="1">IF('Stock Price'!$I$11="OK",E65/INDEX(E$5:E$1258,'Stock Price'!$I$9)-1,"")</f>
        <v>0.15436944008372588</v>
      </c>
      <c r="S65" s="19">
        <f ca="1">IF('Stock Price'!$I$11="OK",F65/INDEX(F$5:F$1258,'Stock Price'!$I$9)-1,"")</f>
        <v>4.3460264900662349E-2</v>
      </c>
      <c r="T65" s="19">
        <f ca="1">IF('Stock Price'!$I$11="OK",G65/INDEX(G$5:G$1258,'Stock Price'!$I$9)-1,"")</f>
        <v>1.8087295570237139E-2</v>
      </c>
      <c r="U65" s="19">
        <f ca="1">IF('Stock Price'!$I$11="OK",H65/INDEX(H$5:H$1258,'Stock Price'!$I$9)-1,"")</f>
        <v>-5.4656862745097956E-2</v>
      </c>
      <c r="V65" s="19">
        <f ca="1">IF('Stock Price'!$I$11="OK",I65/INDEX(I$5:I$1258,'Stock Price'!$I$9)-1,"")</f>
        <v>0.37996219281663501</v>
      </c>
      <c r="W65" s="19">
        <f ca="1">IF('Stock Price'!$I$11="OK",J65/INDEX(J$5:J$1258,'Stock Price'!$I$9)-1,"")</f>
        <v>0.20058026241718263</v>
      </c>
      <c r="X65" s="19">
        <f ca="1">IF('Stock Price'!$I$11="OK",K65/INDEX(K$5:K$1258,'Stock Price'!$I$9)-1,"")</f>
        <v>5.6973795435333985E-2</v>
      </c>
      <c r="Y65" s="19">
        <f ca="1">IF('Stock Price'!$I$11="OK",L65/INDEX(L$5:L$1258,'Stock Price'!$I$9)-1,"")</f>
        <v>7.9771901240756948E-2</v>
      </c>
      <c r="Z65" s="19">
        <f ca="1">IF('Stock Price'!$I$11="OK",M65/INDEX(M$5:M$1258,'Stock Price'!$I$9)-1,"")</f>
        <v>0.24125650625513662</v>
      </c>
    </row>
    <row r="66" spans="1:26" x14ac:dyDescent="0.2">
      <c r="A66" s="16">
        <f>'Stock Price'!A66</f>
        <v>44561</v>
      </c>
      <c r="B66" s="17">
        <f>'Stock Price'!E66</f>
        <v>51.69</v>
      </c>
      <c r="C66" s="18">
        <v>84.620599999999996</v>
      </c>
      <c r="D66" s="18">
        <v>115.8501</v>
      </c>
      <c r="E66" s="18">
        <v>55.125</v>
      </c>
      <c r="F66" s="18">
        <v>50.1</v>
      </c>
      <c r="G66" s="18">
        <v>47</v>
      </c>
      <c r="H66" s="18">
        <v>76.64</v>
      </c>
      <c r="I66" s="18">
        <v>59.05</v>
      </c>
      <c r="J66" s="18">
        <v>276.22000000000003</v>
      </c>
      <c r="K66" s="18">
        <v>62.35</v>
      </c>
      <c r="L66" s="18">
        <v>171.07</v>
      </c>
      <c r="M66" s="18">
        <v>135.4</v>
      </c>
      <c r="O66" s="19">
        <f ca="1">IF('Stock Price'!$I$11="OK",B66/INDEX(B$5:B$1258,'Stock Price'!$I$9)-1,"")</f>
        <v>0.1068522483940042</v>
      </c>
      <c r="P66" s="19">
        <f ca="1">IF('Stock Price'!$I$11="OK",C66/INDEX(C$5:C$1258,'Stock Price'!$I$9)-1,"")</f>
        <v>6.892374466773532E-2</v>
      </c>
      <c r="Q66" s="19">
        <f ca="1">IF('Stock Price'!$I$11="OK",D66/INDEX(D$5:D$1258,'Stock Price'!$I$9)-1,"")</f>
        <v>-4.2561157024793461E-2</v>
      </c>
      <c r="R66" s="19">
        <f ca="1">IF('Stock Price'!$I$11="OK",E66/INDEX(E$5:E$1258,'Stock Price'!$I$9)-1,"")</f>
        <v>0.15384615384615397</v>
      </c>
      <c r="S66" s="19">
        <f ca="1">IF('Stock Price'!$I$11="OK",F66/INDEX(F$5:F$1258,'Stock Price'!$I$9)-1,"")</f>
        <v>3.6837748344370924E-2</v>
      </c>
      <c r="T66" s="19">
        <f ca="1">IF('Stock Price'!$I$11="OK",G66/INDEX(G$5:G$1258,'Stock Price'!$I$9)-1,"")</f>
        <v>1.8087295570237139E-2</v>
      </c>
      <c r="U66" s="19">
        <f ca="1">IF('Stock Price'!$I$11="OK",H66/INDEX(H$5:H$1258,'Stock Price'!$I$9)-1,"")</f>
        <v>-6.0784313725490091E-2</v>
      </c>
      <c r="V66" s="19">
        <f ca="1">IF('Stock Price'!$I$11="OK",I66/INDEX(I$5:I$1258,'Stock Price'!$I$9)-1,"")</f>
        <v>0.39532136105860105</v>
      </c>
      <c r="W66" s="19">
        <f ca="1">IF('Stock Price'!$I$11="OK",J66/INDEX(J$5:J$1258,'Stock Price'!$I$9)-1,"")</f>
        <v>0.19612003637465913</v>
      </c>
      <c r="X66" s="19">
        <f ca="1">IF('Stock Price'!$I$11="OK",K66/INDEX(K$5:K$1258,'Stock Price'!$I$9)-1,"")</f>
        <v>5.4099746407438865E-2</v>
      </c>
      <c r="Y66" s="19">
        <f ca="1">IF('Stock Price'!$I$11="OK",L66/INDEX(L$5:L$1258,'Stock Price'!$I$9)-1,"")</f>
        <v>7.2001503947862977E-2</v>
      </c>
      <c r="Z66" s="19">
        <f ca="1">IF('Stock Price'!$I$11="OK",M66/INDEX(M$5:M$1258,'Stock Price'!$I$9)-1,"")</f>
        <v>0.23641676559218339</v>
      </c>
    </row>
    <row r="67" spans="1:26" x14ac:dyDescent="0.2">
      <c r="A67" s="16">
        <f>'Stock Price'!A67</f>
        <v>44564</v>
      </c>
      <c r="B67" s="17">
        <f>'Stock Price'!E67</f>
        <v>51.66</v>
      </c>
      <c r="C67" s="18">
        <v>85.007599999999996</v>
      </c>
      <c r="D67" s="18">
        <v>115.785</v>
      </c>
      <c r="E67" s="18">
        <v>54.587499999999999</v>
      </c>
      <c r="F67" s="18">
        <v>50.69</v>
      </c>
      <c r="G67" s="18">
        <v>47.674999999999997</v>
      </c>
      <c r="H67" s="18">
        <v>76.87</v>
      </c>
      <c r="I67" s="18">
        <v>56.65</v>
      </c>
      <c r="J67" s="18">
        <v>271.73</v>
      </c>
      <c r="K67" s="18">
        <v>61.88</v>
      </c>
      <c r="L67" s="18">
        <v>171.54</v>
      </c>
      <c r="M67" s="18">
        <v>135.41999999999999</v>
      </c>
      <c r="O67" s="19">
        <f ca="1">IF('Stock Price'!$I$11="OK",B67/INDEX(B$5:B$1258,'Stock Price'!$I$9)-1,"")</f>
        <v>0.10620985010706629</v>
      </c>
      <c r="P67" s="19">
        <f ca="1">IF('Stock Price'!$I$11="OK",C67/INDEX(C$5:C$1258,'Stock Price'!$I$9)-1,"")</f>
        <v>7.3812311862796687E-2</v>
      </c>
      <c r="Q67" s="19">
        <f ca="1">IF('Stock Price'!$I$11="OK",D67/INDEX(D$5:D$1258,'Stock Price'!$I$9)-1,"")</f>
        <v>-4.3099173553719061E-2</v>
      </c>
      <c r="R67" s="19">
        <f ca="1">IF('Stock Price'!$I$11="OK",E67/INDEX(E$5:E$1258,'Stock Price'!$I$9)-1,"")</f>
        <v>0.14259549973835695</v>
      </c>
      <c r="S67" s="19">
        <f ca="1">IF('Stock Price'!$I$11="OK",F67/INDEX(F$5:F$1258,'Stock Price'!$I$9)-1,"")</f>
        <v>4.9048013245033051E-2</v>
      </c>
      <c r="T67" s="19">
        <f ca="1">IF('Stock Price'!$I$11="OK",G67/INDEX(G$5:G$1258,'Stock Price'!$I$9)-1,"")</f>
        <v>3.2708762049171503E-2</v>
      </c>
      <c r="U67" s="19">
        <f ca="1">IF('Stock Price'!$I$11="OK",H67/INDEX(H$5:H$1258,'Stock Price'!$I$9)-1,"")</f>
        <v>-5.7965686274509709E-2</v>
      </c>
      <c r="V67" s="19">
        <f ca="1">IF('Stock Price'!$I$11="OK",I67/INDEX(I$5:I$1258,'Stock Price'!$I$9)-1,"")</f>
        <v>0.3386105860113422</v>
      </c>
      <c r="W67" s="19">
        <f ca="1">IF('Stock Price'!$I$11="OK",J67/INDEX(J$5:J$1258,'Stock Price'!$I$9)-1,"")</f>
        <v>0.1766769150824925</v>
      </c>
      <c r="X67" s="19">
        <f ca="1">IF('Stock Price'!$I$11="OK",K67/INDEX(K$5:K$1258,'Stock Price'!$I$9)-1,"")</f>
        <v>4.6153846153846212E-2</v>
      </c>
      <c r="Y67" s="19">
        <f ca="1">IF('Stock Price'!$I$11="OK",L67/INDEX(L$5:L$1258,'Stock Price'!$I$9)-1,"")</f>
        <v>7.4946735179846957E-2</v>
      </c>
      <c r="Z67" s="19">
        <f ca="1">IF('Stock Price'!$I$11="OK",M67/INDEX(M$5:M$1258,'Stock Price'!$I$9)-1,"")</f>
        <v>0.23659939731531354</v>
      </c>
    </row>
    <row r="68" spans="1:26" x14ac:dyDescent="0.2">
      <c r="A68" s="16">
        <f>'Stock Price'!A68</f>
        <v>44565</v>
      </c>
      <c r="B68" s="17">
        <f>'Stock Price'!E68</f>
        <v>50.72</v>
      </c>
      <c r="C68" s="18">
        <v>84.620599999999996</v>
      </c>
      <c r="D68" s="18">
        <v>115.66</v>
      </c>
      <c r="E68" s="18">
        <v>54.424999999999997</v>
      </c>
      <c r="F68" s="18">
        <v>49.71</v>
      </c>
      <c r="G68" s="18">
        <v>48.52</v>
      </c>
      <c r="H68" s="18">
        <v>77.010000000000005</v>
      </c>
      <c r="I68" s="18">
        <v>54.53</v>
      </c>
      <c r="J68" s="18">
        <v>266.81</v>
      </c>
      <c r="K68" s="18">
        <v>62.13</v>
      </c>
      <c r="L68" s="18">
        <v>171.08</v>
      </c>
      <c r="M68" s="18">
        <v>135.16</v>
      </c>
      <c r="O68" s="19">
        <f ca="1">IF('Stock Price'!$I$11="OK",B68/INDEX(B$5:B$1258,'Stock Price'!$I$9)-1,"")</f>
        <v>8.6081370449678785E-2</v>
      </c>
      <c r="P68" s="19">
        <f ca="1">IF('Stock Price'!$I$11="OK",C68/INDEX(C$5:C$1258,'Stock Price'!$I$9)-1,"")</f>
        <v>6.892374466773532E-2</v>
      </c>
      <c r="Q68" s="19">
        <f ca="1">IF('Stock Price'!$I$11="OK",D68/INDEX(D$5:D$1258,'Stock Price'!$I$9)-1,"")</f>
        <v>-4.4132231404958699E-2</v>
      </c>
      <c r="R68" s="19">
        <f ca="1">IF('Stock Price'!$I$11="OK",E68/INDEX(E$5:E$1258,'Stock Price'!$I$9)-1,"")</f>
        <v>0.13919413919413914</v>
      </c>
      <c r="S68" s="19">
        <f ca="1">IF('Stock Price'!$I$11="OK",F68/INDEX(F$5:F$1258,'Stock Price'!$I$9)-1,"")</f>
        <v>2.8766556291390799E-2</v>
      </c>
      <c r="T68" s="19">
        <f ca="1">IF('Stock Price'!$I$11="OK",G68/INDEX(G$5:G$1258,'Stock Price'!$I$9)-1,"")</f>
        <v>5.1012671937615162E-2</v>
      </c>
      <c r="U68" s="19">
        <f ca="1">IF('Stock Price'!$I$11="OK",H68/INDEX(H$5:H$1258,'Stock Price'!$I$9)-1,"")</f>
        <v>-5.6249999999999911E-2</v>
      </c>
      <c r="V68" s="19">
        <f ca="1">IF('Stock Price'!$I$11="OK",I68/INDEX(I$5:I$1258,'Stock Price'!$I$9)-1,"")</f>
        <v>0.28851606805293017</v>
      </c>
      <c r="W68" s="19">
        <f ca="1">IF('Stock Price'!$I$11="OK",J68/INDEX(J$5:J$1258,'Stock Price'!$I$9)-1,"")</f>
        <v>0.15537175767548606</v>
      </c>
      <c r="X68" s="19">
        <f ca="1">IF('Stock Price'!$I$11="OK",K68/INDEX(K$5:K$1258,'Stock Price'!$I$9)-1,"")</f>
        <v>5.0380388841927415E-2</v>
      </c>
      <c r="Y68" s="19">
        <f ca="1">IF('Stock Price'!$I$11="OK",L68/INDEX(L$5:L$1258,'Stock Price'!$I$9)-1,"")</f>
        <v>7.206416844216057E-2</v>
      </c>
      <c r="Z68" s="19">
        <f ca="1">IF('Stock Price'!$I$11="OK",M68/INDEX(M$5:M$1258,'Stock Price'!$I$9)-1,"")</f>
        <v>0.23422518491461952</v>
      </c>
    </row>
    <row r="69" spans="1:26" x14ac:dyDescent="0.2">
      <c r="A69" s="16">
        <f>'Stock Price'!A69</f>
        <v>44566</v>
      </c>
      <c r="B69" s="17">
        <f>'Stock Price'!E69</f>
        <v>50.49</v>
      </c>
      <c r="C69" s="18">
        <v>85.162300000000002</v>
      </c>
      <c r="D69" s="18">
        <v>113.5</v>
      </c>
      <c r="E69" s="18">
        <v>54.5</v>
      </c>
      <c r="F69" s="18">
        <v>49.72</v>
      </c>
      <c r="G69" s="18">
        <v>48.784999999999997</v>
      </c>
      <c r="H69" s="18">
        <v>78.88</v>
      </c>
      <c r="I69" s="18">
        <v>55.63</v>
      </c>
      <c r="J69" s="18">
        <v>260.64999999999998</v>
      </c>
      <c r="K69" s="18">
        <v>62.16</v>
      </c>
      <c r="L69" s="18">
        <v>172.22</v>
      </c>
      <c r="M69" s="18">
        <v>135.87</v>
      </c>
      <c r="O69" s="19">
        <f ca="1">IF('Stock Price'!$I$11="OK",B69/INDEX(B$5:B$1258,'Stock Price'!$I$9)-1,"")</f>
        <v>8.1156316916488169E-2</v>
      </c>
      <c r="P69" s="19">
        <f ca="1">IF('Stock Price'!$I$11="OK",C69/INDEX(C$5:C$1258,'Stock Price'!$I$9)-1,"")</f>
        <v>7.5766475545163692E-2</v>
      </c>
      <c r="Q69" s="19">
        <f ca="1">IF('Stock Price'!$I$11="OK",D69/INDEX(D$5:D$1258,'Stock Price'!$I$9)-1,"")</f>
        <v>-6.1983471074380181E-2</v>
      </c>
      <c r="R69" s="19">
        <f ca="1">IF('Stock Price'!$I$11="OK",E69/INDEX(E$5:E$1258,'Stock Price'!$I$9)-1,"")</f>
        <v>0.14076399790685512</v>
      </c>
      <c r="S69" s="19">
        <f ca="1">IF('Stock Price'!$I$11="OK",F69/INDEX(F$5:F$1258,'Stock Price'!$I$9)-1,"")</f>
        <v>2.8973509933774899E-2</v>
      </c>
      <c r="T69" s="19">
        <f ca="1">IF('Stock Price'!$I$11="OK",G69/INDEX(G$5:G$1258,'Stock Price'!$I$9)-1,"")</f>
        <v>5.6752951370085514E-2</v>
      </c>
      <c r="U69" s="19">
        <f ca="1">IF('Stock Price'!$I$11="OK",H69/INDEX(H$5:H$1258,'Stock Price'!$I$9)-1,"")</f>
        <v>-3.3333333333333326E-2</v>
      </c>
      <c r="V69" s="19">
        <f ca="1">IF('Stock Price'!$I$11="OK",I69/INDEX(I$5:I$1258,'Stock Price'!$I$9)-1,"")</f>
        <v>0.31450850661625718</v>
      </c>
      <c r="W69" s="19">
        <f ca="1">IF('Stock Price'!$I$11="OK",J69/INDEX(J$5:J$1258,'Stock Price'!$I$9)-1,"")</f>
        <v>0.12869700775126658</v>
      </c>
      <c r="X69" s="19">
        <f ca="1">IF('Stock Price'!$I$11="OK",K69/INDEX(K$5:K$1258,'Stock Price'!$I$9)-1,"")</f>
        <v>5.0887573964496946E-2</v>
      </c>
      <c r="Y69" s="19">
        <f ca="1">IF('Stock Price'!$I$11="OK",L69/INDEX(L$5:L$1258,'Stock Price'!$I$9)-1,"")</f>
        <v>7.9207920792079056E-2</v>
      </c>
      <c r="Z69" s="19">
        <f ca="1">IF('Stock Price'!$I$11="OK",M69/INDEX(M$5:M$1258,'Stock Price'!$I$9)-1,"")</f>
        <v>0.24070861108574548</v>
      </c>
    </row>
    <row r="70" spans="1:26" x14ac:dyDescent="0.2">
      <c r="A70" s="16">
        <f>'Stock Price'!A70</f>
        <v>44567</v>
      </c>
      <c r="B70" s="17">
        <f>'Stock Price'!E70</f>
        <v>50.34</v>
      </c>
      <c r="C70" s="18">
        <v>85.413899999999998</v>
      </c>
      <c r="D70" s="18">
        <v>114.7</v>
      </c>
      <c r="E70" s="18">
        <v>54.212499999999999</v>
      </c>
      <c r="F70" s="18">
        <v>49.6</v>
      </c>
      <c r="G70" s="18">
        <v>48.33</v>
      </c>
      <c r="H70" s="18">
        <v>78.83</v>
      </c>
      <c r="I70" s="18">
        <v>54.84</v>
      </c>
      <c r="J70" s="18">
        <v>259.33</v>
      </c>
      <c r="K70" s="18">
        <v>61.48</v>
      </c>
      <c r="L70" s="18">
        <v>171.63</v>
      </c>
      <c r="M70" s="18">
        <v>135.22999999999999</v>
      </c>
      <c r="O70" s="19">
        <f ca="1">IF('Stock Price'!$I$11="OK",B70/INDEX(B$5:B$1258,'Stock Price'!$I$9)-1,"")</f>
        <v>7.7944325481798638E-2</v>
      </c>
      <c r="P70" s="19">
        <f ca="1">IF('Stock Price'!$I$11="OK",C70/INDEX(C$5:C$1258,'Stock Price'!$I$9)-1,"")</f>
        <v>7.8944675819782484E-2</v>
      </c>
      <c r="Q70" s="19">
        <f ca="1">IF('Stock Price'!$I$11="OK",D70/INDEX(D$5:D$1258,'Stock Price'!$I$9)-1,"")</f>
        <v>-5.2066115702479321E-2</v>
      </c>
      <c r="R70" s="19">
        <f ca="1">IF('Stock Price'!$I$11="OK",E70/INDEX(E$5:E$1258,'Stock Price'!$I$9)-1,"")</f>
        <v>0.13474620617477751</v>
      </c>
      <c r="S70" s="19">
        <f ca="1">IF('Stock Price'!$I$11="OK",F70/INDEX(F$5:F$1258,'Stock Price'!$I$9)-1,"")</f>
        <v>2.6490066225165476E-2</v>
      </c>
      <c r="T70" s="19">
        <f ca="1">IF('Stock Price'!$I$11="OK",G70/INDEX(G$5:G$1258,'Stock Price'!$I$9)-1,"")</f>
        <v>4.6896999891692825E-2</v>
      </c>
      <c r="U70" s="19">
        <f ca="1">IF('Stock Price'!$I$11="OK",H70/INDEX(H$5:H$1258,'Stock Price'!$I$9)-1,"")</f>
        <v>-3.3946078431372539E-2</v>
      </c>
      <c r="V70" s="19">
        <f ca="1">IF('Stock Price'!$I$11="OK",I70/INDEX(I$5:I$1258,'Stock Price'!$I$9)-1,"")</f>
        <v>0.29584120982986772</v>
      </c>
      <c r="W70" s="19">
        <f ca="1">IF('Stock Price'!$I$11="OK",J70/INDEX(J$5:J$1258,'Stock Price'!$I$9)-1,"")</f>
        <v>0.12298098991036244</v>
      </c>
      <c r="X70" s="19">
        <f ca="1">IF('Stock Price'!$I$11="OK",K70/INDEX(K$5:K$1258,'Stock Price'!$I$9)-1,"")</f>
        <v>3.9391377852916243E-2</v>
      </c>
      <c r="Y70" s="19">
        <f ca="1">IF('Stock Price'!$I$11="OK",L70/INDEX(L$5:L$1258,'Stock Price'!$I$9)-1,"")</f>
        <v>7.5510715628524849E-2</v>
      </c>
      <c r="Z70" s="19">
        <f ca="1">IF('Stock Price'!$I$11="OK",M70/INDEX(M$5:M$1258,'Stock Price'!$I$9)-1,"")</f>
        <v>0.23486439594557562</v>
      </c>
    </row>
    <row r="71" spans="1:26" x14ac:dyDescent="0.2">
      <c r="A71" s="16">
        <f>'Stock Price'!A71</f>
        <v>44568</v>
      </c>
      <c r="B71" s="17">
        <f>'Stock Price'!E71</f>
        <v>51.78</v>
      </c>
      <c r="C71" s="18">
        <v>86.400599999999997</v>
      </c>
      <c r="D71" s="18">
        <v>112.73</v>
      </c>
      <c r="E71" s="18">
        <v>54.8125</v>
      </c>
      <c r="F71" s="18">
        <v>50.19</v>
      </c>
      <c r="G71" s="18">
        <v>48.79</v>
      </c>
      <c r="H71" s="18">
        <v>80.3</v>
      </c>
      <c r="I71" s="18">
        <v>55.72</v>
      </c>
      <c r="J71" s="18">
        <v>259.5</v>
      </c>
      <c r="K71" s="18">
        <v>62.83</v>
      </c>
      <c r="L71" s="18">
        <v>173.95</v>
      </c>
      <c r="M71" s="18">
        <v>134.88</v>
      </c>
      <c r="O71" s="19">
        <f ca="1">IF('Stock Price'!$I$11="OK",B71/INDEX(B$5:B$1258,'Stock Price'!$I$9)-1,"")</f>
        <v>0.10877944325481792</v>
      </c>
      <c r="P71" s="19">
        <f ca="1">IF('Stock Price'!$I$11="OK",C71/INDEX(C$5:C$1258,'Stock Price'!$I$9)-1,"")</f>
        <v>9.1408627373702478E-2</v>
      </c>
      <c r="Q71" s="19">
        <f ca="1">IF('Stock Price'!$I$11="OK",D71/INDEX(D$5:D$1258,'Stock Price'!$I$9)-1,"")</f>
        <v>-6.834710743801653E-2</v>
      </c>
      <c r="R71" s="19">
        <f ca="1">IF('Stock Price'!$I$11="OK",E71/INDEX(E$5:E$1258,'Stock Price'!$I$9)-1,"")</f>
        <v>0.14730507587650443</v>
      </c>
      <c r="S71" s="19">
        <f ca="1">IF('Stock Price'!$I$11="OK",F71/INDEX(F$5:F$1258,'Stock Price'!$I$9)-1,"")</f>
        <v>3.8700331125827825E-2</v>
      </c>
      <c r="T71" s="19">
        <f ca="1">IF('Stock Price'!$I$11="OK",G71/INDEX(G$5:G$1258,'Stock Price'!$I$9)-1,"")</f>
        <v>5.6861258529188774E-2</v>
      </c>
      <c r="U71" s="19">
        <f ca="1">IF('Stock Price'!$I$11="OK",H71/INDEX(H$5:H$1258,'Stock Price'!$I$9)-1,"")</f>
        <v>-1.5931372549019551E-2</v>
      </c>
      <c r="V71" s="19">
        <f ca="1">IF('Stock Price'!$I$11="OK",I71/INDEX(I$5:I$1258,'Stock Price'!$I$9)-1,"")</f>
        <v>0.31663516068052933</v>
      </c>
      <c r="W71" s="19">
        <f ca="1">IF('Stock Price'!$I$11="OK",J71/INDEX(J$5:J$1258,'Stock Price'!$I$9)-1,"")</f>
        <v>0.12371714372320608</v>
      </c>
      <c r="X71" s="19">
        <f ca="1">IF('Stock Price'!$I$11="OK",K71/INDEX(K$5:K$1258,'Stock Price'!$I$9)-1,"")</f>
        <v>6.2214708368554472E-2</v>
      </c>
      <c r="Y71" s="19">
        <f ca="1">IF('Stock Price'!$I$11="OK",L71/INDEX(L$5:L$1258,'Stock Price'!$I$9)-1,"")</f>
        <v>9.0048878305551971E-2</v>
      </c>
      <c r="Z71" s="19">
        <f ca="1">IF('Stock Price'!$I$11="OK",M71/INDEX(M$5:M$1258,'Stock Price'!$I$9)-1,"")</f>
        <v>0.23166834079079535</v>
      </c>
    </row>
    <row r="72" spans="1:26" x14ac:dyDescent="0.2">
      <c r="A72" s="16">
        <f>'Stock Price'!A72</f>
        <v>44571</v>
      </c>
      <c r="B72" s="17">
        <f>'Stock Price'!E72</f>
        <v>50.67</v>
      </c>
      <c r="C72" s="18">
        <v>87.145600000000002</v>
      </c>
      <c r="D72" s="18">
        <v>115.02</v>
      </c>
      <c r="E72" s="18">
        <v>56.05</v>
      </c>
      <c r="F72" s="18">
        <v>51.5</v>
      </c>
      <c r="G72" s="18">
        <v>50.04</v>
      </c>
      <c r="H72" s="18">
        <v>82.37</v>
      </c>
      <c r="I72" s="18">
        <v>56.24</v>
      </c>
      <c r="J72" s="18">
        <v>260.11</v>
      </c>
      <c r="K72" s="18">
        <v>65.099999999999994</v>
      </c>
      <c r="L72" s="18">
        <v>173.09</v>
      </c>
      <c r="M72" s="18">
        <v>136.38999999999999</v>
      </c>
      <c r="O72" s="19">
        <f ca="1">IF('Stock Price'!$I$11="OK",B72/INDEX(B$5:B$1258,'Stock Price'!$I$9)-1,"")</f>
        <v>8.5010706638115607E-2</v>
      </c>
      <c r="P72" s="19">
        <f ca="1">IF('Stock Price'!$I$11="OK",C72/INDEX(C$5:C$1258,'Stock Price'!$I$9)-1,"")</f>
        <v>0.10081943502311019</v>
      </c>
      <c r="Q72" s="19">
        <f ca="1">IF('Stock Price'!$I$11="OK",D72/INDEX(D$5:D$1258,'Stock Price'!$I$9)-1,"")</f>
        <v>-4.942148760330578E-2</v>
      </c>
      <c r="R72" s="19">
        <f ca="1">IF('Stock Price'!$I$11="OK",E72/INDEX(E$5:E$1258,'Stock Price'!$I$9)-1,"")</f>
        <v>0.17320774463631605</v>
      </c>
      <c r="S72" s="19">
        <f ca="1">IF('Stock Price'!$I$11="OK",F72/INDEX(F$5:F$1258,'Stock Price'!$I$9)-1,"")</f>
        <v>6.5811258278145601E-2</v>
      </c>
      <c r="T72" s="19">
        <f ca="1">IF('Stock Price'!$I$11="OK",G72/INDEX(G$5:G$1258,'Stock Price'!$I$9)-1,"")</f>
        <v>8.3938048304992963E-2</v>
      </c>
      <c r="U72" s="19">
        <f ca="1">IF('Stock Price'!$I$11="OK",H72/INDEX(H$5:H$1258,'Stock Price'!$I$9)-1,"")</f>
        <v>9.4362745098039991E-3</v>
      </c>
      <c r="V72" s="19">
        <f ca="1">IF('Stock Price'!$I$11="OK",I72/INDEX(I$5:I$1258,'Stock Price'!$I$9)-1,"")</f>
        <v>0.32892249527410211</v>
      </c>
      <c r="W72" s="19">
        <f ca="1">IF('Stock Price'!$I$11="OK",J72/INDEX(J$5:J$1258,'Stock Price'!$I$9)-1,"")</f>
        <v>0.1263586368163514</v>
      </c>
      <c r="X72" s="19">
        <f ca="1">IF('Stock Price'!$I$11="OK",K72/INDEX(K$5:K$1258,'Stock Price'!$I$9)-1,"")</f>
        <v>0.10059171597633121</v>
      </c>
      <c r="Y72" s="19">
        <f ca="1">IF('Stock Price'!$I$11="OK",L72/INDEX(L$5:L$1258,'Stock Price'!$I$9)-1,"")</f>
        <v>8.465973179596431E-2</v>
      </c>
      <c r="Z72" s="19">
        <f ca="1">IF('Stock Price'!$I$11="OK",M72/INDEX(M$5:M$1258,'Stock Price'!$I$9)-1,"")</f>
        <v>0.2454570358871333</v>
      </c>
    </row>
    <row r="73" spans="1:26" x14ac:dyDescent="0.2">
      <c r="A73" s="16">
        <f>'Stock Price'!A73</f>
        <v>44572</v>
      </c>
      <c r="B73" s="17">
        <f>'Stock Price'!E73</f>
        <v>51.01</v>
      </c>
      <c r="C73" s="18">
        <v>86.942400000000006</v>
      </c>
      <c r="D73" s="18">
        <v>115.51</v>
      </c>
      <c r="E73" s="18">
        <v>56.3</v>
      </c>
      <c r="F73" s="18">
        <v>51.41</v>
      </c>
      <c r="G73" s="18">
        <v>51.3</v>
      </c>
      <c r="H73" s="18">
        <v>81.67</v>
      </c>
      <c r="I73" s="18">
        <v>56.69</v>
      </c>
      <c r="J73" s="18">
        <v>262.32</v>
      </c>
      <c r="K73" s="18">
        <v>65.48</v>
      </c>
      <c r="L73" s="18">
        <v>171.25</v>
      </c>
      <c r="M73" s="18">
        <v>136.97</v>
      </c>
      <c r="O73" s="19">
        <f ca="1">IF('Stock Price'!$I$11="OK",B73/INDEX(B$5:B$1258,'Stock Price'!$I$9)-1,"")</f>
        <v>9.2291220556744991E-2</v>
      </c>
      <c r="P73" s="19">
        <f ca="1">IF('Stock Price'!$I$11="OK",C73/INDEX(C$5:C$1258,'Stock Price'!$I$9)-1,"")</f>
        <v>9.8252621446788702E-2</v>
      </c>
      <c r="Q73" s="19">
        <f ca="1">IF('Stock Price'!$I$11="OK",D73/INDEX(D$5:D$1258,'Stock Price'!$I$9)-1,"")</f>
        <v>-4.5371900826446265E-2</v>
      </c>
      <c r="R73" s="19">
        <f ca="1">IF('Stock Price'!$I$11="OK",E73/INDEX(E$5:E$1258,'Stock Price'!$I$9)-1,"")</f>
        <v>0.17844060701203546</v>
      </c>
      <c r="S73" s="19">
        <f ca="1">IF('Stock Price'!$I$11="OK",F73/INDEX(F$5:F$1258,'Stock Price'!$I$9)-1,"")</f>
        <v>6.3948675496688701E-2</v>
      </c>
      <c r="T73" s="19">
        <f ca="1">IF('Stock Price'!$I$11="OK",G73/INDEX(G$5:G$1258,'Stock Price'!$I$9)-1,"")</f>
        <v>0.11123145239900345</v>
      </c>
      <c r="U73" s="19">
        <f ca="1">IF('Stock Price'!$I$11="OK",H73/INDEX(H$5:H$1258,'Stock Price'!$I$9)-1,"")</f>
        <v>8.5784313725500994E-4</v>
      </c>
      <c r="V73" s="19">
        <f ca="1">IF('Stock Price'!$I$11="OK",I73/INDEX(I$5:I$1258,'Stock Price'!$I$9)-1,"")</f>
        <v>0.33955576559546308</v>
      </c>
      <c r="W73" s="19">
        <f ca="1">IF('Stock Price'!$I$11="OK",J73/INDEX(J$5:J$1258,'Stock Price'!$I$9)-1,"")</f>
        <v>0.13592863638331965</v>
      </c>
      <c r="X73" s="19">
        <f ca="1">IF('Stock Price'!$I$11="OK",K73/INDEX(K$5:K$1258,'Stock Price'!$I$9)-1,"")</f>
        <v>0.10701606086221482</v>
      </c>
      <c r="Y73" s="19">
        <f ca="1">IF('Stock Price'!$I$11="OK",L73/INDEX(L$5:L$1258,'Stock Price'!$I$9)-1,"")</f>
        <v>7.3129464845218539E-2</v>
      </c>
      <c r="Z73" s="19">
        <f ca="1">IF('Stock Price'!$I$11="OK",M73/INDEX(M$5:M$1258,'Stock Price'!$I$9)-1,"")</f>
        <v>0.25075335585791247</v>
      </c>
    </row>
    <row r="74" spans="1:26" x14ac:dyDescent="0.2">
      <c r="A74" s="16">
        <f>'Stock Price'!A74</f>
        <v>44573</v>
      </c>
      <c r="B74" s="17">
        <f>'Stock Price'!E74</f>
        <v>50.1</v>
      </c>
      <c r="C74" s="18">
        <v>86.864999999999995</v>
      </c>
      <c r="D74" s="18">
        <v>115.32</v>
      </c>
      <c r="E74" s="18">
        <v>56.55</v>
      </c>
      <c r="F74" s="18">
        <v>51.51</v>
      </c>
      <c r="G74" s="18">
        <v>51.14</v>
      </c>
      <c r="H74" s="18">
        <v>81.2</v>
      </c>
      <c r="I74" s="18">
        <v>56.65</v>
      </c>
      <c r="J74" s="18">
        <v>255.92</v>
      </c>
      <c r="K74" s="18">
        <v>64.819999999999993</v>
      </c>
      <c r="L74" s="18">
        <v>169.79</v>
      </c>
      <c r="M74" s="18">
        <v>137.29</v>
      </c>
      <c r="O74" s="19">
        <f ca="1">IF('Stock Price'!$I$11="OK",B74/INDEX(B$5:B$1258,'Stock Price'!$I$9)-1,"")</f>
        <v>7.2805139186295387E-2</v>
      </c>
      <c r="P74" s="19">
        <f ca="1">IF('Stock Price'!$I$11="OK",C74/INDEX(C$5:C$1258,'Stock Price'!$I$9)-1,"")</f>
        <v>9.7274908007776162E-2</v>
      </c>
      <c r="Q74" s="19">
        <f ca="1">IF('Stock Price'!$I$11="OK",D74/INDEX(D$5:D$1258,'Stock Price'!$I$9)-1,"")</f>
        <v>-4.6942148760330649E-2</v>
      </c>
      <c r="R74" s="19">
        <f ca="1">IF('Stock Price'!$I$11="OK",E74/INDEX(E$5:E$1258,'Stock Price'!$I$9)-1,"")</f>
        <v>0.18367346938775508</v>
      </c>
      <c r="S74" s="19">
        <f ca="1">IF('Stock Price'!$I$11="OK",F74/INDEX(F$5:F$1258,'Stock Price'!$I$9)-1,"")</f>
        <v>6.6018211920529701E-2</v>
      </c>
      <c r="T74" s="19">
        <f ca="1">IF('Stock Price'!$I$11="OK",G74/INDEX(G$5:G$1258,'Stock Price'!$I$9)-1,"")</f>
        <v>0.10776562330770068</v>
      </c>
      <c r="U74" s="19">
        <f ca="1">IF('Stock Price'!$I$11="OK",H74/INDEX(H$5:H$1258,'Stock Price'!$I$9)-1,"")</f>
        <v>-4.9019607843135971E-3</v>
      </c>
      <c r="V74" s="19">
        <f ca="1">IF('Stock Price'!$I$11="OK",I74/INDEX(I$5:I$1258,'Stock Price'!$I$9)-1,"")</f>
        <v>0.3386105860113422</v>
      </c>
      <c r="W74" s="19">
        <f ca="1">IF('Stock Price'!$I$11="OK",J74/INDEX(J$5:J$1258,'Stock Price'!$I$9)-1,"")</f>
        <v>0.10821461048802661</v>
      </c>
      <c r="X74" s="19">
        <f ca="1">IF('Stock Price'!$I$11="OK",K74/INDEX(K$5:K$1258,'Stock Price'!$I$9)-1,"")</f>
        <v>9.5857988165680474E-2</v>
      </c>
      <c r="Y74" s="19">
        <f ca="1">IF('Stock Price'!$I$11="OK",L74/INDEX(L$5:L$1258,'Stock Price'!$I$9)-1,"")</f>
        <v>6.3980448677779078E-2</v>
      </c>
      <c r="Z74" s="19">
        <f ca="1">IF('Stock Price'!$I$11="OK",M74/INDEX(M$5:M$1258,'Stock Price'!$I$9)-1,"")</f>
        <v>0.25367546342799741</v>
      </c>
    </row>
    <row r="75" spans="1:26" x14ac:dyDescent="0.2">
      <c r="A75" s="16">
        <f>'Stock Price'!A75</f>
        <v>44574</v>
      </c>
      <c r="B75" s="17">
        <f>'Stock Price'!E75</f>
        <v>49.48</v>
      </c>
      <c r="C75" s="18">
        <v>87.668000000000006</v>
      </c>
      <c r="D75" s="18">
        <v>117.2</v>
      </c>
      <c r="E75" s="18">
        <v>56.325000000000003</v>
      </c>
      <c r="F75" s="18">
        <v>50.73</v>
      </c>
      <c r="G75" s="18">
        <v>51.06</v>
      </c>
      <c r="H75" s="18">
        <v>81.319999999999993</v>
      </c>
      <c r="I75" s="18">
        <v>55.54</v>
      </c>
      <c r="J75" s="18">
        <v>249.67</v>
      </c>
      <c r="K75" s="18">
        <v>64.599999999999994</v>
      </c>
      <c r="L75" s="18">
        <v>168.76</v>
      </c>
      <c r="M75" s="18">
        <v>133.52000000000001</v>
      </c>
      <c r="O75" s="19">
        <f ca="1">IF('Stock Price'!$I$11="OK",B75/INDEX(B$5:B$1258,'Stock Price'!$I$9)-1,"")</f>
        <v>5.9528907922911989E-2</v>
      </c>
      <c r="P75" s="19">
        <f ca="1">IF('Stock Price'!$I$11="OK",C75/INDEX(C$5:C$1258,'Stock Price'!$I$9)-1,"")</f>
        <v>0.10741836913861436</v>
      </c>
      <c r="Q75" s="19">
        <f ca="1">IF('Stock Price'!$I$11="OK",D75/INDEX(D$5:D$1258,'Stock Price'!$I$9)-1,"")</f>
        <v>-3.140495867768589E-2</v>
      </c>
      <c r="R75" s="19">
        <f ca="1">IF('Stock Price'!$I$11="OK",E75/INDEX(E$5:E$1258,'Stock Price'!$I$9)-1,"")</f>
        <v>0.1789638932496076</v>
      </c>
      <c r="S75" s="19">
        <f ca="1">IF('Stock Price'!$I$11="OK",F75/INDEX(F$5:F$1258,'Stock Price'!$I$9)-1,"")</f>
        <v>4.9875827814569451E-2</v>
      </c>
      <c r="T75" s="19">
        <f ca="1">IF('Stock Price'!$I$11="OK",G75/INDEX(G$5:G$1258,'Stock Price'!$I$9)-1,"")</f>
        <v>0.10603270876204918</v>
      </c>
      <c r="U75" s="19">
        <f ca="1">IF('Stock Price'!$I$11="OK",H75/INDEX(H$5:H$1258,'Stock Price'!$I$9)-1,"")</f>
        <v>-3.4313725490195957E-3</v>
      </c>
      <c r="V75" s="19">
        <f ca="1">IF('Stock Price'!$I$11="OK",I75/INDEX(I$5:I$1258,'Stock Price'!$I$9)-1,"")</f>
        <v>0.31238185255198481</v>
      </c>
      <c r="W75" s="19">
        <f ca="1">IF('Stock Price'!$I$11="OK",J75/INDEX(J$5:J$1258,'Stock Price'!$I$9)-1,"")</f>
        <v>8.1150132074654602E-2</v>
      </c>
      <c r="X75" s="19">
        <f ca="1">IF('Stock Price'!$I$11="OK",K75/INDEX(K$5:K$1258,'Stock Price'!$I$9)-1,"")</f>
        <v>9.2138630600169025E-2</v>
      </c>
      <c r="Y75" s="19">
        <f ca="1">IF('Stock Price'!$I$11="OK",L75/INDEX(L$5:L$1258,'Stock Price'!$I$9)-1,"")</f>
        <v>5.7526005765133226E-2</v>
      </c>
      <c r="Z75" s="19">
        <f ca="1">IF('Stock Price'!$I$11="OK",M75/INDEX(M$5:M$1258,'Stock Price'!$I$9)-1,"")</f>
        <v>0.21924938361793456</v>
      </c>
    </row>
    <row r="76" spans="1:26" x14ac:dyDescent="0.2">
      <c r="A76" s="16">
        <f>'Stock Price'!A76</f>
        <v>44575</v>
      </c>
      <c r="B76" s="17">
        <f>'Stock Price'!E76</f>
        <v>50.3</v>
      </c>
      <c r="C76" s="18">
        <v>87.600300000000004</v>
      </c>
      <c r="D76" s="18">
        <v>118.1</v>
      </c>
      <c r="E76" s="18">
        <v>56.837499999999999</v>
      </c>
      <c r="F76" s="18">
        <v>51.93</v>
      </c>
      <c r="G76" s="18">
        <v>52.59</v>
      </c>
      <c r="H76" s="18">
        <v>81.38</v>
      </c>
      <c r="I76" s="18">
        <v>54.95</v>
      </c>
      <c r="J76" s="18">
        <v>244.12</v>
      </c>
      <c r="K76" s="18">
        <v>64.930000000000007</v>
      </c>
      <c r="L76" s="18">
        <v>167.84</v>
      </c>
      <c r="M76" s="18">
        <v>135.87</v>
      </c>
      <c r="O76" s="19">
        <f ca="1">IF('Stock Price'!$I$11="OK",B76/INDEX(B$5:B$1258,'Stock Price'!$I$9)-1,"")</f>
        <v>7.7087794432548096E-2</v>
      </c>
      <c r="P76" s="19">
        <f ca="1">IF('Stock Price'!$I$11="OK",C76/INDEX(C$5:C$1258,'Stock Price'!$I$9)-1,"")</f>
        <v>0.10656318567839307</v>
      </c>
      <c r="Q76" s="19">
        <f ca="1">IF('Stock Price'!$I$11="OK",D76/INDEX(D$5:D$1258,'Stock Price'!$I$9)-1,"")</f>
        <v>-2.3966942148760384E-2</v>
      </c>
      <c r="R76" s="19">
        <f ca="1">IF('Stock Price'!$I$11="OK",E76/INDEX(E$5:E$1258,'Stock Price'!$I$9)-1,"")</f>
        <v>0.18969126111983248</v>
      </c>
      <c r="S76" s="19">
        <f ca="1">IF('Stock Price'!$I$11="OK",F76/INDEX(F$5:F$1258,'Stock Price'!$I$9)-1,"")</f>
        <v>7.4710264900662349E-2</v>
      </c>
      <c r="T76" s="19">
        <f ca="1">IF('Stock Price'!$I$11="OK",G76/INDEX(G$5:G$1258,'Stock Price'!$I$9)-1,"")</f>
        <v>0.1391746994476335</v>
      </c>
      <c r="U76" s="19">
        <f ca="1">IF('Stock Price'!$I$11="OK",H76/INDEX(H$5:H$1258,'Stock Price'!$I$9)-1,"")</f>
        <v>-2.6960784313725394E-3</v>
      </c>
      <c r="V76" s="19">
        <f ca="1">IF('Stock Price'!$I$11="OK",I76/INDEX(I$5:I$1258,'Stock Price'!$I$9)-1,"")</f>
        <v>0.29844045368620042</v>
      </c>
      <c r="W76" s="19">
        <f ca="1">IF('Stock Price'!$I$11="OK",J76/INDEX(J$5:J$1258,'Stock Price'!$I$9)-1,"")</f>
        <v>5.7116875243580223E-2</v>
      </c>
      <c r="X76" s="19">
        <f ca="1">IF('Stock Price'!$I$11="OK",K76/INDEX(K$5:K$1258,'Stock Price'!$I$9)-1,"")</f>
        <v>9.771766694843631E-2</v>
      </c>
      <c r="Y76" s="19">
        <f ca="1">IF('Stock Price'!$I$11="OK",L76/INDEX(L$5:L$1258,'Stock Price'!$I$9)-1,"")</f>
        <v>5.1760872289760451E-2</v>
      </c>
      <c r="Z76" s="19">
        <f ca="1">IF('Stock Price'!$I$11="OK",M76/INDEX(M$5:M$1258,'Stock Price'!$I$9)-1,"")</f>
        <v>0.24070861108574548</v>
      </c>
    </row>
    <row r="77" spans="1:26" x14ac:dyDescent="0.2">
      <c r="A77" s="16">
        <f>'Stock Price'!A77</f>
        <v>44579</v>
      </c>
      <c r="B77" s="17">
        <f>'Stock Price'!E77</f>
        <v>50.03</v>
      </c>
      <c r="C77" s="18">
        <v>86.623199999999997</v>
      </c>
      <c r="D77" s="18">
        <v>119</v>
      </c>
      <c r="E77" s="18">
        <v>58.524999999999999</v>
      </c>
      <c r="F77" s="18">
        <v>52.17</v>
      </c>
      <c r="G77" s="18">
        <v>52.06</v>
      </c>
      <c r="H77" s="18">
        <v>81.540000000000006</v>
      </c>
      <c r="I77" s="18">
        <v>54.11</v>
      </c>
      <c r="J77" s="18">
        <v>247.07</v>
      </c>
      <c r="K77" s="18">
        <v>64.89</v>
      </c>
      <c r="L77" s="18">
        <v>167.1</v>
      </c>
      <c r="M77" s="18">
        <v>136.78</v>
      </c>
      <c r="O77" s="19">
        <f ca="1">IF('Stock Price'!$I$11="OK",B77/INDEX(B$5:B$1258,'Stock Price'!$I$9)-1,"")</f>
        <v>7.1306209850106939E-2</v>
      </c>
      <c r="P77" s="19">
        <f ca="1">IF('Stock Price'!$I$11="OK",C77/INDEX(C$5:C$1258,'Stock Price'!$I$9)-1,"")</f>
        <v>9.4220500907606031E-2</v>
      </c>
      <c r="Q77" s="19">
        <f ca="1">IF('Stock Price'!$I$11="OK",D77/INDEX(D$5:D$1258,'Stock Price'!$I$9)-1,"")</f>
        <v>-1.6528925619834656E-2</v>
      </c>
      <c r="R77" s="19">
        <f ca="1">IF('Stock Price'!$I$11="OK",E77/INDEX(E$5:E$1258,'Stock Price'!$I$9)-1,"")</f>
        <v>0.22501308215593929</v>
      </c>
      <c r="S77" s="19">
        <f ca="1">IF('Stock Price'!$I$11="OK",F77/INDEX(F$5:F$1258,'Stock Price'!$I$9)-1,"")</f>
        <v>7.9677152317880751E-2</v>
      </c>
      <c r="T77" s="19">
        <f ca="1">IF('Stock Price'!$I$11="OK",G77/INDEX(G$5:G$1258,'Stock Price'!$I$9)-1,"")</f>
        <v>0.12769414058269257</v>
      </c>
      <c r="U77" s="19">
        <f ca="1">IF('Stock Price'!$I$11="OK",H77/INDEX(H$5:H$1258,'Stock Price'!$I$9)-1,"")</f>
        <v>-7.3529411764694519E-4</v>
      </c>
      <c r="V77" s="19">
        <f ca="1">IF('Stock Price'!$I$11="OK",I77/INDEX(I$5:I$1258,'Stock Price'!$I$9)-1,"")</f>
        <v>0.2785916824196597</v>
      </c>
      <c r="W77" s="19">
        <f ca="1">IF('Stock Price'!$I$11="OK",J77/INDEX(J$5:J$1258,'Stock Price'!$I$9)-1,"")</f>
        <v>6.9891309054691764E-2</v>
      </c>
      <c r="X77" s="19">
        <f ca="1">IF('Stock Price'!$I$11="OK",K77/INDEX(K$5:K$1258,'Stock Price'!$I$9)-1,"")</f>
        <v>9.7041420118343158E-2</v>
      </c>
      <c r="Y77" s="19">
        <f ca="1">IF('Stock Price'!$I$11="OK",L77/INDEX(L$5:L$1258,'Stock Price'!$I$9)-1,"")</f>
        <v>4.7123699711743239E-2</v>
      </c>
      <c r="Z77" s="19">
        <f ca="1">IF('Stock Price'!$I$11="OK",M77/INDEX(M$5:M$1258,'Stock Price'!$I$9)-1,"")</f>
        <v>0.24901835448817455</v>
      </c>
    </row>
    <row r="78" spans="1:26" x14ac:dyDescent="0.2">
      <c r="A78" s="16">
        <f>'Stock Price'!A78</f>
        <v>44580</v>
      </c>
      <c r="B78" s="17">
        <f>'Stock Price'!E78</f>
        <v>50.02</v>
      </c>
      <c r="C78" s="18">
        <v>85.955600000000004</v>
      </c>
      <c r="D78" s="18">
        <v>119.67</v>
      </c>
      <c r="E78" s="18">
        <v>57.112499999999997</v>
      </c>
      <c r="F78" s="18">
        <v>52.08</v>
      </c>
      <c r="G78" s="18">
        <v>52.12</v>
      </c>
      <c r="H78" s="18">
        <v>81.290000000000006</v>
      </c>
      <c r="I78" s="18">
        <v>53.54</v>
      </c>
      <c r="J78" s="18">
        <v>245.05</v>
      </c>
      <c r="K78" s="18">
        <v>64.72</v>
      </c>
      <c r="L78" s="18">
        <v>166.58</v>
      </c>
      <c r="M78" s="18">
        <v>135.21</v>
      </c>
      <c r="O78" s="19">
        <f ca="1">IF('Stock Price'!$I$11="OK",B78/INDEX(B$5:B$1258,'Stock Price'!$I$9)-1,"")</f>
        <v>7.1092077087794525E-2</v>
      </c>
      <c r="P78" s="19">
        <f ca="1">IF('Stock Price'!$I$11="OK",C78/INDEX(C$5:C$1258,'Stock Price'!$I$9)-1,"")</f>
        <v>8.5787406697210855E-2</v>
      </c>
      <c r="Q78" s="19">
        <f ca="1">IF('Stock Price'!$I$11="OK",D78/INDEX(D$5:D$1258,'Stock Price'!$I$9)-1,"")</f>
        <v>-1.0991735537190017E-2</v>
      </c>
      <c r="R78" s="19">
        <f ca="1">IF('Stock Price'!$I$11="OK",E78/INDEX(E$5:E$1258,'Stock Price'!$I$9)-1,"")</f>
        <v>0.19544740973312402</v>
      </c>
      <c r="S78" s="19">
        <f ca="1">IF('Stock Price'!$I$11="OK",F78/INDEX(F$5:F$1258,'Stock Price'!$I$9)-1,"")</f>
        <v>7.781456953642385E-2</v>
      </c>
      <c r="T78" s="19">
        <f ca="1">IF('Stock Price'!$I$11="OK",G78/INDEX(G$5:G$1258,'Stock Price'!$I$9)-1,"")</f>
        <v>0.12899382649193103</v>
      </c>
      <c r="U78" s="19">
        <f ca="1">IF('Stock Price'!$I$11="OK",H78/INDEX(H$5:H$1258,'Stock Price'!$I$9)-1,"")</f>
        <v>-3.7990196078430127E-3</v>
      </c>
      <c r="V78" s="19">
        <f ca="1">IF('Stock Price'!$I$11="OK",I78/INDEX(I$5:I$1258,'Stock Price'!$I$9)-1,"")</f>
        <v>0.26512287334593565</v>
      </c>
      <c r="W78" s="19">
        <f ca="1">IF('Stock Price'!$I$11="OK",J78/INDEX(J$5:J$1258,'Stock Price'!$I$9)-1,"")</f>
        <v>6.1144069631489995E-2</v>
      </c>
      <c r="X78" s="19">
        <f ca="1">IF('Stock Price'!$I$11="OK",K78/INDEX(K$5:K$1258,'Stock Price'!$I$9)-1,"")</f>
        <v>9.4167371090448038E-2</v>
      </c>
      <c r="Y78" s="19">
        <f ca="1">IF('Stock Price'!$I$11="OK",L78/INDEX(L$5:L$1258,'Stock Price'!$I$9)-1,"")</f>
        <v>4.3865146008271738E-2</v>
      </c>
      <c r="Z78" s="19">
        <f ca="1">IF('Stock Price'!$I$11="OK",M78/INDEX(M$5:M$1258,'Stock Price'!$I$9)-1,"")</f>
        <v>0.23468176422244547</v>
      </c>
    </row>
    <row r="79" spans="1:26" x14ac:dyDescent="0.2">
      <c r="A79" s="16">
        <f>'Stock Price'!A79</f>
        <v>44581</v>
      </c>
      <c r="B79" s="17">
        <f>'Stock Price'!E79</f>
        <v>49.4</v>
      </c>
      <c r="C79" s="18">
        <v>85.317099999999996</v>
      </c>
      <c r="D79" s="18">
        <v>121.21</v>
      </c>
      <c r="E79" s="18">
        <v>56.1</v>
      </c>
      <c r="F79" s="18">
        <v>52.09</v>
      </c>
      <c r="G79" s="18">
        <v>52.7</v>
      </c>
      <c r="H79" s="18">
        <v>80.75</v>
      </c>
      <c r="I79" s="18">
        <v>54.05</v>
      </c>
      <c r="J79" s="18">
        <v>243.13</v>
      </c>
      <c r="K79" s="18">
        <v>64.58</v>
      </c>
      <c r="L79" s="18">
        <v>165.25</v>
      </c>
      <c r="M79" s="18">
        <v>133.03</v>
      </c>
      <c r="O79" s="19">
        <f ca="1">IF('Stock Price'!$I$11="OK",B79/INDEX(B$5:B$1258,'Stock Price'!$I$9)-1,"")</f>
        <v>5.7815845824411127E-2</v>
      </c>
      <c r="P79" s="19">
        <f ca="1">IF('Stock Price'!$I$11="OK",C79/INDEX(C$5:C$1258,'Stock Price'!$I$9)-1,"")</f>
        <v>7.7721902423188327E-2</v>
      </c>
      <c r="Q79" s="19">
        <f ca="1">IF('Stock Price'!$I$11="OK",D79/INDEX(D$5:D$1258,'Stock Price'!$I$9)-1,"")</f>
        <v>1.735537190082681E-3</v>
      </c>
      <c r="R79" s="19">
        <f ca="1">IF('Stock Price'!$I$11="OK",E79/INDEX(E$5:E$1258,'Stock Price'!$I$9)-1,"")</f>
        <v>0.17425431711146011</v>
      </c>
      <c r="S79" s="19">
        <f ca="1">IF('Stock Price'!$I$11="OK",F79/INDEX(F$5:F$1258,'Stock Price'!$I$9)-1,"")</f>
        <v>7.802152317880795E-2</v>
      </c>
      <c r="T79" s="19">
        <f ca="1">IF('Stock Price'!$I$11="OK",G79/INDEX(G$5:G$1258,'Stock Price'!$I$9)-1,"")</f>
        <v>0.14155745694790434</v>
      </c>
      <c r="U79" s="19">
        <f ca="1">IF('Stock Price'!$I$11="OK",H79/INDEX(H$5:H$1258,'Stock Price'!$I$9)-1,"")</f>
        <v>-1.041666666666663E-2</v>
      </c>
      <c r="V79" s="19">
        <f ca="1">IF('Stock Price'!$I$11="OK",I79/INDEX(I$5:I$1258,'Stock Price'!$I$9)-1,"")</f>
        <v>0.27717391304347827</v>
      </c>
      <c r="W79" s="19">
        <f ca="1">IF('Stock Price'!$I$11="OK",J79/INDEX(J$5:J$1258,'Stock Price'!$I$9)-1,"")</f>
        <v>5.2829861862902172E-2</v>
      </c>
      <c r="X79" s="19">
        <f ca="1">IF('Stock Price'!$I$11="OK",K79/INDEX(K$5:K$1258,'Stock Price'!$I$9)-1,"")</f>
        <v>9.1800507185122671E-2</v>
      </c>
      <c r="Y79" s="19">
        <f ca="1">IF('Stock Price'!$I$11="OK",L79/INDEX(L$5:L$1258,'Stock Price'!$I$9)-1,"")</f>
        <v>3.5530768266700097E-2</v>
      </c>
      <c r="Z79" s="19">
        <f ca="1">IF('Stock Price'!$I$11="OK",M79/INDEX(M$5:M$1258,'Stock Price'!$I$9)-1,"")</f>
        <v>0.21477490640124186</v>
      </c>
    </row>
    <row r="80" spans="1:26" x14ac:dyDescent="0.2">
      <c r="A80" s="16">
        <f>'Stock Price'!A80</f>
        <v>44582</v>
      </c>
      <c r="B80" s="17">
        <f>'Stock Price'!E80</f>
        <v>49.12</v>
      </c>
      <c r="C80" s="18">
        <v>84.194900000000004</v>
      </c>
      <c r="D80" s="18">
        <v>120.82</v>
      </c>
      <c r="E80" s="18">
        <v>56.375</v>
      </c>
      <c r="F80" s="18">
        <v>51.24</v>
      </c>
      <c r="G80" s="18">
        <v>51.62</v>
      </c>
      <c r="H80" s="18">
        <v>79.98</v>
      </c>
      <c r="I80" s="18">
        <v>52.79</v>
      </c>
      <c r="J80" s="18">
        <v>243.06</v>
      </c>
      <c r="K80" s="18">
        <v>63.54</v>
      </c>
      <c r="L80" s="18">
        <v>164.87</v>
      </c>
      <c r="M80" s="18">
        <v>131.97999999999999</v>
      </c>
      <c r="O80" s="19">
        <f ca="1">IF('Stock Price'!$I$11="OK",B80/INDEX(B$5:B$1258,'Stock Price'!$I$9)-1,"")</f>
        <v>5.1820128479657335E-2</v>
      </c>
      <c r="P80" s="19">
        <f ca="1">IF('Stock Price'!$I$11="OK",C80/INDEX(C$5:C$1258,'Stock Price'!$I$9)-1,"")</f>
        <v>6.3546320753167906E-2</v>
      </c>
      <c r="Q80" s="19">
        <f ca="1">IF('Stock Price'!$I$11="OK",D80/INDEX(D$5:D$1258,'Stock Price'!$I$9)-1,"")</f>
        <v>-1.4876033057852345E-3</v>
      </c>
      <c r="R80" s="19">
        <f ca="1">IF('Stock Price'!$I$11="OK",E80/INDEX(E$5:E$1258,'Stock Price'!$I$9)-1,"")</f>
        <v>0.18001046572475143</v>
      </c>
      <c r="S80" s="19">
        <f ca="1">IF('Stock Price'!$I$11="OK",F80/INDEX(F$5:F$1258,'Stock Price'!$I$9)-1,"")</f>
        <v>6.0430463576158999E-2</v>
      </c>
      <c r="T80" s="19">
        <f ca="1">IF('Stock Price'!$I$11="OK",G80/INDEX(G$5:G$1258,'Stock Price'!$I$9)-1,"")</f>
        <v>0.11816311058160944</v>
      </c>
      <c r="U80" s="19">
        <f ca="1">IF('Stock Price'!$I$11="OK",H80/INDEX(H$5:H$1258,'Stock Price'!$I$9)-1,"")</f>
        <v>-1.9852941176470518E-2</v>
      </c>
      <c r="V80" s="19">
        <f ca="1">IF('Stock Price'!$I$11="OK",I80/INDEX(I$5:I$1258,'Stock Price'!$I$9)-1,"")</f>
        <v>0.2474007561436673</v>
      </c>
      <c r="W80" s="19">
        <f ca="1">IF('Stock Price'!$I$11="OK",J80/INDEX(J$5:J$1258,'Stock Price'!$I$9)-1,"")</f>
        <v>5.2526739704672476E-2</v>
      </c>
      <c r="X80" s="19">
        <f ca="1">IF('Stock Price'!$I$11="OK",K80/INDEX(K$5:K$1258,'Stock Price'!$I$9)-1,"")</f>
        <v>7.4218089602704929E-2</v>
      </c>
      <c r="Y80" s="19">
        <f ca="1">IF('Stock Price'!$I$11="OK",L80/INDEX(L$5:L$1258,'Stock Price'!$I$9)-1,"")</f>
        <v>3.3149517483393787E-2</v>
      </c>
      <c r="Z80" s="19">
        <f ca="1">IF('Stock Price'!$I$11="OK",M80/INDEX(M$5:M$1258,'Stock Price'!$I$9)-1,"")</f>
        <v>0.20518674093690059</v>
      </c>
    </row>
    <row r="81" spans="1:26" x14ac:dyDescent="0.2">
      <c r="A81" s="16">
        <f>'Stock Price'!A81</f>
        <v>44585</v>
      </c>
      <c r="B81" s="17">
        <f>'Stock Price'!E81</f>
        <v>47.8</v>
      </c>
      <c r="C81" s="18">
        <v>82.356800000000007</v>
      </c>
      <c r="D81" s="18">
        <v>112.36</v>
      </c>
      <c r="E81" s="18">
        <v>55.475000000000001</v>
      </c>
      <c r="F81" s="18">
        <v>50.84</v>
      </c>
      <c r="G81" s="18">
        <v>50</v>
      </c>
      <c r="H81" s="18">
        <v>78.83</v>
      </c>
      <c r="I81" s="18">
        <v>51.54</v>
      </c>
      <c r="J81" s="18">
        <v>240.42</v>
      </c>
      <c r="K81" s="18">
        <v>62.61</v>
      </c>
      <c r="L81" s="18">
        <v>162.97</v>
      </c>
      <c r="M81" s="18">
        <v>132.16</v>
      </c>
      <c r="O81" s="19">
        <f ca="1">IF('Stock Price'!$I$11="OK",B81/INDEX(B$5:B$1258,'Stock Price'!$I$9)-1,"")</f>
        <v>2.3554603854389677E-2</v>
      </c>
      <c r="P81" s="19">
        <f ca="1">IF('Stock Price'!$I$11="OK",C81/INDEX(C$5:C$1258,'Stock Price'!$I$9)-1,"")</f>
        <v>4.032752137011264E-2</v>
      </c>
      <c r="Q81" s="19">
        <f ca="1">IF('Stock Price'!$I$11="OK",D81/INDEX(D$5:D$1258,'Stock Price'!$I$9)-1,"")</f>
        <v>-7.1404958677685926E-2</v>
      </c>
      <c r="R81" s="19">
        <f ca="1">IF('Stock Price'!$I$11="OK",E81/INDEX(E$5:E$1258,'Stock Price'!$I$9)-1,"")</f>
        <v>0.16117216117216127</v>
      </c>
      <c r="S81" s="19">
        <f ca="1">IF('Stock Price'!$I$11="OK",F81/INDEX(F$5:F$1258,'Stock Price'!$I$9)-1,"")</f>
        <v>5.2152317880794774E-2</v>
      </c>
      <c r="T81" s="19">
        <f ca="1">IF('Stock Price'!$I$11="OK",G81/INDEX(G$5:G$1258,'Stock Price'!$I$9)-1,"")</f>
        <v>8.3071591032167325E-2</v>
      </c>
      <c r="U81" s="19">
        <f ca="1">IF('Stock Price'!$I$11="OK",H81/INDEX(H$5:H$1258,'Stock Price'!$I$9)-1,"")</f>
        <v>-3.3946078431372539E-2</v>
      </c>
      <c r="V81" s="19">
        <f ca="1">IF('Stock Price'!$I$11="OK",I81/INDEX(I$5:I$1258,'Stock Price'!$I$9)-1,"")</f>
        <v>0.21786389413988649</v>
      </c>
      <c r="W81" s="19">
        <f ca="1">IF('Stock Price'!$I$11="OK",J81/INDEX(J$5:J$1258,'Stock Price'!$I$9)-1,"")</f>
        <v>4.109470402286397E-2</v>
      </c>
      <c r="X81" s="19">
        <f ca="1">IF('Stock Price'!$I$11="OK",K81/INDEX(K$5:K$1258,'Stock Price'!$I$9)-1,"")</f>
        <v>5.8495350803043022E-2</v>
      </c>
      <c r="Y81" s="19">
        <f ca="1">IF('Stock Price'!$I$11="OK",L81/INDEX(L$5:L$1258,'Stock Price'!$I$9)-1,"")</f>
        <v>2.1243263566862902E-2</v>
      </c>
      <c r="Z81" s="19">
        <f ca="1">IF('Stock Price'!$I$11="OK",M81/INDEX(M$5:M$1258,'Stock Price'!$I$9)-1,"")</f>
        <v>0.20683042644507332</v>
      </c>
    </row>
    <row r="82" spans="1:26" x14ac:dyDescent="0.2">
      <c r="A82" s="16">
        <f>'Stock Price'!A82</f>
        <v>44586</v>
      </c>
      <c r="B82" s="17">
        <f>'Stock Price'!E82</f>
        <v>47.15</v>
      </c>
      <c r="C82" s="18">
        <v>81.786000000000001</v>
      </c>
      <c r="D82" s="18">
        <v>113.35</v>
      </c>
      <c r="E82" s="18">
        <v>55.462499999999999</v>
      </c>
      <c r="F82" s="18">
        <v>51.4</v>
      </c>
      <c r="G82" s="18">
        <v>50.82</v>
      </c>
      <c r="H82" s="18">
        <v>79.459999999999994</v>
      </c>
      <c r="I82" s="18">
        <v>52.54</v>
      </c>
      <c r="J82" s="18">
        <v>239.46</v>
      </c>
      <c r="K82" s="18">
        <v>62.46</v>
      </c>
      <c r="L82" s="18">
        <v>167.63</v>
      </c>
      <c r="M82" s="18">
        <v>133.09</v>
      </c>
      <c r="O82" s="19">
        <f ca="1">IF('Stock Price'!$I$11="OK",B82/INDEX(B$5:B$1258,'Stock Price'!$I$9)-1,"")</f>
        <v>9.6359743040683732E-3</v>
      </c>
      <c r="P82" s="19">
        <f ca="1">IF('Stock Price'!$I$11="OK",C82/INDEX(C$5:C$1258,'Stock Price'!$I$9)-1,"")</f>
        <v>3.3117200556311399E-2</v>
      </c>
      <c r="Q82" s="19">
        <f ca="1">IF('Stock Price'!$I$11="OK",D82/INDEX(D$5:D$1258,'Stock Price'!$I$9)-1,"")</f>
        <v>-6.3223140495867858E-2</v>
      </c>
      <c r="R82" s="19">
        <f ca="1">IF('Stock Price'!$I$11="OK",E82/INDEX(E$5:E$1258,'Stock Price'!$I$9)-1,"")</f>
        <v>0.1609105180533752</v>
      </c>
      <c r="S82" s="19">
        <f ca="1">IF('Stock Price'!$I$11="OK",F82/INDEX(F$5:F$1258,'Stock Price'!$I$9)-1,"")</f>
        <v>6.37417218543046E-2</v>
      </c>
      <c r="T82" s="19">
        <f ca="1">IF('Stock Price'!$I$11="OK",G82/INDEX(G$5:G$1258,'Stock Price'!$I$9)-1,"")</f>
        <v>0.1008339651250949</v>
      </c>
      <c r="U82" s="19">
        <f ca="1">IF('Stock Price'!$I$11="OK",H82/INDEX(H$5:H$1258,'Stock Price'!$I$9)-1,"")</f>
        <v>-2.6225490196078449E-2</v>
      </c>
      <c r="V82" s="19">
        <f ca="1">IF('Stock Price'!$I$11="OK",I82/INDEX(I$5:I$1258,'Stock Price'!$I$9)-1,"")</f>
        <v>0.24149338374291118</v>
      </c>
      <c r="W82" s="19">
        <f ca="1">IF('Stock Price'!$I$11="OK",J82/INDEX(J$5:J$1258,'Stock Price'!$I$9)-1,"")</f>
        <v>3.693760013857017E-2</v>
      </c>
      <c r="X82" s="19">
        <f ca="1">IF('Stock Price'!$I$11="OK",K82/INDEX(K$5:K$1258,'Stock Price'!$I$9)-1,"")</f>
        <v>5.5959425190194478E-2</v>
      </c>
      <c r="Y82" s="19">
        <f ca="1">IF('Stock Price'!$I$11="OK",L82/INDEX(L$5:L$1258,'Stock Price'!$I$9)-1,"")</f>
        <v>5.0444917909512332E-2</v>
      </c>
      <c r="Z82" s="19">
        <f ca="1">IF('Stock Price'!$I$11="OK",M82/INDEX(M$5:M$1258,'Stock Price'!$I$9)-1,"")</f>
        <v>0.21532280157063277</v>
      </c>
    </row>
    <row r="83" spans="1:26" x14ac:dyDescent="0.2">
      <c r="A83" s="16">
        <f>'Stock Price'!A83</f>
        <v>44587</v>
      </c>
      <c r="B83" s="17">
        <f>'Stock Price'!E83</f>
        <v>47</v>
      </c>
      <c r="C83" s="18">
        <v>81.495800000000003</v>
      </c>
      <c r="D83" s="18">
        <v>116.8</v>
      </c>
      <c r="E83" s="18">
        <v>55.1875</v>
      </c>
      <c r="F83" s="18">
        <v>51.32</v>
      </c>
      <c r="G83" s="18">
        <v>51.55</v>
      </c>
      <c r="H83" s="18">
        <v>79.14</v>
      </c>
      <c r="I83" s="18">
        <v>53.01</v>
      </c>
      <c r="J83" s="18">
        <v>237.86</v>
      </c>
      <c r="K83" s="18">
        <v>62.24</v>
      </c>
      <c r="L83" s="18">
        <v>168.38</v>
      </c>
      <c r="M83" s="18">
        <v>134.22999999999999</v>
      </c>
      <c r="O83" s="19">
        <f ca="1">IF('Stock Price'!$I$11="OK",B83/INDEX(B$5:B$1258,'Stock Price'!$I$9)-1,"")</f>
        <v>6.4239828693790635E-3</v>
      </c>
      <c r="P83" s="19">
        <f ca="1">IF('Stock Price'!$I$11="OK",C83/INDEX(C$5:C$1258,'Stock Price'!$I$9)-1,"")</f>
        <v>2.945140675784419E-2</v>
      </c>
      <c r="Q83" s="19">
        <f ca="1">IF('Stock Price'!$I$11="OK",D83/INDEX(D$5:D$1258,'Stock Price'!$I$9)-1,"")</f>
        <v>-3.4710743801652955E-2</v>
      </c>
      <c r="R83" s="19">
        <f ca="1">IF('Stock Price'!$I$11="OK",E83/INDEX(E$5:E$1258,'Stock Price'!$I$9)-1,"")</f>
        <v>0.15515436944008365</v>
      </c>
      <c r="S83" s="19">
        <f ca="1">IF('Stock Price'!$I$11="OK",F83/INDEX(F$5:F$1258,'Stock Price'!$I$9)-1,"")</f>
        <v>6.20860927152318E-2</v>
      </c>
      <c r="T83" s="19">
        <f ca="1">IF('Stock Price'!$I$11="OK",G83/INDEX(G$5:G$1258,'Stock Price'!$I$9)-1,"")</f>
        <v>0.11664681035416447</v>
      </c>
      <c r="U83" s="19">
        <f ca="1">IF('Stock Price'!$I$11="OK",H83/INDEX(H$5:H$1258,'Stock Price'!$I$9)-1,"")</f>
        <v>-3.0147058823529305E-2</v>
      </c>
      <c r="V83" s="19">
        <f ca="1">IF('Stock Price'!$I$11="OK",I83/INDEX(I$5:I$1258,'Stock Price'!$I$9)-1,"")</f>
        <v>0.2525992438563327</v>
      </c>
      <c r="W83" s="19">
        <f ca="1">IF('Stock Price'!$I$11="OK",J83/INDEX(J$5:J$1258,'Stock Price'!$I$9)-1,"")</f>
        <v>3.0009093664747022E-2</v>
      </c>
      <c r="X83" s="19">
        <f ca="1">IF('Stock Price'!$I$11="OK",K83/INDEX(K$5:K$1258,'Stock Price'!$I$9)-1,"")</f>
        <v>5.2240067624683029E-2</v>
      </c>
      <c r="Y83" s="19">
        <f ca="1">IF('Stock Price'!$I$11="OK",L83/INDEX(L$5:L$1258,'Stock Price'!$I$9)-1,"")</f>
        <v>5.5144754981827138E-2</v>
      </c>
      <c r="Z83" s="19">
        <f ca="1">IF('Stock Price'!$I$11="OK",M83/INDEX(M$5:M$1258,'Stock Price'!$I$9)-1,"")</f>
        <v>0.2257328097890603</v>
      </c>
    </row>
    <row r="84" spans="1:26" x14ac:dyDescent="0.2">
      <c r="A84" s="16">
        <f>'Stock Price'!A84</f>
        <v>44588</v>
      </c>
      <c r="B84" s="17">
        <f>'Stock Price'!E84</f>
        <v>47.7</v>
      </c>
      <c r="C84" s="18">
        <v>82.366500000000002</v>
      </c>
      <c r="D84" s="18">
        <v>120.5</v>
      </c>
      <c r="E84" s="18">
        <v>57.174999999999997</v>
      </c>
      <c r="F84" s="18">
        <v>52.86</v>
      </c>
      <c r="G84" s="18">
        <v>52.58</v>
      </c>
      <c r="H84" s="18">
        <v>80.58</v>
      </c>
      <c r="I84" s="18">
        <v>53.37</v>
      </c>
      <c r="J84" s="18">
        <v>236.72</v>
      </c>
      <c r="K84" s="18">
        <v>63.86</v>
      </c>
      <c r="L84" s="18">
        <v>170.59</v>
      </c>
      <c r="M84" s="18">
        <v>135.97</v>
      </c>
      <c r="O84" s="19">
        <f ca="1">IF('Stock Price'!$I$11="OK",B84/INDEX(B$5:B$1258,'Stock Price'!$I$9)-1,"")</f>
        <v>2.1413276231263323E-2</v>
      </c>
      <c r="P84" s="19">
        <f ca="1">IF('Stock Price'!$I$11="OK",C84/INDEX(C$5:C$1258,'Stock Price'!$I$9)-1,"")</f>
        <v>4.0450051348903449E-2</v>
      </c>
      <c r="Q84" s="19">
        <f ca="1">IF('Stock Price'!$I$11="OK",D84/INDEX(D$5:D$1258,'Stock Price'!$I$9)-1,"")</f>
        <v>-4.1322314049586639E-3</v>
      </c>
      <c r="R84" s="19">
        <f ca="1">IF('Stock Price'!$I$11="OK",E84/INDEX(E$5:E$1258,'Stock Price'!$I$9)-1,"")</f>
        <v>0.19675562532705393</v>
      </c>
      <c r="S84" s="19">
        <f ca="1">IF('Stock Price'!$I$11="OK",F84/INDEX(F$5:F$1258,'Stock Price'!$I$9)-1,"")</f>
        <v>9.39569536423841E-2</v>
      </c>
      <c r="T84" s="19">
        <f ca="1">IF('Stock Price'!$I$11="OK",G84/INDEX(G$5:G$1258,'Stock Price'!$I$9)-1,"")</f>
        <v>0.13895808512942698</v>
      </c>
      <c r="U84" s="19">
        <f ca="1">IF('Stock Price'!$I$11="OK",H84/INDEX(H$5:H$1258,'Stock Price'!$I$9)-1,"")</f>
        <v>-1.2499999999999956E-2</v>
      </c>
      <c r="V84" s="19">
        <f ca="1">IF('Stock Price'!$I$11="OK",I84/INDEX(I$5:I$1258,'Stock Price'!$I$9)-1,"")</f>
        <v>0.26110586011342152</v>
      </c>
      <c r="W84" s="19">
        <f ca="1">IF('Stock Price'!$I$11="OK",J84/INDEX(J$5:J$1258,'Stock Price'!$I$9)-1,"")</f>
        <v>2.5072532802147718E-2</v>
      </c>
      <c r="X84" s="19">
        <f ca="1">IF('Stock Price'!$I$11="OK",K84/INDEX(K$5:K$1258,'Stock Price'!$I$9)-1,"")</f>
        <v>7.9628064243448815E-2</v>
      </c>
      <c r="Y84" s="19">
        <f ca="1">IF('Stock Price'!$I$11="OK",L84/INDEX(L$5:L$1258,'Stock Price'!$I$9)-1,"")</f>
        <v>6.8993608221581626E-2</v>
      </c>
      <c r="Z84" s="19">
        <f ca="1">IF('Stock Price'!$I$11="OK",M84/INDEX(M$5:M$1258,'Stock Price'!$I$9)-1,"")</f>
        <v>0.24162176970139715</v>
      </c>
    </row>
    <row r="85" spans="1:26" x14ac:dyDescent="0.2">
      <c r="A85" s="16">
        <f>'Stock Price'!A85</f>
        <v>44589</v>
      </c>
      <c r="B85" s="17">
        <f>'Stock Price'!E85</f>
        <v>48.31</v>
      </c>
      <c r="C85" s="18">
        <v>83.111400000000003</v>
      </c>
      <c r="D85" s="18">
        <v>116.25</v>
      </c>
      <c r="E85" s="18">
        <v>56.5625</v>
      </c>
      <c r="F85" s="18">
        <v>52.74</v>
      </c>
      <c r="G85" s="18">
        <v>52.83</v>
      </c>
      <c r="H85" s="18">
        <v>80.900000000000006</v>
      </c>
      <c r="I85" s="18">
        <v>54.33</v>
      </c>
      <c r="J85" s="18">
        <v>245.1</v>
      </c>
      <c r="K85" s="18">
        <v>64.91</v>
      </c>
      <c r="L85" s="18">
        <v>171.79</v>
      </c>
      <c r="M85" s="18">
        <v>137.91999999999999</v>
      </c>
      <c r="O85" s="19">
        <f ca="1">IF('Stock Price'!$I$11="OK",B85/INDEX(B$5:B$1258,'Stock Price'!$I$9)-1,"")</f>
        <v>3.4475374732334085E-2</v>
      </c>
      <c r="P85" s="19">
        <f ca="1">IF('Stock Price'!$I$11="OK",C85/INDEX(C$5:C$1258,'Stock Price'!$I$9)-1,"")</f>
        <v>4.9859595802653534E-2</v>
      </c>
      <c r="Q85" s="19">
        <f ca="1">IF('Stock Price'!$I$11="OK",D85/INDEX(D$5:D$1258,'Stock Price'!$I$9)-1,"")</f>
        <v>-3.9256198347107474E-2</v>
      </c>
      <c r="R85" s="19">
        <f ca="1">IF('Stock Price'!$I$11="OK",E85/INDEX(E$5:E$1258,'Stock Price'!$I$9)-1,"")</f>
        <v>0.18393511250654115</v>
      </c>
      <c r="S85" s="19">
        <f ca="1">IF('Stock Price'!$I$11="OK",F85/INDEX(F$5:F$1258,'Stock Price'!$I$9)-1,"")</f>
        <v>9.1473509933774899E-2</v>
      </c>
      <c r="T85" s="19">
        <f ca="1">IF('Stock Price'!$I$11="OK",G85/INDEX(G$5:G$1258,'Stock Price'!$I$9)-1,"")</f>
        <v>0.14437344308458777</v>
      </c>
      <c r="U85" s="19">
        <f ca="1">IF('Stock Price'!$I$11="OK",H85/INDEX(H$5:H$1258,'Stock Price'!$I$9)-1,"")</f>
        <v>-8.5784313725488781E-3</v>
      </c>
      <c r="V85" s="19">
        <f ca="1">IF('Stock Price'!$I$11="OK",I85/INDEX(I$5:I$1258,'Stock Price'!$I$9)-1,"")</f>
        <v>0.2837901701323251</v>
      </c>
      <c r="W85" s="19">
        <f ca="1">IF('Stock Price'!$I$11="OK",J85/INDEX(J$5:J$1258,'Stock Price'!$I$9)-1,"")</f>
        <v>6.1360585458797079E-2</v>
      </c>
      <c r="X85" s="19">
        <f ca="1">IF('Stock Price'!$I$11="OK",K85/INDEX(K$5:K$1258,'Stock Price'!$I$9)-1,"")</f>
        <v>9.7379543533389734E-2</v>
      </c>
      <c r="Y85" s="19">
        <f ca="1">IF('Stock Price'!$I$11="OK",L85/INDEX(L$5:L$1258,'Stock Price'!$I$9)-1,"")</f>
        <v>7.6513347537285226E-2</v>
      </c>
      <c r="Z85" s="19">
        <f ca="1">IF('Stock Price'!$I$11="OK",M85/INDEX(M$5:M$1258,'Stock Price'!$I$9)-1,"")</f>
        <v>0.25942836270660186</v>
      </c>
    </row>
    <row r="86" spans="1:26" x14ac:dyDescent="0.2">
      <c r="A86" s="16">
        <f>'Stock Price'!A86</f>
        <v>44592</v>
      </c>
      <c r="B86" s="17">
        <f>'Stock Price'!E86</f>
        <v>48.59</v>
      </c>
      <c r="C86" s="18">
        <v>84.078800000000001</v>
      </c>
      <c r="D86" s="18">
        <v>117.02</v>
      </c>
      <c r="E86" s="18">
        <v>56.024999999999999</v>
      </c>
      <c r="F86" s="18">
        <v>52</v>
      </c>
      <c r="G86" s="18">
        <v>53.84</v>
      </c>
      <c r="H86" s="18">
        <v>81.48</v>
      </c>
      <c r="I86" s="18">
        <v>52.69</v>
      </c>
      <c r="J86" s="18">
        <v>245.39</v>
      </c>
      <c r="K86" s="18">
        <v>64.89</v>
      </c>
      <c r="L86" s="18">
        <v>172.29</v>
      </c>
      <c r="M86" s="18">
        <v>136.88999999999999</v>
      </c>
      <c r="O86" s="19">
        <f ca="1">IF('Stock Price'!$I$11="OK",B86/INDEX(B$5:B$1258,'Stock Price'!$I$9)-1,"")</f>
        <v>4.0471092077087878E-2</v>
      </c>
      <c r="P86" s="19">
        <f ca="1">IF('Stock Price'!$I$11="OK",C86/INDEX(C$5:C$1258,'Stock Price'!$I$9)-1,"")</f>
        <v>6.2079750594649319E-2</v>
      </c>
      <c r="Q86" s="19">
        <f ca="1">IF('Stock Price'!$I$11="OK",D86/INDEX(D$5:D$1258,'Stock Price'!$I$9)-1,"")</f>
        <v>-3.2892561983471125E-2</v>
      </c>
      <c r="R86" s="19">
        <f ca="1">IF('Stock Price'!$I$11="OK",E86/INDEX(E$5:E$1258,'Stock Price'!$I$9)-1,"")</f>
        <v>0.17268445839874413</v>
      </c>
      <c r="S86" s="19">
        <f ca="1">IF('Stock Price'!$I$11="OK",F86/INDEX(F$5:F$1258,'Stock Price'!$I$9)-1,"")</f>
        <v>7.6158940397351049E-2</v>
      </c>
      <c r="T86" s="19">
        <f ca="1">IF('Stock Price'!$I$11="OK",G86/INDEX(G$5:G$1258,'Stock Price'!$I$9)-1,"")</f>
        <v>0.16625148922343769</v>
      </c>
      <c r="U86" s="19">
        <f ca="1">IF('Stock Price'!$I$11="OK",H86/INDEX(H$5:H$1258,'Stock Price'!$I$9)-1,"")</f>
        <v>-1.4705882352940014E-3</v>
      </c>
      <c r="V86" s="19">
        <f ca="1">IF('Stock Price'!$I$11="OK",I86/INDEX(I$5:I$1258,'Stock Price'!$I$9)-1,"")</f>
        <v>0.24503780718336476</v>
      </c>
      <c r="W86" s="19">
        <f ca="1">IF('Stock Price'!$I$11="OK",J86/INDEX(J$5:J$1258,'Stock Price'!$I$9)-1,"")</f>
        <v>6.2616377257177502E-2</v>
      </c>
      <c r="X86" s="19">
        <f ca="1">IF('Stock Price'!$I$11="OK",K86/INDEX(K$5:K$1258,'Stock Price'!$I$9)-1,"")</f>
        <v>9.7041420118343158E-2</v>
      </c>
      <c r="Y86" s="19">
        <f ca="1">IF('Stock Price'!$I$11="OK",L86/INDEX(L$5:L$1258,'Stock Price'!$I$9)-1,"")</f>
        <v>7.9646572252161763E-2</v>
      </c>
      <c r="Z86" s="19">
        <f ca="1">IF('Stock Price'!$I$11="OK",M86/INDEX(M$5:M$1258,'Stock Price'!$I$9)-1,"")</f>
        <v>0.25002282896539119</v>
      </c>
    </row>
    <row r="87" spans="1:26" x14ac:dyDescent="0.2">
      <c r="A87" s="16">
        <f>'Stock Price'!A87</f>
        <v>44593</v>
      </c>
      <c r="B87" s="17">
        <f>'Stock Price'!E87</f>
        <v>49</v>
      </c>
      <c r="C87" s="18">
        <v>85.307500000000005</v>
      </c>
      <c r="D87" s="18">
        <v>116.5</v>
      </c>
      <c r="E87" s="18">
        <v>56.487499999999997</v>
      </c>
      <c r="F87" s="18">
        <v>51.63</v>
      </c>
      <c r="G87" s="18">
        <v>54.16</v>
      </c>
      <c r="H87" s="18">
        <v>81.92</v>
      </c>
      <c r="I87" s="18">
        <v>53.07</v>
      </c>
      <c r="J87" s="18">
        <v>248.28</v>
      </c>
      <c r="K87" s="18">
        <v>65.19</v>
      </c>
      <c r="L87" s="18">
        <v>170.88</v>
      </c>
      <c r="M87" s="18">
        <v>137</v>
      </c>
      <c r="O87" s="19">
        <f ca="1">IF('Stock Price'!$I$11="OK",B87/INDEX(B$5:B$1258,'Stock Price'!$I$9)-1,"")</f>
        <v>4.9250535331905709E-2</v>
      </c>
      <c r="P87" s="19">
        <f ca="1">IF('Stock Price'!$I$11="OK",C87/INDEX(C$5:C$1258,'Stock Price'!$I$9)-1,"")</f>
        <v>7.7600635640054927E-2</v>
      </c>
      <c r="Q87" s="19">
        <f ca="1">IF('Stock Price'!$I$11="OK",D87/INDEX(D$5:D$1258,'Stock Price'!$I$9)-1,"")</f>
        <v>-3.7190082644628086E-2</v>
      </c>
      <c r="R87" s="19">
        <f ca="1">IF('Stock Price'!$I$11="OK",E87/INDEX(E$5:E$1258,'Stock Price'!$I$9)-1,"")</f>
        <v>0.18236525379382518</v>
      </c>
      <c r="S87" s="19">
        <f ca="1">IF('Stock Price'!$I$11="OK",F87/INDEX(F$5:F$1258,'Stock Price'!$I$9)-1,"")</f>
        <v>6.8501655629139124E-2</v>
      </c>
      <c r="T87" s="19">
        <f ca="1">IF('Stock Price'!$I$11="OK",G87/INDEX(G$5:G$1258,'Stock Price'!$I$9)-1,"")</f>
        <v>0.17318314740604346</v>
      </c>
      <c r="U87" s="19">
        <f ca="1">IF('Stock Price'!$I$11="OK",H87/INDEX(H$5:H$1258,'Stock Price'!$I$9)-1,"")</f>
        <v>3.9215686274509665E-3</v>
      </c>
      <c r="V87" s="19">
        <f ca="1">IF('Stock Price'!$I$11="OK",I87/INDEX(I$5:I$1258,'Stock Price'!$I$9)-1,"")</f>
        <v>0.25401701323251413</v>
      </c>
      <c r="W87" s="19">
        <f ca="1">IF('Stock Price'!$I$11="OK",J87/INDEX(J$5:J$1258,'Stock Price'!$I$9)-1,"")</f>
        <v>7.5130992075520764E-2</v>
      </c>
      <c r="X87" s="19">
        <f ca="1">IF('Stock Price'!$I$11="OK",K87/INDEX(K$5:K$1258,'Stock Price'!$I$9)-1,"")</f>
        <v>0.10211327134404047</v>
      </c>
      <c r="Y87" s="19">
        <f ca="1">IF('Stock Price'!$I$11="OK",L87/INDEX(L$5:L$1258,'Stock Price'!$I$9)-1,"")</f>
        <v>7.0810878556210044E-2</v>
      </c>
      <c r="Z87" s="19">
        <f ca="1">IF('Stock Price'!$I$11="OK",M87/INDEX(M$5:M$1258,'Stock Price'!$I$9)-1,"")</f>
        <v>0.25102730344260782</v>
      </c>
    </row>
    <row r="88" spans="1:26" x14ac:dyDescent="0.2">
      <c r="A88" s="16">
        <f>'Stock Price'!A88</f>
        <v>44594</v>
      </c>
      <c r="B88" s="17">
        <f>'Stock Price'!E88</f>
        <v>48.77</v>
      </c>
      <c r="C88" s="18">
        <v>83.111400000000003</v>
      </c>
      <c r="D88" s="18">
        <v>117.68</v>
      </c>
      <c r="E88" s="18">
        <v>57.125</v>
      </c>
      <c r="F88" s="18">
        <v>52.54</v>
      </c>
      <c r="G88" s="18">
        <v>53.73</v>
      </c>
      <c r="H88" s="18">
        <v>82.01</v>
      </c>
      <c r="I88" s="18">
        <v>53.86</v>
      </c>
      <c r="J88" s="18">
        <v>250.83</v>
      </c>
      <c r="K88" s="18">
        <v>64.8</v>
      </c>
      <c r="L88" s="18">
        <v>172.77</v>
      </c>
      <c r="M88" s="18">
        <v>138.62</v>
      </c>
      <c r="O88" s="19">
        <f ca="1">IF('Stock Price'!$I$11="OK",B88/INDEX(B$5:B$1258,'Stock Price'!$I$9)-1,"")</f>
        <v>4.4325481798715316E-2</v>
      </c>
      <c r="P88" s="19">
        <f ca="1">IF('Stock Price'!$I$11="OK",C88/INDEX(C$5:C$1258,'Stock Price'!$I$9)-1,"")</f>
        <v>4.9859595802653534E-2</v>
      </c>
      <c r="Q88" s="19">
        <f ca="1">IF('Stock Price'!$I$11="OK",D88/INDEX(D$5:D$1258,'Stock Price'!$I$9)-1,"")</f>
        <v>-2.7438016528925524E-2</v>
      </c>
      <c r="R88" s="19">
        <f ca="1">IF('Stock Price'!$I$11="OK",E88/INDEX(E$5:E$1258,'Stock Price'!$I$9)-1,"")</f>
        <v>0.19570905285191009</v>
      </c>
      <c r="S88" s="19">
        <f ca="1">IF('Stock Price'!$I$11="OK",F88/INDEX(F$5:F$1258,'Stock Price'!$I$9)-1,"")</f>
        <v>8.7334437086092676E-2</v>
      </c>
      <c r="T88" s="19">
        <f ca="1">IF('Stock Price'!$I$11="OK",G88/INDEX(G$5:G$1258,'Stock Price'!$I$9)-1,"")</f>
        <v>0.16386873172316685</v>
      </c>
      <c r="U88" s="19">
        <f ca="1">IF('Stock Price'!$I$11="OK",H88/INDEX(H$5:H$1258,'Stock Price'!$I$9)-1,"")</f>
        <v>5.0245098039216618E-3</v>
      </c>
      <c r="V88" s="19">
        <f ca="1">IF('Stock Price'!$I$11="OK",I88/INDEX(I$5:I$1258,'Stock Price'!$I$9)-1,"")</f>
        <v>0.27268431001890359</v>
      </c>
      <c r="W88" s="19">
        <f ca="1">IF('Stock Price'!$I$11="OK",J88/INDEX(J$5:J$1258,'Stock Price'!$I$9)-1,"")</f>
        <v>8.6173299268176518E-2</v>
      </c>
      <c r="X88" s="19">
        <f ca="1">IF('Stock Price'!$I$11="OK",K88/INDEX(K$5:K$1258,'Stock Price'!$I$9)-1,"")</f>
        <v>9.5519864750633898E-2</v>
      </c>
      <c r="Y88" s="19">
        <f ca="1">IF('Stock Price'!$I$11="OK",L88/INDEX(L$5:L$1258,'Stock Price'!$I$9)-1,"")</f>
        <v>8.2654467978443336E-2</v>
      </c>
      <c r="Z88" s="19">
        <f ca="1">IF('Stock Price'!$I$11="OK",M88/INDEX(M$5:M$1258,'Stock Price'!$I$9)-1,"")</f>
        <v>0.26582047301616285</v>
      </c>
    </row>
    <row r="89" spans="1:26" x14ac:dyDescent="0.2">
      <c r="A89" s="16">
        <f>'Stock Price'!A89</f>
        <v>44595</v>
      </c>
      <c r="B89" s="17">
        <f>'Stock Price'!E89</f>
        <v>47.11</v>
      </c>
      <c r="C89" s="18">
        <v>83.604799999999997</v>
      </c>
      <c r="D89" s="18">
        <v>116.92</v>
      </c>
      <c r="E89" s="18">
        <v>56.15</v>
      </c>
      <c r="F89" s="18">
        <v>52.46</v>
      </c>
      <c r="G89" s="18">
        <v>52.96</v>
      </c>
      <c r="H89" s="18">
        <v>79.010000000000005</v>
      </c>
      <c r="I89" s="18">
        <v>53.38</v>
      </c>
      <c r="J89" s="18">
        <v>244.81</v>
      </c>
      <c r="K89" s="18">
        <v>64.069999999999993</v>
      </c>
      <c r="L89" s="18">
        <v>172.76</v>
      </c>
      <c r="M89" s="18">
        <v>140.72999999999999</v>
      </c>
      <c r="O89" s="19">
        <f ca="1">IF('Stock Price'!$I$11="OK",B89/INDEX(B$5:B$1258,'Stock Price'!$I$9)-1,"")</f>
        <v>8.7794432548178314E-3</v>
      </c>
      <c r="P89" s="19">
        <f ca="1">IF('Stock Price'!$I$11="OK",C89/INDEX(C$5:C$1258,'Stock Price'!$I$9)-1,"")</f>
        <v>5.6092203177442457E-2</v>
      </c>
      <c r="Q89" s="19">
        <f ca="1">IF('Stock Price'!$I$11="OK",D89/INDEX(D$5:D$1258,'Stock Price'!$I$9)-1,"")</f>
        <v>-3.3719008264462835E-2</v>
      </c>
      <c r="R89" s="19">
        <f ca="1">IF('Stock Price'!$I$11="OK",E89/INDEX(E$5:E$1258,'Stock Price'!$I$9)-1,"")</f>
        <v>0.17530088958660395</v>
      </c>
      <c r="S89" s="19">
        <f ca="1">IF('Stock Price'!$I$11="OK",F89/INDEX(F$5:F$1258,'Stock Price'!$I$9)-1,"")</f>
        <v>8.5678807947019875E-2</v>
      </c>
      <c r="T89" s="19">
        <f ca="1">IF('Stock Price'!$I$11="OK",G89/INDEX(G$5:G$1258,'Stock Price'!$I$9)-1,"")</f>
        <v>0.14718942922127165</v>
      </c>
      <c r="U89" s="19">
        <f ca="1">IF('Stock Price'!$I$11="OK",H89/INDEX(H$5:H$1258,'Stock Price'!$I$9)-1,"")</f>
        <v>-3.174019607843126E-2</v>
      </c>
      <c r="V89" s="19">
        <f ca="1">IF('Stock Price'!$I$11="OK",I89/INDEX(I$5:I$1258,'Stock Price'!$I$9)-1,"")</f>
        <v>0.2613421550094519</v>
      </c>
      <c r="W89" s="19">
        <f ca="1">IF('Stock Price'!$I$11="OK",J89/INDEX(J$5:J$1258,'Stock Price'!$I$9)-1,"")</f>
        <v>6.0104793660416655E-2</v>
      </c>
      <c r="X89" s="19">
        <f ca="1">IF('Stock Price'!$I$11="OK",K89/INDEX(K$5:K$1258,'Stock Price'!$I$9)-1,"")</f>
        <v>8.3178360101436866E-2</v>
      </c>
      <c r="Y89" s="19">
        <f ca="1">IF('Stock Price'!$I$11="OK",L89/INDEX(L$5:L$1258,'Stock Price'!$I$9)-1,"")</f>
        <v>8.2591803484145743E-2</v>
      </c>
      <c r="Z89" s="19">
        <f ca="1">IF('Stock Price'!$I$11="OK",M89/INDEX(M$5:M$1258,'Stock Price'!$I$9)-1,"")</f>
        <v>0.28508811980641013</v>
      </c>
    </row>
    <row r="90" spans="1:26" x14ac:dyDescent="0.2">
      <c r="A90" s="16">
        <f>'Stock Price'!A90</f>
        <v>44596</v>
      </c>
      <c r="B90" s="17">
        <f>'Stock Price'!E90</f>
        <v>46.7</v>
      </c>
      <c r="C90" s="18">
        <v>83.469399999999993</v>
      </c>
      <c r="D90" s="18">
        <v>110.53</v>
      </c>
      <c r="E90" s="18">
        <v>56</v>
      </c>
      <c r="F90" s="18">
        <v>52.08</v>
      </c>
      <c r="G90" s="18">
        <v>52.62</v>
      </c>
      <c r="H90" s="18">
        <v>78.56</v>
      </c>
      <c r="I90" s="18">
        <v>53</v>
      </c>
      <c r="J90" s="18">
        <v>242.27</v>
      </c>
      <c r="K90" s="18">
        <v>64.989999999999995</v>
      </c>
      <c r="L90" s="18">
        <v>171.63</v>
      </c>
      <c r="M90" s="18">
        <v>140.65</v>
      </c>
      <c r="O90" s="19">
        <f ca="1">IF('Stock Price'!$I$11="OK",B90/INDEX(B$5:B$1258,'Stock Price'!$I$9)-1,"")</f>
        <v>0</v>
      </c>
      <c r="P90" s="19">
        <f ca="1">IF('Stock Price'!$I$11="OK",C90/INDEX(C$5:C$1258,'Stock Price'!$I$9)-1,"")</f>
        <v>5.4381836256999661E-2</v>
      </c>
      <c r="Q90" s="19">
        <f ca="1">IF('Stock Price'!$I$11="OK",D90/INDEX(D$5:D$1258,'Stock Price'!$I$9)-1,"")</f>
        <v>-8.6528925619834718E-2</v>
      </c>
      <c r="R90" s="19">
        <f ca="1">IF('Stock Price'!$I$11="OK",E90/INDEX(E$5:E$1258,'Stock Price'!$I$9)-1,"")</f>
        <v>0.17216117216117222</v>
      </c>
      <c r="S90" s="19">
        <f ca="1">IF('Stock Price'!$I$11="OK",F90/INDEX(F$5:F$1258,'Stock Price'!$I$9)-1,"")</f>
        <v>7.781456953642385E-2</v>
      </c>
      <c r="T90" s="19">
        <f ca="1">IF('Stock Price'!$I$11="OK",G90/INDEX(G$5:G$1258,'Stock Price'!$I$9)-1,"")</f>
        <v>0.13982454240225284</v>
      </c>
      <c r="U90" s="19">
        <f ca="1">IF('Stock Price'!$I$11="OK",H90/INDEX(H$5:H$1258,'Stock Price'!$I$9)-1,"")</f>
        <v>-3.7254901960784181E-2</v>
      </c>
      <c r="V90" s="19">
        <f ca="1">IF('Stock Price'!$I$11="OK",I90/INDEX(I$5:I$1258,'Stock Price'!$I$9)-1,"")</f>
        <v>0.25236294896030254</v>
      </c>
      <c r="W90" s="19">
        <f ca="1">IF('Stock Price'!$I$11="OK",J90/INDEX(J$5:J$1258,'Stock Price'!$I$9)-1,"")</f>
        <v>4.9105789633222097E-2</v>
      </c>
      <c r="X90" s="19">
        <f ca="1">IF('Stock Price'!$I$11="OK",K90/INDEX(K$5:K$1258,'Stock Price'!$I$9)-1,"")</f>
        <v>9.8732037193575595E-2</v>
      </c>
      <c r="Y90" s="19">
        <f ca="1">IF('Stock Price'!$I$11="OK",L90/INDEX(L$5:L$1258,'Stock Price'!$I$9)-1,"")</f>
        <v>7.5510715628524849E-2</v>
      </c>
      <c r="Z90" s="19">
        <f ca="1">IF('Stock Price'!$I$11="OK",M90/INDEX(M$5:M$1258,'Stock Price'!$I$9)-1,"")</f>
        <v>0.28435759291388907</v>
      </c>
    </row>
    <row r="91" spans="1:26" x14ac:dyDescent="0.2">
      <c r="A91" s="16">
        <f>'Stock Price'!A91</f>
        <v>44599</v>
      </c>
      <c r="B91" s="17">
        <f>'Stock Price'!E91</f>
        <v>46.74</v>
      </c>
      <c r="C91" s="18">
        <v>84.369100000000003</v>
      </c>
      <c r="D91" s="18">
        <v>111.5</v>
      </c>
      <c r="E91" s="18">
        <v>56.237499999999997</v>
      </c>
      <c r="F91" s="18">
        <v>53.05</v>
      </c>
      <c r="G91" s="18">
        <v>53.09</v>
      </c>
      <c r="H91" s="18">
        <v>77.58</v>
      </c>
      <c r="I91" s="18">
        <v>53.21</v>
      </c>
      <c r="J91" s="18">
        <v>243.55</v>
      </c>
      <c r="K91" s="18">
        <v>66.19</v>
      </c>
      <c r="L91" s="18">
        <v>171.06</v>
      </c>
      <c r="M91" s="18">
        <v>142.53</v>
      </c>
      <c r="O91" s="19">
        <f ca="1">IF('Stock Price'!$I$11="OK",B91/INDEX(B$5:B$1258,'Stock Price'!$I$9)-1,"")</f>
        <v>8.565310492505418E-4</v>
      </c>
      <c r="P91" s="19">
        <f ca="1">IF('Stock Price'!$I$11="OK",C91/INDEX(C$5:C$1258,'Stock Price'!$I$9)-1,"")</f>
        <v>6.5746807588774381E-2</v>
      </c>
      <c r="Q91" s="19">
        <f ca="1">IF('Stock Price'!$I$11="OK",D91/INDEX(D$5:D$1258,'Stock Price'!$I$9)-1,"")</f>
        <v>-7.8512396694214837E-2</v>
      </c>
      <c r="R91" s="19">
        <f ca="1">IF('Stock Price'!$I$11="OK",E91/INDEX(E$5:E$1258,'Stock Price'!$I$9)-1,"")</f>
        <v>0.17713239141810577</v>
      </c>
      <c r="S91" s="19">
        <f ca="1">IF('Stock Price'!$I$11="OK",F91/INDEX(F$5:F$1258,'Stock Price'!$I$9)-1,"")</f>
        <v>9.7889072847682002E-2</v>
      </c>
      <c r="T91" s="19">
        <f ca="1">IF('Stock Price'!$I$11="OK",G91/INDEX(G$5:G$1258,'Stock Price'!$I$9)-1,"")</f>
        <v>0.15000541535795531</v>
      </c>
      <c r="U91" s="19">
        <f ca="1">IF('Stock Price'!$I$11="OK",H91/INDEX(H$5:H$1258,'Stock Price'!$I$9)-1,"")</f>
        <v>-4.9264705882352877E-2</v>
      </c>
      <c r="V91" s="19">
        <f ca="1">IF('Stock Price'!$I$11="OK",I91/INDEX(I$5:I$1258,'Stock Price'!$I$9)-1,"")</f>
        <v>0.25732514177693755</v>
      </c>
      <c r="W91" s="19">
        <f ca="1">IF('Stock Price'!$I$11="OK",J91/INDEX(J$5:J$1258,'Stock Price'!$I$9)-1,"")</f>
        <v>5.4648594812280793E-2</v>
      </c>
      <c r="X91" s="19">
        <f ca="1">IF('Stock Price'!$I$11="OK",K91/INDEX(K$5:K$1258,'Stock Price'!$I$9)-1,"")</f>
        <v>0.11901944209636506</v>
      </c>
      <c r="Y91" s="19">
        <f ca="1">IF('Stock Price'!$I$11="OK",L91/INDEX(L$5:L$1258,'Stock Price'!$I$9)-1,"")</f>
        <v>7.1938839453565606E-2</v>
      </c>
      <c r="Z91" s="19">
        <f ca="1">IF('Stock Price'!$I$11="OK",M91/INDEX(M$5:M$1258,'Stock Price'!$I$9)-1,"")</f>
        <v>0.30152497488813812</v>
      </c>
    </row>
    <row r="92" spans="1:26" x14ac:dyDescent="0.2">
      <c r="A92" s="16">
        <f>'Stock Price'!A92</f>
        <v>44600</v>
      </c>
      <c r="B92" s="17">
        <f>'Stock Price'!E92</f>
        <v>47.06</v>
      </c>
      <c r="C92" s="18">
        <v>84.311000000000007</v>
      </c>
      <c r="D92" s="18">
        <v>112.87</v>
      </c>
      <c r="E92" s="18">
        <v>56.524999999999999</v>
      </c>
      <c r="F92" s="18">
        <v>53.61</v>
      </c>
      <c r="G92" s="18">
        <v>52.79</v>
      </c>
      <c r="H92" s="18">
        <v>76.91</v>
      </c>
      <c r="I92" s="18">
        <v>51.7</v>
      </c>
      <c r="J92" s="18">
        <v>239.91</v>
      </c>
      <c r="K92" s="18">
        <v>65.89</v>
      </c>
      <c r="L92" s="18">
        <v>171.51</v>
      </c>
      <c r="M92" s="18">
        <v>143.51</v>
      </c>
      <c r="O92" s="19">
        <f ca="1">IF('Stock Price'!$I$11="OK",B92/INDEX(B$5:B$1258,'Stock Price'!$I$9)-1,"")</f>
        <v>7.7087794432548762E-3</v>
      </c>
      <c r="P92" s="19">
        <f ca="1">IF('Stock Price'!$I$11="OK",C92/INDEX(C$5:C$1258,'Stock Price'!$I$9)-1,"")</f>
        <v>6.5012890911686272E-2</v>
      </c>
      <c r="Q92" s="19">
        <f ca="1">IF('Stock Price'!$I$11="OK",D92/INDEX(D$5:D$1258,'Stock Price'!$I$9)-1,"")</f>
        <v>-6.7190082644628113E-2</v>
      </c>
      <c r="R92" s="19">
        <f ca="1">IF('Stock Price'!$I$11="OK",E92/INDEX(E$5:E$1258,'Stock Price'!$I$9)-1,"")</f>
        <v>0.18315018315018317</v>
      </c>
      <c r="S92" s="19">
        <f ca="1">IF('Stock Price'!$I$11="OK",F92/INDEX(F$5:F$1258,'Stock Price'!$I$9)-1,"")</f>
        <v>0.10947847682119205</v>
      </c>
      <c r="T92" s="19">
        <f ca="1">IF('Stock Price'!$I$11="OK",G92/INDEX(G$5:G$1258,'Stock Price'!$I$9)-1,"")</f>
        <v>0.14350698581176213</v>
      </c>
      <c r="U92" s="19">
        <f ca="1">IF('Stock Price'!$I$11="OK",H92/INDEX(H$5:H$1258,'Stock Price'!$I$9)-1,"")</f>
        <v>-5.7475490196078449E-2</v>
      </c>
      <c r="V92" s="19">
        <f ca="1">IF('Stock Price'!$I$11="OK",I92/INDEX(I$5:I$1258,'Stock Price'!$I$9)-1,"")</f>
        <v>0.22164461247637046</v>
      </c>
      <c r="W92" s="19">
        <f ca="1">IF('Stock Price'!$I$11="OK",J92/INDEX(J$5:J$1258,'Stock Price'!$I$9)-1,"")</f>
        <v>3.888624258433282E-2</v>
      </c>
      <c r="X92" s="19">
        <f ca="1">IF('Stock Price'!$I$11="OK",K92/INDEX(K$5:K$1258,'Stock Price'!$I$9)-1,"")</f>
        <v>0.11394759087066775</v>
      </c>
      <c r="Y92" s="19">
        <f ca="1">IF('Stock Price'!$I$11="OK",L92/INDEX(L$5:L$1258,'Stock Price'!$I$9)-1,"")</f>
        <v>7.4758741696954401E-2</v>
      </c>
      <c r="Z92" s="19">
        <f ca="1">IF('Stock Price'!$I$11="OK",M92/INDEX(M$5:M$1258,'Stock Price'!$I$9)-1,"")</f>
        <v>0.31047392932152307</v>
      </c>
    </row>
    <row r="93" spans="1:26" x14ac:dyDescent="0.2">
      <c r="A93" s="16">
        <f>'Stock Price'!A93</f>
        <v>44601</v>
      </c>
      <c r="B93" s="17">
        <f>'Stock Price'!E93</f>
        <v>48.19</v>
      </c>
      <c r="C93" s="18">
        <v>84.359399999999994</v>
      </c>
      <c r="D93" s="18">
        <v>114.52</v>
      </c>
      <c r="E93" s="18">
        <v>55.325000000000003</v>
      </c>
      <c r="F93" s="18">
        <v>53.65</v>
      </c>
      <c r="G93" s="18">
        <v>53.3</v>
      </c>
      <c r="H93" s="18">
        <v>76.53</v>
      </c>
      <c r="I93" s="18">
        <v>51.47</v>
      </c>
      <c r="J93" s="18">
        <v>243.27</v>
      </c>
      <c r="K93" s="18">
        <v>67.14</v>
      </c>
      <c r="L93" s="18">
        <v>171.49</v>
      </c>
      <c r="M93" s="18">
        <v>143.19999999999999</v>
      </c>
      <c r="O93" s="19">
        <f ca="1">IF('Stock Price'!$I$11="OK",B93/INDEX(B$5:B$1258,'Stock Price'!$I$9)-1,"")</f>
        <v>3.1905781584582238E-2</v>
      </c>
      <c r="P93" s="19">
        <f ca="1">IF('Stock Price'!$I$11="OK",C93/INDEX(C$5:C$1258,'Stock Price'!$I$9)-1,"")</f>
        <v>6.562427760998335E-2</v>
      </c>
      <c r="Q93" s="19">
        <f ca="1">IF('Stock Price'!$I$11="OK",D93/INDEX(D$5:D$1258,'Stock Price'!$I$9)-1,"")</f>
        <v>-5.3553719008264444E-2</v>
      </c>
      <c r="R93" s="19">
        <f ca="1">IF('Stock Price'!$I$11="OK",E93/INDEX(E$5:E$1258,'Stock Price'!$I$9)-1,"")</f>
        <v>0.15803244374672953</v>
      </c>
      <c r="S93" s="19">
        <f ca="1">IF('Stock Price'!$I$11="OK",F93/INDEX(F$5:F$1258,'Stock Price'!$I$9)-1,"")</f>
        <v>0.11030629139072845</v>
      </c>
      <c r="T93" s="19">
        <f ca="1">IF('Stock Price'!$I$11="OK",G93/INDEX(G$5:G$1258,'Stock Price'!$I$9)-1,"")</f>
        <v>0.15455431604029024</v>
      </c>
      <c r="U93" s="19">
        <f ca="1">IF('Stock Price'!$I$11="OK",H93/INDEX(H$5:H$1258,'Stock Price'!$I$9)-1,"")</f>
        <v>-6.2132352941176361E-2</v>
      </c>
      <c r="V93" s="19">
        <f ca="1">IF('Stock Price'!$I$11="OK",I93/INDEX(I$5:I$1258,'Stock Price'!$I$9)-1,"")</f>
        <v>0.2162098298676749</v>
      </c>
      <c r="W93" s="19">
        <f ca="1">IF('Stock Price'!$I$11="OK",J93/INDEX(J$5:J$1258,'Stock Price'!$I$9)-1,"")</f>
        <v>5.3436106179361786E-2</v>
      </c>
      <c r="X93" s="19">
        <f ca="1">IF('Stock Price'!$I$11="OK",K93/INDEX(K$5:K$1258,'Stock Price'!$I$9)-1,"")</f>
        <v>0.13508030431107354</v>
      </c>
      <c r="Y93" s="19">
        <f ca="1">IF('Stock Price'!$I$11="OK",L93/INDEX(L$5:L$1258,'Stock Price'!$I$9)-1,"")</f>
        <v>7.4633412708359437E-2</v>
      </c>
      <c r="Z93" s="19">
        <f ca="1">IF('Stock Price'!$I$11="OK",M93/INDEX(M$5:M$1258,'Stock Price'!$I$9)-1,"")</f>
        <v>0.3076431376130031</v>
      </c>
    </row>
    <row r="94" spans="1:26" x14ac:dyDescent="0.2">
      <c r="A94" s="16">
        <f>'Stock Price'!A94</f>
        <v>44602</v>
      </c>
      <c r="B94" s="17">
        <f>'Stock Price'!E94</f>
        <v>47.68</v>
      </c>
      <c r="C94" s="18">
        <v>83.034000000000006</v>
      </c>
      <c r="D94" s="18">
        <v>115.751</v>
      </c>
      <c r="E94" s="18">
        <v>55.55</v>
      </c>
      <c r="F94" s="18">
        <v>52.93</v>
      </c>
      <c r="G94" s="18">
        <v>54.59</v>
      </c>
      <c r="H94" s="18">
        <v>76.56</v>
      </c>
      <c r="I94" s="18">
        <v>50.6</v>
      </c>
      <c r="J94" s="18">
        <v>239.64</v>
      </c>
      <c r="K94" s="18">
        <v>66.510000000000005</v>
      </c>
      <c r="L94" s="18">
        <v>169.42</v>
      </c>
      <c r="M94" s="18">
        <v>142.71</v>
      </c>
      <c r="O94" s="19">
        <f ca="1">IF('Stock Price'!$I$11="OK",B94/INDEX(B$5:B$1258,'Stock Price'!$I$9)-1,"")</f>
        <v>2.0985010706638052E-2</v>
      </c>
      <c r="P94" s="19">
        <f ca="1">IF('Stock Price'!$I$11="OK",C94/INDEX(C$5:C$1258,'Stock Price'!$I$9)-1,"")</f>
        <v>4.8881882363641216E-2</v>
      </c>
      <c r="Q94" s="19">
        <f ca="1">IF('Stock Price'!$I$11="OK",D94/INDEX(D$5:D$1258,'Stock Price'!$I$9)-1,"")</f>
        <v>-4.3380165289256145E-2</v>
      </c>
      <c r="R94" s="19">
        <f ca="1">IF('Stock Price'!$I$11="OK",E94/INDEX(E$5:E$1258,'Stock Price'!$I$9)-1,"")</f>
        <v>0.16274201988487702</v>
      </c>
      <c r="S94" s="19">
        <f ca="1">IF('Stock Price'!$I$11="OK",F94/INDEX(F$5:F$1258,'Stock Price'!$I$9)-1,"")</f>
        <v>9.5405629139072801E-2</v>
      </c>
      <c r="T94" s="19">
        <f ca="1">IF('Stock Price'!$I$11="OK",G94/INDEX(G$5:G$1258,'Stock Price'!$I$9)-1,"")</f>
        <v>0.18249756308892029</v>
      </c>
      <c r="U94" s="19">
        <f ca="1">IF('Stock Price'!$I$11="OK",H94/INDEX(H$5:H$1258,'Stock Price'!$I$9)-1,"")</f>
        <v>-6.1764705882352833E-2</v>
      </c>
      <c r="V94" s="19">
        <f ca="1">IF('Stock Price'!$I$11="OK",I94/INDEX(I$5:I$1258,'Stock Price'!$I$9)-1,"")</f>
        <v>0.19565217391304346</v>
      </c>
      <c r="W94" s="19">
        <f ca="1">IF('Stock Price'!$I$11="OK",J94/INDEX(J$5:J$1258,'Stock Price'!$I$9)-1,"")</f>
        <v>3.771705711687523E-2</v>
      </c>
      <c r="X94" s="19">
        <f ca="1">IF('Stock Price'!$I$11="OK",K94/INDEX(K$5:K$1258,'Stock Price'!$I$9)-1,"")</f>
        <v>0.12442941673710917</v>
      </c>
      <c r="Y94" s="19">
        <f ca="1">IF('Stock Price'!$I$11="OK",L94/INDEX(L$5:L$1258,'Stock Price'!$I$9)-1,"")</f>
        <v>6.1661862388770361E-2</v>
      </c>
      <c r="Z94" s="19">
        <f ca="1">IF('Stock Price'!$I$11="OK",M94/INDEX(M$5:M$1258,'Stock Price'!$I$9)-1,"")</f>
        <v>0.30316866039631085</v>
      </c>
    </row>
    <row r="95" spans="1:26" x14ac:dyDescent="0.2">
      <c r="A95" s="16">
        <f>'Stock Price'!A95</f>
        <v>44603</v>
      </c>
      <c r="B95" s="17">
        <f>'Stock Price'!E95</f>
        <v>46.72</v>
      </c>
      <c r="C95" s="18">
        <v>82.782499999999999</v>
      </c>
      <c r="D95" s="18">
        <v>114.15</v>
      </c>
      <c r="E95" s="18">
        <v>55.375</v>
      </c>
      <c r="F95" s="18">
        <v>52.74</v>
      </c>
      <c r="G95" s="18">
        <v>54.12</v>
      </c>
      <c r="H95" s="18">
        <v>76.64</v>
      </c>
      <c r="I95" s="18">
        <v>50.78</v>
      </c>
      <c r="J95" s="18">
        <v>235.74</v>
      </c>
      <c r="K95" s="18">
        <v>66.88</v>
      </c>
      <c r="L95" s="18">
        <v>167.71</v>
      </c>
      <c r="M95" s="18">
        <v>142.01</v>
      </c>
      <c r="O95" s="19">
        <f ca="1">IF('Stock Price'!$I$11="OK",B95/INDEX(B$5:B$1258,'Stock Price'!$I$9)-1,"")</f>
        <v>4.282655246252709E-4</v>
      </c>
      <c r="P95" s="19">
        <f ca="1">IF('Stock Price'!$I$11="OK",C95/INDEX(C$5:C$1258,'Stock Price'!$I$9)-1,"")</f>
        <v>4.5704945284680054E-2</v>
      </c>
      <c r="Q95" s="19">
        <f ca="1">IF('Stock Price'!$I$11="OK",D95/INDEX(D$5:D$1258,'Stock Price'!$I$9)-1,"")</f>
        <v>-5.661157024793384E-2</v>
      </c>
      <c r="R95" s="19">
        <f ca="1">IF('Stock Price'!$I$11="OK",E95/INDEX(E$5:E$1258,'Stock Price'!$I$9)-1,"")</f>
        <v>0.15907901622187337</v>
      </c>
      <c r="S95" s="19">
        <f ca="1">IF('Stock Price'!$I$11="OK",F95/INDEX(F$5:F$1258,'Stock Price'!$I$9)-1,"")</f>
        <v>9.1473509933774899E-2</v>
      </c>
      <c r="T95" s="19">
        <f ca="1">IF('Stock Price'!$I$11="OK",G95/INDEX(G$5:G$1258,'Stock Price'!$I$9)-1,"")</f>
        <v>0.17231669013321782</v>
      </c>
      <c r="U95" s="19">
        <f ca="1">IF('Stock Price'!$I$11="OK",H95/INDEX(H$5:H$1258,'Stock Price'!$I$9)-1,"")</f>
        <v>-6.0784313725490091E-2</v>
      </c>
      <c r="V95" s="19">
        <f ca="1">IF('Stock Price'!$I$11="OK",I95/INDEX(I$5:I$1258,'Stock Price'!$I$9)-1,"")</f>
        <v>0.19990548204158798</v>
      </c>
      <c r="W95" s="19">
        <f ca="1">IF('Stock Price'!$I$11="OK",J95/INDEX(J$5:J$1258,'Stock Price'!$I$9)-1,"")</f>
        <v>2.0828822586931084E-2</v>
      </c>
      <c r="X95" s="19">
        <f ca="1">IF('Stock Price'!$I$11="OK",K95/INDEX(K$5:K$1258,'Stock Price'!$I$9)-1,"")</f>
        <v>0.13068469991546916</v>
      </c>
      <c r="Y95" s="19">
        <f ca="1">IF('Stock Price'!$I$11="OK",L95/INDEX(L$5:L$1258,'Stock Price'!$I$9)-1,"")</f>
        <v>5.0946233863892632E-2</v>
      </c>
      <c r="Z95" s="19">
        <f ca="1">IF('Stock Price'!$I$11="OK",M95/INDEX(M$5:M$1258,'Stock Price'!$I$9)-1,"")</f>
        <v>0.29677655008674986</v>
      </c>
    </row>
    <row r="96" spans="1:26" x14ac:dyDescent="0.2">
      <c r="A96" s="16">
        <f>'Stock Price'!A96</f>
        <v>44606</v>
      </c>
      <c r="B96" s="17">
        <f>'Stock Price'!E96</f>
        <v>46.23</v>
      </c>
      <c r="C96" s="18">
        <v>82.898600000000002</v>
      </c>
      <c r="D96" s="18">
        <v>111.36</v>
      </c>
      <c r="E96" s="18">
        <v>53.587499999999999</v>
      </c>
      <c r="F96" s="18">
        <v>52.25</v>
      </c>
      <c r="G96" s="18">
        <v>52.77</v>
      </c>
      <c r="H96" s="18">
        <v>76.47</v>
      </c>
      <c r="I96" s="18">
        <v>49.8</v>
      </c>
      <c r="J96" s="18">
        <v>234.69</v>
      </c>
      <c r="K96" s="18">
        <v>66.81</v>
      </c>
      <c r="L96" s="18">
        <v>165.6</v>
      </c>
      <c r="M96" s="18">
        <v>143</v>
      </c>
      <c r="O96" s="19">
        <f ca="1">IF('Stock Price'!$I$11="OK",B96/INDEX(B$5:B$1258,'Stock Price'!$I$9)-1,"")</f>
        <v>-1.0064239828693866E-2</v>
      </c>
      <c r="P96" s="19">
        <f ca="1">IF('Stock Price'!$I$11="OK",C96/INDEX(C$5:C$1258,'Stock Price'!$I$9)-1,"")</f>
        <v>4.7171515443198642E-2</v>
      </c>
      <c r="Q96" s="19">
        <f ca="1">IF('Stock Price'!$I$11="OK",D96/INDEX(D$5:D$1258,'Stock Price'!$I$9)-1,"")</f>
        <v>-7.9669421487603365E-2</v>
      </c>
      <c r="R96" s="19">
        <f ca="1">IF('Stock Price'!$I$11="OK",E96/INDEX(E$5:E$1258,'Stock Price'!$I$9)-1,"")</f>
        <v>0.12166405023547888</v>
      </c>
      <c r="S96" s="19">
        <f ca="1">IF('Stock Price'!$I$11="OK",F96/INDEX(F$5:F$1258,'Stock Price'!$I$9)-1,"")</f>
        <v>8.1332781456953551E-2</v>
      </c>
      <c r="T96" s="19">
        <f ca="1">IF('Stock Price'!$I$11="OK",G96/INDEX(G$5:G$1258,'Stock Price'!$I$9)-1,"")</f>
        <v>0.14307375717534931</v>
      </c>
      <c r="U96" s="19">
        <f ca="1">IF('Stock Price'!$I$11="OK",H96/INDEX(H$5:H$1258,'Stock Price'!$I$9)-1,"")</f>
        <v>-6.2867647058823528E-2</v>
      </c>
      <c r="V96" s="19">
        <f ca="1">IF('Stock Price'!$I$11="OK",I96/INDEX(I$5:I$1258,'Stock Price'!$I$9)-1,"")</f>
        <v>0.17674858223062384</v>
      </c>
      <c r="W96" s="19">
        <f ca="1">IF('Stock Price'!$I$11="OK",J96/INDEX(J$5:J$1258,'Stock Price'!$I$9)-1,"")</f>
        <v>1.6281990213484532E-2</v>
      </c>
      <c r="X96" s="19">
        <f ca="1">IF('Stock Price'!$I$11="OK",K96/INDEX(K$5:K$1258,'Stock Price'!$I$9)-1,"")</f>
        <v>0.12950126796280648</v>
      </c>
      <c r="Y96" s="19">
        <f ca="1">IF('Stock Price'!$I$11="OK",L96/INDEX(L$5:L$1258,'Stock Price'!$I$9)-1,"")</f>
        <v>3.7724025567113628E-2</v>
      </c>
      <c r="Z96" s="19">
        <f ca="1">IF('Stock Price'!$I$11="OK",M96/INDEX(M$5:M$1258,'Stock Price'!$I$9)-1,"")</f>
        <v>0.30581682038170022</v>
      </c>
    </row>
    <row r="97" spans="1:26" x14ac:dyDescent="0.2">
      <c r="A97" s="16">
        <f>'Stock Price'!A97</f>
        <v>44607</v>
      </c>
      <c r="B97" s="17">
        <f>'Stock Price'!E97</f>
        <v>46.92</v>
      </c>
      <c r="C97" s="18">
        <v>83.604799999999997</v>
      </c>
      <c r="D97" s="18">
        <v>117.12</v>
      </c>
      <c r="E97" s="18">
        <v>54.524999999999999</v>
      </c>
      <c r="F97" s="18">
        <v>53.02</v>
      </c>
      <c r="G97" s="18">
        <v>53.9</v>
      </c>
      <c r="H97" s="18">
        <v>77.81</v>
      </c>
      <c r="I97" s="18">
        <v>49.79</v>
      </c>
      <c r="J97" s="18">
        <v>243.84</v>
      </c>
      <c r="K97" s="18">
        <v>67.77</v>
      </c>
      <c r="L97" s="18">
        <v>167.31</v>
      </c>
      <c r="M97" s="18">
        <v>144.76</v>
      </c>
      <c r="O97" s="19">
        <f ca="1">IF('Stock Price'!$I$11="OK",B97/INDEX(B$5:B$1258,'Stock Price'!$I$9)-1,"")</f>
        <v>4.7109207708779799E-3</v>
      </c>
      <c r="P97" s="19">
        <f ca="1">IF('Stock Price'!$I$11="OK",C97/INDEX(C$5:C$1258,'Stock Price'!$I$9)-1,"")</f>
        <v>5.6092203177442457E-2</v>
      </c>
      <c r="Q97" s="19">
        <f ca="1">IF('Stock Price'!$I$11="OK",D97/INDEX(D$5:D$1258,'Stock Price'!$I$9)-1,"")</f>
        <v>-3.2066115702479303E-2</v>
      </c>
      <c r="R97" s="19">
        <f ca="1">IF('Stock Price'!$I$11="OK",E97/INDEX(E$5:E$1258,'Stock Price'!$I$9)-1,"")</f>
        <v>0.14128728414442704</v>
      </c>
      <c r="S97" s="19">
        <f ca="1">IF('Stock Price'!$I$11="OK",F97/INDEX(F$5:F$1258,'Stock Price'!$I$9)-1,"")</f>
        <v>9.7268211920529923E-2</v>
      </c>
      <c r="T97" s="19">
        <f ca="1">IF('Stock Price'!$I$11="OK",G97/INDEX(G$5:G$1258,'Stock Price'!$I$9)-1,"")</f>
        <v>0.16755117513267637</v>
      </c>
      <c r="U97" s="19">
        <f ca="1">IF('Stock Price'!$I$11="OK",H97/INDEX(H$5:H$1258,'Stock Price'!$I$9)-1,"")</f>
        <v>-4.6446078431372495E-2</v>
      </c>
      <c r="V97" s="19">
        <f ca="1">IF('Stock Price'!$I$11="OK",I97/INDEX(I$5:I$1258,'Stock Price'!$I$9)-1,"")</f>
        <v>0.17651228733459345</v>
      </c>
      <c r="W97" s="19">
        <f ca="1">IF('Stock Price'!$I$11="OK",J97/INDEX(J$5:J$1258,'Stock Price'!$I$9)-1,"")</f>
        <v>5.5904386610661216E-2</v>
      </c>
      <c r="X97" s="19">
        <f ca="1">IF('Stock Price'!$I$11="OK",K97/INDEX(K$5:K$1258,'Stock Price'!$I$9)-1,"")</f>
        <v>0.14573119188503791</v>
      </c>
      <c r="Y97" s="19">
        <f ca="1">IF('Stock Price'!$I$11="OK",L97/INDEX(L$5:L$1258,'Stock Price'!$I$9)-1,"")</f>
        <v>4.8439654091991358E-2</v>
      </c>
      <c r="Z97" s="19">
        <f ca="1">IF('Stock Price'!$I$11="OK",M97/INDEX(M$5:M$1258,'Stock Price'!$I$9)-1,"")</f>
        <v>0.32188841201716722</v>
      </c>
    </row>
    <row r="98" spans="1:26" x14ac:dyDescent="0.2">
      <c r="A98" s="16">
        <f>'Stock Price'!A98</f>
        <v>44608</v>
      </c>
      <c r="B98" s="17">
        <f>'Stock Price'!E98</f>
        <v>47.57</v>
      </c>
      <c r="C98" s="18">
        <v>85.075299999999999</v>
      </c>
      <c r="D98" s="18">
        <v>120.87</v>
      </c>
      <c r="E98" s="18">
        <v>54.237499999999997</v>
      </c>
      <c r="F98" s="18">
        <v>53.53</v>
      </c>
      <c r="G98" s="18">
        <v>54.07</v>
      </c>
      <c r="H98" s="18">
        <v>77.22</v>
      </c>
      <c r="I98" s="18">
        <v>49.68</v>
      </c>
      <c r="J98" s="18">
        <v>245.58</v>
      </c>
      <c r="K98" s="18">
        <v>67.599999999999994</v>
      </c>
      <c r="L98" s="18">
        <v>167.21</v>
      </c>
      <c r="M98" s="18">
        <v>145.87</v>
      </c>
      <c r="O98" s="19">
        <f ca="1">IF('Stock Price'!$I$11="OK",B98/INDEX(B$5:B$1258,'Stock Price'!$I$9)-1,"")</f>
        <v>1.8629550321199062E-2</v>
      </c>
      <c r="P98" s="19">
        <f ca="1">IF('Stock Price'!$I$11="OK",C98/INDEX(C$5:C$1258,'Stock Price'!$I$9)-1,"")</f>
        <v>7.4667495323018196E-2</v>
      </c>
      <c r="Q98" s="19">
        <f ca="1">IF('Stock Price'!$I$11="OK",D98/INDEX(D$5:D$1258,'Stock Price'!$I$9)-1,"")</f>
        <v>-1.0743801652892682E-3</v>
      </c>
      <c r="R98" s="19">
        <f ca="1">IF('Stock Price'!$I$11="OK",E98/INDEX(E$5:E$1258,'Stock Price'!$I$9)-1,"")</f>
        <v>0.13526949241234942</v>
      </c>
      <c r="S98" s="19">
        <f ca="1">IF('Stock Price'!$I$11="OK",F98/INDEX(F$5:F$1258,'Stock Price'!$I$9)-1,"")</f>
        <v>0.10782284768211925</v>
      </c>
      <c r="T98" s="19">
        <f ca="1">IF('Stock Price'!$I$11="OK",G98/INDEX(G$5:G$1258,'Stock Price'!$I$9)-1,"")</f>
        <v>0.17123361854218566</v>
      </c>
      <c r="U98" s="19">
        <f ca="1">IF('Stock Price'!$I$11="OK",H98/INDEX(H$5:H$1258,'Stock Price'!$I$9)-1,"")</f>
        <v>-5.3676470588235214E-2</v>
      </c>
      <c r="V98" s="19">
        <f ca="1">IF('Stock Price'!$I$11="OK",I98/INDEX(I$5:I$1258,'Stock Price'!$I$9)-1,"")</f>
        <v>0.17391304347826075</v>
      </c>
      <c r="W98" s="19">
        <f ca="1">IF('Stock Price'!$I$11="OK",J98/INDEX(J$5:J$1258,'Stock Price'!$I$9)-1,"")</f>
        <v>6.3439137400943979E-2</v>
      </c>
      <c r="X98" s="19">
        <f ca="1">IF('Stock Price'!$I$11="OK",K98/INDEX(K$5:K$1258,'Stock Price'!$I$9)-1,"")</f>
        <v>0.14285714285714279</v>
      </c>
      <c r="Y98" s="19">
        <f ca="1">IF('Stock Price'!$I$11="OK",L98/INDEX(L$5:L$1258,'Stock Price'!$I$9)-1,"")</f>
        <v>4.7813009149016095E-2</v>
      </c>
      <c r="Z98" s="19">
        <f ca="1">IF('Stock Price'!$I$11="OK",M98/INDEX(M$5:M$1258,'Stock Price'!$I$9)-1,"")</f>
        <v>0.3320244726508994</v>
      </c>
    </row>
    <row r="99" spans="1:26" x14ac:dyDescent="0.2">
      <c r="A99" s="16">
        <f>'Stock Price'!A99</f>
        <v>44609</v>
      </c>
      <c r="B99" s="17">
        <f>'Stock Price'!E99</f>
        <v>46.67</v>
      </c>
      <c r="C99" s="18">
        <v>83.837000000000003</v>
      </c>
      <c r="D99" s="18">
        <v>122.4</v>
      </c>
      <c r="E99" s="18">
        <v>54.15</v>
      </c>
      <c r="F99" s="18">
        <v>52.87</v>
      </c>
      <c r="G99" s="18">
        <v>54.08</v>
      </c>
      <c r="H99" s="18">
        <v>76.36</v>
      </c>
      <c r="I99" s="18">
        <v>48.9</v>
      </c>
      <c r="J99" s="18">
        <v>240.97</v>
      </c>
      <c r="K99" s="18">
        <v>67.39</v>
      </c>
      <c r="L99" s="18">
        <v>166.19</v>
      </c>
      <c r="M99" s="18">
        <v>144.97</v>
      </c>
      <c r="O99" s="19">
        <f ca="1">IF('Stock Price'!$I$11="OK",B99/INDEX(B$5:B$1258,'Stock Price'!$I$9)-1,"")</f>
        <v>-6.4239828693790635E-4</v>
      </c>
      <c r="P99" s="19">
        <f ca="1">IF('Stock Price'!$I$11="OK",C99/INDEX(C$5:C$1258,'Stock Price'!$I$9)-1,"")</f>
        <v>5.9025343494479188E-2</v>
      </c>
      <c r="Q99" s="19">
        <f ca="1">IF('Stock Price'!$I$11="OK",D99/INDEX(D$5:D$1258,'Stock Price'!$I$9)-1,"")</f>
        <v>1.1570247933884392E-2</v>
      </c>
      <c r="R99" s="19">
        <f ca="1">IF('Stock Price'!$I$11="OK",E99/INDEX(E$5:E$1258,'Stock Price'!$I$9)-1,"")</f>
        <v>0.13343799058084782</v>
      </c>
      <c r="S99" s="19">
        <f ca="1">IF('Stock Price'!$I$11="OK",F99/INDEX(F$5:F$1258,'Stock Price'!$I$9)-1,"")</f>
        <v>9.41639072847682E-2</v>
      </c>
      <c r="T99" s="19">
        <f ca="1">IF('Stock Price'!$I$11="OK",G99/INDEX(G$5:G$1258,'Stock Price'!$I$9)-1,"")</f>
        <v>0.17145023286039196</v>
      </c>
      <c r="U99" s="19">
        <f ca="1">IF('Stock Price'!$I$11="OK",H99/INDEX(H$5:H$1258,'Stock Price'!$I$9)-1,"")</f>
        <v>-6.4215686274509798E-2</v>
      </c>
      <c r="V99" s="19">
        <f ca="1">IF('Stock Price'!$I$11="OK",I99/INDEX(I$5:I$1258,'Stock Price'!$I$9)-1,"")</f>
        <v>0.15548204158790169</v>
      </c>
      <c r="W99" s="19">
        <f ca="1">IF('Stock Price'!$I$11="OK",J99/INDEX(J$5:J$1258,'Stock Price'!$I$9)-1,"")</f>
        <v>4.3476378123240789E-2</v>
      </c>
      <c r="X99" s="19">
        <f ca="1">IF('Stock Price'!$I$11="OK",K99/INDEX(K$5:K$1258,'Stock Price'!$I$9)-1,"")</f>
        <v>0.13930684699915474</v>
      </c>
      <c r="Y99" s="19">
        <f ca="1">IF('Stock Price'!$I$11="OK",L99/INDEX(L$5:L$1258,'Stock Price'!$I$9)-1,"")</f>
        <v>4.1421230730667835E-2</v>
      </c>
      <c r="Z99" s="19">
        <f ca="1">IF('Stock Price'!$I$11="OK",M99/INDEX(M$5:M$1258,'Stock Price'!$I$9)-1,"")</f>
        <v>0.32380604511003552</v>
      </c>
    </row>
    <row r="100" spans="1:26" x14ac:dyDescent="0.2">
      <c r="A100" s="16">
        <f>'Stock Price'!A100</f>
        <v>44610</v>
      </c>
      <c r="B100" s="17">
        <f>'Stock Price'!E100</f>
        <v>46.34</v>
      </c>
      <c r="C100" s="18">
        <v>83.575800000000001</v>
      </c>
      <c r="D100" s="18">
        <v>117.98</v>
      </c>
      <c r="E100" s="18">
        <v>53.8</v>
      </c>
      <c r="F100" s="18">
        <v>52.5</v>
      </c>
      <c r="G100" s="18">
        <v>54</v>
      </c>
      <c r="H100" s="18">
        <v>76.37</v>
      </c>
      <c r="I100" s="18">
        <v>48.53</v>
      </c>
      <c r="J100" s="18">
        <v>240.31</v>
      </c>
      <c r="K100" s="18">
        <v>67.55</v>
      </c>
      <c r="L100" s="18">
        <v>163.36000000000001</v>
      </c>
      <c r="M100" s="18">
        <v>144.03</v>
      </c>
      <c r="O100" s="19">
        <f ca="1">IF('Stock Price'!$I$11="OK",B100/INDEX(B$5:B$1258,'Stock Price'!$I$9)-1,"")</f>
        <v>-7.7087794432547652E-3</v>
      </c>
      <c r="P100" s="19">
        <f ca="1">IF('Stock Price'!$I$11="OK",C100/INDEX(C$5:C$1258,'Stock Price'!$I$9)-1,"")</f>
        <v>5.5725876436727217E-2</v>
      </c>
      <c r="Q100" s="19">
        <f ca="1">IF('Stock Price'!$I$11="OK",D100/INDEX(D$5:D$1258,'Stock Price'!$I$9)-1,"")</f>
        <v>-2.4958677685950392E-2</v>
      </c>
      <c r="R100" s="19">
        <f ca="1">IF('Stock Price'!$I$11="OK",E100/INDEX(E$5:E$1258,'Stock Price'!$I$9)-1,"")</f>
        <v>0.1261119832548403</v>
      </c>
      <c r="S100" s="19">
        <f ca="1">IF('Stock Price'!$I$11="OK",F100/INDEX(F$5:F$1258,'Stock Price'!$I$9)-1,"")</f>
        <v>8.6506622516556275E-2</v>
      </c>
      <c r="T100" s="19">
        <f ca="1">IF('Stock Price'!$I$11="OK",G100/INDEX(G$5:G$1258,'Stock Price'!$I$9)-1,"")</f>
        <v>0.16971731831474068</v>
      </c>
      <c r="U100" s="19">
        <f ca="1">IF('Stock Price'!$I$11="OK",H100/INDEX(H$5:H$1258,'Stock Price'!$I$9)-1,"")</f>
        <v>-6.4093137254901844E-2</v>
      </c>
      <c r="V100" s="19">
        <f ca="1">IF('Stock Price'!$I$11="OK",I100/INDEX(I$5:I$1258,'Stock Price'!$I$9)-1,"")</f>
        <v>0.14673913043478271</v>
      </c>
      <c r="W100" s="19">
        <f ca="1">IF('Stock Price'!$I$11="OK",J100/INDEX(J$5:J$1258,'Stock Price'!$I$9)-1,"")</f>
        <v>4.0618369202788607E-2</v>
      </c>
      <c r="X100" s="19">
        <f ca="1">IF('Stock Price'!$I$11="OK",K100/INDEX(K$5:K$1258,'Stock Price'!$I$9)-1,"")</f>
        <v>0.14201183431952669</v>
      </c>
      <c r="Y100" s="19">
        <f ca="1">IF('Stock Price'!$I$11="OK",L100/INDEX(L$5:L$1258,'Stock Price'!$I$9)-1,"")</f>
        <v>2.3687178844466805E-2</v>
      </c>
      <c r="Z100" s="19">
        <f ca="1">IF('Stock Price'!$I$11="OK",M100/INDEX(M$5:M$1258,'Stock Price'!$I$9)-1,"")</f>
        <v>0.31522235412291111</v>
      </c>
    </row>
    <row r="101" spans="1:26" x14ac:dyDescent="0.2">
      <c r="A101" s="16">
        <f>'Stock Price'!A101</f>
        <v>44614</v>
      </c>
      <c r="B101" s="17">
        <f>'Stock Price'!E101</f>
        <v>46.67</v>
      </c>
      <c r="C101" s="18">
        <v>83.034000000000006</v>
      </c>
      <c r="D101" s="18">
        <v>120.3</v>
      </c>
      <c r="E101" s="18">
        <v>53.362499999999997</v>
      </c>
      <c r="F101" s="18">
        <v>52.08</v>
      </c>
      <c r="G101" s="18">
        <v>52.41</v>
      </c>
      <c r="H101" s="18">
        <v>75.95</v>
      </c>
      <c r="I101" s="18">
        <v>47.53</v>
      </c>
      <c r="J101" s="18">
        <v>239.13</v>
      </c>
      <c r="K101" s="18">
        <v>67.45</v>
      </c>
      <c r="L101" s="18">
        <v>161.13999999999999</v>
      </c>
      <c r="M101" s="18">
        <v>145.56</v>
      </c>
      <c r="O101" s="19">
        <f ca="1">IF('Stock Price'!$I$11="OK",B101/INDEX(B$5:B$1258,'Stock Price'!$I$9)-1,"")</f>
        <v>-6.4239828693790635E-4</v>
      </c>
      <c r="P101" s="19">
        <f ca="1">IF('Stock Price'!$I$11="OK",C101/INDEX(C$5:C$1258,'Stock Price'!$I$9)-1,"")</f>
        <v>4.8881882363641216E-2</v>
      </c>
      <c r="Q101" s="19">
        <f ca="1">IF('Stock Price'!$I$11="OK",D101/INDEX(D$5:D$1258,'Stock Price'!$I$9)-1,"")</f>
        <v>-5.7851239669421961E-3</v>
      </c>
      <c r="R101" s="19">
        <f ca="1">IF('Stock Price'!$I$11="OK",E101/INDEX(E$5:E$1258,'Stock Price'!$I$9)-1,"")</f>
        <v>0.11695447409733117</v>
      </c>
      <c r="S101" s="19">
        <f ca="1">IF('Stock Price'!$I$11="OK",F101/INDEX(F$5:F$1258,'Stock Price'!$I$9)-1,"")</f>
        <v>7.781456953642385E-2</v>
      </c>
      <c r="T101" s="19">
        <f ca="1">IF('Stock Price'!$I$11="OK",G101/INDEX(G$5:G$1258,'Stock Price'!$I$9)-1,"")</f>
        <v>0.13527564171991768</v>
      </c>
      <c r="U101" s="19">
        <f ca="1">IF('Stock Price'!$I$11="OK",H101/INDEX(H$5:H$1258,'Stock Price'!$I$9)-1,"")</f>
        <v>-6.9240196078431238E-2</v>
      </c>
      <c r="V101" s="19">
        <f ca="1">IF('Stock Price'!$I$11="OK",I101/INDEX(I$5:I$1258,'Stock Price'!$I$9)-1,"")</f>
        <v>0.12310964083175802</v>
      </c>
      <c r="W101" s="19">
        <f ca="1">IF('Stock Price'!$I$11="OK",J101/INDEX(J$5:J$1258,'Stock Price'!$I$9)-1,"")</f>
        <v>3.5508595678344079E-2</v>
      </c>
      <c r="X101" s="19">
        <f ca="1">IF('Stock Price'!$I$11="OK",K101/INDEX(K$5:K$1258,'Stock Price'!$I$9)-1,"")</f>
        <v>0.14032121724429425</v>
      </c>
      <c r="Y101" s="19">
        <f ca="1">IF('Stock Price'!$I$11="OK",L101/INDEX(L$5:L$1258,'Stock Price'!$I$9)-1,"")</f>
        <v>9.775661110414724E-3</v>
      </c>
      <c r="Z101" s="19">
        <f ca="1">IF('Stock Price'!$I$11="OK",M101/INDEX(M$5:M$1258,'Stock Price'!$I$9)-1,"")</f>
        <v>0.32919368094237966</v>
      </c>
    </row>
    <row r="102" spans="1:26" x14ac:dyDescent="0.2">
      <c r="A102" s="16">
        <f>'Stock Price'!A102</f>
        <v>44615</v>
      </c>
      <c r="B102" s="17">
        <f>'Stock Price'!E102</f>
        <v>46.51</v>
      </c>
      <c r="C102" s="18">
        <v>83.701499999999996</v>
      </c>
      <c r="D102" s="18">
        <v>120.97</v>
      </c>
      <c r="E102" s="18">
        <v>53.9</v>
      </c>
      <c r="F102" s="18">
        <v>52.52</v>
      </c>
      <c r="G102" s="18">
        <v>52.95</v>
      </c>
      <c r="H102" s="18">
        <v>75.84</v>
      </c>
      <c r="I102" s="18">
        <v>46.87</v>
      </c>
      <c r="J102" s="18">
        <v>238.31</v>
      </c>
      <c r="K102" s="18">
        <v>67.930000000000007</v>
      </c>
      <c r="L102" s="18">
        <v>161.22</v>
      </c>
      <c r="M102" s="18">
        <v>146.76</v>
      </c>
      <c r="O102" s="19">
        <f ca="1">IF('Stock Price'!$I$11="OK",B102/INDEX(B$5:B$1258,'Stock Price'!$I$9)-1,"")</f>
        <v>-4.0685224839401846E-3</v>
      </c>
      <c r="P102" s="19">
        <f ca="1">IF('Stock Price'!$I$11="OK",C102/INDEX(C$5:C$1258,'Stock Price'!$I$9)-1,"")</f>
        <v>5.7313713378378983E-2</v>
      </c>
      <c r="Q102" s="19">
        <f ca="1">IF('Stock Price'!$I$11="OK",D102/INDEX(D$5:D$1258,'Stock Price'!$I$9)-1,"")</f>
        <v>-2.4793388429755758E-4</v>
      </c>
      <c r="R102" s="19">
        <f ca="1">IF('Stock Price'!$I$11="OK",E102/INDEX(E$5:E$1258,'Stock Price'!$I$9)-1,"")</f>
        <v>0.12820512820512819</v>
      </c>
      <c r="S102" s="19">
        <f ca="1">IF('Stock Price'!$I$11="OK",F102/INDEX(F$5:F$1258,'Stock Price'!$I$9)-1,"")</f>
        <v>8.6920529801324475E-2</v>
      </c>
      <c r="T102" s="19">
        <f ca="1">IF('Stock Price'!$I$11="OK",G102/INDEX(G$5:G$1258,'Stock Price'!$I$9)-1,"")</f>
        <v>0.14697281490306513</v>
      </c>
      <c r="U102" s="19">
        <f ca="1">IF('Stock Price'!$I$11="OK",H102/INDEX(H$5:H$1258,'Stock Price'!$I$9)-1,"")</f>
        <v>-7.0588235294117507E-2</v>
      </c>
      <c r="V102" s="19">
        <f ca="1">IF('Stock Price'!$I$11="OK",I102/INDEX(I$5:I$1258,'Stock Price'!$I$9)-1,"")</f>
        <v>0.10751417769376181</v>
      </c>
      <c r="W102" s="19">
        <f ca="1">IF('Stock Price'!$I$11="OK",J102/INDEX(J$5:J$1258,'Stock Price'!$I$9)-1,"")</f>
        <v>3.1957736110509671E-2</v>
      </c>
      <c r="X102" s="19">
        <f ca="1">IF('Stock Price'!$I$11="OK",K102/INDEX(K$5:K$1258,'Stock Price'!$I$9)-1,"")</f>
        <v>0.14843617920541008</v>
      </c>
      <c r="Y102" s="19">
        <f ca="1">IF('Stock Price'!$I$11="OK",L102/INDEX(L$5:L$1258,'Stock Price'!$I$9)-1,"")</f>
        <v>1.0276977064795023E-2</v>
      </c>
      <c r="Z102" s="19">
        <f ca="1">IF('Stock Price'!$I$11="OK",M102/INDEX(M$5:M$1258,'Stock Price'!$I$9)-1,"")</f>
        <v>0.3401515843301981</v>
      </c>
    </row>
    <row r="103" spans="1:26" x14ac:dyDescent="0.2">
      <c r="A103" s="16">
        <f>'Stock Price'!A103</f>
        <v>44616</v>
      </c>
      <c r="B103" s="17">
        <f>'Stock Price'!E103</f>
        <v>46.42</v>
      </c>
      <c r="C103" s="18">
        <v>82.888900000000007</v>
      </c>
      <c r="D103" s="18">
        <v>115.95</v>
      </c>
      <c r="E103" s="18">
        <v>51.487499999999997</v>
      </c>
      <c r="F103" s="18">
        <v>51.23</v>
      </c>
      <c r="G103" s="18">
        <v>50.6</v>
      </c>
      <c r="H103" s="18">
        <v>73.510000000000005</v>
      </c>
      <c r="I103" s="18">
        <v>45.96</v>
      </c>
      <c r="J103" s="18">
        <v>243.08</v>
      </c>
      <c r="K103" s="18">
        <v>67.099999999999994</v>
      </c>
      <c r="L103" s="18">
        <v>158.13999999999999</v>
      </c>
      <c r="M103" s="18">
        <v>145.27000000000001</v>
      </c>
      <c r="O103" s="19">
        <f ca="1">IF('Stock Price'!$I$11="OK",B103/INDEX(B$5:B$1258,'Stock Price'!$I$9)-1,"")</f>
        <v>-5.9957173447537926E-3</v>
      </c>
      <c r="P103" s="19">
        <f ca="1">IF('Stock Price'!$I$11="OK",C103/INDEX(C$5:C$1258,'Stock Price'!$I$9)-1,"")</f>
        <v>4.7048985464407611E-2</v>
      </c>
      <c r="Q103" s="19">
        <f ca="1">IF('Stock Price'!$I$11="OK",D103/INDEX(D$5:D$1258,'Stock Price'!$I$9)-1,"")</f>
        <v>-4.1735537190082606E-2</v>
      </c>
      <c r="R103" s="19">
        <f ca="1">IF('Stock Price'!$I$11="OK",E103/INDEX(E$5:E$1258,'Stock Price'!$I$9)-1,"")</f>
        <v>7.770800627943486E-2</v>
      </c>
      <c r="S103" s="19">
        <f ca="1">IF('Stock Price'!$I$11="OK",F103/INDEX(F$5:F$1258,'Stock Price'!$I$9)-1,"")</f>
        <v>6.0223509933774677E-2</v>
      </c>
      <c r="T103" s="19">
        <f ca="1">IF('Stock Price'!$I$11="OK",G103/INDEX(G$5:G$1258,'Stock Price'!$I$9)-1,"")</f>
        <v>9.6068450124553229E-2</v>
      </c>
      <c r="U103" s="19">
        <f ca="1">IF('Stock Price'!$I$11="OK",H103/INDEX(H$5:H$1258,'Stock Price'!$I$9)-1,"")</f>
        <v>-9.9142156862744968E-2</v>
      </c>
      <c r="V103" s="19">
        <f ca="1">IF('Stock Price'!$I$11="OK",I103/INDEX(I$5:I$1258,'Stock Price'!$I$9)-1,"")</f>
        <v>8.6011342155009496E-2</v>
      </c>
      <c r="W103" s="19">
        <f ca="1">IF('Stock Price'!$I$11="OK",J103/INDEX(J$5:J$1258,'Stock Price'!$I$9)-1,"")</f>
        <v>5.261334603559531E-2</v>
      </c>
      <c r="X103" s="19">
        <f ca="1">IF('Stock Price'!$I$11="OK",K103/INDEX(K$5:K$1258,'Stock Price'!$I$9)-1,"")</f>
        <v>0.13440405748098039</v>
      </c>
      <c r="Y103" s="19">
        <f ca="1">IF('Stock Price'!$I$11="OK",L103/INDEX(L$5:L$1258,'Stock Price'!$I$9)-1,"")</f>
        <v>-9.0236871788446082E-3</v>
      </c>
      <c r="Z103" s="19">
        <f ca="1">IF('Stock Price'!$I$11="OK",M103/INDEX(M$5:M$1258,'Stock Price'!$I$9)-1,"")</f>
        <v>0.3265455209569903</v>
      </c>
    </row>
    <row r="104" spans="1:26" x14ac:dyDescent="0.2">
      <c r="A104" s="16">
        <f>'Stock Price'!A104</f>
        <v>44617</v>
      </c>
      <c r="B104" s="17">
        <f>'Stock Price'!E104</f>
        <v>47.63</v>
      </c>
      <c r="C104" s="18">
        <v>84.775400000000005</v>
      </c>
      <c r="D104" s="18">
        <v>121.27</v>
      </c>
      <c r="E104" s="18">
        <v>53.35</v>
      </c>
      <c r="F104" s="18">
        <v>53.05</v>
      </c>
      <c r="G104" s="18">
        <v>52.88</v>
      </c>
      <c r="H104" s="18">
        <v>76.319999999999993</v>
      </c>
      <c r="I104" s="18">
        <v>47.72</v>
      </c>
      <c r="J104" s="18">
        <v>250.85</v>
      </c>
      <c r="K104" s="18">
        <v>68.8</v>
      </c>
      <c r="L104" s="18">
        <v>166</v>
      </c>
      <c r="M104" s="18">
        <v>149.54</v>
      </c>
      <c r="O104" s="19">
        <f ca="1">IF('Stock Price'!$I$11="OK",B104/INDEX(B$5:B$1258,'Stock Price'!$I$9)-1,"")</f>
        <v>1.9914346895074875E-2</v>
      </c>
      <c r="P104" s="19">
        <f ca="1">IF('Stock Price'!$I$11="OK",C104/INDEX(C$5:C$1258,'Stock Price'!$I$9)-1,"")</f>
        <v>7.0879171545759956E-2</v>
      </c>
      <c r="Q104" s="19">
        <f ca="1">IF('Stock Price'!$I$11="OK",D104/INDEX(D$5:D$1258,'Stock Price'!$I$9)-1,"")</f>
        <v>2.2314049586775742E-3</v>
      </c>
      <c r="R104" s="19">
        <f ca="1">IF('Stock Price'!$I$11="OK",E104/INDEX(E$5:E$1258,'Stock Price'!$I$9)-1,"")</f>
        <v>0.11669283097854533</v>
      </c>
      <c r="S104" s="19">
        <f ca="1">IF('Stock Price'!$I$11="OK",F104/INDEX(F$5:F$1258,'Stock Price'!$I$9)-1,"")</f>
        <v>9.7889072847682002E-2</v>
      </c>
      <c r="T104" s="19">
        <f ca="1">IF('Stock Price'!$I$11="OK",G104/INDEX(G$5:G$1258,'Stock Price'!$I$9)-1,"")</f>
        <v>0.14545651467562015</v>
      </c>
      <c r="U104" s="19">
        <f ca="1">IF('Stock Price'!$I$11="OK",H104/INDEX(H$5:H$1258,'Stock Price'!$I$9)-1,"")</f>
        <v>-6.4705882352941169E-2</v>
      </c>
      <c r="V104" s="19">
        <f ca="1">IF('Stock Price'!$I$11="OK",I104/INDEX(I$5:I$1258,'Stock Price'!$I$9)-1,"")</f>
        <v>0.1275992438563327</v>
      </c>
      <c r="W104" s="19">
        <f ca="1">IF('Stock Price'!$I$11="OK",J104/INDEX(J$5:J$1258,'Stock Price'!$I$9)-1,"")</f>
        <v>8.6259905599099129E-2</v>
      </c>
      <c r="X104" s="19">
        <f ca="1">IF('Stock Price'!$I$11="OK",K104/INDEX(K$5:K$1258,'Stock Price'!$I$9)-1,"")</f>
        <v>0.16314454775993226</v>
      </c>
      <c r="Y104" s="19">
        <f ca="1">IF('Stock Price'!$I$11="OK",L104/INDEX(L$5:L$1258,'Stock Price'!$I$9)-1,"")</f>
        <v>4.0230605339014902E-2</v>
      </c>
      <c r="Z104" s="19">
        <f ca="1">IF('Stock Price'!$I$11="OK",M104/INDEX(M$5:M$1258,'Stock Price'!$I$9)-1,"")</f>
        <v>0.36553739384531081</v>
      </c>
    </row>
    <row r="105" spans="1:26" x14ac:dyDescent="0.2">
      <c r="A105" s="16">
        <f>'Stock Price'!A105</f>
        <v>44620</v>
      </c>
      <c r="B105" s="17">
        <f>'Stock Price'!E105</f>
        <v>47.23</v>
      </c>
      <c r="C105" s="18">
        <v>84.610900000000001</v>
      </c>
      <c r="D105" s="18">
        <v>117.23</v>
      </c>
      <c r="E105" s="18">
        <v>52.325000000000003</v>
      </c>
      <c r="F105" s="18">
        <v>52.45</v>
      </c>
      <c r="G105" s="18">
        <v>51.51</v>
      </c>
      <c r="H105" s="18">
        <v>76.58</v>
      </c>
      <c r="I105" s="18">
        <v>46.94</v>
      </c>
      <c r="J105" s="18">
        <v>249.95</v>
      </c>
      <c r="K105" s="18">
        <v>68.67</v>
      </c>
      <c r="L105" s="18">
        <v>164.57</v>
      </c>
      <c r="M105" s="18">
        <v>147.77000000000001</v>
      </c>
      <c r="O105" s="19">
        <f ca="1">IF('Stock Price'!$I$11="OK",B105/INDEX(B$5:B$1258,'Stock Price'!$I$9)-1,"")</f>
        <v>1.1349036402569457E-2</v>
      </c>
      <c r="P105" s="19">
        <f ca="1">IF('Stock Price'!$I$11="OK",C105/INDEX(C$5:C$1258,'Stock Price'!$I$9)-1,"")</f>
        <v>6.8801214688944512E-2</v>
      </c>
      <c r="Q105" s="19">
        <f ca="1">IF('Stock Price'!$I$11="OK",D105/INDEX(D$5:D$1258,'Stock Price'!$I$9)-1,"")</f>
        <v>-3.1157024793388444E-2</v>
      </c>
      <c r="R105" s="19">
        <f ca="1">IF('Stock Price'!$I$11="OK",E105/INDEX(E$5:E$1258,'Stock Price'!$I$9)-1,"")</f>
        <v>9.5238095238095344E-2</v>
      </c>
      <c r="S105" s="19">
        <f ca="1">IF('Stock Price'!$I$11="OK",F105/INDEX(F$5:F$1258,'Stock Price'!$I$9)-1,"")</f>
        <v>8.5471854304635775E-2</v>
      </c>
      <c r="T105" s="19">
        <f ca="1">IF('Stock Price'!$I$11="OK",G105/INDEX(G$5:G$1258,'Stock Price'!$I$9)-1,"")</f>
        <v>0.11578035308133861</v>
      </c>
      <c r="U105" s="19">
        <f ca="1">IF('Stock Price'!$I$11="OK",H105/INDEX(H$5:H$1258,'Stock Price'!$I$9)-1,"")</f>
        <v>-6.1519607843137258E-2</v>
      </c>
      <c r="V105" s="19">
        <f ca="1">IF('Stock Price'!$I$11="OK",I105/INDEX(I$5:I$1258,'Stock Price'!$I$9)-1,"")</f>
        <v>0.10916824196597341</v>
      </c>
      <c r="W105" s="19">
        <f ca="1">IF('Stock Price'!$I$11="OK",J105/INDEX(J$5:J$1258,'Stock Price'!$I$9)-1,"")</f>
        <v>8.2362620707573608E-2</v>
      </c>
      <c r="X105" s="19">
        <f ca="1">IF('Stock Price'!$I$11="OK",K105/INDEX(K$5:K$1258,'Stock Price'!$I$9)-1,"")</f>
        <v>0.16094674556213029</v>
      </c>
      <c r="Y105" s="19">
        <f ca="1">IF('Stock Price'!$I$11="OK",L105/INDEX(L$5:L$1258,'Stock Price'!$I$9)-1,"")</f>
        <v>3.1269582654467776E-2</v>
      </c>
      <c r="Z105" s="19">
        <f ca="1">IF('Stock Price'!$I$11="OK",M105/INDEX(M$5:M$1258,'Stock Price'!$I$9)-1,"")</f>
        <v>0.34937448634827883</v>
      </c>
    </row>
    <row r="106" spans="1:26" x14ac:dyDescent="0.2">
      <c r="A106" s="16">
        <f>'Stock Price'!A106</f>
        <v>44621</v>
      </c>
      <c r="B106" s="17">
        <f>'Stock Price'!E106</f>
        <v>47.41</v>
      </c>
      <c r="C106" s="18">
        <v>84.281999999999996</v>
      </c>
      <c r="D106" s="18">
        <v>122</v>
      </c>
      <c r="E106" s="18">
        <v>51.9375</v>
      </c>
      <c r="F106" s="18">
        <v>51.06</v>
      </c>
      <c r="G106" s="18">
        <v>51.92</v>
      </c>
      <c r="H106" s="18">
        <v>76.34</v>
      </c>
      <c r="I106" s="18">
        <v>45.75</v>
      </c>
      <c r="J106" s="18">
        <v>249.5</v>
      </c>
      <c r="K106" s="18">
        <v>68.63</v>
      </c>
      <c r="L106" s="18">
        <v>164</v>
      </c>
      <c r="M106" s="18">
        <v>147.69</v>
      </c>
      <c r="O106" s="19">
        <f ca="1">IF('Stock Price'!$I$11="OK",B106/INDEX(B$5:B$1258,'Stock Price'!$I$9)-1,"")</f>
        <v>1.5203426124196895E-2</v>
      </c>
      <c r="P106" s="19">
        <f ca="1">IF('Stock Price'!$I$11="OK",C106/INDEX(C$5:C$1258,'Stock Price'!$I$9)-1,"")</f>
        <v>6.4646564170971033E-2</v>
      </c>
      <c r="Q106" s="19">
        <f ca="1">IF('Stock Price'!$I$11="OK",D106/INDEX(D$5:D$1258,'Stock Price'!$I$9)-1,"")</f>
        <v>8.2644628099173278E-3</v>
      </c>
      <c r="R106" s="19">
        <f ca="1">IF('Stock Price'!$I$11="OK",E106/INDEX(E$5:E$1258,'Stock Price'!$I$9)-1,"")</f>
        <v>8.7127158555730055E-2</v>
      </c>
      <c r="S106" s="19">
        <f ca="1">IF('Stock Price'!$I$11="OK",F106/INDEX(F$5:F$1258,'Stock Price'!$I$9)-1,"")</f>
        <v>5.6705298013244976E-2</v>
      </c>
      <c r="T106" s="19">
        <f ca="1">IF('Stock Price'!$I$11="OK",G106/INDEX(G$5:G$1258,'Stock Price'!$I$9)-1,"")</f>
        <v>0.12466154012780239</v>
      </c>
      <c r="U106" s="19">
        <f ca="1">IF('Stock Price'!$I$11="OK",H106/INDEX(H$5:H$1258,'Stock Price'!$I$9)-1,"")</f>
        <v>-6.4460784313725372E-2</v>
      </c>
      <c r="V106" s="19">
        <f ca="1">IF('Stock Price'!$I$11="OK",I106/INDEX(I$5:I$1258,'Stock Price'!$I$9)-1,"")</f>
        <v>8.104914933837426E-2</v>
      </c>
      <c r="W106" s="19">
        <f ca="1">IF('Stock Price'!$I$11="OK",J106/INDEX(J$5:J$1258,'Stock Price'!$I$9)-1,"")</f>
        <v>8.0413978261810959E-2</v>
      </c>
      <c r="X106" s="19">
        <f ca="1">IF('Stock Price'!$I$11="OK",K106/INDEX(K$5:K$1258,'Stock Price'!$I$9)-1,"")</f>
        <v>0.16027049873203714</v>
      </c>
      <c r="Y106" s="19">
        <f ca="1">IF('Stock Price'!$I$11="OK",L106/INDEX(L$5:L$1258,'Stock Price'!$I$9)-1,"")</f>
        <v>2.7697706479508533E-2</v>
      </c>
      <c r="Z106" s="19">
        <f ca="1">IF('Stock Price'!$I$11="OK",M106/INDEX(M$5:M$1258,'Stock Price'!$I$9)-1,"")</f>
        <v>0.34864395945575732</v>
      </c>
    </row>
    <row r="107" spans="1:26" x14ac:dyDescent="0.2">
      <c r="A107" s="16">
        <f>'Stock Price'!A107</f>
        <v>44622</v>
      </c>
      <c r="B107" s="17">
        <f>'Stock Price'!E107</f>
        <v>47.02</v>
      </c>
      <c r="C107" s="18">
        <v>84.823700000000002</v>
      </c>
      <c r="D107" s="18">
        <v>124.92</v>
      </c>
      <c r="E107" s="18">
        <v>52.537500000000001</v>
      </c>
      <c r="F107" s="18">
        <v>51.06</v>
      </c>
      <c r="G107" s="18">
        <v>54</v>
      </c>
      <c r="H107" s="18">
        <v>76.67</v>
      </c>
      <c r="I107" s="18">
        <v>47.7</v>
      </c>
      <c r="J107" s="18">
        <v>254.17</v>
      </c>
      <c r="K107" s="18">
        <v>68.849999999999994</v>
      </c>
      <c r="L107" s="18">
        <v>166.04</v>
      </c>
      <c r="M107" s="18">
        <v>149.57</v>
      </c>
      <c r="O107" s="19">
        <f ca="1">IF('Stock Price'!$I$11="OK",B107/INDEX(B$5:B$1258,'Stock Price'!$I$9)-1,"")</f>
        <v>6.8522483940043344E-3</v>
      </c>
      <c r="P107" s="19">
        <f ca="1">IF('Stock Price'!$I$11="OK",C107/INDEX(C$5:C$1258,'Stock Price'!$I$9)-1,"")</f>
        <v>7.1489295048399404E-2</v>
      </c>
      <c r="Q107" s="19">
        <f ca="1">IF('Stock Price'!$I$11="OK",D107/INDEX(D$5:D$1258,'Stock Price'!$I$9)-1,"")</f>
        <v>3.2396694214876121E-2</v>
      </c>
      <c r="R107" s="19">
        <f ca="1">IF('Stock Price'!$I$11="OK",E107/INDEX(E$5:E$1258,'Stock Price'!$I$9)-1,"")</f>
        <v>9.9686028257456982E-2</v>
      </c>
      <c r="S107" s="19">
        <f ca="1">IF('Stock Price'!$I$11="OK",F107/INDEX(F$5:F$1258,'Stock Price'!$I$9)-1,"")</f>
        <v>5.6705298013244976E-2</v>
      </c>
      <c r="T107" s="19">
        <f ca="1">IF('Stock Price'!$I$11="OK",G107/INDEX(G$5:G$1258,'Stock Price'!$I$9)-1,"")</f>
        <v>0.16971731831474068</v>
      </c>
      <c r="U107" s="19">
        <f ca="1">IF('Stock Price'!$I$11="OK",H107/INDEX(H$5:H$1258,'Stock Price'!$I$9)-1,"")</f>
        <v>-6.0416666666666563E-2</v>
      </c>
      <c r="V107" s="19">
        <f ca="1">IF('Stock Price'!$I$11="OK",I107/INDEX(I$5:I$1258,'Stock Price'!$I$9)-1,"")</f>
        <v>0.12712665406427237</v>
      </c>
      <c r="W107" s="19">
        <f ca="1">IF('Stock Price'!$I$11="OK",J107/INDEX(J$5:J$1258,'Stock Price'!$I$9)-1,"")</f>
        <v>0.10063655653228243</v>
      </c>
      <c r="X107" s="19">
        <f ca="1">IF('Stock Price'!$I$11="OK",K107/INDEX(K$5:K$1258,'Stock Price'!$I$9)-1,"")</f>
        <v>0.16398985629754859</v>
      </c>
      <c r="Y107" s="19">
        <f ca="1">IF('Stock Price'!$I$11="OK",L107/INDEX(L$5:L$1258,'Stock Price'!$I$9)-1,"")</f>
        <v>4.048126331620483E-2</v>
      </c>
      <c r="Z107" s="19">
        <f ca="1">IF('Stock Price'!$I$11="OK",M107/INDEX(M$5:M$1258,'Stock Price'!$I$9)-1,"")</f>
        <v>0.36581134143000638</v>
      </c>
    </row>
    <row r="108" spans="1:26" x14ac:dyDescent="0.2">
      <c r="A108" s="16">
        <f>'Stock Price'!A108</f>
        <v>44623</v>
      </c>
      <c r="B108" s="17">
        <f>'Stock Price'!E108</f>
        <v>46.33</v>
      </c>
      <c r="C108" s="18">
        <v>83.3339</v>
      </c>
      <c r="D108" s="18">
        <v>118.35</v>
      </c>
      <c r="E108" s="18">
        <v>51.8125</v>
      </c>
      <c r="F108" s="18">
        <v>50.18</v>
      </c>
      <c r="G108" s="18">
        <v>53.6</v>
      </c>
      <c r="H108" s="18">
        <v>77.150000000000006</v>
      </c>
      <c r="I108" s="18">
        <v>47.83</v>
      </c>
      <c r="J108" s="18">
        <v>258.64</v>
      </c>
      <c r="K108" s="18">
        <v>69.11</v>
      </c>
      <c r="L108" s="18">
        <v>168.48</v>
      </c>
      <c r="M108" s="18">
        <v>150.41</v>
      </c>
      <c r="O108" s="19">
        <f ca="1">IF('Stock Price'!$I$11="OK",B108/INDEX(B$5:B$1258,'Stock Price'!$I$9)-1,"")</f>
        <v>-7.9229122055675116E-3</v>
      </c>
      <c r="P108" s="19">
        <f ca="1">IF('Stock Price'!$I$11="OK",C108/INDEX(C$5:C$1258,'Stock Price'!$I$9)-1,"")</f>
        <v>5.2670206140899456E-2</v>
      </c>
      <c r="Q108" s="19">
        <f ca="1">IF('Stock Price'!$I$11="OK",D108/INDEX(D$5:D$1258,'Stock Price'!$I$9)-1,"")</f>
        <v>-2.1900826446280997E-2</v>
      </c>
      <c r="R108" s="19">
        <f ca="1">IF('Stock Price'!$I$11="OK",E108/INDEX(E$5:E$1258,'Stock Price'!$I$9)-1,"")</f>
        <v>8.4510727367870242E-2</v>
      </c>
      <c r="S108" s="19">
        <f ca="1">IF('Stock Price'!$I$11="OK",F108/INDEX(F$5:F$1258,'Stock Price'!$I$9)-1,"")</f>
        <v>3.8493377483443725E-2</v>
      </c>
      <c r="T108" s="19">
        <f ca="1">IF('Stock Price'!$I$11="OK",G108/INDEX(G$5:G$1258,'Stock Price'!$I$9)-1,"")</f>
        <v>0.16105274558648341</v>
      </c>
      <c r="U108" s="19">
        <f ca="1">IF('Stock Price'!$I$11="OK",H108/INDEX(H$5:H$1258,'Stock Price'!$I$9)-1,"")</f>
        <v>-5.4534313725490113E-2</v>
      </c>
      <c r="V108" s="19">
        <f ca="1">IF('Stock Price'!$I$11="OK",I108/INDEX(I$5:I$1258,'Stock Price'!$I$9)-1,"")</f>
        <v>0.1301984877126654</v>
      </c>
      <c r="W108" s="19">
        <f ca="1">IF('Stock Price'!$I$11="OK",J108/INDEX(J$5:J$1258,'Stock Price'!$I$9)-1,"")</f>
        <v>0.119993071493526</v>
      </c>
      <c r="X108" s="19">
        <f ca="1">IF('Stock Price'!$I$11="OK",K108/INDEX(K$5:K$1258,'Stock Price'!$I$9)-1,"")</f>
        <v>0.16838546069315297</v>
      </c>
      <c r="Y108" s="19">
        <f ca="1">IF('Stock Price'!$I$11="OK",L108/INDEX(L$5:L$1258,'Stock Price'!$I$9)-1,"")</f>
        <v>5.5771399924802401E-2</v>
      </c>
      <c r="Z108" s="19">
        <f ca="1">IF('Stock Price'!$I$11="OK",M108/INDEX(M$5:M$1258,'Stock Price'!$I$9)-1,"")</f>
        <v>0.37348187380147913</v>
      </c>
    </row>
    <row r="109" spans="1:26" x14ac:dyDescent="0.2">
      <c r="A109" s="16">
        <f>'Stock Price'!A109</f>
        <v>44624</v>
      </c>
      <c r="B109" s="17">
        <f>'Stock Price'!E109</f>
        <v>46.04</v>
      </c>
      <c r="C109" s="18">
        <v>81.979500000000002</v>
      </c>
      <c r="D109" s="18">
        <v>113.2401</v>
      </c>
      <c r="E109" s="18">
        <v>50.225000000000001</v>
      </c>
      <c r="F109" s="18">
        <v>48.48</v>
      </c>
      <c r="G109" s="18">
        <v>51.17</v>
      </c>
      <c r="H109" s="18">
        <v>77.83</v>
      </c>
      <c r="I109" s="18">
        <v>48.65</v>
      </c>
      <c r="J109" s="18">
        <v>262.87</v>
      </c>
      <c r="K109" s="18">
        <v>69.36</v>
      </c>
      <c r="L109" s="18">
        <v>169.48</v>
      </c>
      <c r="M109" s="18">
        <v>150.56</v>
      </c>
      <c r="O109" s="19">
        <f ca="1">IF('Stock Price'!$I$11="OK",B109/INDEX(B$5:B$1258,'Stock Price'!$I$9)-1,"")</f>
        <v>-1.413276231263394E-2</v>
      </c>
      <c r="P109" s="19">
        <f ca="1">IF('Stock Price'!$I$11="OK",C109/INDEX(C$5:C$1258,'Stock Price'!$I$9)-1,"")</f>
        <v>3.5561484153842082E-2</v>
      </c>
      <c r="Q109" s="19">
        <f ca="1">IF('Stock Price'!$I$11="OK",D109/INDEX(D$5:D$1258,'Stock Price'!$I$9)-1,"")</f>
        <v>-6.4131404958677751E-2</v>
      </c>
      <c r="R109" s="19">
        <f ca="1">IF('Stock Price'!$I$11="OK",E109/INDEX(E$5:E$1258,'Stock Price'!$I$9)-1,"")</f>
        <v>5.1282051282051322E-2</v>
      </c>
      <c r="S109" s="19">
        <f ca="1">IF('Stock Price'!$I$11="OK",F109/INDEX(F$5:F$1258,'Stock Price'!$I$9)-1,"")</f>
        <v>3.3112582781456013E-3</v>
      </c>
      <c r="T109" s="19">
        <f ca="1">IF('Stock Price'!$I$11="OK",G109/INDEX(G$5:G$1258,'Stock Price'!$I$9)-1,"")</f>
        <v>0.10841546626232001</v>
      </c>
      <c r="U109" s="19">
        <f ca="1">IF('Stock Price'!$I$11="OK",H109/INDEX(H$5:H$1258,'Stock Price'!$I$9)-1,"")</f>
        <v>-4.620098039215681E-2</v>
      </c>
      <c r="V109" s="19">
        <f ca="1">IF('Stock Price'!$I$11="OK",I109/INDEX(I$5:I$1258,'Stock Price'!$I$9)-1,"")</f>
        <v>0.14957466918714557</v>
      </c>
      <c r="W109" s="19">
        <f ca="1">IF('Stock Price'!$I$11="OK",J109/INDEX(J$5:J$1258,'Stock Price'!$I$9)-1,"")</f>
        <v>0.13831031048369624</v>
      </c>
      <c r="X109" s="19">
        <f ca="1">IF('Stock Price'!$I$11="OK",K109/INDEX(K$5:K$1258,'Stock Price'!$I$9)-1,"")</f>
        <v>0.17261200338123417</v>
      </c>
      <c r="Y109" s="19">
        <f ca="1">IF('Stock Price'!$I$11="OK",L109/INDEX(L$5:L$1258,'Stock Price'!$I$9)-1,"")</f>
        <v>6.2037849354555474E-2</v>
      </c>
      <c r="Z109" s="19">
        <f ca="1">IF('Stock Price'!$I$11="OK",M109/INDEX(M$5:M$1258,'Stock Price'!$I$9)-1,"")</f>
        <v>0.37485161172495651</v>
      </c>
    </row>
    <row r="110" spans="1:26" x14ac:dyDescent="0.2">
      <c r="A110" s="16">
        <f>'Stock Price'!A110</f>
        <v>44627</v>
      </c>
      <c r="B110" s="17">
        <f>'Stock Price'!E110</f>
        <v>45.31</v>
      </c>
      <c r="C110" s="18">
        <v>80.818600000000004</v>
      </c>
      <c r="D110" s="18">
        <v>114.27</v>
      </c>
      <c r="E110" s="18">
        <v>49.325000000000003</v>
      </c>
      <c r="F110" s="18">
        <v>48.59</v>
      </c>
      <c r="G110" s="18">
        <v>50.68</v>
      </c>
      <c r="H110" s="18">
        <v>77.73</v>
      </c>
      <c r="I110" s="18">
        <v>47.98</v>
      </c>
      <c r="J110" s="18">
        <v>261.64</v>
      </c>
      <c r="K110" s="18">
        <v>68.77</v>
      </c>
      <c r="L110" s="18">
        <v>172.21</v>
      </c>
      <c r="M110" s="18">
        <v>149.44999999999999</v>
      </c>
      <c r="O110" s="19">
        <f ca="1">IF('Stock Price'!$I$11="OK",B110/INDEX(B$5:B$1258,'Stock Price'!$I$9)-1,"")</f>
        <v>-2.9764453961456105E-2</v>
      </c>
      <c r="P110" s="19">
        <f ca="1">IF('Stock Price'!$I$11="OK",C110/INDEX(C$5:C$1258,'Stock Price'!$I$9)-1,"")</f>
        <v>2.0897045764315614E-2</v>
      </c>
      <c r="Q110" s="19">
        <f ca="1">IF('Stock Price'!$I$11="OK",D110/INDEX(D$5:D$1258,'Stock Price'!$I$9)-1,"")</f>
        <v>-5.5619834710743832E-2</v>
      </c>
      <c r="R110" s="19">
        <f ca="1">IF('Stock Price'!$I$11="OK",E110/INDEX(E$5:E$1258,'Stock Price'!$I$9)-1,"")</f>
        <v>3.2443746729461154E-2</v>
      </c>
      <c r="S110" s="19">
        <f ca="1">IF('Stock Price'!$I$11="OK",F110/INDEX(F$5:F$1258,'Stock Price'!$I$9)-1,"")</f>
        <v>5.5877483443709242E-3</v>
      </c>
      <c r="T110" s="19">
        <f ca="1">IF('Stock Price'!$I$11="OK",G110/INDEX(G$5:G$1258,'Stock Price'!$I$9)-1,"")</f>
        <v>9.7801364670204727E-2</v>
      </c>
      <c r="U110" s="19">
        <f ca="1">IF('Stock Price'!$I$11="OK",H110/INDEX(H$5:H$1258,'Stock Price'!$I$9)-1,"")</f>
        <v>-4.7426470588235126E-2</v>
      </c>
      <c r="V110" s="19">
        <f ca="1">IF('Stock Price'!$I$11="OK",I110/INDEX(I$5:I$1258,'Stock Price'!$I$9)-1,"")</f>
        <v>0.13374291115311898</v>
      </c>
      <c r="W110" s="19">
        <f ca="1">IF('Stock Price'!$I$11="OK",J110/INDEX(J$5:J$1258,'Stock Price'!$I$9)-1,"")</f>
        <v>0.13298402113194463</v>
      </c>
      <c r="X110" s="19">
        <f ca="1">IF('Stock Price'!$I$11="OK",K110/INDEX(K$5:K$1258,'Stock Price'!$I$9)-1,"")</f>
        <v>0.1626373626373625</v>
      </c>
      <c r="Y110" s="19">
        <f ca="1">IF('Stock Price'!$I$11="OK",L110/INDEX(L$5:L$1258,'Stock Price'!$I$9)-1,"")</f>
        <v>7.9145256297781685E-2</v>
      </c>
      <c r="Z110" s="19">
        <f ca="1">IF('Stock Price'!$I$11="OK",M110/INDEX(M$5:M$1258,'Stock Price'!$I$9)-1,"")</f>
        <v>0.36471555109122433</v>
      </c>
    </row>
    <row r="111" spans="1:26" x14ac:dyDescent="0.2">
      <c r="A111" s="16">
        <f>'Stock Price'!A111</f>
        <v>44628</v>
      </c>
      <c r="B111" s="17">
        <f>'Stock Price'!E111</f>
        <v>46.31</v>
      </c>
      <c r="C111" s="18">
        <v>77.500299999999996</v>
      </c>
      <c r="D111" s="18">
        <v>112.83</v>
      </c>
      <c r="E111" s="18">
        <v>49.975000000000001</v>
      </c>
      <c r="F111" s="18">
        <v>50.2</v>
      </c>
      <c r="G111" s="18">
        <v>50.51</v>
      </c>
      <c r="H111" s="18">
        <v>76.95</v>
      </c>
      <c r="I111" s="18">
        <v>47.44</v>
      </c>
      <c r="J111" s="18">
        <v>259.93</v>
      </c>
      <c r="K111" s="18">
        <v>67.739999999999995</v>
      </c>
      <c r="L111" s="18">
        <v>168.72</v>
      </c>
      <c r="M111" s="18">
        <v>147.15</v>
      </c>
      <c r="O111" s="19">
        <f ca="1">IF('Stock Price'!$I$11="OK",B111/INDEX(B$5:B$1258,'Stock Price'!$I$9)-1,"")</f>
        <v>-8.3511777301927825E-3</v>
      </c>
      <c r="P111" s="19">
        <f ca="1">IF('Stock Price'!$I$11="OK",C111/INDEX(C$5:C$1258,'Stock Price'!$I$9)-1,"")</f>
        <v>-2.1019575743106422E-2</v>
      </c>
      <c r="Q111" s="19">
        <f ca="1">IF('Stock Price'!$I$11="OK",D111/INDEX(D$5:D$1258,'Stock Price'!$I$9)-1,"")</f>
        <v>-6.7520661157024819E-2</v>
      </c>
      <c r="R111" s="19">
        <f ca="1">IF('Stock Price'!$I$11="OK",E111/INDEX(E$5:E$1258,'Stock Price'!$I$9)-1,"")</f>
        <v>4.6049188906331917E-2</v>
      </c>
      <c r="S111" s="19">
        <f ca="1">IF('Stock Price'!$I$11="OK",F111/INDEX(F$5:F$1258,'Stock Price'!$I$9)-1,"")</f>
        <v>3.8907284768211925E-2</v>
      </c>
      <c r="T111" s="19">
        <f ca="1">IF('Stock Price'!$I$11="OK",G111/INDEX(G$5:G$1258,'Stock Price'!$I$9)-1,"")</f>
        <v>9.411892126069521E-2</v>
      </c>
      <c r="U111" s="19">
        <f ca="1">IF('Stock Price'!$I$11="OK",H111/INDEX(H$5:H$1258,'Stock Price'!$I$9)-1,"")</f>
        <v>-5.6985294117646967E-2</v>
      </c>
      <c r="V111" s="19">
        <f ca="1">IF('Stock Price'!$I$11="OK",I111/INDEX(I$5:I$1258,'Stock Price'!$I$9)-1,"")</f>
        <v>0.12098298676748587</v>
      </c>
      <c r="W111" s="19">
        <f ca="1">IF('Stock Price'!$I$11="OK",J111/INDEX(J$5:J$1258,'Stock Price'!$I$9)-1,"")</f>
        <v>0.12557917983804612</v>
      </c>
      <c r="X111" s="19">
        <f ca="1">IF('Stock Price'!$I$11="OK",K111/INDEX(K$5:K$1258,'Stock Price'!$I$9)-1,"")</f>
        <v>0.14522400676246816</v>
      </c>
      <c r="Y111" s="19">
        <f ca="1">IF('Stock Price'!$I$11="OK",L111/INDEX(L$5:L$1258,'Stock Price'!$I$9)-1,"")</f>
        <v>5.7275347787943298E-2</v>
      </c>
      <c r="Z111" s="19">
        <f ca="1">IF('Stock Price'!$I$11="OK",M111/INDEX(M$5:M$1258,'Stock Price'!$I$9)-1,"")</f>
        <v>0.34371290293123913</v>
      </c>
    </row>
    <row r="112" spans="1:26" x14ac:dyDescent="0.2">
      <c r="A112" s="16">
        <f>'Stock Price'!A112</f>
        <v>44629</v>
      </c>
      <c r="B112" s="17">
        <f>'Stock Price'!E112</f>
        <v>47.97</v>
      </c>
      <c r="C112" s="18">
        <v>79.4739</v>
      </c>
      <c r="D112" s="18">
        <v>119.3</v>
      </c>
      <c r="E112" s="18">
        <v>51.674999999999997</v>
      </c>
      <c r="F112" s="18">
        <v>51.924999999999997</v>
      </c>
      <c r="G112" s="18">
        <v>53.77</v>
      </c>
      <c r="H112" s="18">
        <v>77.790000000000006</v>
      </c>
      <c r="I112" s="18">
        <v>48.75</v>
      </c>
      <c r="J112" s="18">
        <v>262.79000000000002</v>
      </c>
      <c r="K112" s="18">
        <v>68.13</v>
      </c>
      <c r="L112" s="18">
        <v>169.36</v>
      </c>
      <c r="M112" s="18">
        <v>148.84</v>
      </c>
      <c r="O112" s="19">
        <f ca="1">IF('Stock Price'!$I$11="OK",B112/INDEX(B$5:B$1258,'Stock Price'!$I$9)-1,"")</f>
        <v>2.719486081370448E-2</v>
      </c>
      <c r="P112" s="19">
        <f ca="1">IF('Stock Price'!$I$11="OK",C112/INDEX(C$5:C$1258,'Stock Price'!$I$9)-1,"")</f>
        <v>3.9108537560492707E-3</v>
      </c>
      <c r="Q112" s="19">
        <f ca="1">IF('Stock Price'!$I$11="OK",D112/INDEX(D$5:D$1258,'Stock Price'!$I$9)-1,"")</f>
        <v>-1.4049586776859524E-2</v>
      </c>
      <c r="R112" s="19">
        <f ca="1">IF('Stock Price'!$I$11="OK",E112/INDEX(E$5:E$1258,'Stock Price'!$I$9)-1,"")</f>
        <v>8.1632653061224358E-2</v>
      </c>
      <c r="S112" s="19">
        <f ca="1">IF('Stock Price'!$I$11="OK",F112/INDEX(F$5:F$1258,'Stock Price'!$I$9)-1,"")</f>
        <v>7.4606788079470077E-2</v>
      </c>
      <c r="T112" s="19">
        <f ca="1">IF('Stock Price'!$I$11="OK",G112/INDEX(G$5:G$1258,'Stock Price'!$I$9)-1,"")</f>
        <v>0.16473518899599271</v>
      </c>
      <c r="U112" s="19">
        <f ca="1">IF('Stock Price'!$I$11="OK",H112/INDEX(H$5:H$1258,'Stock Price'!$I$9)-1,"")</f>
        <v>-4.6691176470588069E-2</v>
      </c>
      <c r="V112" s="19">
        <f ca="1">IF('Stock Price'!$I$11="OK",I112/INDEX(I$5:I$1258,'Stock Price'!$I$9)-1,"")</f>
        <v>0.15193761814744811</v>
      </c>
      <c r="W112" s="19">
        <f ca="1">IF('Stock Price'!$I$11="OK",J112/INDEX(J$5:J$1258,'Stock Price'!$I$9)-1,"")</f>
        <v>0.13796388516000535</v>
      </c>
      <c r="X112" s="19">
        <f ca="1">IF('Stock Price'!$I$11="OK",K112/INDEX(K$5:K$1258,'Stock Price'!$I$9)-1,"")</f>
        <v>0.15181741335587495</v>
      </c>
      <c r="Y112" s="19">
        <f ca="1">IF('Stock Price'!$I$11="OK",L112/INDEX(L$5:L$1258,'Stock Price'!$I$9)-1,"")</f>
        <v>6.1285875422985248E-2</v>
      </c>
      <c r="Z112" s="19">
        <f ca="1">IF('Stock Price'!$I$11="OK",M112/INDEX(M$5:M$1258,'Stock Price'!$I$9)-1,"")</f>
        <v>0.35914528353575004</v>
      </c>
    </row>
    <row r="113" spans="1:26" x14ac:dyDescent="0.2">
      <c r="A113" s="16">
        <f>'Stock Price'!A113</f>
        <v>44630</v>
      </c>
      <c r="B113" s="17">
        <f>'Stock Price'!E113</f>
        <v>46.96</v>
      </c>
      <c r="C113" s="18">
        <v>80.267200000000003</v>
      </c>
      <c r="D113" s="18">
        <v>122.42</v>
      </c>
      <c r="E113" s="18">
        <v>51.037500000000001</v>
      </c>
      <c r="F113" s="18">
        <v>51.4</v>
      </c>
      <c r="G113" s="18">
        <v>53.77</v>
      </c>
      <c r="H113" s="18">
        <v>77.89</v>
      </c>
      <c r="I113" s="18">
        <v>49.2</v>
      </c>
      <c r="J113" s="18">
        <v>266.02</v>
      </c>
      <c r="K113" s="18">
        <v>68.42</v>
      </c>
      <c r="L113" s="18">
        <v>169.66</v>
      </c>
      <c r="M113" s="18">
        <v>149.16999999999999</v>
      </c>
      <c r="O113" s="19">
        <f ca="1">IF('Stock Price'!$I$11="OK",B113/INDEX(B$5:B$1258,'Stock Price'!$I$9)-1,"")</f>
        <v>5.5674518201285217E-3</v>
      </c>
      <c r="P113" s="19">
        <f ca="1">IF('Stock Price'!$I$11="OK",C113/INDEX(C$5:C$1258,'Stock Price'!$I$9)-1,"")</f>
        <v>1.3931784908096212E-2</v>
      </c>
      <c r="Q113" s="19">
        <f ca="1">IF('Stock Price'!$I$11="OK",D113/INDEX(D$5:D$1258,'Stock Price'!$I$9)-1,"")</f>
        <v>1.173553719008269E-2</v>
      </c>
      <c r="R113" s="19">
        <f ca="1">IF('Stock Price'!$I$11="OK",E113/INDEX(E$5:E$1258,'Stock Price'!$I$9)-1,"")</f>
        <v>6.8288854003139887E-2</v>
      </c>
      <c r="S113" s="19">
        <f ca="1">IF('Stock Price'!$I$11="OK",F113/INDEX(F$5:F$1258,'Stock Price'!$I$9)-1,"")</f>
        <v>6.37417218543046E-2</v>
      </c>
      <c r="T113" s="19">
        <f ca="1">IF('Stock Price'!$I$11="OK",G113/INDEX(G$5:G$1258,'Stock Price'!$I$9)-1,"")</f>
        <v>0.16473518899599271</v>
      </c>
      <c r="U113" s="19">
        <f ca="1">IF('Stock Price'!$I$11="OK",H113/INDEX(H$5:H$1258,'Stock Price'!$I$9)-1,"")</f>
        <v>-4.5465686274509753E-2</v>
      </c>
      <c r="V113" s="19">
        <f ca="1">IF('Stock Price'!$I$11="OK",I113/INDEX(I$5:I$1258,'Stock Price'!$I$9)-1,"")</f>
        <v>0.16257088846880907</v>
      </c>
      <c r="W113" s="19">
        <f ca="1">IF('Stock Price'!$I$11="OK",J113/INDEX(J$5:J$1258,'Stock Price'!$I$9)-1,"")</f>
        <v>0.15195080760403568</v>
      </c>
      <c r="X113" s="19">
        <f ca="1">IF('Stock Price'!$I$11="OK",K113/INDEX(K$5:K$1258,'Stock Price'!$I$9)-1,"")</f>
        <v>0.15672020287404909</v>
      </c>
      <c r="Y113" s="19">
        <f ca="1">IF('Stock Price'!$I$11="OK",L113/INDEX(L$5:L$1258,'Stock Price'!$I$9)-1,"")</f>
        <v>6.3165810251911259E-2</v>
      </c>
      <c r="Z113" s="19">
        <f ca="1">IF('Stock Price'!$I$11="OK",M113/INDEX(M$5:M$1258,'Stock Price'!$I$9)-1,"")</f>
        <v>0.36215870696740016</v>
      </c>
    </row>
    <row r="114" spans="1:26" x14ac:dyDescent="0.2">
      <c r="A114" s="16">
        <f>'Stock Price'!A114</f>
        <v>44631</v>
      </c>
      <c r="B114" s="17">
        <f>'Stock Price'!E114</f>
        <v>46.42</v>
      </c>
      <c r="C114" s="18">
        <v>79.686700000000002</v>
      </c>
      <c r="D114" s="18">
        <v>119.85</v>
      </c>
      <c r="E114" s="18">
        <v>50.7</v>
      </c>
      <c r="F114" s="18">
        <v>50.71</v>
      </c>
      <c r="G114" s="18">
        <v>55.37</v>
      </c>
      <c r="H114" s="18">
        <v>78.260000000000005</v>
      </c>
      <c r="I114" s="18">
        <v>50.27</v>
      </c>
      <c r="J114" s="18">
        <v>266.3</v>
      </c>
      <c r="K114" s="18">
        <v>68.87</v>
      </c>
      <c r="L114" s="18">
        <v>169.35</v>
      </c>
      <c r="M114" s="18">
        <v>149.06</v>
      </c>
      <c r="O114" s="19">
        <f ca="1">IF('Stock Price'!$I$11="OK",B114/INDEX(B$5:B$1258,'Stock Price'!$I$9)-1,"")</f>
        <v>-5.9957173447537926E-3</v>
      </c>
      <c r="P114" s="19">
        <f ca="1">IF('Stock Price'!$I$11="OK",C114/INDEX(C$5:C$1258,'Stock Price'!$I$9)-1,"")</f>
        <v>6.5989341155041625E-3</v>
      </c>
      <c r="Q114" s="19">
        <f ca="1">IF('Stock Price'!$I$11="OK",D114/INDEX(D$5:D$1258,'Stock Price'!$I$9)-1,"")</f>
        <v>-9.5041322314050047E-3</v>
      </c>
      <c r="R114" s="19">
        <f ca="1">IF('Stock Price'!$I$11="OK",E114/INDEX(E$5:E$1258,'Stock Price'!$I$9)-1,"")</f>
        <v>6.1224489795918435E-2</v>
      </c>
      <c r="S114" s="19">
        <f ca="1">IF('Stock Price'!$I$11="OK",F114/INDEX(F$5:F$1258,'Stock Price'!$I$9)-1,"")</f>
        <v>4.9461920529801251E-2</v>
      </c>
      <c r="T114" s="19">
        <f ca="1">IF('Stock Price'!$I$11="OK",G114/INDEX(G$5:G$1258,'Stock Price'!$I$9)-1,"")</f>
        <v>0.19939347990902201</v>
      </c>
      <c r="U114" s="19">
        <f ca="1">IF('Stock Price'!$I$11="OK",H114/INDEX(H$5:H$1258,'Stock Price'!$I$9)-1,"")</f>
        <v>-4.0931372549019462E-2</v>
      </c>
      <c r="V114" s="19">
        <f ca="1">IF('Stock Price'!$I$11="OK",I114/INDEX(I$5:I$1258,'Stock Price'!$I$9)-1,"")</f>
        <v>0.18785444234404536</v>
      </c>
      <c r="W114" s="19">
        <f ca="1">IF('Stock Price'!$I$11="OK",J114/INDEX(J$5:J$1258,'Stock Price'!$I$9)-1,"")</f>
        <v>0.1531632962369549</v>
      </c>
      <c r="X114" s="19">
        <f ca="1">IF('Stock Price'!$I$11="OK",K114/INDEX(K$5:K$1258,'Stock Price'!$I$9)-1,"")</f>
        <v>0.16432797971259516</v>
      </c>
      <c r="Y114" s="19">
        <f ca="1">IF('Stock Price'!$I$11="OK",L114/INDEX(L$5:L$1258,'Stock Price'!$I$9)-1,"")</f>
        <v>6.1223210928687655E-2</v>
      </c>
      <c r="Z114" s="19">
        <f ca="1">IF('Stock Price'!$I$11="OK",M114/INDEX(M$5:M$1258,'Stock Price'!$I$9)-1,"")</f>
        <v>0.36115423249018352</v>
      </c>
    </row>
    <row r="115" spans="1:26" x14ac:dyDescent="0.2">
      <c r="A115" s="16">
        <f>'Stock Price'!A115</f>
        <v>44634</v>
      </c>
      <c r="B115" s="17">
        <f>'Stock Price'!E115</f>
        <v>47.28</v>
      </c>
      <c r="C115" s="18">
        <v>81.331299999999999</v>
      </c>
      <c r="D115" s="18">
        <v>120.73</v>
      </c>
      <c r="E115" s="18">
        <v>50.962499999999999</v>
      </c>
      <c r="F115" s="18">
        <v>50.33</v>
      </c>
      <c r="G115" s="18">
        <v>55.77</v>
      </c>
      <c r="H115" s="18">
        <v>77.78</v>
      </c>
      <c r="I115" s="18">
        <v>52.25</v>
      </c>
      <c r="J115" s="18">
        <v>269</v>
      </c>
      <c r="K115" s="18">
        <v>69.239999999999995</v>
      </c>
      <c r="L115" s="18">
        <v>171.69</v>
      </c>
      <c r="M115" s="18">
        <v>152.1</v>
      </c>
      <c r="O115" s="19">
        <f ca="1">IF('Stock Price'!$I$11="OK",B115/INDEX(B$5:B$1258,'Stock Price'!$I$9)-1,"")</f>
        <v>1.2419700214132634E-2</v>
      </c>
      <c r="P115" s="19">
        <f ca="1">IF('Stock Price'!$I$11="OK",C115/INDEX(C$5:C$1258,'Stock Price'!$I$9)-1,"")</f>
        <v>2.7373449901028746E-2</v>
      </c>
      <c r="Q115" s="19">
        <f ca="1">IF('Stock Price'!$I$11="OK",D115/INDEX(D$5:D$1258,'Stock Price'!$I$9)-1,"")</f>
        <v>-2.2314049586776852E-3</v>
      </c>
      <c r="R115" s="19">
        <f ca="1">IF('Stock Price'!$I$11="OK",E115/INDEX(E$5:E$1258,'Stock Price'!$I$9)-1,"")</f>
        <v>6.671899529042391E-2</v>
      </c>
      <c r="S115" s="19">
        <f ca="1">IF('Stock Price'!$I$11="OK",F115/INDEX(F$5:F$1258,'Stock Price'!$I$9)-1,"")</f>
        <v>4.1597682119205226E-2</v>
      </c>
      <c r="T115" s="19">
        <f ca="1">IF('Stock Price'!$I$11="OK",G115/INDEX(G$5:G$1258,'Stock Price'!$I$9)-1,"")</f>
        <v>0.2080580526372795</v>
      </c>
      <c r="U115" s="19">
        <f ca="1">IF('Stock Price'!$I$11="OK",H115/INDEX(H$5:H$1258,'Stock Price'!$I$9)-1,"")</f>
        <v>-4.6813725490196023E-2</v>
      </c>
      <c r="V115" s="19">
        <f ca="1">IF('Stock Price'!$I$11="OK",I115/INDEX(I$5:I$1258,'Stock Price'!$I$9)-1,"")</f>
        <v>0.23464083175803396</v>
      </c>
      <c r="W115" s="19">
        <f ca="1">IF('Stock Price'!$I$11="OK",J115/INDEX(J$5:J$1258,'Stock Price'!$I$9)-1,"")</f>
        <v>0.16485515091153169</v>
      </c>
      <c r="X115" s="19">
        <f ca="1">IF('Stock Price'!$I$11="OK",K115/INDEX(K$5:K$1258,'Stock Price'!$I$9)-1,"")</f>
        <v>0.17058326289095516</v>
      </c>
      <c r="Y115" s="19">
        <f ca="1">IF('Stock Price'!$I$11="OK",L115/INDEX(L$5:L$1258,'Stock Price'!$I$9)-1,"")</f>
        <v>7.5886702594309963E-2</v>
      </c>
      <c r="Z115" s="19">
        <f ca="1">IF('Stock Price'!$I$11="OK",M115/INDEX(M$5:M$1258,'Stock Price'!$I$9)-1,"")</f>
        <v>0.38891425440599026</v>
      </c>
    </row>
    <row r="116" spans="1:26" x14ac:dyDescent="0.2">
      <c r="A116" s="16">
        <f>'Stock Price'!A116</f>
        <v>44635</v>
      </c>
      <c r="B116" s="17">
        <f>'Stock Price'!E116</f>
        <v>47.85</v>
      </c>
      <c r="C116" s="18">
        <v>81.969800000000006</v>
      </c>
      <c r="D116" s="18">
        <v>121.32</v>
      </c>
      <c r="E116" s="18">
        <v>52.125</v>
      </c>
      <c r="F116" s="18">
        <v>51.83</v>
      </c>
      <c r="G116" s="18">
        <v>55.94</v>
      </c>
      <c r="H116" s="18">
        <v>78.64</v>
      </c>
      <c r="I116" s="18">
        <v>52.21</v>
      </c>
      <c r="J116" s="18">
        <v>275.45999999999998</v>
      </c>
      <c r="K116" s="18">
        <v>69.75</v>
      </c>
      <c r="L116" s="18">
        <v>176.14</v>
      </c>
      <c r="M116" s="18">
        <v>155.88</v>
      </c>
      <c r="O116" s="19">
        <f ca="1">IF('Stock Price'!$I$11="OK",B116/INDEX(B$5:B$1258,'Stock Price'!$I$9)-1,"")</f>
        <v>2.4625267665952855E-2</v>
      </c>
      <c r="P116" s="19">
        <f ca="1">IF('Stock Price'!$I$11="OK",C116/INDEX(C$5:C$1258,'Stock Price'!$I$9)-1,"")</f>
        <v>3.5438954175051274E-2</v>
      </c>
      <c r="Q116" s="19">
        <f ca="1">IF('Stock Price'!$I$11="OK",D116/INDEX(D$5:D$1258,'Stock Price'!$I$9)-1,"")</f>
        <v>2.6446280991734294E-3</v>
      </c>
      <c r="R116" s="19">
        <f ca="1">IF('Stock Price'!$I$11="OK",E116/INDEX(E$5:E$1258,'Stock Price'!$I$9)-1,"")</f>
        <v>9.1051805337519554E-2</v>
      </c>
      <c r="S116" s="19">
        <f ca="1">IF('Stock Price'!$I$11="OK",F116/INDEX(F$5:F$1258,'Stock Price'!$I$9)-1,"")</f>
        <v>7.2640728476821126E-2</v>
      </c>
      <c r="T116" s="19">
        <f ca="1">IF('Stock Price'!$I$11="OK",G116/INDEX(G$5:G$1258,'Stock Price'!$I$9)-1,"")</f>
        <v>0.21174049604678857</v>
      </c>
      <c r="U116" s="19">
        <f ca="1">IF('Stock Price'!$I$11="OK",H116/INDEX(H$5:H$1258,'Stock Price'!$I$9)-1,"")</f>
        <v>-3.627450980392144E-2</v>
      </c>
      <c r="V116" s="19">
        <f ca="1">IF('Stock Price'!$I$11="OK",I116/INDEX(I$5:I$1258,'Stock Price'!$I$9)-1,"")</f>
        <v>0.23369565217391308</v>
      </c>
      <c r="W116" s="19">
        <f ca="1">IF('Stock Price'!$I$11="OK",J116/INDEX(J$5:J$1258,'Stock Price'!$I$9)-1,"")</f>
        <v>0.19282899579959278</v>
      </c>
      <c r="X116" s="19">
        <f ca="1">IF('Stock Price'!$I$11="OK",K116/INDEX(K$5:K$1258,'Stock Price'!$I$9)-1,"")</f>
        <v>0.17920540997464074</v>
      </c>
      <c r="Y116" s="19">
        <f ca="1">IF('Stock Price'!$I$11="OK",L116/INDEX(L$5:L$1258,'Stock Price'!$I$9)-1,"")</f>
        <v>0.10377240255671127</v>
      </c>
      <c r="Z116" s="19">
        <f ca="1">IF('Stock Price'!$I$11="OK",M116/INDEX(M$5:M$1258,'Stock Price'!$I$9)-1,"")</f>
        <v>0.42343165007761829</v>
      </c>
    </row>
    <row r="117" spans="1:26" x14ac:dyDescent="0.2">
      <c r="A117" s="16">
        <f>'Stock Price'!A117</f>
        <v>44636</v>
      </c>
      <c r="B117" s="17">
        <f>'Stock Price'!E117</f>
        <v>48.06</v>
      </c>
      <c r="C117" s="18">
        <v>81.882800000000003</v>
      </c>
      <c r="D117" s="18">
        <v>121.33</v>
      </c>
      <c r="E117" s="18">
        <v>52.625</v>
      </c>
      <c r="F117" s="18">
        <v>51.9</v>
      </c>
      <c r="G117" s="18">
        <v>56.98</v>
      </c>
      <c r="H117" s="18">
        <v>78.12</v>
      </c>
      <c r="I117" s="18">
        <v>52.92</v>
      </c>
      <c r="J117" s="18">
        <v>276.44</v>
      </c>
      <c r="K117" s="18">
        <v>69.66</v>
      </c>
      <c r="L117" s="18">
        <v>174.52</v>
      </c>
      <c r="M117" s="18">
        <v>156.05000000000001</v>
      </c>
      <c r="O117" s="19">
        <f ca="1">IF('Stock Price'!$I$11="OK",B117/INDEX(B$5:B$1258,'Stock Price'!$I$9)-1,"")</f>
        <v>2.9122055674518199E-2</v>
      </c>
      <c r="P117" s="19">
        <f ca="1">IF('Stock Price'!$I$11="OK",C117/INDEX(C$5:C$1258,'Stock Price'!$I$9)-1,"")</f>
        <v>3.4339973952905556E-2</v>
      </c>
      <c r="Q117" s="19">
        <f ca="1">IF('Stock Price'!$I$11="OK",D117/INDEX(D$5:D$1258,'Stock Price'!$I$9)-1,"")</f>
        <v>2.7272727272726893E-3</v>
      </c>
      <c r="R117" s="19">
        <f ca="1">IF('Stock Price'!$I$11="OK",E117/INDEX(E$5:E$1258,'Stock Price'!$I$9)-1,"")</f>
        <v>0.10151753008895859</v>
      </c>
      <c r="S117" s="19">
        <f ca="1">IF('Stock Price'!$I$11="OK",F117/INDEX(F$5:F$1258,'Stock Price'!$I$9)-1,"")</f>
        <v>7.4089403973509826E-2</v>
      </c>
      <c r="T117" s="19">
        <f ca="1">IF('Stock Price'!$I$11="OK",G117/INDEX(G$5:G$1258,'Stock Price'!$I$9)-1,"")</f>
        <v>0.23426838514025783</v>
      </c>
      <c r="U117" s="19">
        <f ca="1">IF('Stock Price'!$I$11="OK",H117/INDEX(H$5:H$1258,'Stock Price'!$I$9)-1,"")</f>
        <v>-4.264705882352926E-2</v>
      </c>
      <c r="V117" s="19">
        <f ca="1">IF('Stock Price'!$I$11="OK",I117/INDEX(I$5:I$1258,'Stock Price'!$I$9)-1,"")</f>
        <v>0.25047258979206055</v>
      </c>
      <c r="W117" s="19">
        <f ca="1">IF('Stock Price'!$I$11="OK",J117/INDEX(J$5:J$1258,'Stock Price'!$I$9)-1,"")</f>
        <v>0.19707270601480964</v>
      </c>
      <c r="X117" s="19">
        <f ca="1">IF('Stock Price'!$I$11="OK",K117/INDEX(K$5:K$1258,'Stock Price'!$I$9)-1,"")</f>
        <v>0.17768385460693148</v>
      </c>
      <c r="Y117" s="19">
        <f ca="1">IF('Stock Price'!$I$11="OK",L117/INDEX(L$5:L$1258,'Stock Price'!$I$9)-1,"")</f>
        <v>9.3620754480511215E-2</v>
      </c>
      <c r="Z117" s="19">
        <f ca="1">IF('Stock Price'!$I$11="OK",M117/INDEX(M$5:M$1258,'Stock Price'!$I$9)-1,"")</f>
        <v>0.42498401972422606</v>
      </c>
    </row>
    <row r="118" spans="1:26" x14ac:dyDescent="0.2">
      <c r="A118" s="16">
        <f>'Stock Price'!A118</f>
        <v>44637</v>
      </c>
      <c r="B118" s="17">
        <f>'Stock Price'!E118</f>
        <v>47.99</v>
      </c>
      <c r="C118" s="18">
        <v>83.624099999999999</v>
      </c>
      <c r="D118" s="18">
        <v>124.08</v>
      </c>
      <c r="E118" s="18">
        <v>53.8125</v>
      </c>
      <c r="F118" s="18">
        <v>52.6</v>
      </c>
      <c r="G118" s="18">
        <v>57.85</v>
      </c>
      <c r="H118" s="18">
        <v>78.94</v>
      </c>
      <c r="I118" s="18">
        <v>54.24</v>
      </c>
      <c r="J118" s="18">
        <v>285.51</v>
      </c>
      <c r="K118" s="18">
        <v>70.52</v>
      </c>
      <c r="L118" s="18">
        <v>176.8</v>
      </c>
      <c r="M118" s="18">
        <v>158.59</v>
      </c>
      <c r="O118" s="19">
        <f ca="1">IF('Stock Price'!$I$11="OK",B118/INDEX(B$5:B$1258,'Stock Price'!$I$9)-1,"")</f>
        <v>2.7623126338329751E-2</v>
      </c>
      <c r="P118" s="19">
        <f ca="1">IF('Stock Price'!$I$11="OK",C118/INDEX(C$5:C$1258,'Stock Price'!$I$9)-1,"")</f>
        <v>5.6335999939366666E-2</v>
      </c>
      <c r="Q118" s="19">
        <f ca="1">IF('Stock Price'!$I$11="OK",D118/INDEX(D$5:D$1258,'Stock Price'!$I$9)-1,"")</f>
        <v>2.5454545454545396E-2</v>
      </c>
      <c r="R118" s="19">
        <f ca="1">IF('Stock Price'!$I$11="OK",E118/INDEX(E$5:E$1258,'Stock Price'!$I$9)-1,"")</f>
        <v>0.12637362637362637</v>
      </c>
      <c r="S118" s="19">
        <f ca="1">IF('Stock Price'!$I$11="OK",F118/INDEX(F$5:F$1258,'Stock Price'!$I$9)-1,"")</f>
        <v>8.8576158940397276E-2</v>
      </c>
      <c r="T118" s="19">
        <f ca="1">IF('Stock Price'!$I$11="OK",G118/INDEX(G$5:G$1258,'Stock Price'!$I$9)-1,"")</f>
        <v>0.25311383082421757</v>
      </c>
      <c r="U118" s="19">
        <f ca="1">IF('Stock Price'!$I$11="OK",H118/INDEX(H$5:H$1258,'Stock Price'!$I$9)-1,"")</f>
        <v>-3.259803921568627E-2</v>
      </c>
      <c r="V118" s="19">
        <f ca="1">IF('Stock Price'!$I$11="OK",I118/INDEX(I$5:I$1258,'Stock Price'!$I$9)-1,"")</f>
        <v>0.28166351606805295</v>
      </c>
      <c r="W118" s="19">
        <f ca="1">IF('Stock Price'!$I$11="OK",J118/INDEX(J$5:J$1258,'Stock Price'!$I$9)-1,"")</f>
        <v>0.23634867708829499</v>
      </c>
      <c r="X118" s="19">
        <f ca="1">IF('Stock Price'!$I$11="OK",K118/INDEX(K$5:K$1258,'Stock Price'!$I$9)-1,"")</f>
        <v>0.1922231614539307</v>
      </c>
      <c r="Y118" s="19">
        <f ca="1">IF('Stock Price'!$I$11="OK",L118/INDEX(L$5:L$1258,'Stock Price'!$I$9)-1,"")</f>
        <v>0.10790825918034841</v>
      </c>
      <c r="Z118" s="19">
        <f ca="1">IF('Stock Price'!$I$11="OK",M118/INDEX(M$5:M$1258,'Stock Price'!$I$9)-1,"")</f>
        <v>0.44817824856177513</v>
      </c>
    </row>
    <row r="119" spans="1:26" x14ac:dyDescent="0.2">
      <c r="A119" s="16">
        <f>'Stock Price'!A119</f>
        <v>44638</v>
      </c>
      <c r="B119" s="17">
        <f>'Stock Price'!E119</f>
        <v>49.15</v>
      </c>
      <c r="C119" s="18">
        <v>83.962699999999998</v>
      </c>
      <c r="D119" s="18">
        <v>127.92</v>
      </c>
      <c r="E119" s="18">
        <v>53.774999999999999</v>
      </c>
      <c r="F119" s="18">
        <v>52.09</v>
      </c>
      <c r="G119" s="18">
        <v>58.01</v>
      </c>
      <c r="H119" s="18">
        <v>79.11</v>
      </c>
      <c r="I119" s="18">
        <v>54.51</v>
      </c>
      <c r="J119" s="18">
        <v>287.64</v>
      </c>
      <c r="K119" s="18">
        <v>71.02</v>
      </c>
      <c r="L119" s="18">
        <v>174.84</v>
      </c>
      <c r="M119" s="18">
        <v>159.19999999999999</v>
      </c>
      <c r="O119" s="19">
        <f ca="1">IF('Stock Price'!$I$11="OK",B119/INDEX(B$5:B$1258,'Stock Price'!$I$9)-1,"")</f>
        <v>5.2462526766595241E-2</v>
      </c>
      <c r="P119" s="19">
        <f ca="1">IF('Stock Price'!$I$11="OK",C119/INDEX(C$5:C$1258,'Stock Price'!$I$9)-1,"")</f>
        <v>6.0613180436130953E-2</v>
      </c>
      <c r="Q119" s="19">
        <f ca="1">IF('Stock Price'!$I$11="OK",D119/INDEX(D$5:D$1258,'Stock Price'!$I$9)-1,"")</f>
        <v>5.7190082644628104E-2</v>
      </c>
      <c r="R119" s="19">
        <f ca="1">IF('Stock Price'!$I$11="OK",E119/INDEX(E$5:E$1258,'Stock Price'!$I$9)-1,"")</f>
        <v>0.12558869701726838</v>
      </c>
      <c r="S119" s="19">
        <f ca="1">IF('Stock Price'!$I$11="OK",F119/INDEX(F$5:F$1258,'Stock Price'!$I$9)-1,"")</f>
        <v>7.802152317880795E-2</v>
      </c>
      <c r="T119" s="19">
        <f ca="1">IF('Stock Price'!$I$11="OK",G119/INDEX(G$5:G$1258,'Stock Price'!$I$9)-1,"")</f>
        <v>0.25657965991552034</v>
      </c>
      <c r="U119" s="19">
        <f ca="1">IF('Stock Price'!$I$11="OK",H119/INDEX(H$5:H$1258,'Stock Price'!$I$9)-1,"")</f>
        <v>-3.0514705882352833E-2</v>
      </c>
      <c r="V119" s="19">
        <f ca="1">IF('Stock Price'!$I$11="OK",I119/INDEX(I$5:I$1258,'Stock Price'!$I$9)-1,"")</f>
        <v>0.2880434782608694</v>
      </c>
      <c r="W119" s="19">
        <f ca="1">IF('Stock Price'!$I$11="OK",J119/INDEX(J$5:J$1258,'Stock Price'!$I$9)-1,"")</f>
        <v>0.24557225133157234</v>
      </c>
      <c r="X119" s="19">
        <f ca="1">IF('Stock Price'!$I$11="OK",K119/INDEX(K$5:K$1258,'Stock Price'!$I$9)-1,"")</f>
        <v>0.20067624683009289</v>
      </c>
      <c r="Y119" s="19">
        <f ca="1">IF('Stock Price'!$I$11="OK",L119/INDEX(L$5:L$1258,'Stock Price'!$I$9)-1,"")</f>
        <v>9.5626018298032189E-2</v>
      </c>
      <c r="Z119" s="19">
        <f ca="1">IF('Stock Price'!$I$11="OK",M119/INDEX(M$5:M$1258,'Stock Price'!$I$9)-1,"")</f>
        <v>0.45374851611724942</v>
      </c>
    </row>
    <row r="120" spans="1:26" x14ac:dyDescent="0.2">
      <c r="A120" s="16">
        <f>'Stock Price'!A120</f>
        <v>44641</v>
      </c>
      <c r="B120" s="17">
        <f>'Stock Price'!E120</f>
        <v>48.92</v>
      </c>
      <c r="C120" s="18">
        <v>83.275899999999993</v>
      </c>
      <c r="D120" s="18">
        <v>121.79</v>
      </c>
      <c r="E120" s="18">
        <v>53.55</v>
      </c>
      <c r="F120" s="18">
        <v>50.95</v>
      </c>
      <c r="G120" s="18">
        <v>58.66</v>
      </c>
      <c r="H120" s="18">
        <v>79.06</v>
      </c>
      <c r="I120" s="18">
        <v>54.19</v>
      </c>
      <c r="J120" s="18">
        <v>289.64</v>
      </c>
      <c r="K120" s="18">
        <v>71.05</v>
      </c>
      <c r="L120" s="18">
        <v>175.83</v>
      </c>
      <c r="M120" s="18">
        <v>160.05000000000001</v>
      </c>
      <c r="O120" s="19">
        <f ca="1">IF('Stock Price'!$I$11="OK",B120/INDEX(B$5:B$1258,'Stock Price'!$I$9)-1,"")</f>
        <v>4.7537473233404626E-2</v>
      </c>
      <c r="P120" s="19">
        <f ca="1">IF('Stock Price'!$I$11="OK",C120/INDEX(C$5:C$1258,'Stock Price'!$I$9)-1,"")</f>
        <v>5.1937552659468977E-2</v>
      </c>
      <c r="Q120" s="19">
        <f ca="1">IF('Stock Price'!$I$11="OK",D120/INDEX(D$5:D$1258,'Stock Price'!$I$9)-1,"")</f>
        <v>6.5289256198348689E-3</v>
      </c>
      <c r="R120" s="19">
        <f ca="1">IF('Stock Price'!$I$11="OK",E120/INDEX(E$5:E$1258,'Stock Price'!$I$9)-1,"")</f>
        <v>0.12087912087912089</v>
      </c>
      <c r="S120" s="19">
        <f ca="1">IF('Stock Price'!$I$11="OK",F120/INDEX(F$5:F$1258,'Stock Price'!$I$9)-1,"")</f>
        <v>5.4428807947019875E-2</v>
      </c>
      <c r="T120" s="19">
        <f ca="1">IF('Stock Price'!$I$11="OK",G120/INDEX(G$5:G$1258,'Stock Price'!$I$9)-1,"")</f>
        <v>0.27065959059893863</v>
      </c>
      <c r="U120" s="19">
        <f ca="1">IF('Stock Price'!$I$11="OK",H120/INDEX(H$5:H$1258,'Stock Price'!$I$9)-1,"")</f>
        <v>-3.1127450980392046E-2</v>
      </c>
      <c r="V120" s="19">
        <f ca="1">IF('Stock Price'!$I$11="OK",I120/INDEX(I$5:I$1258,'Stock Price'!$I$9)-1,"")</f>
        <v>0.28048204158790169</v>
      </c>
      <c r="W120" s="19">
        <f ca="1">IF('Stock Price'!$I$11="OK",J120/INDEX(J$5:J$1258,'Stock Price'!$I$9)-1,"")</f>
        <v>0.25423288442385128</v>
      </c>
      <c r="X120" s="19">
        <f ca="1">IF('Stock Price'!$I$11="OK",K120/INDEX(K$5:K$1258,'Stock Price'!$I$9)-1,"")</f>
        <v>0.20118343195266264</v>
      </c>
      <c r="Y120" s="19">
        <f ca="1">IF('Stock Price'!$I$11="OK",L120/INDEX(L$5:L$1258,'Stock Price'!$I$9)-1,"")</f>
        <v>0.10182980323348789</v>
      </c>
      <c r="Z120" s="19">
        <f ca="1">IF('Stock Price'!$I$11="OK",M120/INDEX(M$5:M$1258,'Stock Price'!$I$9)-1,"")</f>
        <v>0.46151036435028758</v>
      </c>
    </row>
    <row r="121" spans="1:26" x14ac:dyDescent="0.2">
      <c r="A121" s="16">
        <f>'Stock Price'!A121</f>
        <v>44642</v>
      </c>
      <c r="B121" s="17">
        <f>'Stock Price'!E121</f>
        <v>49.08</v>
      </c>
      <c r="C121" s="18">
        <v>83.111400000000003</v>
      </c>
      <c r="D121" s="18">
        <v>127.92</v>
      </c>
      <c r="E121" s="18">
        <v>54.037500000000001</v>
      </c>
      <c r="F121" s="18">
        <v>51.71</v>
      </c>
      <c r="G121" s="18">
        <v>59.17</v>
      </c>
      <c r="H121" s="18">
        <v>79.3</v>
      </c>
      <c r="I121" s="18">
        <v>53.04</v>
      </c>
      <c r="J121" s="18">
        <v>285.02</v>
      </c>
      <c r="K121" s="18">
        <v>70.819999999999993</v>
      </c>
      <c r="L121" s="18">
        <v>175</v>
      </c>
      <c r="M121" s="18">
        <v>160.01</v>
      </c>
      <c r="O121" s="19">
        <f ca="1">IF('Stock Price'!$I$11="OK",B121/INDEX(B$5:B$1258,'Stock Price'!$I$9)-1,"")</f>
        <v>5.0963597430406793E-2</v>
      </c>
      <c r="P121" s="19">
        <f ca="1">IF('Stock Price'!$I$11="OK",C121/INDEX(C$5:C$1258,'Stock Price'!$I$9)-1,"")</f>
        <v>4.9859595802653534E-2</v>
      </c>
      <c r="Q121" s="19">
        <f ca="1">IF('Stock Price'!$I$11="OK",D121/INDEX(D$5:D$1258,'Stock Price'!$I$9)-1,"")</f>
        <v>5.7190082644628104E-2</v>
      </c>
      <c r="R121" s="19">
        <f ca="1">IF('Stock Price'!$I$11="OK",E121/INDEX(E$5:E$1258,'Stock Price'!$I$9)-1,"")</f>
        <v>0.13108320251177408</v>
      </c>
      <c r="S121" s="19">
        <f ca="1">IF('Stock Price'!$I$11="OK",F121/INDEX(F$5:F$1258,'Stock Price'!$I$9)-1,"")</f>
        <v>7.0157284768211925E-2</v>
      </c>
      <c r="T121" s="19">
        <f ca="1">IF('Stock Price'!$I$11="OK",G121/INDEX(G$5:G$1258,'Stock Price'!$I$9)-1,"")</f>
        <v>0.28170692082746673</v>
      </c>
      <c r="U121" s="19">
        <f ca="1">IF('Stock Price'!$I$11="OK",H121/INDEX(H$5:H$1258,'Stock Price'!$I$9)-1,"")</f>
        <v>-2.8186274509803932E-2</v>
      </c>
      <c r="V121" s="19">
        <f ca="1">IF('Stock Price'!$I$11="OK",I121/INDEX(I$5:I$1258,'Stock Price'!$I$9)-1,"")</f>
        <v>0.25330812854442342</v>
      </c>
      <c r="W121" s="19">
        <f ca="1">IF('Stock Price'!$I$11="OK",J121/INDEX(J$5:J$1258,'Stock Price'!$I$9)-1,"")</f>
        <v>0.23422682198068667</v>
      </c>
      <c r="X121" s="19">
        <f ca="1">IF('Stock Price'!$I$11="OK",K121/INDEX(K$5:K$1258,'Stock Price'!$I$9)-1,"")</f>
        <v>0.19729501267962801</v>
      </c>
      <c r="Y121" s="19">
        <f ca="1">IF('Stock Price'!$I$11="OK",L121/INDEX(L$5:L$1258,'Stock Price'!$I$9)-1,"")</f>
        <v>9.6628650206792788E-2</v>
      </c>
      <c r="Z121" s="19">
        <f ca="1">IF('Stock Price'!$I$11="OK",M121/INDEX(M$5:M$1258,'Stock Price'!$I$9)-1,"")</f>
        <v>0.46114510090402683</v>
      </c>
    </row>
    <row r="122" spans="1:26" x14ac:dyDescent="0.2">
      <c r="A122" s="16">
        <f>'Stock Price'!A122</f>
        <v>44643</v>
      </c>
      <c r="B122" s="17">
        <f>'Stock Price'!E122</f>
        <v>49.1</v>
      </c>
      <c r="C122" s="18">
        <v>82.763099999999994</v>
      </c>
      <c r="D122" s="18">
        <v>129.77000000000001</v>
      </c>
      <c r="E122" s="18">
        <v>53.637500000000003</v>
      </c>
      <c r="F122" s="18">
        <v>51.59</v>
      </c>
      <c r="G122" s="18">
        <v>59.43</v>
      </c>
      <c r="H122" s="18">
        <v>79.73</v>
      </c>
      <c r="I122" s="18">
        <v>52.19</v>
      </c>
      <c r="J122" s="18">
        <v>284.19</v>
      </c>
      <c r="K122" s="18">
        <v>71.38</v>
      </c>
      <c r="L122" s="18">
        <v>174.34</v>
      </c>
      <c r="M122" s="18">
        <v>158.41999999999999</v>
      </c>
      <c r="O122" s="19">
        <f ca="1">IF('Stock Price'!$I$11="OK",B122/INDEX(B$5:B$1258,'Stock Price'!$I$9)-1,"")</f>
        <v>5.1391862955032064E-2</v>
      </c>
      <c r="P122" s="19">
        <f ca="1">IF('Stock Price'!$I$11="OK",C122/INDEX(C$5:C$1258,'Stock Price'!$I$9)-1,"")</f>
        <v>4.5459885327098215E-2</v>
      </c>
      <c r="Q122" s="19">
        <f ca="1">IF('Stock Price'!$I$11="OK",D122/INDEX(D$5:D$1258,'Stock Price'!$I$9)-1,"")</f>
        <v>7.2479338842975194E-2</v>
      </c>
      <c r="R122" s="19">
        <f ca="1">IF('Stock Price'!$I$11="OK",E122/INDEX(E$5:E$1258,'Stock Price'!$I$9)-1,"")</f>
        <v>0.12271062271062272</v>
      </c>
      <c r="S122" s="19">
        <f ca="1">IF('Stock Price'!$I$11="OK",F122/INDEX(F$5:F$1258,'Stock Price'!$I$9)-1,"")</f>
        <v>6.7673841059602724E-2</v>
      </c>
      <c r="T122" s="19">
        <f ca="1">IF('Stock Price'!$I$11="OK",G122/INDEX(G$5:G$1258,'Stock Price'!$I$9)-1,"")</f>
        <v>0.28733889310083405</v>
      </c>
      <c r="U122" s="19">
        <f ca="1">IF('Stock Price'!$I$11="OK",H122/INDEX(H$5:H$1258,'Stock Price'!$I$9)-1,"")</f>
        <v>-2.2916666666666585E-2</v>
      </c>
      <c r="V122" s="19">
        <f ca="1">IF('Stock Price'!$I$11="OK",I122/INDEX(I$5:I$1258,'Stock Price'!$I$9)-1,"")</f>
        <v>0.23322306238185253</v>
      </c>
      <c r="W122" s="19">
        <f ca="1">IF('Stock Price'!$I$11="OK",J122/INDEX(J$5:J$1258,'Stock Price'!$I$9)-1,"")</f>
        <v>0.23063265924739085</v>
      </c>
      <c r="X122" s="19">
        <f ca="1">IF('Stock Price'!$I$11="OK",K122/INDEX(K$5:K$1258,'Stock Price'!$I$9)-1,"")</f>
        <v>0.2067624683009297</v>
      </c>
      <c r="Y122" s="19">
        <f ca="1">IF('Stock Price'!$I$11="OK",L122/INDEX(L$5:L$1258,'Stock Price'!$I$9)-1,"")</f>
        <v>9.2492793583155652E-2</v>
      </c>
      <c r="Z122" s="19">
        <f ca="1">IF('Stock Price'!$I$11="OK",M122/INDEX(M$5:M$1258,'Stock Price'!$I$9)-1,"")</f>
        <v>0.44662587891516736</v>
      </c>
    </row>
    <row r="123" spans="1:26" x14ac:dyDescent="0.2">
      <c r="A123" s="16">
        <f>'Stock Price'!A123</f>
        <v>44644</v>
      </c>
      <c r="B123" s="17">
        <f>'Stock Price'!E123</f>
        <v>50.1</v>
      </c>
      <c r="C123" s="18">
        <v>83.817599999999999</v>
      </c>
      <c r="D123" s="18">
        <v>133.91999999999999</v>
      </c>
      <c r="E123" s="18">
        <v>54.125</v>
      </c>
      <c r="F123" s="18">
        <v>51.19</v>
      </c>
      <c r="G123" s="18">
        <v>59.53</v>
      </c>
      <c r="H123" s="18">
        <v>80.41</v>
      </c>
      <c r="I123" s="18">
        <v>52.59</v>
      </c>
      <c r="J123" s="18">
        <v>287.69</v>
      </c>
      <c r="K123" s="18">
        <v>72.41</v>
      </c>
      <c r="L123" s="18">
        <v>175.24</v>
      </c>
      <c r="M123" s="18">
        <v>160.28</v>
      </c>
      <c r="O123" s="19">
        <f ca="1">IF('Stock Price'!$I$11="OK",B123/INDEX(B$5:B$1258,'Stock Price'!$I$9)-1,"")</f>
        <v>7.2805139186295387E-2</v>
      </c>
      <c r="P123" s="19">
        <f ca="1">IF('Stock Price'!$I$11="OK",C123/INDEX(C$5:C$1258,'Stock Price'!$I$9)-1,"")</f>
        <v>5.8780283536897349E-2</v>
      </c>
      <c r="Q123" s="19">
        <f ca="1">IF('Stock Price'!$I$11="OK",D123/INDEX(D$5:D$1258,'Stock Price'!$I$9)-1,"")</f>
        <v>0.10677685950413207</v>
      </c>
      <c r="R123" s="19">
        <f ca="1">IF('Stock Price'!$I$11="OK",E123/INDEX(E$5:E$1258,'Stock Price'!$I$9)-1,"")</f>
        <v>0.1329147043432759</v>
      </c>
      <c r="S123" s="19">
        <f ca="1">IF('Stock Price'!$I$11="OK",F123/INDEX(F$5:F$1258,'Stock Price'!$I$9)-1,"")</f>
        <v>5.9395695364238277E-2</v>
      </c>
      <c r="T123" s="19">
        <f ca="1">IF('Stock Price'!$I$11="OK",G123/INDEX(G$5:G$1258,'Stock Price'!$I$9)-1,"")</f>
        <v>0.28950503628289836</v>
      </c>
      <c r="U123" s="19">
        <f ca="1">IF('Stock Price'!$I$11="OK",H123/INDEX(H$5:H$1258,'Stock Price'!$I$9)-1,"")</f>
        <v>-1.4583333333333282E-2</v>
      </c>
      <c r="V123" s="19">
        <f ca="1">IF('Stock Price'!$I$11="OK",I123/INDEX(I$5:I$1258,'Stock Price'!$I$9)-1,"")</f>
        <v>0.24267485822306245</v>
      </c>
      <c r="W123" s="19">
        <f ca="1">IF('Stock Price'!$I$11="OK",J123/INDEX(J$5:J$1258,'Stock Price'!$I$9)-1,"")</f>
        <v>0.24578876715887921</v>
      </c>
      <c r="X123" s="19">
        <f ca="1">IF('Stock Price'!$I$11="OK",K123/INDEX(K$5:K$1258,'Stock Price'!$I$9)-1,"")</f>
        <v>0.22417582417582405</v>
      </c>
      <c r="Y123" s="19">
        <f ca="1">IF('Stock Price'!$I$11="OK",L123/INDEX(L$5:L$1258,'Stock Price'!$I$9)-1,"")</f>
        <v>9.8132598069933463E-2</v>
      </c>
      <c r="Z123" s="19">
        <f ca="1">IF('Stock Price'!$I$11="OK",M123/INDEX(M$5:M$1258,'Stock Price'!$I$9)-1,"")</f>
        <v>0.46361062916628604</v>
      </c>
    </row>
    <row r="124" spans="1:26" x14ac:dyDescent="0.2">
      <c r="A124" s="16">
        <f>'Stock Price'!A124</f>
        <v>44645</v>
      </c>
      <c r="B124" s="17">
        <f>'Stock Price'!E124</f>
        <v>50.51</v>
      </c>
      <c r="C124" s="18">
        <v>84.030500000000004</v>
      </c>
      <c r="D124" s="18">
        <v>134.61000000000001</v>
      </c>
      <c r="E124" s="18">
        <v>54.1</v>
      </c>
      <c r="F124" s="18">
        <v>51.53</v>
      </c>
      <c r="G124" s="18">
        <v>60.62</v>
      </c>
      <c r="H124" s="18">
        <v>81.34</v>
      </c>
      <c r="I124" s="18">
        <v>52.78</v>
      </c>
      <c r="J124" s="18">
        <v>289.02</v>
      </c>
      <c r="K124" s="18">
        <v>73.28</v>
      </c>
      <c r="L124" s="18">
        <v>176.92</v>
      </c>
      <c r="M124" s="18">
        <v>161.33000000000001</v>
      </c>
      <c r="O124" s="19">
        <f ca="1">IF('Stock Price'!$I$11="OK",B124/INDEX(B$5:B$1258,'Stock Price'!$I$9)-1,"")</f>
        <v>8.158458244111344E-2</v>
      </c>
      <c r="P124" s="19">
        <f ca="1">IF('Stock Price'!$I$11="OK",C124/INDEX(C$5:C$1258,'Stock Price'!$I$9)-1,"")</f>
        <v>6.1469627092010093E-2</v>
      </c>
      <c r="Q124" s="19">
        <f ca="1">IF('Stock Price'!$I$11="OK",D124/INDEX(D$5:D$1258,'Stock Price'!$I$9)-1,"")</f>
        <v>0.11247933884297523</v>
      </c>
      <c r="R124" s="19">
        <f ca="1">IF('Stock Price'!$I$11="OK",E124/INDEX(E$5:E$1258,'Stock Price'!$I$9)-1,"")</f>
        <v>0.13239141810570398</v>
      </c>
      <c r="S124" s="19">
        <f ca="1">IF('Stock Price'!$I$11="OK",F124/INDEX(F$5:F$1258,'Stock Price'!$I$9)-1,"")</f>
        <v>6.6432119205298124E-2</v>
      </c>
      <c r="T124" s="19">
        <f ca="1">IF('Stock Price'!$I$11="OK",G124/INDEX(G$5:G$1258,'Stock Price'!$I$9)-1,"")</f>
        <v>0.31311599696739956</v>
      </c>
      <c r="U124" s="19">
        <f ca="1">IF('Stock Price'!$I$11="OK",H124/INDEX(H$5:H$1258,'Stock Price'!$I$9)-1,"")</f>
        <v>-3.1862745098037992E-3</v>
      </c>
      <c r="V124" s="19">
        <f ca="1">IF('Stock Price'!$I$11="OK",I124/INDEX(I$5:I$1258,'Stock Price'!$I$9)-1,"")</f>
        <v>0.24716446124763713</v>
      </c>
      <c r="W124" s="19">
        <f ca="1">IF('Stock Price'!$I$11="OK",J124/INDEX(J$5:J$1258,'Stock Price'!$I$9)-1,"")</f>
        <v>0.25154808816524477</v>
      </c>
      <c r="X124" s="19">
        <f ca="1">IF('Stock Price'!$I$11="OK",K124/INDEX(K$5:K$1258,'Stock Price'!$I$9)-1,"")</f>
        <v>0.23888419273034667</v>
      </c>
      <c r="Y124" s="19">
        <f ca="1">IF('Stock Price'!$I$11="OK",L124/INDEX(L$5:L$1258,'Stock Price'!$I$9)-1,"")</f>
        <v>0.10866023311191864</v>
      </c>
      <c r="Z124" s="19">
        <f ca="1">IF('Stock Price'!$I$11="OK",M124/INDEX(M$5:M$1258,'Stock Price'!$I$9)-1,"")</f>
        <v>0.47319879463062731</v>
      </c>
    </row>
    <row r="125" spans="1:26" x14ac:dyDescent="0.2">
      <c r="A125" s="16">
        <f>'Stock Price'!A125</f>
        <v>44648</v>
      </c>
      <c r="B125" s="17">
        <f>'Stock Price'!E125</f>
        <v>50.11</v>
      </c>
      <c r="C125" s="18">
        <v>84.156199999999998</v>
      </c>
      <c r="D125" s="18">
        <v>133.43</v>
      </c>
      <c r="E125" s="18">
        <v>54.212499999999999</v>
      </c>
      <c r="F125" s="18">
        <v>51.83</v>
      </c>
      <c r="G125" s="18">
        <v>60.91</v>
      </c>
      <c r="H125" s="18">
        <v>81.209999999999994</v>
      </c>
      <c r="I125" s="18">
        <v>53.28</v>
      </c>
      <c r="J125" s="18">
        <v>291.66000000000003</v>
      </c>
      <c r="K125" s="18">
        <v>73.11</v>
      </c>
      <c r="L125" s="18">
        <v>177.83</v>
      </c>
      <c r="M125" s="18">
        <v>161.97</v>
      </c>
      <c r="O125" s="19">
        <f ca="1">IF('Stock Price'!$I$11="OK",B125/INDEX(B$5:B$1258,'Stock Price'!$I$9)-1,"")</f>
        <v>7.3019271948608022E-2</v>
      </c>
      <c r="P125" s="19">
        <f ca="1">IF('Stock Price'!$I$11="OK",C125/INDEX(C$5:C$1258,'Stock Price'!$I$9)-1,"")</f>
        <v>6.3057464033661637E-2</v>
      </c>
      <c r="Q125" s="19">
        <f ca="1">IF('Stock Price'!$I$11="OK",D125/INDEX(D$5:D$1258,'Stock Price'!$I$9)-1,"")</f>
        <v>0.10272727272727278</v>
      </c>
      <c r="R125" s="19">
        <f ca="1">IF('Stock Price'!$I$11="OK",E125/INDEX(E$5:E$1258,'Stock Price'!$I$9)-1,"")</f>
        <v>0.13474620617477751</v>
      </c>
      <c r="S125" s="19">
        <f ca="1">IF('Stock Price'!$I$11="OK",F125/INDEX(F$5:F$1258,'Stock Price'!$I$9)-1,"")</f>
        <v>7.2640728476821126E-2</v>
      </c>
      <c r="T125" s="19">
        <f ca="1">IF('Stock Price'!$I$11="OK",G125/INDEX(G$5:G$1258,'Stock Price'!$I$9)-1,"")</f>
        <v>0.31939781219538599</v>
      </c>
      <c r="U125" s="19">
        <f ca="1">IF('Stock Price'!$I$11="OK",H125/INDEX(H$5:H$1258,'Stock Price'!$I$9)-1,"")</f>
        <v>-4.7794117647058654E-3</v>
      </c>
      <c r="V125" s="19">
        <f ca="1">IF('Stock Price'!$I$11="OK",I125/INDEX(I$5:I$1258,'Stock Price'!$I$9)-1,"")</f>
        <v>0.25897920604914937</v>
      </c>
      <c r="W125" s="19">
        <f ca="1">IF('Stock Price'!$I$11="OK",J125/INDEX(J$5:J$1258,'Stock Price'!$I$9)-1,"")</f>
        <v>0.26298012384705327</v>
      </c>
      <c r="X125" s="19">
        <f ca="1">IF('Stock Price'!$I$11="OK",K125/INDEX(K$5:K$1258,'Stock Price'!$I$9)-1,"")</f>
        <v>0.23601014370245132</v>
      </c>
      <c r="Y125" s="19">
        <f ca="1">IF('Stock Price'!$I$11="OK",L125/INDEX(L$5:L$1258,'Stock Price'!$I$9)-1,"")</f>
        <v>0.11436270209299404</v>
      </c>
      <c r="Z125" s="19">
        <f ca="1">IF('Stock Price'!$I$11="OK",M125/INDEX(M$5:M$1258,'Stock Price'!$I$9)-1,"")</f>
        <v>0.47904300977079717</v>
      </c>
    </row>
    <row r="126" spans="1:26" x14ac:dyDescent="0.2">
      <c r="A126" s="16">
        <f>'Stock Price'!A126</f>
        <v>44649</v>
      </c>
      <c r="B126" s="17">
        <f>'Stock Price'!E126</f>
        <v>50.15</v>
      </c>
      <c r="C126" s="18">
        <v>84.659300000000002</v>
      </c>
      <c r="D126" s="18">
        <v>136.11000000000001</v>
      </c>
      <c r="E126" s="18">
        <v>54.112499999999997</v>
      </c>
      <c r="F126" s="18">
        <v>51.42</v>
      </c>
      <c r="G126" s="18">
        <v>61.97</v>
      </c>
      <c r="H126" s="18">
        <v>81.569999999999993</v>
      </c>
      <c r="I126" s="18">
        <v>52.74</v>
      </c>
      <c r="J126" s="18">
        <v>288.39</v>
      </c>
      <c r="K126" s="18">
        <v>73.23</v>
      </c>
      <c r="L126" s="18">
        <v>177.74</v>
      </c>
      <c r="M126" s="18">
        <v>162.18</v>
      </c>
      <c r="O126" s="19">
        <f ca="1">IF('Stock Price'!$I$11="OK",B126/INDEX(B$5:B$1258,'Stock Price'!$I$9)-1,"")</f>
        <v>7.3875802997858564E-2</v>
      </c>
      <c r="P126" s="19">
        <f ca="1">IF('Stock Price'!$I$11="OK",C126/INDEX(C$5:C$1258,'Stock Price'!$I$9)-1,"")</f>
        <v>6.941260138724159E-2</v>
      </c>
      <c r="Q126" s="19">
        <f ca="1">IF('Stock Price'!$I$11="OK",D126/INDEX(D$5:D$1258,'Stock Price'!$I$9)-1,"")</f>
        <v>0.12487603305785133</v>
      </c>
      <c r="R126" s="19">
        <f ca="1">IF('Stock Price'!$I$11="OK",E126/INDEX(E$5:E$1258,'Stock Price'!$I$9)-1,"")</f>
        <v>0.13265306122448983</v>
      </c>
      <c r="S126" s="19">
        <f ca="1">IF('Stock Price'!$I$11="OK",F126/INDEX(F$5:F$1258,'Stock Price'!$I$9)-1,"")</f>
        <v>6.4155629139072801E-2</v>
      </c>
      <c r="T126" s="19">
        <f ca="1">IF('Stock Price'!$I$11="OK",G126/INDEX(G$5:G$1258,'Stock Price'!$I$9)-1,"")</f>
        <v>0.34235892992526806</v>
      </c>
      <c r="U126" s="19">
        <f ca="1">IF('Stock Price'!$I$11="OK",H126/INDEX(H$5:H$1258,'Stock Price'!$I$9)-1,"")</f>
        <v>-3.6764705882352811E-4</v>
      </c>
      <c r="V126" s="19">
        <f ca="1">IF('Stock Price'!$I$11="OK",I126/INDEX(I$5:I$1258,'Stock Price'!$I$9)-1,"")</f>
        <v>0.24621928166351603</v>
      </c>
      <c r="W126" s="19">
        <f ca="1">IF('Stock Price'!$I$11="OK",J126/INDEX(J$5:J$1258,'Stock Price'!$I$9)-1,"")</f>
        <v>0.24881998874117683</v>
      </c>
      <c r="X126" s="19">
        <f ca="1">IF('Stock Price'!$I$11="OK",K126/INDEX(K$5:K$1258,'Stock Price'!$I$9)-1,"")</f>
        <v>0.23803888419273034</v>
      </c>
      <c r="Y126" s="19">
        <f ca="1">IF('Stock Price'!$I$11="OK",L126/INDEX(L$5:L$1258,'Stock Price'!$I$9)-1,"")</f>
        <v>0.11379872164431637</v>
      </c>
      <c r="Z126" s="19">
        <f ca="1">IF('Stock Price'!$I$11="OK",M126/INDEX(M$5:M$1258,'Stock Price'!$I$9)-1,"")</f>
        <v>0.48096064286366547</v>
      </c>
    </row>
    <row r="127" spans="1:26" x14ac:dyDescent="0.2">
      <c r="A127" s="16">
        <f>'Stock Price'!A127</f>
        <v>44650</v>
      </c>
      <c r="B127" s="17">
        <f>'Stock Price'!E127</f>
        <v>50.06</v>
      </c>
      <c r="C127" s="18">
        <v>85.0946</v>
      </c>
      <c r="D127" s="18">
        <v>131.46</v>
      </c>
      <c r="E127" s="18">
        <v>54.625</v>
      </c>
      <c r="F127" s="18">
        <v>51.6</v>
      </c>
      <c r="G127" s="18">
        <v>61.87</v>
      </c>
      <c r="H127" s="18">
        <v>82.4</v>
      </c>
      <c r="I127" s="18">
        <v>52.44</v>
      </c>
      <c r="J127" s="18">
        <v>289.89</v>
      </c>
      <c r="K127" s="18">
        <v>73.72</v>
      </c>
      <c r="L127" s="18">
        <v>179.59</v>
      </c>
      <c r="M127" s="18">
        <v>163.75</v>
      </c>
      <c r="O127" s="19">
        <f ca="1">IF('Stock Price'!$I$11="OK",B127/INDEX(B$5:B$1258,'Stock Price'!$I$9)-1,"")</f>
        <v>7.1948608137044845E-2</v>
      </c>
      <c r="P127" s="19">
        <f ca="1">IF('Stock Price'!$I$11="OK",C127/INDEX(C$5:C$1258,'Stock Price'!$I$9)-1,"")</f>
        <v>7.4911292084942405E-2</v>
      </c>
      <c r="Q127" s="19">
        <f ca="1">IF('Stock Price'!$I$11="OK",D127/INDEX(D$5:D$1258,'Stock Price'!$I$9)-1,"")</f>
        <v>8.644628099173568E-2</v>
      </c>
      <c r="R127" s="19">
        <f ca="1">IF('Stock Price'!$I$11="OK",E127/INDEX(E$5:E$1258,'Stock Price'!$I$9)-1,"")</f>
        <v>0.14338042909471493</v>
      </c>
      <c r="S127" s="19">
        <f ca="1">IF('Stock Price'!$I$11="OK",F127/INDEX(F$5:F$1258,'Stock Price'!$I$9)-1,"")</f>
        <v>6.7880794701986824E-2</v>
      </c>
      <c r="T127" s="19">
        <f ca="1">IF('Stock Price'!$I$11="OK",G127/INDEX(G$5:G$1258,'Stock Price'!$I$9)-1,"")</f>
        <v>0.34019278674320375</v>
      </c>
      <c r="U127" s="19">
        <f ca="1">IF('Stock Price'!$I$11="OK",H127/INDEX(H$5:H$1258,'Stock Price'!$I$9)-1,"")</f>
        <v>9.8039215686276382E-3</v>
      </c>
      <c r="V127" s="19">
        <f ca="1">IF('Stock Price'!$I$11="OK",I127/INDEX(I$5:I$1258,'Stock Price'!$I$9)-1,"")</f>
        <v>0.23913043478260865</v>
      </c>
      <c r="W127" s="19">
        <f ca="1">IF('Stock Price'!$I$11="OK",J127/INDEX(J$5:J$1258,'Stock Price'!$I$9)-1,"")</f>
        <v>0.25531546356038626</v>
      </c>
      <c r="X127" s="19">
        <f ca="1">IF('Stock Price'!$I$11="OK",K127/INDEX(K$5:K$1258,'Stock Price'!$I$9)-1,"")</f>
        <v>0.24632290786136934</v>
      </c>
      <c r="Y127" s="19">
        <f ca="1">IF('Stock Price'!$I$11="OK",L127/INDEX(L$5:L$1258,'Stock Price'!$I$9)-1,"")</f>
        <v>0.12539165308935951</v>
      </c>
      <c r="Z127" s="19">
        <f ca="1">IF('Stock Price'!$I$11="OK",M127/INDEX(M$5:M$1258,'Stock Price'!$I$9)-1,"")</f>
        <v>0.49529723312939455</v>
      </c>
    </row>
    <row r="128" spans="1:26" x14ac:dyDescent="0.2">
      <c r="A128" s="16">
        <f>'Stock Price'!A128</f>
        <v>44651</v>
      </c>
      <c r="B128" s="17">
        <f>'Stock Price'!E128</f>
        <v>49.41</v>
      </c>
      <c r="C128" s="18">
        <v>84.891499999999994</v>
      </c>
      <c r="D128" s="18">
        <v>134.63</v>
      </c>
      <c r="E128" s="18">
        <v>54.45</v>
      </c>
      <c r="F128" s="18">
        <v>51.34</v>
      </c>
      <c r="G128" s="18">
        <v>62.1</v>
      </c>
      <c r="H128" s="18">
        <v>82.05</v>
      </c>
      <c r="I128" s="18">
        <v>51.77</v>
      </c>
      <c r="J128" s="18">
        <v>286.37</v>
      </c>
      <c r="K128" s="18">
        <v>73.03</v>
      </c>
      <c r="L128" s="18">
        <v>177.23</v>
      </c>
      <c r="M128" s="18">
        <v>162.11000000000001</v>
      </c>
      <c r="O128" s="19">
        <f ca="1">IF('Stock Price'!$I$11="OK",B128/INDEX(B$5:B$1258,'Stock Price'!$I$9)-1,"")</f>
        <v>5.8029978586723541E-2</v>
      </c>
      <c r="P128" s="19">
        <f ca="1">IF('Stock Price'!$I$11="OK",C128/INDEX(C$5:C$1258,'Stock Price'!$I$9)-1,"")</f>
        <v>7.2345741704278321E-2</v>
      </c>
      <c r="Q128" s="19">
        <f ca="1">IF('Stock Price'!$I$11="OK",D128/INDEX(D$5:D$1258,'Stock Price'!$I$9)-1,"")</f>
        <v>0.11264462809917353</v>
      </c>
      <c r="R128" s="19">
        <f ca="1">IF('Stock Price'!$I$11="OK",E128/INDEX(E$5:E$1258,'Stock Price'!$I$9)-1,"")</f>
        <v>0.13971742543171128</v>
      </c>
      <c r="S128" s="19">
        <f ca="1">IF('Stock Price'!$I$11="OK",F128/INDEX(F$5:F$1258,'Stock Price'!$I$9)-1,"")</f>
        <v>6.25E-2</v>
      </c>
      <c r="T128" s="19">
        <f ca="1">IF('Stock Price'!$I$11="OK",G128/INDEX(G$5:G$1258,'Stock Price'!$I$9)-1,"")</f>
        <v>0.34517491606195172</v>
      </c>
      <c r="U128" s="19">
        <f ca="1">IF('Stock Price'!$I$11="OK",H128/INDEX(H$5:H$1258,'Stock Price'!$I$9)-1,"")</f>
        <v>5.5147058823530326E-3</v>
      </c>
      <c r="V128" s="19">
        <f ca="1">IF('Stock Price'!$I$11="OK",I128/INDEX(I$5:I$1258,'Stock Price'!$I$9)-1,"")</f>
        <v>0.22329867674858228</v>
      </c>
      <c r="W128" s="19">
        <f ca="1">IF('Stock Price'!$I$11="OK",J128/INDEX(J$5:J$1258,'Stock Price'!$I$9)-1,"")</f>
        <v>0.24007274931797506</v>
      </c>
      <c r="X128" s="19">
        <f ca="1">IF('Stock Price'!$I$11="OK",K128/INDEX(K$5:K$1258,'Stock Price'!$I$9)-1,"")</f>
        <v>0.23465765004226546</v>
      </c>
      <c r="Y128" s="19">
        <f ca="1">IF('Stock Price'!$I$11="OK",L128/INDEX(L$5:L$1258,'Stock Price'!$I$9)-1,"")</f>
        <v>0.11060283243514202</v>
      </c>
      <c r="Z128" s="19">
        <f ca="1">IF('Stock Price'!$I$11="OK",M128/INDEX(M$5:M$1258,'Stock Price'!$I$9)-1,"")</f>
        <v>0.48032143183270937</v>
      </c>
    </row>
    <row r="129" spans="1:26" x14ac:dyDescent="0.2">
      <c r="A129" s="16">
        <f>'Stock Price'!A129</f>
        <v>44652</v>
      </c>
      <c r="B129" s="17">
        <f>'Stock Price'!E129</f>
        <v>50.49</v>
      </c>
      <c r="C129" s="18">
        <v>84.833399999999997</v>
      </c>
      <c r="D129" s="18">
        <v>133.25</v>
      </c>
      <c r="E129" s="18">
        <v>54.862499999999997</v>
      </c>
      <c r="F129" s="18">
        <v>52.2</v>
      </c>
      <c r="G129" s="18">
        <v>63.02</v>
      </c>
      <c r="H129" s="18">
        <v>83.52</v>
      </c>
      <c r="I129" s="18">
        <v>51.57</v>
      </c>
      <c r="J129" s="18">
        <v>292.67</v>
      </c>
      <c r="K129" s="18">
        <v>73.819999999999993</v>
      </c>
      <c r="L129" s="18">
        <v>178.19</v>
      </c>
      <c r="M129" s="18">
        <v>162.68</v>
      </c>
      <c r="O129" s="19">
        <f ca="1">IF('Stock Price'!$I$11="OK",B129/INDEX(B$5:B$1258,'Stock Price'!$I$9)-1,"")</f>
        <v>8.1156316916488169E-2</v>
      </c>
      <c r="P129" s="19">
        <f ca="1">IF('Stock Price'!$I$11="OK",C129/INDEX(C$5:C$1258,'Stock Price'!$I$9)-1,"")</f>
        <v>7.1611825027190212E-2</v>
      </c>
      <c r="Q129" s="19">
        <f ca="1">IF('Stock Price'!$I$11="OK",D129/INDEX(D$5:D$1258,'Stock Price'!$I$9)-1,"")</f>
        <v>0.10123966942148765</v>
      </c>
      <c r="R129" s="19">
        <f ca="1">IF('Stock Price'!$I$11="OK",E129/INDEX(E$5:E$1258,'Stock Price'!$I$9)-1,"")</f>
        <v>0.14835164835164827</v>
      </c>
      <c r="S129" s="19">
        <f ca="1">IF('Stock Price'!$I$11="OK",F129/INDEX(F$5:F$1258,'Stock Price'!$I$9)-1,"")</f>
        <v>8.0298013245033273E-2</v>
      </c>
      <c r="T129" s="19">
        <f ca="1">IF('Stock Price'!$I$11="OK",G129/INDEX(G$5:G$1258,'Stock Price'!$I$9)-1,"")</f>
        <v>0.36510343333694362</v>
      </c>
      <c r="U129" s="19">
        <f ca="1">IF('Stock Price'!$I$11="OK",H129/INDEX(H$5:H$1258,'Stock Price'!$I$9)-1,"")</f>
        <v>2.3529411764705799E-2</v>
      </c>
      <c r="V129" s="19">
        <f ca="1">IF('Stock Price'!$I$11="OK",I129/INDEX(I$5:I$1258,'Stock Price'!$I$9)-1,"")</f>
        <v>0.21857277882797721</v>
      </c>
      <c r="W129" s="19">
        <f ca="1">IF('Stock Price'!$I$11="OK",J129/INDEX(J$5:J$1258,'Stock Price'!$I$9)-1,"")</f>
        <v>0.26735374355865416</v>
      </c>
      <c r="X129" s="19">
        <f ca="1">IF('Stock Price'!$I$11="OK",K129/INDEX(K$5:K$1258,'Stock Price'!$I$9)-1,"")</f>
        <v>0.24801352493660178</v>
      </c>
      <c r="Y129" s="19">
        <f ca="1">IF('Stock Price'!$I$11="OK",L129/INDEX(L$5:L$1258,'Stock Price'!$I$9)-1,"")</f>
        <v>0.11661862388770516</v>
      </c>
      <c r="Z129" s="19">
        <f ca="1">IF('Stock Price'!$I$11="OK",M129/INDEX(M$5:M$1258,'Stock Price'!$I$9)-1,"")</f>
        <v>0.48552643594192313</v>
      </c>
    </row>
    <row r="130" spans="1:26" x14ac:dyDescent="0.2">
      <c r="A130" s="16">
        <f>'Stock Price'!A130</f>
        <v>44655</v>
      </c>
      <c r="B130" s="17">
        <f>'Stock Price'!E130</f>
        <v>51.61</v>
      </c>
      <c r="C130" s="18">
        <v>84.485100000000003</v>
      </c>
      <c r="D130" s="18">
        <v>136.27000000000001</v>
      </c>
      <c r="E130" s="18">
        <v>54.6875</v>
      </c>
      <c r="F130" s="18">
        <v>52.55</v>
      </c>
      <c r="G130" s="18">
        <v>65.069999999999993</v>
      </c>
      <c r="H130" s="18">
        <v>83.49</v>
      </c>
      <c r="I130" s="18">
        <v>50.94</v>
      </c>
      <c r="J130" s="18">
        <v>291.42</v>
      </c>
      <c r="K130" s="18">
        <v>73.790000000000006</v>
      </c>
      <c r="L130" s="18">
        <v>176.47</v>
      </c>
      <c r="M130" s="18">
        <v>161.88999999999999</v>
      </c>
      <c r="O130" s="19">
        <f ca="1">IF('Stock Price'!$I$11="OK",B130/INDEX(B$5:B$1258,'Stock Price'!$I$9)-1,"")</f>
        <v>0.10513918629550312</v>
      </c>
      <c r="P130" s="19">
        <f ca="1">IF('Stock Price'!$I$11="OK",C130/INDEX(C$5:C$1258,'Stock Price'!$I$9)-1,"")</f>
        <v>6.7212114551635116E-2</v>
      </c>
      <c r="Q130" s="19">
        <f ca="1">IF('Stock Price'!$I$11="OK",D130/INDEX(D$5:D$1258,'Stock Price'!$I$9)-1,"")</f>
        <v>0.12619834710743816</v>
      </c>
      <c r="R130" s="19">
        <f ca="1">IF('Stock Price'!$I$11="OK",E130/INDEX(E$5:E$1258,'Stock Price'!$I$9)-1,"")</f>
        <v>0.14468864468864462</v>
      </c>
      <c r="S130" s="19">
        <f ca="1">IF('Stock Price'!$I$11="OK",F130/INDEX(F$5:F$1258,'Stock Price'!$I$9)-1,"")</f>
        <v>8.7541390728476776E-2</v>
      </c>
      <c r="T130" s="19">
        <f ca="1">IF('Stock Price'!$I$11="OK",G130/INDEX(G$5:G$1258,'Stock Price'!$I$9)-1,"")</f>
        <v>0.40950936856926234</v>
      </c>
      <c r="U130" s="19">
        <f ca="1">IF('Stock Price'!$I$11="OK",H130/INDEX(H$5:H$1258,'Stock Price'!$I$9)-1,"")</f>
        <v>2.3161764705882382E-2</v>
      </c>
      <c r="V130" s="19">
        <f ca="1">IF('Stock Price'!$I$11="OK",I130/INDEX(I$5:I$1258,'Stock Price'!$I$9)-1,"")</f>
        <v>0.20368620037807172</v>
      </c>
      <c r="W130" s="19">
        <f ca="1">IF('Stock Price'!$I$11="OK",J130/INDEX(J$5:J$1258,'Stock Price'!$I$9)-1,"")</f>
        <v>0.26194084787597971</v>
      </c>
      <c r="X130" s="19">
        <f ca="1">IF('Stock Price'!$I$11="OK",K130/INDEX(K$5:K$1258,'Stock Price'!$I$9)-1,"")</f>
        <v>0.24750633981403225</v>
      </c>
      <c r="Y130" s="19">
        <f ca="1">IF('Stock Price'!$I$11="OK",L130/INDEX(L$5:L$1258,'Stock Price'!$I$9)-1,"")</f>
        <v>0.10584033086852984</v>
      </c>
      <c r="Z130" s="19">
        <f ca="1">IF('Stock Price'!$I$11="OK",M130/INDEX(M$5:M$1258,'Stock Price'!$I$9)-1,"")</f>
        <v>0.47831248287827566</v>
      </c>
    </row>
    <row r="131" spans="1:26" x14ac:dyDescent="0.2">
      <c r="A131" s="16">
        <f>'Stock Price'!A131</f>
        <v>44656</v>
      </c>
      <c r="B131" s="17">
        <f>'Stock Price'!E131</f>
        <v>51.75</v>
      </c>
      <c r="C131" s="18">
        <v>85.297799999999995</v>
      </c>
      <c r="D131" s="18">
        <v>133.61000000000001</v>
      </c>
      <c r="E131" s="18">
        <v>55.712499999999999</v>
      </c>
      <c r="F131" s="18">
        <v>52.9</v>
      </c>
      <c r="G131" s="18">
        <v>65.06</v>
      </c>
      <c r="H131" s="18">
        <v>83.72</v>
      </c>
      <c r="I131" s="18">
        <v>51.24</v>
      </c>
      <c r="J131" s="18">
        <v>292.49</v>
      </c>
      <c r="K131" s="18">
        <v>74.430000000000007</v>
      </c>
      <c r="L131" s="18">
        <v>177.61</v>
      </c>
      <c r="M131" s="18">
        <v>163.43</v>
      </c>
      <c r="O131" s="19">
        <f ca="1">IF('Stock Price'!$I$11="OK",B131/INDEX(B$5:B$1258,'Stock Price'!$I$9)-1,"")</f>
        <v>0.10813704496788001</v>
      </c>
      <c r="P131" s="19">
        <f ca="1">IF('Stock Price'!$I$11="OK",C131/INDEX(C$5:C$1258,'Stock Price'!$I$9)-1,"")</f>
        <v>7.7478105661263896E-2</v>
      </c>
      <c r="Q131" s="19">
        <f ca="1">IF('Stock Price'!$I$11="OK",D131/INDEX(D$5:D$1258,'Stock Price'!$I$9)-1,"")</f>
        <v>0.1042148760330579</v>
      </c>
      <c r="R131" s="19">
        <f ca="1">IF('Stock Price'!$I$11="OK",E131/INDEX(E$5:E$1258,'Stock Price'!$I$9)-1,"")</f>
        <v>0.16614338042909482</v>
      </c>
      <c r="S131" s="19">
        <f ca="1">IF('Stock Price'!$I$11="OK",F131/INDEX(F$5:F$1258,'Stock Price'!$I$9)-1,"")</f>
        <v>9.47847682119205E-2</v>
      </c>
      <c r="T131" s="19">
        <f ca="1">IF('Stock Price'!$I$11="OK",G131/INDEX(G$5:G$1258,'Stock Price'!$I$9)-1,"")</f>
        <v>0.40929275425105605</v>
      </c>
      <c r="U131" s="19">
        <f ca="1">IF('Stock Price'!$I$11="OK",H131/INDEX(H$5:H$1258,'Stock Price'!$I$9)-1,"")</f>
        <v>2.5980392156862875E-2</v>
      </c>
      <c r="V131" s="19">
        <f ca="1">IF('Stock Price'!$I$11="OK",I131/INDEX(I$5:I$1258,'Stock Price'!$I$9)-1,"")</f>
        <v>0.21077504725897933</v>
      </c>
      <c r="W131" s="19">
        <f ca="1">IF('Stock Price'!$I$11="OK",J131/INDEX(J$5:J$1258,'Stock Price'!$I$9)-1,"")</f>
        <v>0.2665742865803491</v>
      </c>
      <c r="X131" s="19">
        <f ca="1">IF('Stock Price'!$I$11="OK",K131/INDEX(K$5:K$1258,'Stock Price'!$I$9)-1,"")</f>
        <v>0.25832628909552002</v>
      </c>
      <c r="Y131" s="19">
        <f ca="1">IF('Stock Price'!$I$11="OK",L131/INDEX(L$5:L$1258,'Stock Price'!$I$9)-1,"")</f>
        <v>0.11298408321844833</v>
      </c>
      <c r="Z131" s="19">
        <f ca="1">IF('Stock Price'!$I$11="OK",M131/INDEX(M$5:M$1258,'Stock Price'!$I$9)-1,"")</f>
        <v>0.49237512555930962</v>
      </c>
    </row>
    <row r="132" spans="1:26" x14ac:dyDescent="0.2">
      <c r="A132" s="16">
        <f>'Stock Price'!A132</f>
        <v>44657</v>
      </c>
      <c r="B132" s="17">
        <f>'Stock Price'!E132</f>
        <v>52.63</v>
      </c>
      <c r="C132" s="18">
        <v>87.697000000000003</v>
      </c>
      <c r="D132" s="18">
        <v>137.62</v>
      </c>
      <c r="E132" s="18">
        <v>57.15</v>
      </c>
      <c r="F132" s="18">
        <v>54.14</v>
      </c>
      <c r="G132" s="18">
        <v>65.3</v>
      </c>
      <c r="H132" s="18">
        <v>84.97</v>
      </c>
      <c r="I132" s="18">
        <v>52.87</v>
      </c>
      <c r="J132" s="18">
        <v>305.83999999999997</v>
      </c>
      <c r="K132" s="18">
        <v>75.34</v>
      </c>
      <c r="L132" s="18">
        <v>182.23</v>
      </c>
      <c r="M132" s="18">
        <v>168.91</v>
      </c>
      <c r="O132" s="19">
        <f ca="1">IF('Stock Price'!$I$11="OK",B132/INDEX(B$5:B$1258,'Stock Price'!$I$9)-1,"")</f>
        <v>0.12698072805139193</v>
      </c>
      <c r="P132" s="19">
        <f ca="1">IF('Stock Price'!$I$11="OK",C132/INDEX(C$5:C$1258,'Stock Price'!$I$9)-1,"")</f>
        <v>0.1077846958793296</v>
      </c>
      <c r="Q132" s="19">
        <f ca="1">IF('Stock Price'!$I$11="OK",D132/INDEX(D$5:D$1258,'Stock Price'!$I$9)-1,"")</f>
        <v>0.13735537190082647</v>
      </c>
      <c r="R132" s="19">
        <f ca="1">IF('Stock Price'!$I$11="OK",E132/INDEX(E$5:E$1258,'Stock Price'!$I$9)-1,"")</f>
        <v>0.19623233908948201</v>
      </c>
      <c r="S132" s="19">
        <f ca="1">IF('Stock Price'!$I$11="OK",F132/INDEX(F$5:F$1258,'Stock Price'!$I$9)-1,"")</f>
        <v>0.12044701986754958</v>
      </c>
      <c r="T132" s="19">
        <f ca="1">IF('Stock Price'!$I$11="OK",G132/INDEX(G$5:G$1258,'Stock Price'!$I$9)-1,"")</f>
        <v>0.41449149788801032</v>
      </c>
      <c r="U132" s="19">
        <f ca="1">IF('Stock Price'!$I$11="OK",H132/INDEX(H$5:H$1258,'Stock Price'!$I$9)-1,"")</f>
        <v>4.1299019607843102E-2</v>
      </c>
      <c r="V132" s="19">
        <f ca="1">IF('Stock Price'!$I$11="OK",I132/INDEX(I$5:I$1258,'Stock Price'!$I$9)-1,"")</f>
        <v>0.24929111531190928</v>
      </c>
      <c r="W132" s="19">
        <f ca="1">IF('Stock Price'!$I$11="OK",J132/INDEX(J$5:J$1258,'Stock Price'!$I$9)-1,"")</f>
        <v>0.32438401247131154</v>
      </c>
      <c r="X132" s="19">
        <f ca="1">IF('Stock Price'!$I$11="OK",K132/INDEX(K$5:K$1258,'Stock Price'!$I$9)-1,"")</f>
        <v>0.27371090448013535</v>
      </c>
      <c r="Y132" s="19">
        <f ca="1">IF('Stock Price'!$I$11="OK",L132/INDEX(L$5:L$1258,'Stock Price'!$I$9)-1,"")</f>
        <v>0.14193507958390761</v>
      </c>
      <c r="Z132" s="19">
        <f ca="1">IF('Stock Price'!$I$11="OK",M132/INDEX(M$5:M$1258,'Stock Price'!$I$9)-1,"")</f>
        <v>0.54241621769701376</v>
      </c>
    </row>
    <row r="133" spans="1:26" x14ac:dyDescent="0.2">
      <c r="A133" s="16">
        <f>'Stock Price'!A133</f>
        <v>44658</v>
      </c>
      <c r="B133" s="17">
        <f>'Stock Price'!E133</f>
        <v>53.24</v>
      </c>
      <c r="C133" s="18">
        <v>88.422600000000003</v>
      </c>
      <c r="D133" s="18">
        <v>139.88999999999999</v>
      </c>
      <c r="E133" s="18">
        <v>57.787500000000001</v>
      </c>
      <c r="F133" s="18">
        <v>55.52</v>
      </c>
      <c r="G133" s="18">
        <v>65.5</v>
      </c>
      <c r="H133" s="18">
        <v>86.8</v>
      </c>
      <c r="I133" s="18">
        <v>55.16</v>
      </c>
      <c r="J133" s="18">
        <v>308.43</v>
      </c>
      <c r="K133" s="18">
        <v>77.260000000000005</v>
      </c>
      <c r="L133" s="18">
        <v>181.76</v>
      </c>
      <c r="M133" s="18">
        <v>173.28</v>
      </c>
      <c r="O133" s="19">
        <f ca="1">IF('Stock Price'!$I$11="OK",B133/INDEX(B$5:B$1258,'Stock Price'!$I$9)-1,"")</f>
        <v>0.14004282655246247</v>
      </c>
      <c r="P133" s="19">
        <f ca="1">IF('Stock Price'!$I$11="OK",C133/INDEX(C$5:C$1258,'Stock Price'!$I$9)-1,"")</f>
        <v>0.11695044357115525</v>
      </c>
      <c r="Q133" s="19">
        <f ca="1">IF('Stock Price'!$I$11="OK",D133/INDEX(D$5:D$1258,'Stock Price'!$I$9)-1,"")</f>
        <v>0.1561157024793387</v>
      </c>
      <c r="R133" s="19">
        <f ca="1">IF('Stock Price'!$I$11="OK",E133/INDEX(E$5:E$1258,'Stock Price'!$I$9)-1,"")</f>
        <v>0.2095761381475667</v>
      </c>
      <c r="S133" s="19">
        <f ca="1">IF('Stock Price'!$I$11="OK",F133/INDEX(F$5:F$1258,'Stock Price'!$I$9)-1,"")</f>
        <v>0.14900662251655628</v>
      </c>
      <c r="T133" s="19">
        <f ca="1">IF('Stock Price'!$I$11="OK",G133/INDEX(G$5:G$1258,'Stock Price'!$I$9)-1,"")</f>
        <v>0.41882378425213918</v>
      </c>
      <c r="U133" s="19">
        <f ca="1">IF('Stock Price'!$I$11="OK",H133/INDEX(H$5:H$1258,'Stock Price'!$I$9)-1,"")</f>
        <v>6.3725490196078427E-2</v>
      </c>
      <c r="V133" s="19">
        <f ca="1">IF('Stock Price'!$I$11="OK",I133/INDEX(I$5:I$1258,'Stock Price'!$I$9)-1,"")</f>
        <v>0.30340264650283544</v>
      </c>
      <c r="W133" s="19">
        <f ca="1">IF('Stock Price'!$I$11="OK",J133/INDEX(J$5:J$1258,'Stock Price'!$I$9)-1,"")</f>
        <v>0.33559953232581297</v>
      </c>
      <c r="X133" s="19">
        <f ca="1">IF('Stock Price'!$I$11="OK",K133/INDEX(K$5:K$1258,'Stock Price'!$I$9)-1,"")</f>
        <v>0.30617075232459867</v>
      </c>
      <c r="Y133" s="19">
        <f ca="1">IF('Stock Price'!$I$11="OK",L133/INDEX(L$5:L$1258,'Stock Price'!$I$9)-1,"")</f>
        <v>0.13898984835192363</v>
      </c>
      <c r="Z133" s="19">
        <f ca="1">IF('Stock Price'!$I$11="OK",M133/INDEX(M$5:M$1258,'Stock Price'!$I$9)-1,"")</f>
        <v>0.58232124920098616</v>
      </c>
    </row>
    <row r="134" spans="1:26" x14ac:dyDescent="0.2">
      <c r="A134" s="16">
        <f>'Stock Price'!A134</f>
        <v>44659</v>
      </c>
      <c r="B134" s="17">
        <f>'Stock Price'!E134</f>
        <v>53.44</v>
      </c>
      <c r="C134" s="18">
        <v>89.709199999999996</v>
      </c>
      <c r="D134" s="18">
        <v>140.91999999999999</v>
      </c>
      <c r="E134" s="18">
        <v>58.3</v>
      </c>
      <c r="F134" s="18">
        <v>56.75</v>
      </c>
      <c r="G134" s="18">
        <v>66.84</v>
      </c>
      <c r="H134" s="18">
        <v>87.68</v>
      </c>
      <c r="I134" s="18">
        <v>55.17</v>
      </c>
      <c r="J134" s="18">
        <v>311.69</v>
      </c>
      <c r="K134" s="18">
        <v>77.77</v>
      </c>
      <c r="L134" s="18">
        <v>182.12</v>
      </c>
      <c r="M134" s="18">
        <v>174.96</v>
      </c>
      <c r="O134" s="19">
        <f ca="1">IF('Stock Price'!$I$11="OK",B134/INDEX(B$5:B$1258,'Stock Price'!$I$9)-1,"")</f>
        <v>0.14432548179871518</v>
      </c>
      <c r="P134" s="19">
        <f ca="1">IF('Stock Price'!$I$11="OK",C134/INDEX(C$5:C$1258,'Stock Price'!$I$9)-1,"")</f>
        <v>0.13320271890233348</v>
      </c>
      <c r="Q134" s="19">
        <f ca="1">IF('Stock Price'!$I$11="OK",D134/INDEX(D$5:D$1258,'Stock Price'!$I$9)-1,"")</f>
        <v>0.16462809917355359</v>
      </c>
      <c r="R134" s="19">
        <f ca="1">IF('Stock Price'!$I$11="OK",E134/INDEX(E$5:E$1258,'Stock Price'!$I$9)-1,"")</f>
        <v>0.22030350601779181</v>
      </c>
      <c r="S134" s="19">
        <f ca="1">IF('Stock Price'!$I$11="OK",F134/INDEX(F$5:F$1258,'Stock Price'!$I$9)-1,"")</f>
        <v>0.17446192052980125</v>
      </c>
      <c r="T134" s="19">
        <f ca="1">IF('Stock Price'!$I$11="OK",G134/INDEX(G$5:G$1258,'Stock Price'!$I$9)-1,"")</f>
        <v>0.44785010289180116</v>
      </c>
      <c r="U134" s="19">
        <f ca="1">IF('Stock Price'!$I$11="OK",H134/INDEX(H$5:H$1258,'Stock Price'!$I$9)-1,"")</f>
        <v>7.4509803921568807E-2</v>
      </c>
      <c r="V134" s="19">
        <f ca="1">IF('Stock Price'!$I$11="OK",I134/INDEX(I$5:I$1258,'Stock Price'!$I$9)-1,"")</f>
        <v>0.30363894139886582</v>
      </c>
      <c r="W134" s="19">
        <f ca="1">IF('Stock Price'!$I$11="OK",J134/INDEX(J$5:J$1258,'Stock Price'!$I$9)-1,"")</f>
        <v>0.34971636426622776</v>
      </c>
      <c r="X134" s="19">
        <f ca="1">IF('Stock Price'!$I$11="OK",K134/INDEX(K$5:K$1258,'Stock Price'!$I$9)-1,"")</f>
        <v>0.31479289940828403</v>
      </c>
      <c r="Y134" s="19">
        <f ca="1">IF('Stock Price'!$I$11="OK",L134/INDEX(L$5:L$1258,'Stock Price'!$I$9)-1,"")</f>
        <v>0.14124577014663475</v>
      </c>
      <c r="Z134" s="19">
        <f ca="1">IF('Stock Price'!$I$11="OK",M134/INDEX(M$5:M$1258,'Stock Price'!$I$9)-1,"")</f>
        <v>0.5976623139439321</v>
      </c>
    </row>
    <row r="135" spans="1:26" x14ac:dyDescent="0.2">
      <c r="A135" s="16">
        <f>'Stock Price'!A135</f>
        <v>44662</v>
      </c>
      <c r="B135" s="17">
        <f>'Stock Price'!E135</f>
        <v>53.25</v>
      </c>
      <c r="C135" s="18">
        <v>90.695999999999998</v>
      </c>
      <c r="D135" s="18">
        <v>137.94999999999999</v>
      </c>
      <c r="E135" s="18">
        <v>58.1</v>
      </c>
      <c r="F135" s="18">
        <v>57.46</v>
      </c>
      <c r="G135" s="18">
        <v>67.73</v>
      </c>
      <c r="H135" s="18">
        <v>86.63</v>
      </c>
      <c r="I135" s="18">
        <v>53.93</v>
      </c>
      <c r="J135" s="18">
        <v>308.95999999999998</v>
      </c>
      <c r="K135" s="18">
        <v>76.5</v>
      </c>
      <c r="L135" s="18">
        <v>179.84</v>
      </c>
      <c r="M135" s="18">
        <v>169.83</v>
      </c>
      <c r="O135" s="19">
        <f ca="1">IF('Stock Price'!$I$11="OK",B135/INDEX(B$5:B$1258,'Stock Price'!$I$9)-1,"")</f>
        <v>0.14025695931477511</v>
      </c>
      <c r="P135" s="19">
        <f ca="1">IF('Stock Price'!$I$11="OK",C135/INDEX(C$5:C$1258,'Stock Price'!$I$9)-1,"")</f>
        <v>0.14566793365191133</v>
      </c>
      <c r="Q135" s="19">
        <f ca="1">IF('Stock Price'!$I$11="OK",D135/INDEX(D$5:D$1258,'Stock Price'!$I$9)-1,"")</f>
        <v>0.14008264462809916</v>
      </c>
      <c r="R135" s="19">
        <f ca="1">IF('Stock Price'!$I$11="OK",E135/INDEX(E$5:E$1258,'Stock Price'!$I$9)-1,"")</f>
        <v>0.21611721611721624</v>
      </c>
      <c r="S135" s="19">
        <f ca="1">IF('Stock Price'!$I$11="OK",F135/INDEX(F$5:F$1258,'Stock Price'!$I$9)-1,"")</f>
        <v>0.1891556291390728</v>
      </c>
      <c r="T135" s="19">
        <f ca="1">IF('Stock Price'!$I$11="OK",G135/INDEX(G$5:G$1258,'Stock Price'!$I$9)-1,"")</f>
        <v>0.46712877721217394</v>
      </c>
      <c r="U135" s="19">
        <f ca="1">IF('Stock Price'!$I$11="OK",H135/INDEX(H$5:H$1258,'Stock Price'!$I$9)-1,"")</f>
        <v>6.1642156862745212E-2</v>
      </c>
      <c r="V135" s="19">
        <f ca="1">IF('Stock Price'!$I$11="OK",I135/INDEX(I$5:I$1258,'Stock Price'!$I$9)-1,"")</f>
        <v>0.27433837429111541</v>
      </c>
      <c r="W135" s="19">
        <f ca="1">IF('Stock Price'!$I$11="OK",J135/INDEX(J$5:J$1258,'Stock Price'!$I$9)-1,"")</f>
        <v>0.33789460009526673</v>
      </c>
      <c r="X135" s="19">
        <f ca="1">IF('Stock Price'!$I$11="OK",K135/INDEX(K$5:K$1258,'Stock Price'!$I$9)-1,"")</f>
        <v>0.29332206255283189</v>
      </c>
      <c r="Y135" s="19">
        <f ca="1">IF('Stock Price'!$I$11="OK",L135/INDEX(L$5:L$1258,'Stock Price'!$I$9)-1,"")</f>
        <v>0.12695826544679778</v>
      </c>
      <c r="Z135" s="19">
        <f ca="1">IF('Stock Price'!$I$11="OK",M135/INDEX(M$5:M$1258,'Stock Price'!$I$9)-1,"")</f>
        <v>0.55081727696100824</v>
      </c>
    </row>
    <row r="136" spans="1:26" x14ac:dyDescent="0.2">
      <c r="A136" s="16">
        <f>'Stock Price'!A136</f>
        <v>44663</v>
      </c>
      <c r="B136" s="17">
        <f>'Stock Price'!E136</f>
        <v>52.05</v>
      </c>
      <c r="C136" s="18">
        <v>89.651200000000003</v>
      </c>
      <c r="D136" s="18">
        <v>138.41999999999999</v>
      </c>
      <c r="E136" s="18">
        <v>58.162500000000001</v>
      </c>
      <c r="F136" s="18">
        <v>55.72</v>
      </c>
      <c r="G136" s="18">
        <v>67.42</v>
      </c>
      <c r="H136" s="18">
        <v>85.63</v>
      </c>
      <c r="I136" s="18">
        <v>53.11</v>
      </c>
      <c r="J136" s="18">
        <v>308.08</v>
      </c>
      <c r="K136" s="18">
        <v>76.55</v>
      </c>
      <c r="L136" s="18">
        <v>179.9</v>
      </c>
      <c r="M136" s="18">
        <v>167.31</v>
      </c>
      <c r="O136" s="19">
        <f ca="1">IF('Stock Price'!$I$11="OK",B136/INDEX(B$5:B$1258,'Stock Price'!$I$9)-1,"")</f>
        <v>0.11456102783725908</v>
      </c>
      <c r="P136" s="19">
        <f ca="1">IF('Stock Price'!$I$11="OK",C136/INDEX(C$5:C$1258,'Stock Price'!$I$9)-1,"")</f>
        <v>0.13247006542090323</v>
      </c>
      <c r="Q136" s="19">
        <f ca="1">IF('Stock Price'!$I$11="OK",D136/INDEX(D$5:D$1258,'Stock Price'!$I$9)-1,"")</f>
        <v>0.14396694214876016</v>
      </c>
      <c r="R136" s="19">
        <f ca="1">IF('Stock Price'!$I$11="OK",E136/INDEX(E$5:E$1258,'Stock Price'!$I$9)-1,"")</f>
        <v>0.21742543171114614</v>
      </c>
      <c r="S136" s="19">
        <f ca="1">IF('Stock Price'!$I$11="OK",F136/INDEX(F$5:F$1258,'Stock Price'!$I$9)-1,"")</f>
        <v>0.15314569536423828</v>
      </c>
      <c r="T136" s="19">
        <f ca="1">IF('Stock Price'!$I$11="OK",G136/INDEX(G$5:G$1258,'Stock Price'!$I$9)-1,"")</f>
        <v>0.46041373334777425</v>
      </c>
      <c r="U136" s="19">
        <f ca="1">IF('Stock Price'!$I$11="OK",H136/INDEX(H$5:H$1258,'Stock Price'!$I$9)-1,"")</f>
        <v>4.938725490196072E-2</v>
      </c>
      <c r="V136" s="19">
        <f ca="1">IF('Stock Price'!$I$11="OK",I136/INDEX(I$5:I$1258,'Stock Price'!$I$9)-1,"")</f>
        <v>0.25496219281663524</v>
      </c>
      <c r="W136" s="19">
        <f ca="1">IF('Stock Price'!$I$11="OK",J136/INDEX(J$5:J$1258,'Stock Price'!$I$9)-1,"")</f>
        <v>0.33408392153466404</v>
      </c>
      <c r="X136" s="19">
        <f ca="1">IF('Stock Price'!$I$11="OK",K136/INDEX(K$5:K$1258,'Stock Price'!$I$9)-1,"")</f>
        <v>0.29416737109044799</v>
      </c>
      <c r="Y136" s="19">
        <f ca="1">IF('Stock Price'!$I$11="OK",L136/INDEX(L$5:L$1258,'Stock Price'!$I$9)-1,"")</f>
        <v>0.12733425241258289</v>
      </c>
      <c r="Z136" s="19">
        <f ca="1">IF('Stock Price'!$I$11="OK",M136/INDEX(M$5:M$1258,'Stock Price'!$I$9)-1,"")</f>
        <v>0.52780567984658933</v>
      </c>
    </row>
    <row r="137" spans="1:26" x14ac:dyDescent="0.2">
      <c r="A137" s="16">
        <f>'Stock Price'!A137</f>
        <v>44664</v>
      </c>
      <c r="B137" s="17">
        <f>'Stock Price'!E137</f>
        <v>52.26</v>
      </c>
      <c r="C137" s="18">
        <v>89.912400000000005</v>
      </c>
      <c r="D137" s="18">
        <v>134.72</v>
      </c>
      <c r="E137" s="18">
        <v>58.5625</v>
      </c>
      <c r="F137" s="18">
        <v>56.7</v>
      </c>
      <c r="G137" s="18">
        <v>67.52</v>
      </c>
      <c r="H137" s="18">
        <v>86.13</v>
      </c>
      <c r="I137" s="18">
        <v>53.1</v>
      </c>
      <c r="J137" s="18">
        <v>302.67</v>
      </c>
      <c r="K137" s="18">
        <v>76.87</v>
      </c>
      <c r="L137" s="18">
        <v>180.66</v>
      </c>
      <c r="M137" s="18">
        <v>158.94999999999999</v>
      </c>
      <c r="O137" s="19">
        <f ca="1">IF('Stock Price'!$I$11="OK",B137/INDEX(B$5:B$1258,'Stock Price'!$I$9)-1,"")</f>
        <v>0.1190578158458242</v>
      </c>
      <c r="P137" s="19">
        <f ca="1">IF('Stock Price'!$I$11="OK",C137/INDEX(C$5:C$1258,'Stock Price'!$I$9)-1,"")</f>
        <v>0.1357695324786552</v>
      </c>
      <c r="Q137" s="19">
        <f ca="1">IF('Stock Price'!$I$11="OK",D137/INDEX(D$5:D$1258,'Stock Price'!$I$9)-1,"")</f>
        <v>0.1133884297520662</v>
      </c>
      <c r="R137" s="19">
        <f ca="1">IF('Stock Price'!$I$11="OK",E137/INDEX(E$5:E$1258,'Stock Price'!$I$9)-1,"")</f>
        <v>0.22579801151229728</v>
      </c>
      <c r="S137" s="19">
        <f ca="1">IF('Stock Price'!$I$11="OK",F137/INDEX(F$5:F$1258,'Stock Price'!$I$9)-1,"")</f>
        <v>0.17342715231788075</v>
      </c>
      <c r="T137" s="19">
        <f ca="1">IF('Stock Price'!$I$11="OK",G137/INDEX(G$5:G$1258,'Stock Price'!$I$9)-1,"")</f>
        <v>0.46257987652983856</v>
      </c>
      <c r="U137" s="19">
        <f ca="1">IF('Stock Price'!$I$11="OK",H137/INDEX(H$5:H$1258,'Stock Price'!$I$9)-1,"")</f>
        <v>5.5514705882352855E-2</v>
      </c>
      <c r="V137" s="19">
        <f ca="1">IF('Stock Price'!$I$11="OK",I137/INDEX(I$5:I$1258,'Stock Price'!$I$9)-1,"")</f>
        <v>0.25472589792060485</v>
      </c>
      <c r="W137" s="19">
        <f ca="1">IF('Stock Price'!$I$11="OK",J137/INDEX(J$5:J$1258,'Stock Price'!$I$9)-1,"")</f>
        <v>0.3106569090200495</v>
      </c>
      <c r="X137" s="19">
        <f ca="1">IF('Stock Price'!$I$11="OK",K137/INDEX(K$5:K$1258,'Stock Price'!$I$9)-1,"")</f>
        <v>0.2995773457311921</v>
      </c>
      <c r="Y137" s="19">
        <f ca="1">IF('Stock Price'!$I$11="OK",L137/INDEX(L$5:L$1258,'Stock Price'!$I$9)-1,"")</f>
        <v>0.13209675397919529</v>
      </c>
      <c r="Z137" s="19">
        <f ca="1">IF('Stock Price'!$I$11="OK",M137/INDEX(M$5:M$1258,'Stock Price'!$I$9)-1,"")</f>
        <v>0.45146561957812059</v>
      </c>
    </row>
    <row r="138" spans="1:26" x14ac:dyDescent="0.2">
      <c r="A138" s="16">
        <f>'Stock Price'!A138</f>
        <v>44665</v>
      </c>
      <c r="B138" s="17">
        <f>'Stock Price'!E138</f>
        <v>51.63</v>
      </c>
      <c r="C138" s="18">
        <v>89.506100000000004</v>
      </c>
      <c r="D138" s="18">
        <v>134</v>
      </c>
      <c r="E138" s="18">
        <v>57.9</v>
      </c>
      <c r="F138" s="18">
        <v>55.75</v>
      </c>
      <c r="G138" s="18">
        <v>67.3</v>
      </c>
      <c r="H138" s="18">
        <v>86.91</v>
      </c>
      <c r="I138" s="18">
        <v>53.12</v>
      </c>
      <c r="J138" s="18">
        <v>301.86</v>
      </c>
      <c r="K138" s="18">
        <v>77.510000000000005</v>
      </c>
      <c r="L138" s="18">
        <v>179.9</v>
      </c>
      <c r="M138" s="18">
        <v>162.31</v>
      </c>
      <c r="O138" s="19">
        <f ca="1">IF('Stock Price'!$I$11="OK",B138/INDEX(B$5:B$1258,'Stock Price'!$I$9)-1,"")</f>
        <v>0.10556745182012839</v>
      </c>
      <c r="P138" s="19">
        <f ca="1">IF('Stock Price'!$I$11="OK",C138/INDEX(C$5:C$1258,'Stock Price'!$I$9)-1,"")</f>
        <v>0.13063716852166962</v>
      </c>
      <c r="Q138" s="19">
        <f ca="1">IF('Stock Price'!$I$11="OK",D138/INDEX(D$5:D$1258,'Stock Price'!$I$9)-1,"")</f>
        <v>0.10743801652892571</v>
      </c>
      <c r="R138" s="19">
        <f ca="1">IF('Stock Price'!$I$11="OK",E138/INDEX(E$5:E$1258,'Stock Price'!$I$9)-1,"")</f>
        <v>0.21193092621664045</v>
      </c>
      <c r="S138" s="19">
        <f ca="1">IF('Stock Price'!$I$11="OK",F138/INDEX(F$5:F$1258,'Stock Price'!$I$9)-1,"")</f>
        <v>0.1537665562913908</v>
      </c>
      <c r="T138" s="19">
        <f ca="1">IF('Stock Price'!$I$11="OK",G138/INDEX(G$5:G$1258,'Stock Price'!$I$9)-1,"")</f>
        <v>0.45781436152929711</v>
      </c>
      <c r="U138" s="19">
        <f ca="1">IF('Stock Price'!$I$11="OK",H138/INDEX(H$5:H$1258,'Stock Price'!$I$9)-1,"")</f>
        <v>6.5073529411764808E-2</v>
      </c>
      <c r="V138" s="19">
        <f ca="1">IF('Stock Price'!$I$11="OK",I138/INDEX(I$5:I$1258,'Stock Price'!$I$9)-1,"")</f>
        <v>0.2551984877126654</v>
      </c>
      <c r="W138" s="19">
        <f ca="1">IF('Stock Price'!$I$11="OK",J138/INDEX(J$5:J$1258,'Stock Price'!$I$9)-1,"")</f>
        <v>0.30714935261767629</v>
      </c>
      <c r="X138" s="19">
        <f ca="1">IF('Stock Price'!$I$11="OK",K138/INDEX(K$5:K$1258,'Stock Price'!$I$9)-1,"")</f>
        <v>0.31039729501267965</v>
      </c>
      <c r="Y138" s="19">
        <f ca="1">IF('Stock Price'!$I$11="OK",L138/INDEX(L$5:L$1258,'Stock Price'!$I$9)-1,"")</f>
        <v>0.12733425241258289</v>
      </c>
      <c r="Z138" s="19">
        <f ca="1">IF('Stock Price'!$I$11="OK",M138/INDEX(M$5:M$1258,'Stock Price'!$I$9)-1,"")</f>
        <v>0.48214774906401248</v>
      </c>
    </row>
    <row r="139" spans="1:26" x14ac:dyDescent="0.2">
      <c r="A139" s="16">
        <f>'Stock Price'!A139</f>
        <v>44669</v>
      </c>
      <c r="B139" s="17">
        <f>'Stock Price'!E139</f>
        <v>51.36</v>
      </c>
      <c r="C139" s="18">
        <v>89.254499999999993</v>
      </c>
      <c r="D139" s="18">
        <v>141.57</v>
      </c>
      <c r="E139" s="18">
        <v>57.75</v>
      </c>
      <c r="F139" s="18">
        <v>55.19</v>
      </c>
      <c r="G139" s="18">
        <v>67.3</v>
      </c>
      <c r="H139" s="18">
        <v>86.07</v>
      </c>
      <c r="I139" s="18">
        <v>51.84</v>
      </c>
      <c r="J139" s="18">
        <v>298.82</v>
      </c>
      <c r="K139" s="18">
        <v>76.75</v>
      </c>
      <c r="L139" s="18">
        <v>177.66</v>
      </c>
      <c r="M139" s="18">
        <v>159.36000000000001</v>
      </c>
      <c r="O139" s="19">
        <f ca="1">IF('Stock Price'!$I$11="OK",B139/INDEX(B$5:B$1258,'Stock Price'!$I$9)-1,"")</f>
        <v>9.9785867237687231E-2</v>
      </c>
      <c r="P139" s="19">
        <f ca="1">IF('Stock Price'!$I$11="OK",C139/INDEX(C$5:C$1258,'Stock Price'!$I$9)-1,"")</f>
        <v>0.12745896824705061</v>
      </c>
      <c r="Q139" s="19">
        <f ca="1">IF('Stock Price'!$I$11="OK",D139/INDEX(D$5:D$1258,'Stock Price'!$I$9)-1,"")</f>
        <v>0.16999999999999993</v>
      </c>
      <c r="R139" s="19">
        <f ca="1">IF('Stock Price'!$I$11="OK",E139/INDEX(E$5:E$1258,'Stock Price'!$I$9)-1,"")</f>
        <v>0.20879120879120894</v>
      </c>
      <c r="S139" s="19">
        <f ca="1">IF('Stock Price'!$I$11="OK",F139/INDEX(F$5:F$1258,'Stock Price'!$I$9)-1,"")</f>
        <v>0.14217715231788075</v>
      </c>
      <c r="T139" s="19">
        <f ca="1">IF('Stock Price'!$I$11="OK",G139/INDEX(G$5:G$1258,'Stock Price'!$I$9)-1,"")</f>
        <v>0.45781436152929711</v>
      </c>
      <c r="U139" s="19">
        <f ca="1">IF('Stock Price'!$I$11="OK",H139/INDEX(H$5:H$1258,'Stock Price'!$I$9)-1,"")</f>
        <v>5.4779411764705799E-2</v>
      </c>
      <c r="V139" s="19">
        <f ca="1">IF('Stock Price'!$I$11="OK",I139/INDEX(I$5:I$1258,'Stock Price'!$I$9)-1,"")</f>
        <v>0.2249527410207941</v>
      </c>
      <c r="W139" s="19">
        <f ca="1">IF('Stock Price'!$I$11="OK",J139/INDEX(J$5:J$1258,'Stock Price'!$I$9)-1,"")</f>
        <v>0.29398519031741221</v>
      </c>
      <c r="X139" s="19">
        <f ca="1">IF('Stock Price'!$I$11="OK",K139/INDEX(K$5:K$1258,'Stock Price'!$I$9)-1,"")</f>
        <v>0.29754860524091287</v>
      </c>
      <c r="Y139" s="19">
        <f ca="1">IF('Stock Price'!$I$11="OK",L139/INDEX(L$5:L$1258,'Stock Price'!$I$9)-1,"")</f>
        <v>0.11329740568993607</v>
      </c>
      <c r="Z139" s="19">
        <f ca="1">IF('Stock Price'!$I$11="OK",M139/INDEX(M$5:M$1258,'Stock Price'!$I$9)-1,"")</f>
        <v>0.455209569902292</v>
      </c>
    </row>
    <row r="140" spans="1:26" x14ac:dyDescent="0.2">
      <c r="A140" s="16">
        <f>'Stock Price'!A140</f>
        <v>44670</v>
      </c>
      <c r="B140" s="17">
        <f>'Stock Price'!E140</f>
        <v>49.67</v>
      </c>
      <c r="C140" s="18">
        <v>88.616</v>
      </c>
      <c r="D140" s="18">
        <v>135.08000000000001</v>
      </c>
      <c r="E140" s="18">
        <v>57.362499999999997</v>
      </c>
      <c r="F140" s="18">
        <v>55.2</v>
      </c>
      <c r="G140" s="18">
        <v>66.42</v>
      </c>
      <c r="H140" s="18">
        <v>85.79</v>
      </c>
      <c r="I140" s="18">
        <v>50.18</v>
      </c>
      <c r="J140" s="18">
        <v>297.01</v>
      </c>
      <c r="K140" s="18">
        <v>76.400000000000006</v>
      </c>
      <c r="L140" s="18">
        <v>183.08</v>
      </c>
      <c r="M140" s="18">
        <v>156.35</v>
      </c>
      <c r="O140" s="19">
        <f ca="1">IF('Stock Price'!$I$11="OK",B140/INDEX(B$5:B$1258,'Stock Price'!$I$9)-1,"")</f>
        <v>6.3597430406852284E-2</v>
      </c>
      <c r="P140" s="19">
        <f ca="1">IF('Stock Price'!$I$11="OK",C140/INDEX(C$5:C$1258,'Stock Price'!$I$9)-1,"")</f>
        <v>0.1193934639730283</v>
      </c>
      <c r="Q140" s="19">
        <f ca="1">IF('Stock Price'!$I$11="OK",D140/INDEX(D$5:D$1258,'Stock Price'!$I$9)-1,"")</f>
        <v>0.11636363636363645</v>
      </c>
      <c r="R140" s="19">
        <f ca="1">IF('Stock Price'!$I$11="OK",E140/INDEX(E$5:E$1258,'Stock Price'!$I$9)-1,"")</f>
        <v>0.20068027210884343</v>
      </c>
      <c r="S140" s="19">
        <f ca="1">IF('Stock Price'!$I$11="OK",F140/INDEX(F$5:F$1258,'Stock Price'!$I$9)-1,"")</f>
        <v>0.14238410596026485</v>
      </c>
      <c r="T140" s="19">
        <f ca="1">IF('Stock Price'!$I$11="OK",G140/INDEX(G$5:G$1258,'Stock Price'!$I$9)-1,"")</f>
        <v>0.43875230152713107</v>
      </c>
      <c r="U140" s="19">
        <f ca="1">IF('Stock Price'!$I$11="OK",H140/INDEX(H$5:H$1258,'Stock Price'!$I$9)-1,"")</f>
        <v>5.1348039215686425E-2</v>
      </c>
      <c r="V140" s="19">
        <f ca="1">IF('Stock Price'!$I$11="OK",I140/INDEX(I$5:I$1258,'Stock Price'!$I$9)-1,"")</f>
        <v>0.18572778827977321</v>
      </c>
      <c r="W140" s="19">
        <f ca="1">IF('Stock Price'!$I$11="OK",J140/INDEX(J$5:J$1258,'Stock Price'!$I$9)-1,"")</f>
        <v>0.28614731736889953</v>
      </c>
      <c r="X140" s="19">
        <f ca="1">IF('Stock Price'!$I$11="OK",K140/INDEX(K$5:K$1258,'Stock Price'!$I$9)-1,"")</f>
        <v>0.29163144547759945</v>
      </c>
      <c r="Y140" s="19">
        <f ca="1">IF('Stock Price'!$I$11="OK",L140/INDEX(L$5:L$1258,'Stock Price'!$I$9)-1,"")</f>
        <v>0.1472615615991979</v>
      </c>
      <c r="Z140" s="19">
        <f ca="1">IF('Stock Price'!$I$11="OK",M140/INDEX(M$5:M$1258,'Stock Price'!$I$9)-1,"")</f>
        <v>0.42772349557118061</v>
      </c>
    </row>
    <row r="141" spans="1:26" x14ac:dyDescent="0.2">
      <c r="A141" s="16">
        <f>'Stock Price'!A141</f>
        <v>44671</v>
      </c>
      <c r="B141" s="17">
        <f>'Stock Price'!E141</f>
        <v>49.15</v>
      </c>
      <c r="C141" s="18">
        <v>88.267799999999994</v>
      </c>
      <c r="D141" s="18">
        <v>136.83000000000001</v>
      </c>
      <c r="E141" s="18">
        <v>57.3</v>
      </c>
      <c r="F141" s="18">
        <v>55.85</v>
      </c>
      <c r="G141" s="18">
        <v>65.069999999999993</v>
      </c>
      <c r="H141" s="18">
        <v>86.46</v>
      </c>
      <c r="I141" s="18">
        <v>49.75</v>
      </c>
      <c r="J141" s="18">
        <v>292.92</v>
      </c>
      <c r="K141" s="18">
        <v>77.28</v>
      </c>
      <c r="L141" s="18">
        <v>183.89</v>
      </c>
      <c r="M141" s="18">
        <v>156.69999999999999</v>
      </c>
      <c r="O141" s="19">
        <f ca="1">IF('Stock Price'!$I$11="OK",B141/INDEX(B$5:B$1258,'Stock Price'!$I$9)-1,"")</f>
        <v>5.2462526766595241E-2</v>
      </c>
      <c r="P141" s="19">
        <f ca="1">IF('Stock Price'!$I$11="OK",C141/INDEX(C$5:C$1258,'Stock Price'!$I$9)-1,"")</f>
        <v>0.11499501669313061</v>
      </c>
      <c r="Q141" s="19">
        <f ca="1">IF('Stock Price'!$I$11="OK",D141/INDEX(D$5:D$1258,'Stock Price'!$I$9)-1,"")</f>
        <v>0.13082644628099183</v>
      </c>
      <c r="R141" s="19">
        <f ca="1">IF('Stock Price'!$I$11="OK",E141/INDEX(E$5:E$1258,'Stock Price'!$I$9)-1,"")</f>
        <v>0.19937205651491374</v>
      </c>
      <c r="S141" s="19">
        <f ca="1">IF('Stock Price'!$I$11="OK",F141/INDEX(F$5:F$1258,'Stock Price'!$I$9)-1,"")</f>
        <v>0.1558360927152318</v>
      </c>
      <c r="T141" s="19">
        <f ca="1">IF('Stock Price'!$I$11="OK",G141/INDEX(G$5:G$1258,'Stock Price'!$I$9)-1,"")</f>
        <v>0.40950936856926234</v>
      </c>
      <c r="U141" s="19">
        <f ca="1">IF('Stock Price'!$I$11="OK",H141/INDEX(H$5:H$1258,'Stock Price'!$I$9)-1,"")</f>
        <v>5.9558823529411775E-2</v>
      </c>
      <c r="V141" s="19">
        <f ca="1">IF('Stock Price'!$I$11="OK",I141/INDEX(I$5:I$1258,'Stock Price'!$I$9)-1,"")</f>
        <v>0.17556710775047257</v>
      </c>
      <c r="W141" s="19">
        <f ca="1">IF('Stock Price'!$I$11="OK",J141/INDEX(J$5:J$1258,'Stock Price'!$I$9)-1,"")</f>
        <v>0.26843632269518913</v>
      </c>
      <c r="X141" s="19">
        <f ca="1">IF('Stock Price'!$I$11="OK",K141/INDEX(K$5:K$1258,'Stock Price'!$I$9)-1,"")</f>
        <v>0.30650887573964503</v>
      </c>
      <c r="Y141" s="19">
        <f ca="1">IF('Stock Price'!$I$11="OK",L141/INDEX(L$5:L$1258,'Stock Price'!$I$9)-1,"")</f>
        <v>0.15233738563729782</v>
      </c>
      <c r="Z141" s="19">
        <f ca="1">IF('Stock Price'!$I$11="OK",M141/INDEX(M$5:M$1258,'Stock Price'!$I$9)-1,"")</f>
        <v>0.43091955072596089</v>
      </c>
    </row>
    <row r="142" spans="1:26" x14ac:dyDescent="0.2">
      <c r="A142" s="16">
        <f>'Stock Price'!A142</f>
        <v>44672</v>
      </c>
      <c r="B142" s="17">
        <f>'Stock Price'!E142</f>
        <v>47.47</v>
      </c>
      <c r="C142" s="18">
        <v>87.019800000000004</v>
      </c>
      <c r="D142" s="18">
        <v>135.38</v>
      </c>
      <c r="E142" s="18">
        <v>57.112499999999997</v>
      </c>
      <c r="F142" s="18">
        <v>55.23</v>
      </c>
      <c r="G142" s="18">
        <v>66.3</v>
      </c>
      <c r="H142" s="18">
        <v>86.23</v>
      </c>
      <c r="I142" s="18">
        <v>49.11</v>
      </c>
      <c r="J142" s="18">
        <v>289.61</v>
      </c>
      <c r="K142" s="18">
        <v>77.56</v>
      </c>
      <c r="L142" s="18">
        <v>183.36</v>
      </c>
      <c r="M142" s="18">
        <v>158.52000000000001</v>
      </c>
      <c r="O142" s="19">
        <f ca="1">IF('Stock Price'!$I$11="OK",B142/INDEX(B$5:B$1258,'Stock Price'!$I$9)-1,"")</f>
        <v>1.6488222698072708E-2</v>
      </c>
      <c r="P142" s="19">
        <f ca="1">IF('Stock Price'!$I$11="OK",C142/INDEX(C$5:C$1258,'Stock Price'!$I$9)-1,"")</f>
        <v>9.9230334885800797E-2</v>
      </c>
      <c r="Q142" s="19">
        <f ca="1">IF('Stock Price'!$I$11="OK",D142/INDEX(D$5:D$1258,'Stock Price'!$I$9)-1,"")</f>
        <v>0.11884297520661158</v>
      </c>
      <c r="R142" s="19">
        <f ca="1">IF('Stock Price'!$I$11="OK",E142/INDEX(E$5:E$1258,'Stock Price'!$I$9)-1,"")</f>
        <v>0.19544740973312402</v>
      </c>
      <c r="S142" s="19">
        <f ca="1">IF('Stock Price'!$I$11="OK",F142/INDEX(F$5:F$1258,'Stock Price'!$I$9)-1,"")</f>
        <v>0.14300496688741715</v>
      </c>
      <c r="T142" s="19">
        <f ca="1">IF('Stock Price'!$I$11="OK",G142/INDEX(G$5:G$1258,'Stock Price'!$I$9)-1,"")</f>
        <v>0.43615292970865371</v>
      </c>
      <c r="U142" s="19">
        <f ca="1">IF('Stock Price'!$I$11="OK",H142/INDEX(H$5:H$1258,'Stock Price'!$I$9)-1,"")</f>
        <v>5.6740196078431504E-2</v>
      </c>
      <c r="V142" s="19">
        <f ca="1">IF('Stock Price'!$I$11="OK",I142/INDEX(I$5:I$1258,'Stock Price'!$I$9)-1,"")</f>
        <v>0.16044423440453692</v>
      </c>
      <c r="W142" s="19">
        <f ca="1">IF('Stock Price'!$I$11="OK",J142/INDEX(J$5:J$1258,'Stock Price'!$I$9)-1,"")</f>
        <v>0.25410297492746725</v>
      </c>
      <c r="X142" s="19">
        <f ca="1">IF('Stock Price'!$I$11="OK",K142/INDEX(K$5:K$1258,'Stock Price'!$I$9)-1,"")</f>
        <v>0.31124260355029598</v>
      </c>
      <c r="Y142" s="19">
        <f ca="1">IF('Stock Price'!$I$11="OK",L142/INDEX(L$5:L$1258,'Stock Price'!$I$9)-1,"")</f>
        <v>0.14901616743952872</v>
      </c>
      <c r="Z142" s="19">
        <f ca="1">IF('Stock Price'!$I$11="OK",M142/INDEX(M$5:M$1258,'Stock Price'!$I$9)-1,"")</f>
        <v>0.44753903753081903</v>
      </c>
    </row>
    <row r="143" spans="1:26" x14ac:dyDescent="0.2">
      <c r="A143" s="16">
        <f>'Stock Price'!A143</f>
        <v>44673</v>
      </c>
      <c r="B143" s="17">
        <f>'Stock Price'!E143</f>
        <v>47.88</v>
      </c>
      <c r="C143" s="18">
        <v>86.303899999999999</v>
      </c>
      <c r="D143" s="18">
        <v>134.66999999999999</v>
      </c>
      <c r="E143" s="18">
        <v>56.087499999999999</v>
      </c>
      <c r="F143" s="18">
        <v>54.24</v>
      </c>
      <c r="G143" s="18">
        <v>66.180000000000007</v>
      </c>
      <c r="H143" s="18">
        <v>84.59</v>
      </c>
      <c r="I143" s="18">
        <v>48.13</v>
      </c>
      <c r="J143" s="18">
        <v>278.73</v>
      </c>
      <c r="K143" s="18">
        <v>75.75</v>
      </c>
      <c r="L143" s="18">
        <v>181.54</v>
      </c>
      <c r="M143" s="18">
        <v>154.99</v>
      </c>
      <c r="O143" s="19">
        <f ca="1">IF('Stock Price'!$I$11="OK",B143/INDEX(B$5:B$1258,'Stock Price'!$I$9)-1,"")</f>
        <v>2.5267665952890761E-2</v>
      </c>
      <c r="P143" s="19">
        <f ca="1">IF('Stock Price'!$I$11="OK",C143/INDEX(C$5:C$1258,'Stock Price'!$I$9)-1,"")</f>
        <v>9.0187117172765952E-2</v>
      </c>
      <c r="Q143" s="19">
        <f ca="1">IF('Stock Price'!$I$11="OK",D143/INDEX(D$5:D$1258,'Stock Price'!$I$9)-1,"")</f>
        <v>0.11297520661157012</v>
      </c>
      <c r="R143" s="19">
        <f ca="1">IF('Stock Price'!$I$11="OK",E143/INDEX(E$5:E$1258,'Stock Price'!$I$9)-1,"")</f>
        <v>0.17399267399267404</v>
      </c>
      <c r="S143" s="19">
        <f ca="1">IF('Stock Price'!$I$11="OK",F143/INDEX(F$5:F$1258,'Stock Price'!$I$9)-1,"")</f>
        <v>0.1225165562913908</v>
      </c>
      <c r="T143" s="19">
        <f ca="1">IF('Stock Price'!$I$11="OK",G143/INDEX(G$5:G$1258,'Stock Price'!$I$9)-1,"")</f>
        <v>0.4335535578901768</v>
      </c>
      <c r="U143" s="19">
        <f ca="1">IF('Stock Price'!$I$11="OK",H143/INDEX(H$5:H$1258,'Stock Price'!$I$9)-1,"")</f>
        <v>3.6642156862745301E-2</v>
      </c>
      <c r="V143" s="19">
        <f ca="1">IF('Stock Price'!$I$11="OK",I143/INDEX(I$5:I$1258,'Stock Price'!$I$9)-1,"")</f>
        <v>0.13728733459357279</v>
      </c>
      <c r="W143" s="19">
        <f ca="1">IF('Stock Price'!$I$11="OK",J143/INDEX(J$5:J$1258,'Stock Price'!$I$9)-1,"")</f>
        <v>0.20698913090546922</v>
      </c>
      <c r="X143" s="19">
        <f ca="1">IF('Stock Price'!$I$11="OK",K143/INDEX(K$5:K$1258,'Stock Price'!$I$9)-1,"")</f>
        <v>0.28064243448858828</v>
      </c>
      <c r="Y143" s="19">
        <f ca="1">IF('Stock Price'!$I$11="OK",L143/INDEX(L$5:L$1258,'Stock Price'!$I$9)-1,"")</f>
        <v>0.13761122947737792</v>
      </c>
      <c r="Z143" s="19">
        <f ca="1">IF('Stock Price'!$I$11="OK",M143/INDEX(M$5:M$1258,'Stock Price'!$I$9)-1,"")</f>
        <v>0.41530453839831982</v>
      </c>
    </row>
    <row r="144" spans="1:26" x14ac:dyDescent="0.2">
      <c r="A144" s="16">
        <f>'Stock Price'!A144</f>
        <v>44676</v>
      </c>
      <c r="B144" s="17">
        <f>'Stock Price'!E144</f>
        <v>48.08</v>
      </c>
      <c r="C144" s="18">
        <v>87.493799999999993</v>
      </c>
      <c r="D144" s="18">
        <v>129.33000000000001</v>
      </c>
      <c r="E144" s="18">
        <v>56.424999999999997</v>
      </c>
      <c r="F144" s="18">
        <v>54.54</v>
      </c>
      <c r="G144" s="18">
        <v>64.430000000000007</v>
      </c>
      <c r="H144" s="18">
        <v>85.44</v>
      </c>
      <c r="I144" s="18">
        <v>48.95</v>
      </c>
      <c r="J144" s="18">
        <v>285.2</v>
      </c>
      <c r="K144" s="18">
        <v>76.05</v>
      </c>
      <c r="L144" s="18">
        <v>186.01</v>
      </c>
      <c r="M144" s="18">
        <v>156.30000000000001</v>
      </c>
      <c r="O144" s="19">
        <f ca="1">IF('Stock Price'!$I$11="OK",B144/INDEX(B$5:B$1258,'Stock Price'!$I$9)-1,"")</f>
        <v>2.955032119914347E-2</v>
      </c>
      <c r="P144" s="19">
        <f ca="1">IF('Stock Price'!$I$11="OK",C144/INDEX(C$5:C$1258,'Stock Price'!$I$9)-1,"")</f>
        <v>0.10521788230300766</v>
      </c>
      <c r="Q144" s="19">
        <f ca="1">IF('Stock Price'!$I$11="OK",D144/INDEX(D$5:D$1258,'Stock Price'!$I$9)-1,"")</f>
        <v>6.8842975206611756E-2</v>
      </c>
      <c r="R144" s="19">
        <f ca="1">IF('Stock Price'!$I$11="OK",E144/INDEX(E$5:E$1258,'Stock Price'!$I$9)-1,"")</f>
        <v>0.18105703819989527</v>
      </c>
      <c r="S144" s="19">
        <f ca="1">IF('Stock Price'!$I$11="OK",F144/INDEX(F$5:F$1258,'Stock Price'!$I$9)-1,"")</f>
        <v>0.1287251655629138</v>
      </c>
      <c r="T144" s="19">
        <f ca="1">IF('Stock Price'!$I$11="OK",G144/INDEX(G$5:G$1258,'Stock Price'!$I$9)-1,"")</f>
        <v>0.3956460522040508</v>
      </c>
      <c r="U144" s="19">
        <f ca="1">IF('Stock Price'!$I$11="OK",H144/INDEX(H$5:H$1258,'Stock Price'!$I$9)-1,"")</f>
        <v>4.705882352941182E-2</v>
      </c>
      <c r="V144" s="19">
        <f ca="1">IF('Stock Price'!$I$11="OK",I144/INDEX(I$5:I$1258,'Stock Price'!$I$9)-1,"")</f>
        <v>0.15666351606805295</v>
      </c>
      <c r="W144" s="19">
        <f ca="1">IF('Stock Price'!$I$11="OK",J144/INDEX(J$5:J$1258,'Stock Price'!$I$9)-1,"")</f>
        <v>0.23500627895899173</v>
      </c>
      <c r="X144" s="19">
        <f ca="1">IF('Stock Price'!$I$11="OK",K144/INDEX(K$5:K$1258,'Stock Price'!$I$9)-1,"")</f>
        <v>0.28571428571428559</v>
      </c>
      <c r="Y144" s="19">
        <f ca="1">IF('Stock Price'!$I$11="OK",L144/INDEX(L$5:L$1258,'Stock Price'!$I$9)-1,"")</f>
        <v>0.16562225842837441</v>
      </c>
      <c r="Z144" s="19">
        <f ca="1">IF('Stock Price'!$I$11="OK",M144/INDEX(M$5:M$1258,'Stock Price'!$I$9)-1,"")</f>
        <v>0.42726691626335489</v>
      </c>
    </row>
    <row r="145" spans="1:26" x14ac:dyDescent="0.2">
      <c r="A145" s="16">
        <f>'Stock Price'!A145</f>
        <v>44677</v>
      </c>
      <c r="B145" s="17">
        <f>'Stock Price'!E145</f>
        <v>46.25</v>
      </c>
      <c r="C145" s="18">
        <v>86.061999999999998</v>
      </c>
      <c r="D145" s="18">
        <v>129.46</v>
      </c>
      <c r="E145" s="18">
        <v>55.487499999999997</v>
      </c>
      <c r="F145" s="18">
        <v>53.91</v>
      </c>
      <c r="G145" s="18">
        <v>64</v>
      </c>
      <c r="H145" s="18">
        <v>84.48</v>
      </c>
      <c r="I145" s="18">
        <v>49.03</v>
      </c>
      <c r="J145" s="18">
        <v>282.83</v>
      </c>
      <c r="K145" s="18">
        <v>75.59</v>
      </c>
      <c r="L145" s="18">
        <v>184.68</v>
      </c>
      <c r="M145" s="18">
        <v>156.18</v>
      </c>
      <c r="O145" s="19">
        <f ca="1">IF('Stock Price'!$I$11="OK",B145/INDEX(B$5:B$1258,'Stock Price'!$I$9)-1,"")</f>
        <v>-9.6359743040685952E-3</v>
      </c>
      <c r="P145" s="19">
        <f ca="1">IF('Stock Price'!$I$11="OK",C145/INDEX(C$5:C$1258,'Stock Price'!$I$9)-1,"")</f>
        <v>8.713144687693819E-2</v>
      </c>
      <c r="Q145" s="19">
        <f ca="1">IF('Stock Price'!$I$11="OK",D145/INDEX(D$5:D$1258,'Stock Price'!$I$9)-1,"")</f>
        <v>6.9917355371900802E-2</v>
      </c>
      <c r="R145" s="19">
        <f ca="1">IF('Stock Price'!$I$11="OK",E145/INDEX(E$5:E$1258,'Stock Price'!$I$9)-1,"")</f>
        <v>0.16143380429094711</v>
      </c>
      <c r="S145" s="19">
        <f ca="1">IF('Stock Price'!$I$11="OK",F145/INDEX(F$5:F$1258,'Stock Price'!$I$9)-1,"")</f>
        <v>0.11568708609271505</v>
      </c>
      <c r="T145" s="19">
        <f ca="1">IF('Stock Price'!$I$11="OK",G145/INDEX(G$5:G$1258,'Stock Price'!$I$9)-1,"")</f>
        <v>0.38633163652117397</v>
      </c>
      <c r="U145" s="19">
        <f ca="1">IF('Stock Price'!$I$11="OK",H145/INDEX(H$5:H$1258,'Stock Price'!$I$9)-1,"")</f>
        <v>3.529411764705892E-2</v>
      </c>
      <c r="V145" s="19">
        <f ca="1">IF('Stock Price'!$I$11="OK",I145/INDEX(I$5:I$1258,'Stock Price'!$I$9)-1,"")</f>
        <v>0.15855387523629494</v>
      </c>
      <c r="W145" s="19">
        <f ca="1">IF('Stock Price'!$I$11="OK",J145/INDEX(J$5:J$1258,'Stock Price'!$I$9)-1,"")</f>
        <v>0.22474342874464104</v>
      </c>
      <c r="X145" s="19">
        <f ca="1">IF('Stock Price'!$I$11="OK",K145/INDEX(K$5:K$1258,'Stock Price'!$I$9)-1,"")</f>
        <v>0.27793744716821656</v>
      </c>
      <c r="Y145" s="19">
        <f ca="1">IF('Stock Price'!$I$11="OK",L145/INDEX(L$5:L$1258,'Stock Price'!$I$9)-1,"")</f>
        <v>0.15728788068680277</v>
      </c>
      <c r="Z145" s="19">
        <f ca="1">IF('Stock Price'!$I$11="OK",M145/INDEX(M$5:M$1258,'Stock Price'!$I$9)-1,"")</f>
        <v>0.42617112592457307</v>
      </c>
    </row>
    <row r="146" spans="1:26" x14ac:dyDescent="0.2">
      <c r="A146" s="16">
        <f>'Stock Price'!A146</f>
        <v>44678</v>
      </c>
      <c r="B146" s="17">
        <f>'Stock Price'!E146</f>
        <v>47</v>
      </c>
      <c r="C146" s="18">
        <v>86.497399999999999</v>
      </c>
      <c r="D146" s="18">
        <v>129.33000000000001</v>
      </c>
      <c r="E146" s="18">
        <v>56.8</v>
      </c>
      <c r="F146" s="18">
        <v>54.34</v>
      </c>
      <c r="G146" s="18">
        <v>62.7</v>
      </c>
      <c r="H146" s="18">
        <v>84.41</v>
      </c>
      <c r="I146" s="18">
        <v>49.74</v>
      </c>
      <c r="J146" s="18">
        <v>285.08999999999997</v>
      </c>
      <c r="K146" s="18">
        <v>75.81</v>
      </c>
      <c r="L146" s="18">
        <v>182.1</v>
      </c>
      <c r="M146" s="18">
        <v>157.62</v>
      </c>
      <c r="O146" s="19">
        <f ca="1">IF('Stock Price'!$I$11="OK",B146/INDEX(B$5:B$1258,'Stock Price'!$I$9)-1,"")</f>
        <v>6.4239828693790635E-3</v>
      </c>
      <c r="P146" s="19">
        <f ca="1">IF('Stock Price'!$I$11="OK",C146/INDEX(C$5:C$1258,'Stock Price'!$I$9)-1,"")</f>
        <v>9.2631400770296635E-2</v>
      </c>
      <c r="Q146" s="19">
        <f ca="1">IF('Stock Price'!$I$11="OK",D146/INDEX(D$5:D$1258,'Stock Price'!$I$9)-1,"")</f>
        <v>6.8842975206611756E-2</v>
      </c>
      <c r="R146" s="19">
        <f ca="1">IF('Stock Price'!$I$11="OK",E146/INDEX(E$5:E$1258,'Stock Price'!$I$9)-1,"")</f>
        <v>0.18890633176347449</v>
      </c>
      <c r="S146" s="19">
        <f ca="1">IF('Stock Price'!$I$11="OK",F146/INDEX(F$5:F$1258,'Stock Price'!$I$9)-1,"")</f>
        <v>0.1245860927152318</v>
      </c>
      <c r="T146" s="19">
        <f ca="1">IF('Stock Price'!$I$11="OK",G146/INDEX(G$5:G$1258,'Stock Price'!$I$9)-1,"")</f>
        <v>0.35817177515433785</v>
      </c>
      <c r="U146" s="19">
        <f ca="1">IF('Stock Price'!$I$11="OK",H146/INDEX(H$5:H$1258,'Stock Price'!$I$9)-1,"")</f>
        <v>3.443627450980391E-2</v>
      </c>
      <c r="V146" s="19">
        <f ca="1">IF('Stock Price'!$I$11="OK",I146/INDEX(I$5:I$1258,'Stock Price'!$I$9)-1,"")</f>
        <v>0.17533081285444241</v>
      </c>
      <c r="W146" s="19">
        <f ca="1">IF('Stock Price'!$I$11="OK",J146/INDEX(J$5:J$1258,'Stock Price'!$I$9)-1,"")</f>
        <v>0.23452994413891637</v>
      </c>
      <c r="X146" s="19">
        <f ca="1">IF('Stock Price'!$I$11="OK",K146/INDEX(K$5:K$1258,'Stock Price'!$I$9)-1,"")</f>
        <v>0.28165680473372778</v>
      </c>
      <c r="Y146" s="19">
        <f ca="1">IF('Stock Price'!$I$11="OK",L146/INDEX(L$5:L$1258,'Stock Price'!$I$9)-1,"")</f>
        <v>0.14112044115803979</v>
      </c>
      <c r="Z146" s="19">
        <f ca="1">IF('Stock Price'!$I$11="OK",M146/INDEX(M$5:M$1258,'Stock Price'!$I$9)-1,"")</f>
        <v>0.43932060998995515</v>
      </c>
    </row>
    <row r="147" spans="1:26" x14ac:dyDescent="0.2">
      <c r="A147" s="16">
        <f>'Stock Price'!A147</f>
        <v>44679</v>
      </c>
      <c r="B147" s="17">
        <f>'Stock Price'!E147</f>
        <v>46.58</v>
      </c>
      <c r="C147" s="18">
        <v>87.281000000000006</v>
      </c>
      <c r="D147" s="18">
        <v>129.83000000000001</v>
      </c>
      <c r="E147" s="18">
        <v>57.174999999999997</v>
      </c>
      <c r="F147" s="18">
        <v>54.41</v>
      </c>
      <c r="G147" s="18">
        <v>61.99</v>
      </c>
      <c r="H147" s="18">
        <v>88.58</v>
      </c>
      <c r="I147" s="18">
        <v>50.51</v>
      </c>
      <c r="J147" s="18">
        <v>297.27</v>
      </c>
      <c r="K147" s="18">
        <v>77.2</v>
      </c>
      <c r="L147" s="18">
        <v>183.46</v>
      </c>
      <c r="M147" s="18">
        <v>156.31</v>
      </c>
      <c r="O147" s="19">
        <f ca="1">IF('Stock Price'!$I$11="OK",B147/INDEX(B$5:B$1258,'Stock Price'!$I$9)-1,"")</f>
        <v>-2.5695931477517364E-3</v>
      </c>
      <c r="P147" s="19">
        <f ca="1">IF('Stock Price'!$I$11="OK",C147/INDEX(C$5:C$1258,'Stock Price'!$I$9)-1,"")</f>
        <v>0.10252980194355299</v>
      </c>
      <c r="Q147" s="19">
        <f ca="1">IF('Stock Price'!$I$11="OK",D147/INDEX(D$5:D$1258,'Stock Price'!$I$9)-1,"")</f>
        <v>7.2975206611570309E-2</v>
      </c>
      <c r="R147" s="19">
        <f ca="1">IF('Stock Price'!$I$11="OK",E147/INDEX(E$5:E$1258,'Stock Price'!$I$9)-1,"")</f>
        <v>0.19675562532705393</v>
      </c>
      <c r="S147" s="19">
        <f ca="1">IF('Stock Price'!$I$11="OK",F147/INDEX(F$5:F$1258,'Stock Price'!$I$9)-1,"")</f>
        <v>0.1260347682119205</v>
      </c>
      <c r="T147" s="19">
        <f ca="1">IF('Stock Price'!$I$11="OK",G147/INDEX(G$5:G$1258,'Stock Price'!$I$9)-1,"")</f>
        <v>0.3427921585616811</v>
      </c>
      <c r="U147" s="19">
        <f ca="1">IF('Stock Price'!$I$11="OK",H147/INDEX(H$5:H$1258,'Stock Price'!$I$9)-1,"")</f>
        <v>8.553921568627465E-2</v>
      </c>
      <c r="V147" s="19">
        <f ca="1">IF('Stock Price'!$I$11="OK",I147/INDEX(I$5:I$1258,'Stock Price'!$I$9)-1,"")</f>
        <v>0.19352551984877131</v>
      </c>
      <c r="W147" s="19">
        <f ca="1">IF('Stock Price'!$I$11="OK",J147/INDEX(J$5:J$1258,'Stock Price'!$I$9)-1,"")</f>
        <v>0.28727319967089593</v>
      </c>
      <c r="X147" s="19">
        <f ca="1">IF('Stock Price'!$I$11="OK",K147/INDEX(K$5:K$1258,'Stock Price'!$I$9)-1,"")</f>
        <v>0.30515638207945917</v>
      </c>
      <c r="Y147" s="19">
        <f ca="1">IF('Stock Price'!$I$11="OK",L147/INDEX(L$5:L$1258,'Stock Price'!$I$9)-1,"")</f>
        <v>0.14964281238250399</v>
      </c>
      <c r="Z147" s="19">
        <f ca="1">IF('Stock Price'!$I$11="OK",M147/INDEX(M$5:M$1258,'Stock Price'!$I$9)-1,"")</f>
        <v>0.42735823212492008</v>
      </c>
    </row>
    <row r="148" spans="1:26" x14ac:dyDescent="0.2">
      <c r="A148" s="16">
        <f>'Stock Price'!A148</f>
        <v>44680</v>
      </c>
      <c r="B148" s="17">
        <f>'Stock Price'!E148</f>
        <v>46.18</v>
      </c>
      <c r="C148" s="18">
        <v>85.162300000000002</v>
      </c>
      <c r="D148" s="18">
        <v>132.33000000000001</v>
      </c>
      <c r="E148" s="18">
        <v>56.6</v>
      </c>
      <c r="F148" s="18">
        <v>52.25</v>
      </c>
      <c r="G148" s="18">
        <v>62.9</v>
      </c>
      <c r="H148" s="18">
        <v>88.69</v>
      </c>
      <c r="I148" s="18">
        <v>49.07</v>
      </c>
      <c r="J148" s="18">
        <v>292.13</v>
      </c>
      <c r="K148" s="18">
        <v>75.27</v>
      </c>
      <c r="L148" s="18">
        <v>180.46</v>
      </c>
      <c r="M148" s="18">
        <v>146.88</v>
      </c>
      <c r="O148" s="19">
        <f ca="1">IF('Stock Price'!$I$11="OK",B148/INDEX(B$5:B$1258,'Stock Price'!$I$9)-1,"")</f>
        <v>-1.1134903640257043E-2</v>
      </c>
      <c r="P148" s="19">
        <f ca="1">IF('Stock Price'!$I$11="OK",C148/INDEX(C$5:C$1258,'Stock Price'!$I$9)-1,"")</f>
        <v>7.5766475545163692E-2</v>
      </c>
      <c r="Q148" s="19">
        <f ca="1">IF('Stock Price'!$I$11="OK",D148/INDEX(D$5:D$1258,'Stock Price'!$I$9)-1,"")</f>
        <v>9.363636363636374E-2</v>
      </c>
      <c r="R148" s="19">
        <f ca="1">IF('Stock Price'!$I$11="OK",E148/INDEX(E$5:E$1258,'Stock Price'!$I$9)-1,"")</f>
        <v>0.18472004186289914</v>
      </c>
      <c r="S148" s="19">
        <f ca="1">IF('Stock Price'!$I$11="OK",F148/INDEX(F$5:F$1258,'Stock Price'!$I$9)-1,"")</f>
        <v>8.1332781456953551E-2</v>
      </c>
      <c r="T148" s="19">
        <f ca="1">IF('Stock Price'!$I$11="OK",G148/INDEX(G$5:G$1258,'Stock Price'!$I$9)-1,"")</f>
        <v>0.36250406151846626</v>
      </c>
      <c r="U148" s="19">
        <f ca="1">IF('Stock Price'!$I$11="OK",H148/INDEX(H$5:H$1258,'Stock Price'!$I$9)-1,"")</f>
        <v>8.6887254901960809E-2</v>
      </c>
      <c r="V148" s="19">
        <f ca="1">IF('Stock Price'!$I$11="OK",I148/INDEX(I$5:I$1258,'Stock Price'!$I$9)-1,"")</f>
        <v>0.15949905482041582</v>
      </c>
      <c r="W148" s="19">
        <f ca="1">IF('Stock Price'!$I$11="OK",J148/INDEX(J$5:J$1258,'Stock Price'!$I$9)-1,"")</f>
        <v>0.26501537262373875</v>
      </c>
      <c r="X148" s="19">
        <f ca="1">IF('Stock Price'!$I$11="OK",K148/INDEX(K$5:K$1258,'Stock Price'!$I$9)-1,"")</f>
        <v>0.27252747252747245</v>
      </c>
      <c r="Y148" s="19">
        <f ca="1">IF('Stock Price'!$I$11="OK",L148/INDEX(L$5:L$1258,'Stock Price'!$I$9)-1,"")</f>
        <v>0.13084346409324477</v>
      </c>
      <c r="Z148" s="19">
        <f ca="1">IF('Stock Price'!$I$11="OK",M148/INDEX(M$5:M$1258,'Stock Price'!$I$9)-1,"")</f>
        <v>0.34124737466897992</v>
      </c>
    </row>
    <row r="149" spans="1:26" x14ac:dyDescent="0.2">
      <c r="A149" s="16">
        <f>'Stock Price'!A149</f>
        <v>44683</v>
      </c>
      <c r="B149" s="17">
        <f>'Stock Price'!E149</f>
        <v>45.5</v>
      </c>
      <c r="C149" s="18">
        <v>84.794700000000006</v>
      </c>
      <c r="D149" s="18">
        <v>130</v>
      </c>
      <c r="E149" s="18">
        <v>55.9</v>
      </c>
      <c r="F149" s="18">
        <v>53.06</v>
      </c>
      <c r="G149" s="18">
        <v>60.18</v>
      </c>
      <c r="H149" s="18">
        <v>87.65</v>
      </c>
      <c r="I149" s="18">
        <v>48.34</v>
      </c>
      <c r="J149" s="18">
        <v>289.56</v>
      </c>
      <c r="K149" s="18">
        <v>75.08</v>
      </c>
      <c r="L149" s="18">
        <v>178.64</v>
      </c>
      <c r="M149" s="18">
        <v>147.87</v>
      </c>
      <c r="O149" s="19">
        <f ca="1">IF('Stock Price'!$I$11="OK",B149/INDEX(B$5:B$1258,'Stock Price'!$I$9)-1,"")</f>
        <v>-2.5695931477516143E-2</v>
      </c>
      <c r="P149" s="19">
        <f ca="1">IF('Stock Price'!$I$11="OK",C149/INDEX(C$5:C$1258,'Stock Price'!$I$9)-1,"")</f>
        <v>7.1122968307684165E-2</v>
      </c>
      <c r="Q149" s="19">
        <f ca="1">IF('Stock Price'!$I$11="OK",D149/INDEX(D$5:D$1258,'Stock Price'!$I$9)-1,"")</f>
        <v>7.4380165289256173E-2</v>
      </c>
      <c r="R149" s="19">
        <f ca="1">IF('Stock Price'!$I$11="OK",E149/INDEX(E$5:E$1258,'Stock Price'!$I$9)-1,"")</f>
        <v>0.17006802721088432</v>
      </c>
      <c r="S149" s="19">
        <f ca="1">IF('Stock Price'!$I$11="OK",F149/INDEX(F$5:F$1258,'Stock Price'!$I$9)-1,"")</f>
        <v>9.8096026490066324E-2</v>
      </c>
      <c r="T149" s="19">
        <f ca="1">IF('Stock Price'!$I$11="OK",G149/INDEX(G$5:G$1258,'Stock Price'!$I$9)-1,"")</f>
        <v>0.30358496696631643</v>
      </c>
      <c r="U149" s="19">
        <f ca="1">IF('Stock Price'!$I$11="OK",H149/INDEX(H$5:H$1258,'Stock Price'!$I$9)-1,"")</f>
        <v>7.4142156862745168E-2</v>
      </c>
      <c r="V149" s="19">
        <f ca="1">IF('Stock Price'!$I$11="OK",I149/INDEX(I$5:I$1258,'Stock Price'!$I$9)-1,"")</f>
        <v>0.14224952741020802</v>
      </c>
      <c r="W149" s="19">
        <f ca="1">IF('Stock Price'!$I$11="OK",J149/INDEX(J$5:J$1258,'Stock Price'!$I$9)-1,"")</f>
        <v>0.25388645910016017</v>
      </c>
      <c r="X149" s="19">
        <f ca="1">IF('Stock Price'!$I$11="OK",K149/INDEX(K$5:K$1258,'Stock Price'!$I$9)-1,"")</f>
        <v>0.26931530008453075</v>
      </c>
      <c r="Y149" s="19">
        <f ca="1">IF('Stock Price'!$I$11="OK",L149/INDEX(L$5:L$1258,'Stock Price'!$I$9)-1,"")</f>
        <v>0.11943852613109396</v>
      </c>
      <c r="Z149" s="19">
        <f ca="1">IF('Stock Price'!$I$11="OK",M149/INDEX(M$5:M$1258,'Stock Price'!$I$9)-1,"")</f>
        <v>0.35028764496393028</v>
      </c>
    </row>
    <row r="150" spans="1:26" x14ac:dyDescent="0.2">
      <c r="A150" s="16">
        <f>'Stock Price'!A150</f>
        <v>44684</v>
      </c>
      <c r="B150" s="17">
        <f>'Stock Price'!E150</f>
        <v>45.13</v>
      </c>
      <c r="C150" s="18">
        <v>84.630300000000005</v>
      </c>
      <c r="D150" s="18">
        <v>130.08000000000001</v>
      </c>
      <c r="E150" s="18">
        <v>56.4</v>
      </c>
      <c r="F150" s="18">
        <v>53.42</v>
      </c>
      <c r="G150" s="18">
        <v>61.14</v>
      </c>
      <c r="H150" s="18">
        <v>87.1</v>
      </c>
      <c r="I150" s="18">
        <v>49.29</v>
      </c>
      <c r="J150" s="18">
        <v>288.07</v>
      </c>
      <c r="K150" s="18">
        <v>75.05</v>
      </c>
      <c r="L150" s="18">
        <v>178.29</v>
      </c>
      <c r="M150" s="18">
        <v>149.6</v>
      </c>
      <c r="O150" s="19">
        <f ca="1">IF('Stock Price'!$I$11="OK",B150/INDEX(B$5:B$1258,'Stock Price'!$I$9)-1,"")</f>
        <v>-3.3618843683083544E-2</v>
      </c>
      <c r="P150" s="19">
        <f ca="1">IF('Stock Price'!$I$11="OK",C150/INDEX(C$5:C$1258,'Stock Price'!$I$9)-1,"")</f>
        <v>6.9046274646526351E-2</v>
      </c>
      <c r="Q150" s="19">
        <f ca="1">IF('Stock Price'!$I$11="OK",D150/INDEX(D$5:D$1258,'Stock Price'!$I$9)-1,"")</f>
        <v>7.5041322314049586E-2</v>
      </c>
      <c r="R150" s="19">
        <f ca="1">IF('Stock Price'!$I$11="OK",E150/INDEX(E$5:E$1258,'Stock Price'!$I$9)-1,"")</f>
        <v>0.18053375196232335</v>
      </c>
      <c r="S150" s="19">
        <f ca="1">IF('Stock Price'!$I$11="OK",F150/INDEX(F$5:F$1258,'Stock Price'!$I$9)-1,"")</f>
        <v>0.10554635761589415</v>
      </c>
      <c r="T150" s="19">
        <f ca="1">IF('Stock Price'!$I$11="OK",G150/INDEX(G$5:G$1258,'Stock Price'!$I$9)-1,"")</f>
        <v>0.32437994151413418</v>
      </c>
      <c r="U150" s="19">
        <f ca="1">IF('Stock Price'!$I$11="OK",H150/INDEX(H$5:H$1258,'Stock Price'!$I$9)-1,"")</f>
        <v>6.7401960784313708E-2</v>
      </c>
      <c r="V150" s="19">
        <f ca="1">IF('Stock Price'!$I$11="OK",I150/INDEX(I$5:I$1258,'Stock Price'!$I$9)-1,"")</f>
        <v>0.16469754253308122</v>
      </c>
      <c r="W150" s="19">
        <f ca="1">IF('Stock Price'!$I$11="OK",J150/INDEX(J$5:J$1258,'Stock Price'!$I$9)-1,"")</f>
        <v>0.24743428744641216</v>
      </c>
      <c r="X150" s="19">
        <f ca="1">IF('Stock Price'!$I$11="OK",K150/INDEX(K$5:K$1258,'Stock Price'!$I$9)-1,"")</f>
        <v>0.268808114961961</v>
      </c>
      <c r="Y150" s="19">
        <f ca="1">IF('Stock Price'!$I$11="OK",L150/INDEX(L$5:L$1258,'Stock Price'!$I$9)-1,"")</f>
        <v>0.11724526883068043</v>
      </c>
      <c r="Z150" s="19">
        <f ca="1">IF('Stock Price'!$I$11="OK",M150/INDEX(M$5:M$1258,'Stock Price'!$I$9)-1,"")</f>
        <v>0.36608528901470172</v>
      </c>
    </row>
    <row r="151" spans="1:26" x14ac:dyDescent="0.2">
      <c r="A151" s="16">
        <f>'Stock Price'!A151</f>
        <v>44685</v>
      </c>
      <c r="B151" s="17">
        <f>'Stock Price'!E151</f>
        <v>45.01</v>
      </c>
      <c r="C151" s="18">
        <v>85.394499999999994</v>
      </c>
      <c r="D151" s="18">
        <v>129.25</v>
      </c>
      <c r="E151" s="18">
        <v>56.45</v>
      </c>
      <c r="F151" s="18">
        <v>52.49</v>
      </c>
      <c r="G151" s="18">
        <v>61.1</v>
      </c>
      <c r="H151" s="18">
        <v>88.52</v>
      </c>
      <c r="I151" s="18">
        <v>49.66</v>
      </c>
      <c r="J151" s="18">
        <v>294.89999999999998</v>
      </c>
      <c r="K151" s="18">
        <v>76.31</v>
      </c>
      <c r="L151" s="18">
        <v>180.2</v>
      </c>
      <c r="M151" s="18">
        <v>151.59</v>
      </c>
      <c r="O151" s="19">
        <f ca="1">IF('Stock Price'!$I$11="OK",B151/INDEX(B$5:B$1258,'Stock Price'!$I$9)-1,"")</f>
        <v>-3.6188436830835169E-2</v>
      </c>
      <c r="P151" s="19">
        <f ca="1">IF('Stock Price'!$I$11="OK",C151/INDEX(C$5:C$1258,'Stock Price'!$I$9)-1,"")</f>
        <v>7.8699615862200423E-2</v>
      </c>
      <c r="Q151" s="19">
        <f ca="1">IF('Stock Price'!$I$11="OK",D151/INDEX(D$5:D$1258,'Stock Price'!$I$9)-1,"")</f>
        <v>6.8181818181818121E-2</v>
      </c>
      <c r="R151" s="19">
        <f ca="1">IF('Stock Price'!$I$11="OK",E151/INDEX(E$5:E$1258,'Stock Price'!$I$9)-1,"")</f>
        <v>0.18158032443746741</v>
      </c>
      <c r="S151" s="19">
        <f ca="1">IF('Stock Price'!$I$11="OK",F151/INDEX(F$5:F$1258,'Stock Price'!$I$9)-1,"")</f>
        <v>8.6299668874172175E-2</v>
      </c>
      <c r="T151" s="19">
        <f ca="1">IF('Stock Price'!$I$11="OK",G151/INDEX(G$5:G$1258,'Stock Price'!$I$9)-1,"")</f>
        <v>0.32351348424130832</v>
      </c>
      <c r="U151" s="19">
        <f ca="1">IF('Stock Price'!$I$11="OK",H151/INDEX(H$5:H$1258,'Stock Price'!$I$9)-1,"")</f>
        <v>8.4803921568627372E-2</v>
      </c>
      <c r="V151" s="19">
        <f ca="1">IF('Stock Price'!$I$11="OK",I151/INDEX(I$5:I$1258,'Stock Price'!$I$9)-1,"")</f>
        <v>0.1734404536862002</v>
      </c>
      <c r="W151" s="19">
        <f ca="1">IF('Stock Price'!$I$11="OK",J151/INDEX(J$5:J$1258,'Stock Price'!$I$9)-1,"")</f>
        <v>0.27701034945654524</v>
      </c>
      <c r="X151" s="19">
        <f ca="1">IF('Stock Price'!$I$11="OK",K151/INDEX(K$5:K$1258,'Stock Price'!$I$9)-1,"")</f>
        <v>0.29010989010989019</v>
      </c>
      <c r="Y151" s="19">
        <f ca="1">IF('Stock Price'!$I$11="OK",L151/INDEX(L$5:L$1258,'Stock Price'!$I$9)-1,"")</f>
        <v>0.1292141872415089</v>
      </c>
      <c r="Z151" s="19">
        <f ca="1">IF('Stock Price'!$I$11="OK",M151/INDEX(M$5:M$1258,'Stock Price'!$I$9)-1,"")</f>
        <v>0.3842571454661674</v>
      </c>
    </row>
    <row r="152" spans="1:26" x14ac:dyDescent="0.2">
      <c r="A152" s="16">
        <f>'Stock Price'!A152</f>
        <v>44686</v>
      </c>
      <c r="B152" s="17">
        <f>'Stock Price'!E152</f>
        <v>43.75</v>
      </c>
      <c r="C152" s="18">
        <v>83.401600000000002</v>
      </c>
      <c r="D152" s="18">
        <v>127.6</v>
      </c>
      <c r="E152" s="18">
        <v>55.487499999999997</v>
      </c>
      <c r="F152" s="18">
        <v>51.48</v>
      </c>
      <c r="G152" s="18">
        <v>60.54</v>
      </c>
      <c r="H152" s="18">
        <v>88.01</v>
      </c>
      <c r="I152" s="18">
        <v>48.45</v>
      </c>
      <c r="J152" s="18">
        <v>292.37</v>
      </c>
      <c r="K152" s="18">
        <v>76.25</v>
      </c>
      <c r="L152" s="18">
        <v>176.76</v>
      </c>
      <c r="M152" s="18">
        <v>152.18</v>
      </c>
      <c r="O152" s="19">
        <f ca="1">IF('Stock Price'!$I$11="OK",B152/INDEX(B$5:B$1258,'Stock Price'!$I$9)-1,"")</f>
        <v>-6.3169164882227014E-2</v>
      </c>
      <c r="P152" s="19">
        <f ca="1">IF('Stock Price'!$I$11="OK",C152/INDEX(C$5:C$1258,'Stock Price'!$I$9)-1,"")</f>
        <v>5.3525389601120743E-2</v>
      </c>
      <c r="Q152" s="19">
        <f ca="1">IF('Stock Price'!$I$11="OK",D152/INDEX(D$5:D$1258,'Stock Price'!$I$9)-1,"")</f>
        <v>5.4545454545454453E-2</v>
      </c>
      <c r="R152" s="19">
        <f ca="1">IF('Stock Price'!$I$11="OK",E152/INDEX(E$5:E$1258,'Stock Price'!$I$9)-1,"")</f>
        <v>0.16143380429094711</v>
      </c>
      <c r="S152" s="19">
        <f ca="1">IF('Stock Price'!$I$11="OK",F152/INDEX(F$5:F$1258,'Stock Price'!$I$9)-1,"")</f>
        <v>6.5397350993377401E-2</v>
      </c>
      <c r="T152" s="19">
        <f ca="1">IF('Stock Price'!$I$11="OK",G152/INDEX(G$5:G$1258,'Stock Price'!$I$9)-1,"")</f>
        <v>0.31138308242174806</v>
      </c>
      <c r="U152" s="19">
        <f ca="1">IF('Stock Price'!$I$11="OK",H152/INDEX(H$5:H$1258,'Stock Price'!$I$9)-1,"")</f>
        <v>7.8553921568627505E-2</v>
      </c>
      <c r="V152" s="19">
        <f ca="1">IF('Stock Price'!$I$11="OK",I152/INDEX(I$5:I$1258,'Stock Price'!$I$9)-1,"")</f>
        <v>0.14484877126654072</v>
      </c>
      <c r="W152" s="19">
        <f ca="1">IF('Stock Price'!$I$11="OK",J152/INDEX(J$5:J$1258,'Stock Price'!$I$9)-1,"")</f>
        <v>0.26605464859481232</v>
      </c>
      <c r="X152" s="19">
        <f ca="1">IF('Stock Price'!$I$11="OK",K152/INDEX(K$5:K$1258,'Stock Price'!$I$9)-1,"")</f>
        <v>0.28909551986475068</v>
      </c>
      <c r="Y152" s="19">
        <f ca="1">IF('Stock Price'!$I$11="OK",L152/INDEX(L$5:L$1258,'Stock Price'!$I$9)-1,"")</f>
        <v>0.10765760120315804</v>
      </c>
      <c r="Z152" s="19">
        <f ca="1">IF('Stock Price'!$I$11="OK",M152/INDEX(M$5:M$1258,'Stock Price'!$I$9)-1,"")</f>
        <v>0.38964478129851154</v>
      </c>
    </row>
    <row r="153" spans="1:26" x14ac:dyDescent="0.2">
      <c r="A153" s="16">
        <f>'Stock Price'!A153</f>
        <v>44687</v>
      </c>
      <c r="B153" s="17">
        <f>'Stock Price'!E153</f>
        <v>43.94</v>
      </c>
      <c r="C153" s="18">
        <v>83.024299999999997</v>
      </c>
      <c r="D153" s="18">
        <v>125.58</v>
      </c>
      <c r="E153" s="18">
        <v>55.112499999999997</v>
      </c>
      <c r="F153" s="18">
        <v>51.4</v>
      </c>
      <c r="G153" s="18">
        <v>59.86</v>
      </c>
      <c r="H153" s="18">
        <v>88.39</v>
      </c>
      <c r="I153" s="18">
        <v>49.04</v>
      </c>
      <c r="J153" s="18">
        <v>296.89999999999998</v>
      </c>
      <c r="K153" s="18">
        <v>76.67</v>
      </c>
      <c r="L153" s="18">
        <v>176.37</v>
      </c>
      <c r="M153" s="18">
        <v>152.83000000000001</v>
      </c>
      <c r="O153" s="19">
        <f ca="1">IF('Stock Price'!$I$11="OK",B153/INDEX(B$5:B$1258,'Stock Price'!$I$9)-1,"")</f>
        <v>-5.9100642398287051E-2</v>
      </c>
      <c r="P153" s="19">
        <f ca="1">IF('Stock Price'!$I$11="OK",C153/INDEX(C$5:C$1258,'Stock Price'!$I$9)-1,"")</f>
        <v>4.8759352384850185E-2</v>
      </c>
      <c r="Q153" s="19">
        <f ca="1">IF('Stock Price'!$I$11="OK",D153/INDEX(D$5:D$1258,'Stock Price'!$I$9)-1,"")</f>
        <v>3.7851239669421499E-2</v>
      </c>
      <c r="R153" s="19">
        <f ca="1">IF('Stock Price'!$I$11="OK",E153/INDEX(E$5:E$1258,'Stock Price'!$I$9)-1,"")</f>
        <v>0.1535845107273679</v>
      </c>
      <c r="S153" s="19">
        <f ca="1">IF('Stock Price'!$I$11="OK",F153/INDEX(F$5:F$1258,'Stock Price'!$I$9)-1,"")</f>
        <v>6.37417218543046E-2</v>
      </c>
      <c r="T153" s="19">
        <f ca="1">IF('Stock Price'!$I$11="OK",G153/INDEX(G$5:G$1258,'Stock Price'!$I$9)-1,"")</f>
        <v>0.29665330878371066</v>
      </c>
      <c r="U153" s="19">
        <f ca="1">IF('Stock Price'!$I$11="OK",H153/INDEX(H$5:H$1258,'Stock Price'!$I$9)-1,"")</f>
        <v>8.3210784313725528E-2</v>
      </c>
      <c r="V153" s="19">
        <f ca="1">IF('Stock Price'!$I$11="OK",I153/INDEX(I$5:I$1258,'Stock Price'!$I$9)-1,"")</f>
        <v>0.1587901701323251</v>
      </c>
      <c r="W153" s="19">
        <f ca="1">IF('Stock Price'!$I$11="OK",J153/INDEX(J$5:J$1258,'Stock Price'!$I$9)-1,"")</f>
        <v>0.28567098254882417</v>
      </c>
      <c r="X153" s="19">
        <f ca="1">IF('Stock Price'!$I$11="OK",K153/INDEX(K$5:K$1258,'Stock Price'!$I$9)-1,"")</f>
        <v>0.29619611158072701</v>
      </c>
      <c r="Y153" s="19">
        <f ca="1">IF('Stock Price'!$I$11="OK",L153/INDEX(L$5:L$1258,'Stock Price'!$I$9)-1,"")</f>
        <v>0.10521368592555458</v>
      </c>
      <c r="Z153" s="19">
        <f ca="1">IF('Stock Price'!$I$11="OK",M153/INDEX(M$5:M$1258,'Stock Price'!$I$9)-1,"")</f>
        <v>0.39558031230024659</v>
      </c>
    </row>
    <row r="154" spans="1:26" x14ac:dyDescent="0.2">
      <c r="A154" s="16">
        <f>'Stock Price'!A154</f>
        <v>44690</v>
      </c>
      <c r="B154" s="17">
        <f>'Stock Price'!E154</f>
        <v>43.6</v>
      </c>
      <c r="C154" s="18">
        <v>80.760599999999997</v>
      </c>
      <c r="D154" s="18">
        <v>121.53</v>
      </c>
      <c r="E154" s="18">
        <v>53.95</v>
      </c>
      <c r="F154" s="18">
        <v>50.92</v>
      </c>
      <c r="G154" s="18">
        <v>58.72</v>
      </c>
      <c r="H154" s="18">
        <v>87.64</v>
      </c>
      <c r="I154" s="18">
        <v>48.64</v>
      </c>
      <c r="J154" s="18">
        <v>289.23</v>
      </c>
      <c r="K154" s="18">
        <v>76.27</v>
      </c>
      <c r="L154" s="18">
        <v>177.33</v>
      </c>
      <c r="M154" s="18">
        <v>150.96</v>
      </c>
      <c r="O154" s="19">
        <f ca="1">IF('Stock Price'!$I$11="OK",B154/INDEX(B$5:B$1258,'Stock Price'!$I$9)-1,"")</f>
        <v>-6.6381156316916545E-2</v>
      </c>
      <c r="P154" s="19">
        <f ca="1">IF('Stock Price'!$I$11="OK",C154/INDEX(C$5:C$1258,'Stock Price'!$I$9)-1,"")</f>
        <v>2.0164392282885135E-2</v>
      </c>
      <c r="Q154" s="19">
        <f ca="1">IF('Stock Price'!$I$11="OK",D154/INDEX(D$5:D$1258,'Stock Price'!$I$9)-1,"")</f>
        <v>4.3801652892561105E-3</v>
      </c>
      <c r="R154" s="19">
        <f ca="1">IF('Stock Price'!$I$11="OK",E154/INDEX(E$5:E$1258,'Stock Price'!$I$9)-1,"")</f>
        <v>0.12925170068027225</v>
      </c>
      <c r="S154" s="19">
        <f ca="1">IF('Stock Price'!$I$11="OK",F154/INDEX(F$5:F$1258,'Stock Price'!$I$9)-1,"")</f>
        <v>5.3807947019867575E-2</v>
      </c>
      <c r="T154" s="19">
        <f ca="1">IF('Stock Price'!$I$11="OK",G154/INDEX(G$5:G$1258,'Stock Price'!$I$9)-1,"")</f>
        <v>0.27195927650817708</v>
      </c>
      <c r="U154" s="19">
        <f ca="1">IF('Stock Price'!$I$11="OK",H154/INDEX(H$5:H$1258,'Stock Price'!$I$9)-1,"")</f>
        <v>7.4019607843137436E-2</v>
      </c>
      <c r="V154" s="19">
        <f ca="1">IF('Stock Price'!$I$11="OK",I154/INDEX(I$5:I$1258,'Stock Price'!$I$9)-1,"")</f>
        <v>0.14933837429111541</v>
      </c>
      <c r="W154" s="19">
        <f ca="1">IF('Stock Price'!$I$11="OK",J154/INDEX(J$5:J$1258,'Stock Price'!$I$9)-1,"")</f>
        <v>0.2524574546399343</v>
      </c>
      <c r="X154" s="19">
        <f ca="1">IF('Stock Price'!$I$11="OK",K154/INDEX(K$5:K$1258,'Stock Price'!$I$9)-1,"")</f>
        <v>0.28943364327979704</v>
      </c>
      <c r="Y154" s="19">
        <f ca="1">IF('Stock Price'!$I$11="OK",L154/INDEX(L$5:L$1258,'Stock Price'!$I$9)-1,"")</f>
        <v>0.1112294773781175</v>
      </c>
      <c r="Z154" s="19">
        <f ca="1">IF('Stock Price'!$I$11="OK",M154/INDEX(M$5:M$1258,'Stock Price'!$I$9)-1,"")</f>
        <v>0.37850424618756273</v>
      </c>
    </row>
    <row r="155" spans="1:26" x14ac:dyDescent="0.2">
      <c r="A155" s="16">
        <f>'Stock Price'!A155</f>
        <v>44691</v>
      </c>
      <c r="B155" s="17">
        <f>'Stock Price'!E155</f>
        <v>44.62</v>
      </c>
      <c r="C155" s="18">
        <v>81.640900000000002</v>
      </c>
      <c r="D155" s="18">
        <v>123.75</v>
      </c>
      <c r="E155" s="18">
        <v>54.274999999999999</v>
      </c>
      <c r="F155" s="18">
        <v>52.17</v>
      </c>
      <c r="G155" s="18">
        <v>61.89</v>
      </c>
      <c r="H155" s="18">
        <v>87.81</v>
      </c>
      <c r="I155" s="18">
        <v>49.49</v>
      </c>
      <c r="J155" s="18">
        <v>285.7</v>
      </c>
      <c r="K155" s="18">
        <v>76.290000000000006</v>
      </c>
      <c r="L155" s="18">
        <v>177.09</v>
      </c>
      <c r="M155" s="18">
        <v>152.09</v>
      </c>
      <c r="O155" s="19">
        <f ca="1">IF('Stock Price'!$I$11="OK",B155/INDEX(B$5:B$1258,'Stock Price'!$I$9)-1,"")</f>
        <v>-4.4539614561027951E-2</v>
      </c>
      <c r="P155" s="19">
        <f ca="1">IF('Stock Price'!$I$11="OK",C155/INDEX(C$5:C$1258,'Stock Price'!$I$9)-1,"")</f>
        <v>3.1284303657077794E-2</v>
      </c>
      <c r="Q155" s="19">
        <f ca="1">IF('Stock Price'!$I$11="OK",D155/INDEX(D$5:D$1258,'Stock Price'!$I$9)-1,"")</f>
        <v>2.2727272727272707E-2</v>
      </c>
      <c r="R155" s="19">
        <f ca="1">IF('Stock Price'!$I$11="OK",E155/INDEX(E$5:E$1258,'Stock Price'!$I$9)-1,"")</f>
        <v>0.13605442176870741</v>
      </c>
      <c r="S155" s="19">
        <f ca="1">IF('Stock Price'!$I$11="OK",F155/INDEX(F$5:F$1258,'Stock Price'!$I$9)-1,"")</f>
        <v>7.9677152317880751E-2</v>
      </c>
      <c r="T155" s="19">
        <f ca="1">IF('Stock Price'!$I$11="OK",G155/INDEX(G$5:G$1258,'Stock Price'!$I$9)-1,"")</f>
        <v>0.34062601537961656</v>
      </c>
      <c r="U155" s="19">
        <f ca="1">IF('Stock Price'!$I$11="OK",H155/INDEX(H$5:H$1258,'Stock Price'!$I$9)-1,"")</f>
        <v>7.6102941176470651E-2</v>
      </c>
      <c r="V155" s="19">
        <f ca="1">IF('Stock Price'!$I$11="OK",I155/INDEX(I$5:I$1258,'Stock Price'!$I$9)-1,"")</f>
        <v>0.16942344045368629</v>
      </c>
      <c r="W155" s="19">
        <f ca="1">IF('Stock Price'!$I$11="OK",J155/INDEX(J$5:J$1258,'Stock Price'!$I$9)-1,"")</f>
        <v>0.23717143723206169</v>
      </c>
      <c r="X155" s="19">
        <f ca="1">IF('Stock Price'!$I$11="OK",K155/INDEX(K$5:K$1258,'Stock Price'!$I$9)-1,"")</f>
        <v>0.28977176669484384</v>
      </c>
      <c r="Y155" s="19">
        <f ca="1">IF('Stock Price'!$I$11="OK",L155/INDEX(L$5:L$1258,'Stock Price'!$I$9)-1,"")</f>
        <v>0.10972552951497683</v>
      </c>
      <c r="Z155" s="19">
        <f ca="1">IF('Stock Price'!$I$11="OK",M155/INDEX(M$5:M$1258,'Stock Price'!$I$9)-1,"")</f>
        <v>0.38882293854442507</v>
      </c>
    </row>
    <row r="156" spans="1:26" x14ac:dyDescent="0.2">
      <c r="A156" s="16">
        <f>'Stock Price'!A156</f>
        <v>44692</v>
      </c>
      <c r="B156" s="17">
        <f>'Stock Price'!E156</f>
        <v>40.56</v>
      </c>
      <c r="C156" s="18">
        <v>81.302300000000002</v>
      </c>
      <c r="D156" s="18">
        <v>122.7</v>
      </c>
      <c r="E156" s="18">
        <v>53.162500000000001</v>
      </c>
      <c r="F156" s="18">
        <v>50.72</v>
      </c>
      <c r="G156" s="18">
        <v>58.04</v>
      </c>
      <c r="H156" s="18">
        <v>89.19</v>
      </c>
      <c r="I156" s="18">
        <v>49.45</v>
      </c>
      <c r="J156" s="18">
        <v>286.69</v>
      </c>
      <c r="K156" s="18">
        <v>76.150000000000006</v>
      </c>
      <c r="L156" s="18">
        <v>176.13</v>
      </c>
      <c r="M156" s="18">
        <v>151.96</v>
      </c>
      <c r="O156" s="19">
        <f ca="1">IF('Stock Price'!$I$11="OK",B156/INDEX(B$5:B$1258,'Stock Price'!$I$9)-1,"")</f>
        <v>-0.13147751605995717</v>
      </c>
      <c r="P156" s="19">
        <f ca="1">IF('Stock Price'!$I$11="OK",C156/INDEX(C$5:C$1258,'Stock Price'!$I$9)-1,"")</f>
        <v>2.7007123160313506E-2</v>
      </c>
      <c r="Q156" s="19">
        <f ca="1">IF('Stock Price'!$I$11="OK",D156/INDEX(D$5:D$1258,'Stock Price'!$I$9)-1,"")</f>
        <v>1.4049586776859524E-2</v>
      </c>
      <c r="R156" s="19">
        <f ca="1">IF('Stock Price'!$I$11="OK",E156/INDEX(E$5:E$1258,'Stock Price'!$I$9)-1,"")</f>
        <v>0.11276818419675561</v>
      </c>
      <c r="S156" s="19">
        <f ca="1">IF('Stock Price'!$I$11="OK",F156/INDEX(F$5:F$1258,'Stock Price'!$I$9)-1,"")</f>
        <v>4.9668874172185351E-2</v>
      </c>
      <c r="T156" s="19">
        <f ca="1">IF('Stock Price'!$I$11="OK",G156/INDEX(G$5:G$1258,'Stock Price'!$I$9)-1,"")</f>
        <v>0.25722950287013968</v>
      </c>
      <c r="U156" s="19">
        <f ca="1">IF('Stock Price'!$I$11="OK",H156/INDEX(H$5:H$1258,'Stock Price'!$I$9)-1,"")</f>
        <v>9.3014705882352944E-2</v>
      </c>
      <c r="V156" s="19">
        <f ca="1">IF('Stock Price'!$I$11="OK",I156/INDEX(I$5:I$1258,'Stock Price'!$I$9)-1,"")</f>
        <v>0.16847826086956519</v>
      </c>
      <c r="W156" s="19">
        <f ca="1">IF('Stock Price'!$I$11="OK",J156/INDEX(J$5:J$1258,'Stock Price'!$I$9)-1,"")</f>
        <v>0.24145845061273974</v>
      </c>
      <c r="X156" s="19">
        <f ca="1">IF('Stock Price'!$I$11="OK",K156/INDEX(K$5:K$1258,'Stock Price'!$I$9)-1,"")</f>
        <v>0.28740490278951825</v>
      </c>
      <c r="Y156" s="19">
        <f ca="1">IF('Stock Price'!$I$11="OK",L156/INDEX(L$5:L$1258,'Stock Price'!$I$9)-1,"")</f>
        <v>0.10370973806241368</v>
      </c>
      <c r="Z156" s="19">
        <f ca="1">IF('Stock Price'!$I$11="OK",M156/INDEX(M$5:M$1258,'Stock Price'!$I$9)-1,"")</f>
        <v>0.38763583234407828</v>
      </c>
    </row>
    <row r="157" spans="1:26" x14ac:dyDescent="0.2">
      <c r="A157" s="16">
        <f>'Stock Price'!A157</f>
        <v>44693</v>
      </c>
      <c r="B157" s="17">
        <f>'Stock Price'!E157</f>
        <v>39.54</v>
      </c>
      <c r="C157" s="18">
        <v>82.598699999999994</v>
      </c>
      <c r="D157" s="18">
        <v>120.72</v>
      </c>
      <c r="E157" s="18">
        <v>53.087499999999999</v>
      </c>
      <c r="F157" s="18">
        <v>51.22</v>
      </c>
      <c r="G157" s="18">
        <v>60.4</v>
      </c>
      <c r="H157" s="18">
        <v>90.83</v>
      </c>
      <c r="I157" s="18">
        <v>50.39</v>
      </c>
      <c r="J157" s="18">
        <v>291.8</v>
      </c>
      <c r="K157" s="18">
        <v>76.3</v>
      </c>
      <c r="L157" s="18">
        <v>177.87</v>
      </c>
      <c r="M157" s="18">
        <v>154.29</v>
      </c>
      <c r="O157" s="19">
        <f ca="1">IF('Stock Price'!$I$11="OK",B157/INDEX(B$5:B$1258,'Stock Price'!$I$9)-1,"")</f>
        <v>-0.15331905781584587</v>
      </c>
      <c r="P157" s="19">
        <f ca="1">IF('Stock Price'!$I$11="OK",C157/INDEX(C$5:C$1258,'Stock Price'!$I$9)-1,"")</f>
        <v>4.338319166594018E-2</v>
      </c>
      <c r="Q157" s="19">
        <f ca="1">IF('Stock Price'!$I$11="OK",D157/INDEX(D$5:D$1258,'Stock Price'!$I$9)-1,"")</f>
        <v>-2.314049586776834E-3</v>
      </c>
      <c r="R157" s="19">
        <f ca="1">IF('Stock Price'!$I$11="OK",E157/INDEX(E$5:E$1258,'Stock Price'!$I$9)-1,"")</f>
        <v>0.11119832548403985</v>
      </c>
      <c r="S157" s="19">
        <f ca="1">IF('Stock Price'!$I$11="OK",F157/INDEX(F$5:F$1258,'Stock Price'!$I$9)-1,"")</f>
        <v>6.0016556291390799E-2</v>
      </c>
      <c r="T157" s="19">
        <f ca="1">IF('Stock Price'!$I$11="OK",G157/INDEX(G$5:G$1258,'Stock Price'!$I$9)-1,"")</f>
        <v>0.3083504819668581</v>
      </c>
      <c r="U157" s="19">
        <f ca="1">IF('Stock Price'!$I$11="OK",H157/INDEX(H$5:H$1258,'Stock Price'!$I$9)-1,"")</f>
        <v>0.11311274509803937</v>
      </c>
      <c r="V157" s="19">
        <f ca="1">IF('Stock Price'!$I$11="OK",I157/INDEX(I$5:I$1258,'Stock Price'!$I$9)-1,"")</f>
        <v>0.19068998109640822</v>
      </c>
      <c r="W157" s="19">
        <f ca="1">IF('Stock Price'!$I$11="OK",J157/INDEX(J$5:J$1258,'Stock Price'!$I$9)-1,"")</f>
        <v>0.26358636816351266</v>
      </c>
      <c r="X157" s="19">
        <f ca="1">IF('Stock Price'!$I$11="OK",K157/INDEX(K$5:K$1258,'Stock Price'!$I$9)-1,"")</f>
        <v>0.28994082840236679</v>
      </c>
      <c r="Y157" s="19">
        <f ca="1">IF('Stock Price'!$I$11="OK",L157/INDEX(L$5:L$1258,'Stock Price'!$I$9)-1,"")</f>
        <v>0.11461336007018419</v>
      </c>
      <c r="Z157" s="19">
        <f ca="1">IF('Stock Price'!$I$11="OK",M157/INDEX(M$5:M$1258,'Stock Price'!$I$9)-1,"")</f>
        <v>0.40891242808875883</v>
      </c>
    </row>
    <row r="158" spans="1:26" x14ac:dyDescent="0.2">
      <c r="A158" s="16">
        <f>'Stock Price'!A158</f>
        <v>44694</v>
      </c>
      <c r="B158" s="17">
        <f>'Stock Price'!E158</f>
        <v>39.75</v>
      </c>
      <c r="C158" s="18">
        <v>83.024299999999997</v>
      </c>
      <c r="D158" s="18">
        <v>125.82</v>
      </c>
      <c r="E158" s="18">
        <v>54.15</v>
      </c>
      <c r="F158" s="18">
        <v>52.03</v>
      </c>
      <c r="G158" s="18">
        <v>61.54</v>
      </c>
      <c r="H158" s="18">
        <v>90.41</v>
      </c>
      <c r="I158" s="18">
        <v>49.92</v>
      </c>
      <c r="J158" s="18">
        <v>291.63</v>
      </c>
      <c r="K158" s="18">
        <v>75.8</v>
      </c>
      <c r="L158" s="18">
        <v>176.85</v>
      </c>
      <c r="M158" s="18">
        <v>153.5</v>
      </c>
      <c r="O158" s="19">
        <f ca="1">IF('Stock Price'!$I$11="OK",B158/INDEX(B$5:B$1258,'Stock Price'!$I$9)-1,"")</f>
        <v>-0.14882226980728053</v>
      </c>
      <c r="P158" s="19">
        <f ca="1">IF('Stock Price'!$I$11="OK",C158/INDEX(C$5:C$1258,'Stock Price'!$I$9)-1,"")</f>
        <v>4.8759352384850185E-2</v>
      </c>
      <c r="Q158" s="19">
        <f ca="1">IF('Stock Price'!$I$11="OK",D158/INDEX(D$5:D$1258,'Stock Price'!$I$9)-1,"")</f>
        <v>3.9834710743801516E-2</v>
      </c>
      <c r="R158" s="19">
        <f ca="1">IF('Stock Price'!$I$11="OK",E158/INDEX(E$5:E$1258,'Stock Price'!$I$9)-1,"")</f>
        <v>0.13343799058084782</v>
      </c>
      <c r="S158" s="19">
        <f ca="1">IF('Stock Price'!$I$11="OK",F158/INDEX(F$5:F$1258,'Stock Price'!$I$9)-1,"")</f>
        <v>7.6779801324503349E-2</v>
      </c>
      <c r="T158" s="19">
        <f ca="1">IF('Stock Price'!$I$11="OK",G158/INDEX(G$5:G$1258,'Stock Price'!$I$9)-1,"")</f>
        <v>0.33304451424239145</v>
      </c>
      <c r="U158" s="19">
        <f ca="1">IF('Stock Price'!$I$11="OK",H158/INDEX(H$5:H$1258,'Stock Price'!$I$9)-1,"")</f>
        <v>0.10796568627450975</v>
      </c>
      <c r="V158" s="19">
        <f ca="1">IF('Stock Price'!$I$11="OK",I158/INDEX(I$5:I$1258,'Stock Price'!$I$9)-1,"")</f>
        <v>0.17958412098298671</v>
      </c>
      <c r="W158" s="19">
        <f ca="1">IF('Stock Price'!$I$11="OK",J158/INDEX(J$5:J$1258,'Stock Price'!$I$9)-1,"")</f>
        <v>0.26285021435066902</v>
      </c>
      <c r="X158" s="19">
        <f ca="1">IF('Stock Price'!$I$11="OK",K158/INDEX(K$5:K$1258,'Stock Price'!$I$9)-1,"")</f>
        <v>0.28148774302620461</v>
      </c>
      <c r="Y158" s="19">
        <f ca="1">IF('Stock Price'!$I$11="OK",L158/INDEX(L$5:L$1258,'Stock Price'!$I$9)-1,"")</f>
        <v>0.10822158165183593</v>
      </c>
      <c r="Z158" s="19">
        <f ca="1">IF('Stock Price'!$I$11="OK",M158/INDEX(M$5:M$1258,'Stock Price'!$I$9)-1,"")</f>
        <v>0.4016984750251118</v>
      </c>
    </row>
    <row r="159" spans="1:26" x14ac:dyDescent="0.2">
      <c r="A159" s="16">
        <f>'Stock Price'!A159</f>
        <v>44697</v>
      </c>
      <c r="B159" s="17">
        <f>'Stock Price'!E159</f>
        <v>40.119999999999997</v>
      </c>
      <c r="C159" s="18">
        <v>84.9495</v>
      </c>
      <c r="D159" s="18">
        <v>126.58</v>
      </c>
      <c r="E159" s="18">
        <v>55.462499999999999</v>
      </c>
      <c r="F159" s="18">
        <v>52.56</v>
      </c>
      <c r="G159" s="18">
        <v>63.21</v>
      </c>
      <c r="H159" s="18">
        <v>92.32</v>
      </c>
      <c r="I159" s="18">
        <v>50.67</v>
      </c>
      <c r="J159" s="18">
        <v>299.38</v>
      </c>
      <c r="K159" s="18">
        <v>76.91</v>
      </c>
      <c r="L159" s="18">
        <v>178.08</v>
      </c>
      <c r="M159" s="18">
        <v>155.47</v>
      </c>
      <c r="O159" s="19">
        <f ca="1">IF('Stock Price'!$I$11="OK",B159/INDEX(B$5:B$1258,'Stock Price'!$I$9)-1,"")</f>
        <v>-0.14089935760171313</v>
      </c>
      <c r="P159" s="19">
        <f ca="1">IF('Stock Price'!$I$11="OK",C159/INDEX(C$5:C$1258,'Stock Price'!$I$9)-1,"")</f>
        <v>7.30783951857088E-2</v>
      </c>
      <c r="Q159" s="19">
        <f ca="1">IF('Stock Price'!$I$11="OK",D159/INDEX(D$5:D$1258,'Stock Price'!$I$9)-1,"")</f>
        <v>4.6115702479338827E-2</v>
      </c>
      <c r="R159" s="19">
        <f ca="1">IF('Stock Price'!$I$11="OK",E159/INDEX(E$5:E$1258,'Stock Price'!$I$9)-1,"")</f>
        <v>0.1609105180533752</v>
      </c>
      <c r="S159" s="19">
        <f ca="1">IF('Stock Price'!$I$11="OK",F159/INDEX(F$5:F$1258,'Stock Price'!$I$9)-1,"")</f>
        <v>8.7748344370860876E-2</v>
      </c>
      <c r="T159" s="19">
        <f ca="1">IF('Stock Price'!$I$11="OK",G159/INDEX(G$5:G$1258,'Stock Price'!$I$9)-1,"")</f>
        <v>0.36921910538286595</v>
      </c>
      <c r="U159" s="19">
        <f ca="1">IF('Stock Price'!$I$11="OK",H159/INDEX(H$5:H$1258,'Stock Price'!$I$9)-1,"")</f>
        <v>0.13137254901960782</v>
      </c>
      <c r="V159" s="19">
        <f ca="1">IF('Stock Price'!$I$11="OK",I159/INDEX(I$5:I$1258,'Stock Price'!$I$9)-1,"")</f>
        <v>0.19730623818525528</v>
      </c>
      <c r="W159" s="19">
        <f ca="1">IF('Stock Price'!$I$11="OK",J159/INDEX(J$5:J$1258,'Stock Price'!$I$9)-1,"")</f>
        <v>0.29641016758325023</v>
      </c>
      <c r="X159" s="19">
        <f ca="1">IF('Stock Price'!$I$11="OK",K159/INDEX(K$5:K$1258,'Stock Price'!$I$9)-1,"")</f>
        <v>0.30025359256128481</v>
      </c>
      <c r="Y159" s="19">
        <f ca="1">IF('Stock Price'!$I$11="OK",L159/INDEX(L$5:L$1258,'Stock Price'!$I$9)-1,"")</f>
        <v>0.11592931445043231</v>
      </c>
      <c r="Z159" s="19">
        <f ca="1">IF('Stock Price'!$I$11="OK",M159/INDEX(M$5:M$1258,'Stock Price'!$I$9)-1,"")</f>
        <v>0.41968769975344711</v>
      </c>
    </row>
    <row r="160" spans="1:26" x14ac:dyDescent="0.2">
      <c r="A160" s="16">
        <f>'Stock Price'!A160</f>
        <v>44698</v>
      </c>
      <c r="B160" s="17">
        <f>'Stock Price'!E160</f>
        <v>40.369999999999997</v>
      </c>
      <c r="C160" s="18">
        <v>85.055899999999994</v>
      </c>
      <c r="D160" s="18">
        <v>129.22</v>
      </c>
      <c r="E160" s="18">
        <v>55.887500000000003</v>
      </c>
      <c r="F160" s="18">
        <v>52.9</v>
      </c>
      <c r="G160" s="18">
        <v>64.12</v>
      </c>
      <c r="H160" s="18">
        <v>93</v>
      </c>
      <c r="I160" s="18">
        <v>51.34</v>
      </c>
      <c r="J160" s="18">
        <v>301.39999999999998</v>
      </c>
      <c r="K160" s="18">
        <v>78.22</v>
      </c>
      <c r="L160" s="18">
        <v>178.82</v>
      </c>
      <c r="M160" s="18">
        <v>154.78</v>
      </c>
      <c r="O160" s="19">
        <f ca="1">IF('Stock Price'!$I$11="OK",B160/INDEX(B$5:B$1258,'Stock Price'!$I$9)-1,"")</f>
        <v>-0.13554603854389735</v>
      </c>
      <c r="P160" s="19">
        <f ca="1">IF('Stock Price'!$I$11="OK",C160/INDEX(C$5:C$1258,'Stock Price'!$I$9)-1,"")</f>
        <v>7.4422435365436135E-2</v>
      </c>
      <c r="Q160" s="19">
        <f ca="1">IF('Stock Price'!$I$11="OK",D160/INDEX(D$5:D$1258,'Stock Price'!$I$9)-1,"")</f>
        <v>6.7933884297520564E-2</v>
      </c>
      <c r="R160" s="19">
        <f ca="1">IF('Stock Price'!$I$11="OK",E160/INDEX(E$5:E$1258,'Stock Price'!$I$9)-1,"")</f>
        <v>0.16980638409209847</v>
      </c>
      <c r="S160" s="19">
        <f ca="1">IF('Stock Price'!$I$11="OK",F160/INDEX(F$5:F$1258,'Stock Price'!$I$9)-1,"")</f>
        <v>9.47847682119205E-2</v>
      </c>
      <c r="T160" s="19">
        <f ca="1">IF('Stock Price'!$I$11="OK",G160/INDEX(G$5:G$1258,'Stock Price'!$I$9)-1,"")</f>
        <v>0.38893100833965133</v>
      </c>
      <c r="U160" s="19">
        <f ca="1">IF('Stock Price'!$I$11="OK",H160/INDEX(H$5:H$1258,'Stock Price'!$I$9)-1,"")</f>
        <v>0.13970588235294135</v>
      </c>
      <c r="V160" s="19">
        <f ca="1">IF('Stock Price'!$I$11="OK",I160/INDEX(I$5:I$1258,'Stock Price'!$I$9)-1,"")</f>
        <v>0.21313799621928164</v>
      </c>
      <c r="W160" s="19">
        <f ca="1">IF('Stock Price'!$I$11="OK",J160/INDEX(J$5:J$1258,'Stock Price'!$I$9)-1,"")</f>
        <v>0.305157407006452</v>
      </c>
      <c r="X160" s="19">
        <f ca="1">IF('Stock Price'!$I$11="OK",K160/INDEX(K$5:K$1258,'Stock Price'!$I$9)-1,"")</f>
        <v>0.32240067624683011</v>
      </c>
      <c r="Y160" s="19">
        <f ca="1">IF('Stock Price'!$I$11="OK",L160/INDEX(L$5:L$1258,'Stock Price'!$I$9)-1,"")</f>
        <v>0.12056648702844952</v>
      </c>
      <c r="Z160" s="19">
        <f ca="1">IF('Stock Price'!$I$11="OK",M160/INDEX(M$5:M$1258,'Stock Price'!$I$9)-1,"")</f>
        <v>0.41338690530545152</v>
      </c>
    </row>
    <row r="161" spans="1:26" x14ac:dyDescent="0.2">
      <c r="A161" s="16">
        <f>'Stock Price'!A161</f>
        <v>44699</v>
      </c>
      <c r="B161" s="17">
        <f>'Stock Price'!E161</f>
        <v>40.340000000000003</v>
      </c>
      <c r="C161" s="18">
        <v>84.823700000000002</v>
      </c>
      <c r="D161" s="18">
        <v>125.49</v>
      </c>
      <c r="E161" s="18">
        <v>54.537500000000001</v>
      </c>
      <c r="F161" s="18">
        <v>52.39</v>
      </c>
      <c r="G161" s="18">
        <v>63.8</v>
      </c>
      <c r="H161" s="18">
        <v>92.1</v>
      </c>
      <c r="I161" s="18">
        <v>50.4</v>
      </c>
      <c r="J161" s="18">
        <v>295.19</v>
      </c>
      <c r="K161" s="18">
        <v>77.02</v>
      </c>
      <c r="L161" s="18">
        <v>175.5</v>
      </c>
      <c r="M161" s="18">
        <v>152.43</v>
      </c>
      <c r="O161" s="19">
        <f ca="1">IF('Stock Price'!$I$11="OK",B161/INDEX(B$5:B$1258,'Stock Price'!$I$9)-1,"")</f>
        <v>-0.13618843683083515</v>
      </c>
      <c r="P161" s="19">
        <f ca="1">IF('Stock Price'!$I$11="OK",C161/INDEX(C$5:C$1258,'Stock Price'!$I$9)-1,"")</f>
        <v>7.1489295048399404E-2</v>
      </c>
      <c r="Q161" s="19">
        <f ca="1">IF('Stock Price'!$I$11="OK",D161/INDEX(D$5:D$1258,'Stock Price'!$I$9)-1,"")</f>
        <v>3.7107438016528826E-2</v>
      </c>
      <c r="R161" s="19">
        <f ca="1">IF('Stock Price'!$I$11="OK",E161/INDEX(E$5:E$1258,'Stock Price'!$I$9)-1,"")</f>
        <v>0.14154892726321311</v>
      </c>
      <c r="S161" s="19">
        <f ca="1">IF('Stock Price'!$I$11="OK",F161/INDEX(F$5:F$1258,'Stock Price'!$I$9)-1,"")</f>
        <v>8.4230132450331174E-2</v>
      </c>
      <c r="T161" s="19">
        <f ca="1">IF('Stock Price'!$I$11="OK",G161/INDEX(G$5:G$1258,'Stock Price'!$I$9)-1,"")</f>
        <v>0.38199935015704534</v>
      </c>
      <c r="U161" s="19">
        <f ca="1">IF('Stock Price'!$I$11="OK",H161/INDEX(H$5:H$1258,'Stock Price'!$I$9)-1,"")</f>
        <v>0.12867647058823528</v>
      </c>
      <c r="V161" s="19">
        <f ca="1">IF('Stock Price'!$I$11="OK",I161/INDEX(I$5:I$1258,'Stock Price'!$I$9)-1,"")</f>
        <v>0.19092627599243861</v>
      </c>
      <c r="W161" s="19">
        <f ca="1">IF('Stock Price'!$I$11="OK",J161/INDEX(J$5:J$1258,'Stock Price'!$I$9)-1,"")</f>
        <v>0.27826614125492566</v>
      </c>
      <c r="X161" s="19">
        <f ca="1">IF('Stock Price'!$I$11="OK",K161/INDEX(K$5:K$1258,'Stock Price'!$I$9)-1,"")</f>
        <v>0.30211327134404065</v>
      </c>
      <c r="Y161" s="19">
        <f ca="1">IF('Stock Price'!$I$11="OK",L161/INDEX(L$5:L$1258,'Stock Price'!$I$9)-1,"")</f>
        <v>9.9761874921669325E-2</v>
      </c>
      <c r="Z161" s="19">
        <f ca="1">IF('Stock Price'!$I$11="OK",M161/INDEX(M$5:M$1258,'Stock Price'!$I$9)-1,"")</f>
        <v>0.39192767783764038</v>
      </c>
    </row>
    <row r="162" spans="1:26" x14ac:dyDescent="0.2">
      <c r="A162" s="16">
        <f>'Stock Price'!A162</f>
        <v>44700</v>
      </c>
      <c r="B162" s="17">
        <f>'Stock Price'!E162</f>
        <v>40.74</v>
      </c>
      <c r="C162" s="18">
        <v>85.762100000000004</v>
      </c>
      <c r="D162" s="18">
        <v>125.9</v>
      </c>
      <c r="E162" s="18">
        <v>54.45</v>
      </c>
      <c r="F162" s="18">
        <v>53.06</v>
      </c>
      <c r="G162" s="18">
        <v>63.4</v>
      </c>
      <c r="H162" s="18">
        <v>92.09</v>
      </c>
      <c r="I162" s="18">
        <v>50.65</v>
      </c>
      <c r="J162" s="18">
        <v>286.27</v>
      </c>
      <c r="K162" s="18">
        <v>75.959999999999994</v>
      </c>
      <c r="L162" s="18">
        <v>173.94</v>
      </c>
      <c r="M162" s="18">
        <v>151.72</v>
      </c>
      <c r="O162" s="19">
        <f ca="1">IF('Stock Price'!$I$11="OK",B162/INDEX(B$5:B$1258,'Stock Price'!$I$9)-1,"")</f>
        <v>-0.12762312633832973</v>
      </c>
      <c r="P162" s="19">
        <f ca="1">IF('Stock Price'!$I$11="OK",C162/INDEX(C$5:C$1258,'Stock Price'!$I$9)-1,"")</f>
        <v>8.3343123099680172E-2</v>
      </c>
      <c r="Q162" s="19">
        <f ca="1">IF('Stock Price'!$I$11="OK",D162/INDEX(D$5:D$1258,'Stock Price'!$I$9)-1,"")</f>
        <v>4.0495867768595151E-2</v>
      </c>
      <c r="R162" s="19">
        <f ca="1">IF('Stock Price'!$I$11="OK",E162/INDEX(E$5:E$1258,'Stock Price'!$I$9)-1,"")</f>
        <v>0.13971742543171128</v>
      </c>
      <c r="S162" s="19">
        <f ca="1">IF('Stock Price'!$I$11="OK",F162/INDEX(F$5:F$1258,'Stock Price'!$I$9)-1,"")</f>
        <v>9.8096026490066324E-2</v>
      </c>
      <c r="T162" s="19">
        <f ca="1">IF('Stock Price'!$I$11="OK",G162/INDEX(G$5:G$1258,'Stock Price'!$I$9)-1,"")</f>
        <v>0.37333477742878807</v>
      </c>
      <c r="U162" s="19">
        <f ca="1">IF('Stock Price'!$I$11="OK",H162/INDEX(H$5:H$1258,'Stock Price'!$I$9)-1,"")</f>
        <v>0.12855392156862755</v>
      </c>
      <c r="V162" s="19">
        <f ca="1">IF('Stock Price'!$I$11="OK",I162/INDEX(I$5:I$1258,'Stock Price'!$I$9)-1,"")</f>
        <v>0.19683364839319473</v>
      </c>
      <c r="W162" s="19">
        <f ca="1">IF('Stock Price'!$I$11="OK",J162/INDEX(J$5:J$1258,'Stock Price'!$I$9)-1,"")</f>
        <v>0.23963971766336112</v>
      </c>
      <c r="X162" s="19">
        <f ca="1">IF('Stock Price'!$I$11="OK",K162/INDEX(K$5:K$1258,'Stock Price'!$I$9)-1,"")</f>
        <v>0.28419273034657633</v>
      </c>
      <c r="Y162" s="19">
        <f ca="1">IF('Stock Price'!$I$11="OK",L162/INDEX(L$5:L$1258,'Stock Price'!$I$9)-1,"")</f>
        <v>8.9986213811254379E-2</v>
      </c>
      <c r="Z162" s="19">
        <f ca="1">IF('Stock Price'!$I$11="OK",M162/INDEX(M$5:M$1258,'Stock Price'!$I$9)-1,"")</f>
        <v>0.38544425166651441</v>
      </c>
    </row>
    <row r="163" spans="1:26" x14ac:dyDescent="0.2">
      <c r="A163" s="16">
        <f>'Stock Price'!A163</f>
        <v>44701</v>
      </c>
      <c r="B163" s="17">
        <f>'Stock Price'!E163</f>
        <v>41.11</v>
      </c>
      <c r="C163" s="18">
        <v>86.507099999999994</v>
      </c>
      <c r="D163" s="18">
        <v>127.06</v>
      </c>
      <c r="E163" s="18">
        <v>55.65</v>
      </c>
      <c r="F163" s="18">
        <v>54.4</v>
      </c>
      <c r="G163" s="18">
        <v>63.74</v>
      </c>
      <c r="H163" s="18">
        <v>93.55</v>
      </c>
      <c r="I163" s="18">
        <v>52.47</v>
      </c>
      <c r="J163" s="18">
        <v>298.85000000000002</v>
      </c>
      <c r="K163" s="18">
        <v>76.19</v>
      </c>
      <c r="L163" s="18">
        <v>176.98</v>
      </c>
      <c r="M163" s="18">
        <v>151.01</v>
      </c>
      <c r="O163" s="19">
        <f ca="1">IF('Stock Price'!$I$11="OK",B163/INDEX(B$5:B$1258,'Stock Price'!$I$9)-1,"")</f>
        <v>-0.11970021413276233</v>
      </c>
      <c r="P163" s="19">
        <f ca="1">IF('Stock Price'!$I$11="OK",C163/INDEX(C$5:C$1258,'Stock Price'!$I$9)-1,"")</f>
        <v>9.2753930749087665E-2</v>
      </c>
      <c r="Q163" s="19">
        <f ca="1">IF('Stock Price'!$I$11="OK",D163/INDEX(D$5:D$1258,'Stock Price'!$I$9)-1,"")</f>
        <v>5.0082644628099082E-2</v>
      </c>
      <c r="R163" s="19">
        <f ca="1">IF('Stock Price'!$I$11="OK",E163/INDEX(E$5:E$1258,'Stock Price'!$I$9)-1,"")</f>
        <v>0.16483516483516492</v>
      </c>
      <c r="S163" s="19">
        <f ca="1">IF('Stock Price'!$I$11="OK",F163/INDEX(F$5:F$1258,'Stock Price'!$I$9)-1,"")</f>
        <v>0.1258278145695364</v>
      </c>
      <c r="T163" s="19">
        <f ca="1">IF('Stock Price'!$I$11="OK",G163/INDEX(G$5:G$1258,'Stock Price'!$I$9)-1,"")</f>
        <v>0.38069966424780688</v>
      </c>
      <c r="U163" s="19">
        <f ca="1">IF('Stock Price'!$I$11="OK",H163/INDEX(H$5:H$1258,'Stock Price'!$I$9)-1,"")</f>
        <v>0.14644607843137258</v>
      </c>
      <c r="V163" s="19">
        <f ca="1">IF('Stock Price'!$I$11="OK",I163/INDEX(I$5:I$1258,'Stock Price'!$I$9)-1,"")</f>
        <v>0.23983931947069936</v>
      </c>
      <c r="W163" s="19">
        <f ca="1">IF('Stock Price'!$I$11="OK",J163/INDEX(J$5:J$1258,'Stock Price'!$I$9)-1,"")</f>
        <v>0.29411509981379647</v>
      </c>
      <c r="X163" s="19">
        <f ca="1">IF('Stock Price'!$I$11="OK",K163/INDEX(K$5:K$1258,'Stock Price'!$I$9)-1,"")</f>
        <v>0.28808114961961118</v>
      </c>
      <c r="Y163" s="19">
        <f ca="1">IF('Stock Price'!$I$11="OK",L163/INDEX(L$5:L$1258,'Stock Price'!$I$9)-1,"")</f>
        <v>0.10903622007770375</v>
      </c>
      <c r="Z163" s="19">
        <f ca="1">IF('Stock Price'!$I$11="OK",M163/INDEX(M$5:M$1258,'Stock Price'!$I$9)-1,"")</f>
        <v>0.37896082549538845</v>
      </c>
    </row>
    <row r="164" spans="1:26" x14ac:dyDescent="0.2">
      <c r="A164" s="16">
        <f>'Stock Price'!A164</f>
        <v>44704</v>
      </c>
      <c r="B164" s="17">
        <f>'Stock Price'!E164</f>
        <v>41.86</v>
      </c>
      <c r="C164" s="18">
        <v>87.754999999999995</v>
      </c>
      <c r="D164" s="18">
        <v>131.08000000000001</v>
      </c>
      <c r="E164" s="18">
        <v>55.9375</v>
      </c>
      <c r="F164" s="18">
        <v>55.43</v>
      </c>
      <c r="G164" s="18">
        <v>64.47</v>
      </c>
      <c r="H164" s="18">
        <v>93.83</v>
      </c>
      <c r="I164" s="18">
        <v>52.88</v>
      </c>
      <c r="J164" s="18">
        <v>302.60000000000002</v>
      </c>
      <c r="K164" s="18">
        <v>76.7</v>
      </c>
      <c r="L164" s="18">
        <v>179.44</v>
      </c>
      <c r="M164" s="18">
        <v>148.03</v>
      </c>
      <c r="O164" s="19">
        <f ca="1">IF('Stock Price'!$I$11="OK",B164/INDEX(B$5:B$1258,'Stock Price'!$I$9)-1,"")</f>
        <v>-0.10364025695931489</v>
      </c>
      <c r="P164" s="19">
        <f ca="1">IF('Stock Price'!$I$11="OK",C164/INDEX(C$5:C$1258,'Stock Price'!$I$9)-1,"")</f>
        <v>0.10851734936075985</v>
      </c>
      <c r="Q164" s="19">
        <f ca="1">IF('Stock Price'!$I$11="OK",D164/INDEX(D$5:D$1258,'Stock Price'!$I$9)-1,"")</f>
        <v>8.3305785123967135E-2</v>
      </c>
      <c r="R164" s="19">
        <f ca="1">IF('Stock Price'!$I$11="OK",E164/INDEX(E$5:E$1258,'Stock Price'!$I$9)-1,"")</f>
        <v>0.17085295656724231</v>
      </c>
      <c r="S164" s="19">
        <f ca="1">IF('Stock Price'!$I$11="OK",F164/INDEX(F$5:F$1258,'Stock Price'!$I$9)-1,"")</f>
        <v>0.14714403973509937</v>
      </c>
      <c r="T164" s="19">
        <f ca="1">IF('Stock Price'!$I$11="OK",G164/INDEX(G$5:G$1258,'Stock Price'!$I$9)-1,"")</f>
        <v>0.39651250947687644</v>
      </c>
      <c r="U164" s="19">
        <f ca="1">IF('Stock Price'!$I$11="OK",H164/INDEX(H$5:H$1258,'Stock Price'!$I$9)-1,"")</f>
        <v>0.14987745098039218</v>
      </c>
      <c r="V164" s="19">
        <f ca="1">IF('Stock Price'!$I$11="OK",I164/INDEX(I$5:I$1258,'Stock Price'!$I$9)-1,"")</f>
        <v>0.24952741020793967</v>
      </c>
      <c r="W164" s="19">
        <f ca="1">IF('Stock Price'!$I$11="OK",J164/INDEX(J$5:J$1258,'Stock Price'!$I$9)-1,"")</f>
        <v>0.31035378686181958</v>
      </c>
      <c r="X164" s="19">
        <f ca="1">IF('Stock Price'!$I$11="OK",K164/INDEX(K$5:K$1258,'Stock Price'!$I$9)-1,"")</f>
        <v>0.29670329670329676</v>
      </c>
      <c r="Y164" s="19">
        <f ca="1">IF('Stock Price'!$I$11="OK",L164/INDEX(L$5:L$1258,'Stock Price'!$I$9)-1,"")</f>
        <v>0.12445168567489651</v>
      </c>
      <c r="Z164" s="19">
        <f ca="1">IF('Stock Price'!$I$11="OK",M164/INDEX(M$5:M$1258,'Stock Price'!$I$9)-1,"")</f>
        <v>0.35174869874897263</v>
      </c>
    </row>
    <row r="165" spans="1:26" x14ac:dyDescent="0.2">
      <c r="A165" s="16">
        <f>'Stock Price'!A165</f>
        <v>44705</v>
      </c>
      <c r="B165" s="17">
        <f>'Stock Price'!E165</f>
        <v>43.23</v>
      </c>
      <c r="C165" s="18">
        <v>88.935299999999998</v>
      </c>
      <c r="D165" s="18">
        <v>132.46</v>
      </c>
      <c r="E165" s="18">
        <v>56.25</v>
      </c>
      <c r="F165" s="18">
        <v>56.29</v>
      </c>
      <c r="G165" s="18">
        <v>63.29</v>
      </c>
      <c r="H165" s="18">
        <v>94.64</v>
      </c>
      <c r="I165" s="18">
        <v>53.41</v>
      </c>
      <c r="J165" s="18">
        <v>305.95999999999998</v>
      </c>
      <c r="K165" s="18">
        <v>77.13</v>
      </c>
      <c r="L165" s="18">
        <v>181.4</v>
      </c>
      <c r="M165" s="18">
        <v>149.11000000000001</v>
      </c>
      <c r="O165" s="19">
        <f ca="1">IF('Stock Price'!$I$11="OK",B165/INDEX(B$5:B$1258,'Stock Price'!$I$9)-1,"")</f>
        <v>-7.4304068522484057E-2</v>
      </c>
      <c r="P165" s="19">
        <f ca="1">IF('Stock Price'!$I$11="OK",C165/INDEX(C$5:C$1258,'Stock Price'!$I$9)-1,"")</f>
        <v>0.12342684770786838</v>
      </c>
      <c r="Q165" s="19">
        <f ca="1">IF('Stock Price'!$I$11="OK",D165/INDEX(D$5:D$1258,'Stock Price'!$I$9)-1,"")</f>
        <v>9.4710743801653008E-2</v>
      </c>
      <c r="R165" s="19">
        <f ca="1">IF('Stock Price'!$I$11="OK",E165/INDEX(E$5:E$1258,'Stock Price'!$I$9)-1,"")</f>
        <v>0.17739403453689162</v>
      </c>
      <c r="S165" s="19">
        <f ca="1">IF('Stock Price'!$I$11="OK",F165/INDEX(F$5:F$1258,'Stock Price'!$I$9)-1,"")</f>
        <v>0.16494205298013243</v>
      </c>
      <c r="T165" s="19">
        <f ca="1">IF('Stock Price'!$I$11="OK",G165/INDEX(G$5:G$1258,'Stock Price'!$I$9)-1,"")</f>
        <v>0.37095201992851723</v>
      </c>
      <c r="U165" s="19">
        <f ca="1">IF('Stock Price'!$I$11="OK",H165/INDEX(H$5:H$1258,'Stock Price'!$I$9)-1,"")</f>
        <v>0.15980392156862755</v>
      </c>
      <c r="V165" s="19">
        <f ca="1">IF('Stock Price'!$I$11="OK",I165/INDEX(I$5:I$1258,'Stock Price'!$I$9)-1,"")</f>
        <v>0.2620510396975424</v>
      </c>
      <c r="W165" s="19">
        <f ca="1">IF('Stock Price'!$I$11="OK",J165/INDEX(J$5:J$1258,'Stock Price'!$I$9)-1,"")</f>
        <v>0.32490365045684833</v>
      </c>
      <c r="X165" s="19">
        <f ca="1">IF('Stock Price'!$I$11="OK",K165/INDEX(K$5:K$1258,'Stock Price'!$I$9)-1,"")</f>
        <v>0.30397295012679626</v>
      </c>
      <c r="Y165" s="19">
        <f ca="1">IF('Stock Price'!$I$11="OK",L165/INDEX(L$5:L$1258,'Stock Price'!$I$9)-1,"")</f>
        <v>0.13673392655721273</v>
      </c>
      <c r="Z165" s="19">
        <f ca="1">IF('Stock Price'!$I$11="OK",M165/INDEX(M$5:M$1258,'Stock Price'!$I$9)-1,"")</f>
        <v>0.36161081179800947</v>
      </c>
    </row>
    <row r="166" spans="1:26" x14ac:dyDescent="0.2">
      <c r="A166" s="16">
        <f>'Stock Price'!A166</f>
        <v>44706</v>
      </c>
      <c r="B166" s="17">
        <f>'Stock Price'!E166</f>
        <v>42.99</v>
      </c>
      <c r="C166" s="18">
        <v>88.2774</v>
      </c>
      <c r="D166" s="18">
        <v>134.13999999999999</v>
      </c>
      <c r="E166" s="18">
        <v>56.212499999999999</v>
      </c>
      <c r="F166" s="18">
        <v>55.85</v>
      </c>
      <c r="G166" s="18">
        <v>63.78</v>
      </c>
      <c r="H166" s="18">
        <v>93.75</v>
      </c>
      <c r="I166" s="18">
        <v>53.71</v>
      </c>
      <c r="J166" s="18">
        <v>307.01</v>
      </c>
      <c r="K166" s="18">
        <v>77.239999999999995</v>
      </c>
      <c r="L166" s="18">
        <v>179.62</v>
      </c>
      <c r="M166" s="18">
        <v>151.96</v>
      </c>
      <c r="O166" s="19">
        <f ca="1">IF('Stock Price'!$I$11="OK",B166/INDEX(B$5:B$1258,'Stock Price'!$I$9)-1,"")</f>
        <v>-7.9443254817987197E-2</v>
      </c>
      <c r="P166" s="19">
        <f ca="1">IF('Stock Price'!$I$11="OK",C166/INDEX(C$5:C$1258,'Stock Price'!$I$9)-1,"")</f>
        <v>0.11511628347626401</v>
      </c>
      <c r="Q166" s="19">
        <f ca="1">IF('Stock Price'!$I$11="OK",D166/INDEX(D$5:D$1258,'Stock Price'!$I$9)-1,"")</f>
        <v>0.10859504132231401</v>
      </c>
      <c r="R166" s="19">
        <f ca="1">IF('Stock Price'!$I$11="OK",E166/INDEX(E$5:E$1258,'Stock Price'!$I$9)-1,"")</f>
        <v>0.17660910518053385</v>
      </c>
      <c r="S166" s="19">
        <f ca="1">IF('Stock Price'!$I$11="OK",F166/INDEX(F$5:F$1258,'Stock Price'!$I$9)-1,"")</f>
        <v>0.1558360927152318</v>
      </c>
      <c r="T166" s="19">
        <f ca="1">IF('Stock Price'!$I$11="OK",G166/INDEX(G$5:G$1258,'Stock Price'!$I$9)-1,"")</f>
        <v>0.38156612152063252</v>
      </c>
      <c r="U166" s="19">
        <f ca="1">IF('Stock Price'!$I$11="OK",H166/INDEX(H$5:H$1258,'Stock Price'!$I$9)-1,"")</f>
        <v>0.14889705882352944</v>
      </c>
      <c r="V166" s="19">
        <f ca="1">IF('Stock Price'!$I$11="OK",I166/INDEX(I$5:I$1258,'Stock Price'!$I$9)-1,"")</f>
        <v>0.26913988657845</v>
      </c>
      <c r="W166" s="19">
        <f ca="1">IF('Stock Price'!$I$11="OK",J166/INDEX(J$5:J$1258,'Stock Price'!$I$9)-1,"")</f>
        <v>0.32945048283029488</v>
      </c>
      <c r="X166" s="19">
        <f ca="1">IF('Stock Price'!$I$11="OK",K166/INDEX(K$5:K$1258,'Stock Price'!$I$9)-1,"")</f>
        <v>0.30583262890955187</v>
      </c>
      <c r="Y166" s="19">
        <f ca="1">IF('Stock Price'!$I$11="OK",L166/INDEX(L$5:L$1258,'Stock Price'!$I$9)-1,"")</f>
        <v>0.12557964657225207</v>
      </c>
      <c r="Z166" s="19">
        <f ca="1">IF('Stock Price'!$I$11="OK",M166/INDEX(M$5:M$1258,'Stock Price'!$I$9)-1,"")</f>
        <v>0.38763583234407828</v>
      </c>
    </row>
    <row r="167" spans="1:26" x14ac:dyDescent="0.2">
      <c r="A167" s="16">
        <f>'Stock Price'!A167</f>
        <v>44707</v>
      </c>
      <c r="B167" s="17">
        <f>'Stock Price'!E167</f>
        <v>43.33</v>
      </c>
      <c r="C167" s="18">
        <v>88.287099999999995</v>
      </c>
      <c r="D167" s="18">
        <v>134.12</v>
      </c>
      <c r="E167" s="18">
        <v>55.524999999999999</v>
      </c>
      <c r="F167" s="18">
        <v>55.5</v>
      </c>
      <c r="G167" s="18">
        <v>65.900000000000006</v>
      </c>
      <c r="H167" s="18">
        <v>92.31</v>
      </c>
      <c r="I167" s="18">
        <v>53.99</v>
      </c>
      <c r="J167" s="18">
        <v>313.45999999999998</v>
      </c>
      <c r="K167" s="18">
        <v>77.59</v>
      </c>
      <c r="L167" s="18">
        <v>179.46</v>
      </c>
      <c r="M167" s="18">
        <v>150.57</v>
      </c>
      <c r="O167" s="19">
        <f ca="1">IF('Stock Price'!$I$11="OK",B167/INDEX(B$5:B$1258,'Stock Price'!$I$9)-1,"")</f>
        <v>-7.2162740899357702E-2</v>
      </c>
      <c r="P167" s="19">
        <f ca="1">IF('Stock Price'!$I$11="OK",C167/INDEX(C$5:C$1258,'Stock Price'!$I$9)-1,"")</f>
        <v>0.11523881345505482</v>
      </c>
      <c r="Q167" s="19">
        <f ca="1">IF('Stock Price'!$I$11="OK",D167/INDEX(D$5:D$1258,'Stock Price'!$I$9)-1,"")</f>
        <v>0.10842975206611571</v>
      </c>
      <c r="R167" s="19">
        <f ca="1">IF('Stock Price'!$I$11="OK",E167/INDEX(E$5:E$1258,'Stock Price'!$I$9)-1,"")</f>
        <v>0.1622187336473051</v>
      </c>
      <c r="S167" s="19">
        <f ca="1">IF('Stock Price'!$I$11="OK",F167/INDEX(F$5:F$1258,'Stock Price'!$I$9)-1,"")</f>
        <v>0.14859271523178808</v>
      </c>
      <c r="T167" s="19">
        <f ca="1">IF('Stock Price'!$I$11="OK",G167/INDEX(G$5:G$1258,'Stock Price'!$I$9)-1,"")</f>
        <v>0.42748835698039644</v>
      </c>
      <c r="U167" s="19">
        <f ca="1">IF('Stock Price'!$I$11="OK",H167/INDEX(H$5:H$1258,'Stock Price'!$I$9)-1,"")</f>
        <v>0.13125000000000009</v>
      </c>
      <c r="V167" s="19">
        <f ca="1">IF('Stock Price'!$I$11="OK",I167/INDEX(I$5:I$1258,'Stock Price'!$I$9)-1,"")</f>
        <v>0.27575614366729684</v>
      </c>
      <c r="W167" s="19">
        <f ca="1">IF('Stock Price'!$I$11="OK",J167/INDEX(J$5:J$1258,'Stock Price'!$I$9)-1,"")</f>
        <v>0.35738102455289478</v>
      </c>
      <c r="X167" s="19">
        <f ca="1">IF('Stock Price'!$I$11="OK",K167/INDEX(K$5:K$1258,'Stock Price'!$I$9)-1,"")</f>
        <v>0.31174978867286574</v>
      </c>
      <c r="Y167" s="19">
        <f ca="1">IF('Stock Price'!$I$11="OK",L167/INDEX(L$5:L$1258,'Stock Price'!$I$9)-1,"")</f>
        <v>0.12457701466349169</v>
      </c>
      <c r="Z167" s="19">
        <f ca="1">IF('Stock Price'!$I$11="OK",M167/INDEX(M$5:M$1258,'Stock Price'!$I$9)-1,"")</f>
        <v>0.3749429275865217</v>
      </c>
    </row>
    <row r="168" spans="1:26" x14ac:dyDescent="0.2">
      <c r="A168" s="16">
        <f>'Stock Price'!A168</f>
        <v>44708</v>
      </c>
      <c r="B168" s="17">
        <f>'Stock Price'!E168</f>
        <v>43.06</v>
      </c>
      <c r="C168" s="18">
        <v>88.480599999999995</v>
      </c>
      <c r="D168" s="18">
        <v>130.75</v>
      </c>
      <c r="E168" s="18">
        <v>55.075000000000003</v>
      </c>
      <c r="F168" s="18">
        <v>55.15</v>
      </c>
      <c r="G168" s="18">
        <v>66.58</v>
      </c>
      <c r="H168" s="18">
        <v>93.08</v>
      </c>
      <c r="I168" s="18">
        <v>53.91</v>
      </c>
      <c r="J168" s="18">
        <v>323.48</v>
      </c>
      <c r="K168" s="18">
        <v>76.14</v>
      </c>
      <c r="L168" s="18">
        <v>181.09</v>
      </c>
      <c r="M168" s="18">
        <v>150</v>
      </c>
      <c r="O168" s="19">
        <f ca="1">IF('Stock Price'!$I$11="OK",B168/INDEX(B$5:B$1258,'Stock Price'!$I$9)-1,"")</f>
        <v>-7.7944325481798749E-2</v>
      </c>
      <c r="P168" s="19">
        <f ca="1">IF('Stock Price'!$I$11="OK",C168/INDEX(C$5:C$1258,'Stock Price'!$I$9)-1,"")</f>
        <v>0.11768309705258551</v>
      </c>
      <c r="Q168" s="19">
        <f ca="1">IF('Stock Price'!$I$11="OK",D168/INDEX(D$5:D$1258,'Stock Price'!$I$9)-1,"")</f>
        <v>8.0578512396694224E-2</v>
      </c>
      <c r="R168" s="19">
        <f ca="1">IF('Stock Price'!$I$11="OK",E168/INDEX(E$5:E$1258,'Stock Price'!$I$9)-1,"")</f>
        <v>0.15279958137101013</v>
      </c>
      <c r="S168" s="19">
        <f ca="1">IF('Stock Price'!$I$11="OK",F168/INDEX(F$5:F$1258,'Stock Price'!$I$9)-1,"")</f>
        <v>0.14134933774834435</v>
      </c>
      <c r="T168" s="19">
        <f ca="1">IF('Stock Price'!$I$11="OK",G168/INDEX(G$5:G$1258,'Stock Price'!$I$9)-1,"")</f>
        <v>0.44221813061843385</v>
      </c>
      <c r="U168" s="19">
        <f ca="1">IF('Stock Price'!$I$11="OK",H168/INDEX(H$5:H$1258,'Stock Price'!$I$9)-1,"")</f>
        <v>0.14068627450980409</v>
      </c>
      <c r="V168" s="19">
        <f ca="1">IF('Stock Price'!$I$11="OK",I168/INDEX(I$5:I$1258,'Stock Price'!$I$9)-1,"")</f>
        <v>0.27386578449905463</v>
      </c>
      <c r="W168" s="19">
        <f ca="1">IF('Stock Price'!$I$11="OK",J168/INDEX(J$5:J$1258,'Stock Price'!$I$9)-1,"")</f>
        <v>0.40077079634521295</v>
      </c>
      <c r="X168" s="19">
        <f ca="1">IF('Stock Price'!$I$11="OK",K168/INDEX(K$5:K$1258,'Stock Price'!$I$9)-1,"")</f>
        <v>0.28723584108199507</v>
      </c>
      <c r="Y168" s="19">
        <f ca="1">IF('Stock Price'!$I$11="OK",L168/INDEX(L$5:L$1258,'Stock Price'!$I$9)-1,"")</f>
        <v>0.13479132723398912</v>
      </c>
      <c r="Z168" s="19">
        <f ca="1">IF('Stock Price'!$I$11="OK",M168/INDEX(M$5:M$1258,'Stock Price'!$I$9)-1,"")</f>
        <v>0.36973792347730794</v>
      </c>
    </row>
    <row r="169" spans="1:26" x14ac:dyDescent="0.2">
      <c r="A169" s="16">
        <f>'Stock Price'!A169</f>
        <v>44712</v>
      </c>
      <c r="B169" s="17">
        <f>'Stock Price'!E169</f>
        <v>42.54</v>
      </c>
      <c r="C169" s="18">
        <v>87.977500000000006</v>
      </c>
      <c r="D169" s="18">
        <v>129.26</v>
      </c>
      <c r="E169" s="18">
        <v>54.875</v>
      </c>
      <c r="F169" s="18">
        <v>53.25</v>
      </c>
      <c r="G169" s="18">
        <v>66.58</v>
      </c>
      <c r="H169" s="18">
        <v>92.03</v>
      </c>
      <c r="I169" s="18">
        <v>53.04</v>
      </c>
      <c r="J169" s="18">
        <v>313.44</v>
      </c>
      <c r="K169" s="18">
        <v>75.45</v>
      </c>
      <c r="L169" s="18">
        <v>179.53</v>
      </c>
      <c r="M169" s="18">
        <v>147.37</v>
      </c>
      <c r="O169" s="19">
        <f ca="1">IF('Stock Price'!$I$11="OK",B169/INDEX(B$5:B$1258,'Stock Price'!$I$9)-1,"")</f>
        <v>-8.9079229122055792E-2</v>
      </c>
      <c r="P169" s="19">
        <f ca="1">IF('Stock Price'!$I$11="OK",C169/INDEX(C$5:C$1258,'Stock Price'!$I$9)-1,"")</f>
        <v>0.11132795969900577</v>
      </c>
      <c r="Q169" s="19">
        <f ca="1">IF('Stock Price'!$I$11="OK",D169/INDEX(D$5:D$1258,'Stock Price'!$I$9)-1,"")</f>
        <v>6.8264462809917381E-2</v>
      </c>
      <c r="R169" s="19">
        <f ca="1">IF('Stock Price'!$I$11="OK",E169/INDEX(E$5:E$1258,'Stock Price'!$I$9)-1,"")</f>
        <v>0.14861329147043434</v>
      </c>
      <c r="S169" s="19">
        <f ca="1">IF('Stock Price'!$I$11="OK",F169/INDEX(F$5:F$1258,'Stock Price'!$I$9)-1,"")</f>
        <v>0.10202814569536423</v>
      </c>
      <c r="T169" s="19">
        <f ca="1">IF('Stock Price'!$I$11="OK",G169/INDEX(G$5:G$1258,'Stock Price'!$I$9)-1,"")</f>
        <v>0.44221813061843385</v>
      </c>
      <c r="U169" s="19">
        <f ca="1">IF('Stock Price'!$I$11="OK",H169/INDEX(H$5:H$1258,'Stock Price'!$I$9)-1,"")</f>
        <v>0.12781862745098049</v>
      </c>
      <c r="V169" s="19">
        <f ca="1">IF('Stock Price'!$I$11="OK",I169/INDEX(I$5:I$1258,'Stock Price'!$I$9)-1,"")</f>
        <v>0.25330812854442342</v>
      </c>
      <c r="W169" s="19">
        <f ca="1">IF('Stock Price'!$I$11="OK",J169/INDEX(J$5:J$1258,'Stock Price'!$I$9)-1,"")</f>
        <v>0.35729441822197194</v>
      </c>
      <c r="X169" s="19">
        <f ca="1">IF('Stock Price'!$I$11="OK",K169/INDEX(K$5:K$1258,'Stock Price'!$I$9)-1,"")</f>
        <v>0.27557058326289097</v>
      </c>
      <c r="Y169" s="19">
        <f ca="1">IF('Stock Price'!$I$11="OK",L169/INDEX(L$5:L$1258,'Stock Price'!$I$9)-1,"")</f>
        <v>0.1250156661235744</v>
      </c>
      <c r="Z169" s="19">
        <f ca="1">IF('Stock Price'!$I$11="OK",M169/INDEX(M$5:M$1258,'Stock Price'!$I$9)-1,"")</f>
        <v>0.34572185188567262</v>
      </c>
    </row>
    <row r="170" spans="1:26" x14ac:dyDescent="0.2">
      <c r="A170" s="16">
        <f>'Stock Price'!A170</f>
        <v>44713</v>
      </c>
      <c r="B170" s="17">
        <f>'Stock Price'!E170</f>
        <v>41.76</v>
      </c>
      <c r="C170" s="18">
        <v>86.719899999999996</v>
      </c>
      <c r="D170" s="18">
        <v>132.13999999999999</v>
      </c>
      <c r="E170" s="18">
        <v>53.8</v>
      </c>
      <c r="F170" s="18">
        <v>53.21</v>
      </c>
      <c r="G170" s="18">
        <v>66.739999999999995</v>
      </c>
      <c r="H170" s="18">
        <v>91.14</v>
      </c>
      <c r="I170" s="18">
        <v>52.37</v>
      </c>
      <c r="J170" s="18">
        <v>311.08</v>
      </c>
      <c r="K170" s="18">
        <v>74.959999999999994</v>
      </c>
      <c r="L170" s="18">
        <v>177.71</v>
      </c>
      <c r="M170" s="18">
        <v>146.02000000000001</v>
      </c>
      <c r="O170" s="19">
        <f ca="1">IF('Stock Price'!$I$11="OK",B170/INDEX(B$5:B$1258,'Stock Price'!$I$9)-1,"")</f>
        <v>-0.10578158458244125</v>
      </c>
      <c r="P170" s="19">
        <f ca="1">IF('Stock Price'!$I$11="OK",C170/INDEX(C$5:C$1258,'Stock Price'!$I$9)-1,"")</f>
        <v>9.5442011108542557E-2</v>
      </c>
      <c r="Q170" s="19">
        <f ca="1">IF('Stock Price'!$I$11="OK",D170/INDEX(D$5:D$1258,'Stock Price'!$I$9)-1,"")</f>
        <v>9.2066115702479134E-2</v>
      </c>
      <c r="R170" s="19">
        <f ca="1">IF('Stock Price'!$I$11="OK",E170/INDEX(E$5:E$1258,'Stock Price'!$I$9)-1,"")</f>
        <v>0.1261119832548403</v>
      </c>
      <c r="S170" s="19">
        <f ca="1">IF('Stock Price'!$I$11="OK",F170/INDEX(F$5:F$1258,'Stock Price'!$I$9)-1,"")</f>
        <v>0.10120033112582782</v>
      </c>
      <c r="T170" s="19">
        <f ca="1">IF('Stock Price'!$I$11="OK",G170/INDEX(G$5:G$1258,'Stock Price'!$I$9)-1,"")</f>
        <v>0.44568395970973662</v>
      </c>
      <c r="U170" s="19">
        <f ca="1">IF('Stock Price'!$I$11="OK",H170/INDEX(H$5:H$1258,'Stock Price'!$I$9)-1,"")</f>
        <v>0.11691176470588238</v>
      </c>
      <c r="V170" s="19">
        <f ca="1">IF('Stock Price'!$I$11="OK",I170/INDEX(I$5:I$1258,'Stock Price'!$I$9)-1,"")</f>
        <v>0.23747637051039683</v>
      </c>
      <c r="W170" s="19">
        <f ca="1">IF('Stock Price'!$I$11="OK",J170/INDEX(J$5:J$1258,'Stock Price'!$I$9)-1,"")</f>
        <v>0.34707487117308267</v>
      </c>
      <c r="X170" s="19">
        <f ca="1">IF('Stock Price'!$I$11="OK",K170/INDEX(K$5:K$1258,'Stock Price'!$I$9)-1,"")</f>
        <v>0.26728655959425174</v>
      </c>
      <c r="Y170" s="19">
        <f ca="1">IF('Stock Price'!$I$11="OK",L170/INDEX(L$5:L$1258,'Stock Price'!$I$9)-1,"")</f>
        <v>0.11361072816142359</v>
      </c>
      <c r="Z170" s="19">
        <f ca="1">IF('Stock Price'!$I$11="OK",M170/INDEX(M$5:M$1258,'Stock Price'!$I$9)-1,"")</f>
        <v>0.33339421057437679</v>
      </c>
    </row>
    <row r="171" spans="1:26" x14ac:dyDescent="0.2">
      <c r="A171" s="16">
        <f>'Stock Price'!A171</f>
        <v>44714</v>
      </c>
      <c r="B171" s="17">
        <f>'Stock Price'!E171</f>
        <v>42.25</v>
      </c>
      <c r="C171" s="18">
        <v>86.864999999999995</v>
      </c>
      <c r="D171" s="18">
        <v>128.72</v>
      </c>
      <c r="E171" s="18">
        <v>54.237499999999997</v>
      </c>
      <c r="F171" s="18">
        <v>53.44</v>
      </c>
      <c r="G171" s="18">
        <v>65.510000000000005</v>
      </c>
      <c r="H171" s="18">
        <v>90</v>
      </c>
      <c r="I171" s="18">
        <v>52.68</v>
      </c>
      <c r="J171" s="18">
        <v>302.43</v>
      </c>
      <c r="K171" s="18">
        <v>75.069999999999993</v>
      </c>
      <c r="L171" s="18">
        <v>177.15</v>
      </c>
      <c r="M171" s="18">
        <v>146.75</v>
      </c>
      <c r="O171" s="19">
        <f ca="1">IF('Stock Price'!$I$11="OK",B171/INDEX(B$5:B$1258,'Stock Price'!$I$9)-1,"")</f>
        <v>-9.5289079229122109E-2</v>
      </c>
      <c r="P171" s="19">
        <f ca="1">IF('Stock Price'!$I$11="OK",C171/INDEX(C$5:C$1258,'Stock Price'!$I$9)-1,"")</f>
        <v>9.7274908007776162E-2</v>
      </c>
      <c r="Q171" s="19">
        <f ca="1">IF('Stock Price'!$I$11="OK",D171/INDEX(D$5:D$1258,'Stock Price'!$I$9)-1,"")</f>
        <v>6.3801652892562011E-2</v>
      </c>
      <c r="R171" s="19">
        <f ca="1">IF('Stock Price'!$I$11="OK",E171/INDEX(E$5:E$1258,'Stock Price'!$I$9)-1,"")</f>
        <v>0.13526949241234942</v>
      </c>
      <c r="S171" s="19">
        <f ca="1">IF('Stock Price'!$I$11="OK",F171/INDEX(F$5:F$1258,'Stock Price'!$I$9)-1,"")</f>
        <v>0.10596026490066213</v>
      </c>
      <c r="T171" s="19">
        <f ca="1">IF('Stock Price'!$I$11="OK",G171/INDEX(G$5:G$1258,'Stock Price'!$I$9)-1,"")</f>
        <v>0.4190403985703457</v>
      </c>
      <c r="U171" s="19">
        <f ca="1">IF('Stock Price'!$I$11="OK",H171/INDEX(H$5:H$1258,'Stock Price'!$I$9)-1,"")</f>
        <v>0.10294117647058831</v>
      </c>
      <c r="V171" s="19">
        <f ca="1">IF('Stock Price'!$I$11="OK",I171/INDEX(I$5:I$1258,'Stock Price'!$I$9)-1,"")</f>
        <v>0.2448015122873346</v>
      </c>
      <c r="W171" s="19">
        <f ca="1">IF('Stock Price'!$I$11="OK",J171/INDEX(J$5:J$1258,'Stock Price'!$I$9)-1,"")</f>
        <v>0.30961763304897594</v>
      </c>
      <c r="X171" s="19">
        <f ca="1">IF('Stock Price'!$I$11="OK",K171/INDEX(K$5:K$1258,'Stock Price'!$I$9)-1,"")</f>
        <v>0.26914623837700757</v>
      </c>
      <c r="Y171" s="19">
        <f ca="1">IF('Stock Price'!$I$11="OK",L171/INDEX(L$5:L$1258,'Stock Price'!$I$9)-1,"")</f>
        <v>0.11010151648076194</v>
      </c>
      <c r="Z171" s="19">
        <f ca="1">IF('Stock Price'!$I$11="OK",M171/INDEX(M$5:M$1258,'Stock Price'!$I$9)-1,"")</f>
        <v>0.34006026846863291</v>
      </c>
    </row>
    <row r="172" spans="1:26" x14ac:dyDescent="0.2">
      <c r="A172" s="16">
        <f>'Stock Price'!A172</f>
        <v>44715</v>
      </c>
      <c r="B172" s="17">
        <f>'Stock Price'!E172</f>
        <v>41.55</v>
      </c>
      <c r="C172" s="18">
        <v>86.216800000000006</v>
      </c>
      <c r="D172" s="18">
        <v>126.48</v>
      </c>
      <c r="E172" s="18">
        <v>53.4</v>
      </c>
      <c r="F172" s="18">
        <v>53.53</v>
      </c>
      <c r="G172" s="18">
        <v>66.12</v>
      </c>
      <c r="H172" s="18">
        <v>89.91</v>
      </c>
      <c r="I172" s="18">
        <v>53.2</v>
      </c>
      <c r="J172" s="18">
        <v>301.64999999999998</v>
      </c>
      <c r="K172" s="18">
        <v>75.17</v>
      </c>
      <c r="L172" s="18">
        <v>176.42</v>
      </c>
      <c r="M172" s="18">
        <v>147.16999999999999</v>
      </c>
      <c r="O172" s="19">
        <f ca="1">IF('Stock Price'!$I$11="OK",B172/INDEX(B$5:B$1258,'Stock Price'!$I$9)-1,"")</f>
        <v>-0.11027837259100659</v>
      </c>
      <c r="P172" s="19">
        <f ca="1">IF('Stock Price'!$I$11="OK",C172/INDEX(C$5:C$1258,'Stock Price'!$I$9)-1,"")</f>
        <v>8.9086873754962825E-2</v>
      </c>
      <c r="Q172" s="19">
        <f ca="1">IF('Stock Price'!$I$11="OK",D172/INDEX(D$5:D$1258,'Stock Price'!$I$9)-1,"")</f>
        <v>4.5289256198347116E-2</v>
      </c>
      <c r="R172" s="19">
        <f ca="1">IF('Stock Price'!$I$11="OK",E172/INDEX(E$5:E$1258,'Stock Price'!$I$9)-1,"")</f>
        <v>0.11773940345368916</v>
      </c>
      <c r="S172" s="19">
        <f ca="1">IF('Stock Price'!$I$11="OK",F172/INDEX(F$5:F$1258,'Stock Price'!$I$9)-1,"")</f>
        <v>0.10782284768211925</v>
      </c>
      <c r="T172" s="19">
        <f ca="1">IF('Stock Price'!$I$11="OK",G172/INDEX(G$5:G$1258,'Stock Price'!$I$9)-1,"")</f>
        <v>0.43225387198093812</v>
      </c>
      <c r="U172" s="19">
        <f ca="1">IF('Stock Price'!$I$11="OK",H172/INDEX(H$5:H$1258,'Stock Price'!$I$9)-1,"")</f>
        <v>0.10183823529411762</v>
      </c>
      <c r="V172" s="19">
        <f ca="1">IF('Stock Price'!$I$11="OK",I172/INDEX(I$5:I$1258,'Stock Price'!$I$9)-1,"")</f>
        <v>0.25708884688090738</v>
      </c>
      <c r="W172" s="19">
        <f ca="1">IF('Stock Price'!$I$11="OK",J172/INDEX(J$5:J$1258,'Stock Price'!$I$9)-1,"")</f>
        <v>0.30623998614298698</v>
      </c>
      <c r="X172" s="19">
        <f ca="1">IF('Stock Price'!$I$11="OK",K172/INDEX(K$5:K$1258,'Stock Price'!$I$9)-1,"")</f>
        <v>0.27083685545224023</v>
      </c>
      <c r="Y172" s="19">
        <f ca="1">IF('Stock Price'!$I$11="OK",L172/INDEX(L$5:L$1258,'Stock Price'!$I$9)-1,"")</f>
        <v>0.1055270083970421</v>
      </c>
      <c r="Z172" s="19">
        <f ca="1">IF('Stock Price'!$I$11="OK",M172/INDEX(M$5:M$1258,'Stock Price'!$I$9)-1,"")</f>
        <v>0.34389553465436928</v>
      </c>
    </row>
    <row r="173" spans="1:26" x14ac:dyDescent="0.2">
      <c r="A173" s="16">
        <f>'Stock Price'!A173</f>
        <v>44718</v>
      </c>
      <c r="B173" s="17">
        <f>'Stock Price'!E173</f>
        <v>41.23</v>
      </c>
      <c r="C173" s="18">
        <v>85.781499999999994</v>
      </c>
      <c r="D173" s="18">
        <v>125.6</v>
      </c>
      <c r="E173" s="18">
        <v>53.512500000000003</v>
      </c>
      <c r="F173" s="18">
        <v>53.2</v>
      </c>
      <c r="G173" s="18">
        <v>66.680000000000007</v>
      </c>
      <c r="H173" s="18">
        <v>89.84</v>
      </c>
      <c r="I173" s="18">
        <v>53.26</v>
      </c>
      <c r="J173" s="18">
        <v>303.36</v>
      </c>
      <c r="K173" s="18">
        <v>75.25</v>
      </c>
      <c r="L173" s="18">
        <v>176.4</v>
      </c>
      <c r="M173" s="18">
        <v>146.53</v>
      </c>
      <c r="O173" s="19">
        <f ca="1">IF('Stock Price'!$I$11="OK",B173/INDEX(B$5:B$1258,'Stock Price'!$I$9)-1,"")</f>
        <v>-0.11713062098501081</v>
      </c>
      <c r="P173" s="19">
        <f ca="1">IF('Stock Price'!$I$11="OK",C173/INDEX(C$5:C$1258,'Stock Price'!$I$9)-1,"")</f>
        <v>8.3588183057261789E-2</v>
      </c>
      <c r="Q173" s="19">
        <f ca="1">IF('Stock Price'!$I$11="OK",D173/INDEX(D$5:D$1258,'Stock Price'!$I$9)-1,"")</f>
        <v>3.8016528925619797E-2</v>
      </c>
      <c r="R173" s="19">
        <f ca="1">IF('Stock Price'!$I$11="OK",E173/INDEX(E$5:E$1258,'Stock Price'!$I$9)-1,"")</f>
        <v>0.12009419152276313</v>
      </c>
      <c r="S173" s="19">
        <f ca="1">IF('Stock Price'!$I$11="OK",F173/INDEX(F$5:F$1258,'Stock Price'!$I$9)-1,"")</f>
        <v>0.10099337748344372</v>
      </c>
      <c r="T173" s="19">
        <f ca="1">IF('Stock Price'!$I$11="OK",G173/INDEX(G$5:G$1258,'Stock Price'!$I$9)-1,"")</f>
        <v>0.44438427380049839</v>
      </c>
      <c r="U173" s="19">
        <f ca="1">IF('Stock Price'!$I$11="OK",H173/INDEX(H$5:H$1258,'Stock Price'!$I$9)-1,"")</f>
        <v>0.10098039215686283</v>
      </c>
      <c r="V173" s="19">
        <f ca="1">IF('Stock Price'!$I$11="OK",I173/INDEX(I$5:I$1258,'Stock Price'!$I$9)-1,"")</f>
        <v>0.25850661625708882</v>
      </c>
      <c r="W173" s="19">
        <f ca="1">IF('Stock Price'!$I$11="OK",J173/INDEX(J$5:J$1258,'Stock Price'!$I$9)-1,"")</f>
        <v>0.31364482743688571</v>
      </c>
      <c r="X173" s="19">
        <f ca="1">IF('Stock Price'!$I$11="OK",K173/INDEX(K$5:K$1258,'Stock Price'!$I$9)-1,"")</f>
        <v>0.27218934911242609</v>
      </c>
      <c r="Y173" s="19">
        <f ca="1">IF('Stock Price'!$I$11="OK",L173/INDEX(L$5:L$1258,'Stock Price'!$I$9)-1,"")</f>
        <v>0.10540167940844714</v>
      </c>
      <c r="Z173" s="19">
        <f ca="1">IF('Stock Price'!$I$11="OK",M173/INDEX(M$5:M$1258,'Stock Price'!$I$9)-1,"")</f>
        <v>0.33805131951419964</v>
      </c>
    </row>
    <row r="174" spans="1:26" x14ac:dyDescent="0.2">
      <c r="A174" s="16">
        <f>'Stock Price'!A174</f>
        <v>44719</v>
      </c>
      <c r="B174" s="17">
        <f>'Stock Price'!E174</f>
        <v>40.94</v>
      </c>
      <c r="C174" s="18">
        <v>85.984700000000004</v>
      </c>
      <c r="D174" s="18">
        <v>125.08</v>
      </c>
      <c r="E174" s="18">
        <v>55.3125</v>
      </c>
      <c r="F174" s="18">
        <v>53.69</v>
      </c>
      <c r="G174" s="18">
        <v>65.92</v>
      </c>
      <c r="H174" s="18">
        <v>90.48</v>
      </c>
      <c r="I174" s="18">
        <v>53.96</v>
      </c>
      <c r="J174" s="18">
        <v>312.10000000000002</v>
      </c>
      <c r="K174" s="18">
        <v>76.59</v>
      </c>
      <c r="L174" s="18">
        <v>178.34</v>
      </c>
      <c r="M174" s="18">
        <v>149.13999999999999</v>
      </c>
      <c r="O174" s="19">
        <f ca="1">IF('Stock Price'!$I$11="OK",B174/INDEX(B$5:B$1258,'Stock Price'!$I$9)-1,"")</f>
        <v>-0.12334047109207724</v>
      </c>
      <c r="P174" s="19">
        <f ca="1">IF('Stock Price'!$I$11="OK",C174/INDEX(C$5:C$1258,'Stock Price'!$I$9)-1,"")</f>
        <v>8.6154996633583725E-2</v>
      </c>
      <c r="Q174" s="19">
        <f ca="1">IF('Stock Price'!$I$11="OK",D174/INDEX(D$5:D$1258,'Stock Price'!$I$9)-1,"")</f>
        <v>3.3719008264462724E-2</v>
      </c>
      <c r="R174" s="19">
        <f ca="1">IF('Stock Price'!$I$11="OK",E174/INDEX(E$5:E$1258,'Stock Price'!$I$9)-1,"")</f>
        <v>0.15777080062794346</v>
      </c>
      <c r="S174" s="19">
        <f ca="1">IF('Stock Price'!$I$11="OK",F174/INDEX(F$5:F$1258,'Stock Price'!$I$9)-1,"")</f>
        <v>0.11113410596026485</v>
      </c>
      <c r="T174" s="19">
        <f ca="1">IF('Stock Price'!$I$11="OK",G174/INDEX(G$5:G$1258,'Stock Price'!$I$9)-1,"")</f>
        <v>0.42792158561680926</v>
      </c>
      <c r="U174" s="19">
        <f ca="1">IF('Stock Price'!$I$11="OK",H174/INDEX(H$5:H$1258,'Stock Price'!$I$9)-1,"")</f>
        <v>0.10882352941176476</v>
      </c>
      <c r="V174" s="19">
        <f ca="1">IF('Stock Price'!$I$11="OK",I174/INDEX(I$5:I$1258,'Stock Price'!$I$9)-1,"")</f>
        <v>0.27504725897920612</v>
      </c>
      <c r="W174" s="19">
        <f ca="1">IF('Stock Price'!$I$11="OK",J174/INDEX(J$5:J$1258,'Stock Price'!$I$9)-1,"")</f>
        <v>0.35149179405014519</v>
      </c>
      <c r="X174" s="19">
        <f ca="1">IF('Stock Price'!$I$11="OK",K174/INDEX(K$5:K$1258,'Stock Price'!$I$9)-1,"")</f>
        <v>0.29484361792054115</v>
      </c>
      <c r="Y174" s="19">
        <f ca="1">IF('Stock Price'!$I$11="OK",L174/INDEX(L$5:L$1258,'Stock Price'!$I$9)-1,"")</f>
        <v>0.11755859130216817</v>
      </c>
      <c r="Z174" s="19">
        <f ca="1">IF('Stock Price'!$I$11="OK",M174/INDEX(M$5:M$1258,'Stock Price'!$I$9)-1,"")</f>
        <v>0.36188475938270459</v>
      </c>
    </row>
    <row r="175" spans="1:26" x14ac:dyDescent="0.2">
      <c r="A175" s="16">
        <f>'Stock Price'!A175</f>
        <v>44720</v>
      </c>
      <c r="B175" s="17">
        <f>'Stock Price'!E175</f>
        <v>40.61</v>
      </c>
      <c r="C175" s="18">
        <v>84.504499999999993</v>
      </c>
      <c r="D175" s="18">
        <v>125.08</v>
      </c>
      <c r="E175" s="18">
        <v>55.25</v>
      </c>
      <c r="F175" s="18">
        <v>52.88</v>
      </c>
      <c r="G175" s="18">
        <v>65.87</v>
      </c>
      <c r="H175" s="18">
        <v>89.48</v>
      </c>
      <c r="I175" s="18">
        <v>53.47</v>
      </c>
      <c r="J175" s="18">
        <v>313.49</v>
      </c>
      <c r="K175" s="18">
        <v>76.180000000000007</v>
      </c>
      <c r="L175" s="18">
        <v>177.28</v>
      </c>
      <c r="M175" s="18">
        <v>149.25</v>
      </c>
      <c r="O175" s="19">
        <f ca="1">IF('Stock Price'!$I$11="OK",B175/INDEX(B$5:B$1258,'Stock Price'!$I$9)-1,"")</f>
        <v>-0.1304068522483941</v>
      </c>
      <c r="P175" s="19">
        <f ca="1">IF('Stock Price'!$I$11="OK",C175/INDEX(C$5:C$1258,'Stock Price'!$I$9)-1,"")</f>
        <v>6.7457174509216955E-2</v>
      </c>
      <c r="Q175" s="19">
        <f ca="1">IF('Stock Price'!$I$11="OK",D175/INDEX(D$5:D$1258,'Stock Price'!$I$9)-1,"")</f>
        <v>3.3719008264462724E-2</v>
      </c>
      <c r="R175" s="19">
        <f ca="1">IF('Stock Price'!$I$11="OK",E175/INDEX(E$5:E$1258,'Stock Price'!$I$9)-1,"")</f>
        <v>0.15646258503401356</v>
      </c>
      <c r="S175" s="19">
        <f ca="1">IF('Stock Price'!$I$11="OK",F175/INDEX(F$5:F$1258,'Stock Price'!$I$9)-1,"")</f>
        <v>9.43708609271523E-2</v>
      </c>
      <c r="T175" s="19">
        <f ca="1">IF('Stock Price'!$I$11="OK",G175/INDEX(G$5:G$1258,'Stock Price'!$I$9)-1,"")</f>
        <v>0.42683851402577733</v>
      </c>
      <c r="U175" s="19">
        <f ca="1">IF('Stock Price'!$I$11="OK",H175/INDEX(H$5:H$1258,'Stock Price'!$I$9)-1,"")</f>
        <v>9.6568627450980493E-2</v>
      </c>
      <c r="V175" s="19">
        <f ca="1">IF('Stock Price'!$I$11="OK",I175/INDEX(I$5:I$1258,'Stock Price'!$I$9)-1,"")</f>
        <v>0.26346880907372405</v>
      </c>
      <c r="W175" s="19">
        <f ca="1">IF('Stock Price'!$I$11="OK",J175/INDEX(J$5:J$1258,'Stock Price'!$I$9)-1,"")</f>
        <v>0.35751093404927903</v>
      </c>
      <c r="X175" s="19">
        <f ca="1">IF('Stock Price'!$I$11="OK",K175/INDEX(K$5:K$1258,'Stock Price'!$I$9)-1,"")</f>
        <v>0.287912087912088</v>
      </c>
      <c r="Y175" s="19">
        <f ca="1">IF('Stock Price'!$I$11="OK",L175/INDEX(L$5:L$1258,'Stock Price'!$I$9)-1,"")</f>
        <v>0.11091615490662976</v>
      </c>
      <c r="Z175" s="19">
        <f ca="1">IF('Stock Price'!$I$11="OK",M175/INDEX(M$5:M$1258,'Stock Price'!$I$9)-1,"")</f>
        <v>0.36288923385992145</v>
      </c>
    </row>
    <row r="176" spans="1:26" x14ac:dyDescent="0.2">
      <c r="A176" s="16">
        <f>'Stock Price'!A176</f>
        <v>44721</v>
      </c>
      <c r="B176" s="17">
        <f>'Stock Price'!E176</f>
        <v>40.25</v>
      </c>
      <c r="C176" s="18">
        <v>83.566100000000006</v>
      </c>
      <c r="D176" s="18">
        <v>123.28</v>
      </c>
      <c r="E176" s="18">
        <v>53.8</v>
      </c>
      <c r="F176" s="18">
        <v>51.98</v>
      </c>
      <c r="G176" s="18">
        <v>65.39</v>
      </c>
      <c r="H176" s="18">
        <v>88</v>
      </c>
      <c r="I176" s="18">
        <v>51.78</v>
      </c>
      <c r="J176" s="18">
        <v>303.25</v>
      </c>
      <c r="K176" s="18">
        <v>75.98</v>
      </c>
      <c r="L176" s="18">
        <v>173.71</v>
      </c>
      <c r="M176" s="18">
        <v>145.43</v>
      </c>
      <c r="O176" s="19">
        <f ca="1">IF('Stock Price'!$I$11="OK",B176/INDEX(B$5:B$1258,'Stock Price'!$I$9)-1,"")</f>
        <v>-0.13811563169164887</v>
      </c>
      <c r="P176" s="19">
        <f ca="1">IF('Stock Price'!$I$11="OK",C176/INDEX(C$5:C$1258,'Stock Price'!$I$9)-1,"")</f>
        <v>5.5603346457936409E-2</v>
      </c>
      <c r="Q176" s="19">
        <f ca="1">IF('Stock Price'!$I$11="OK",D176/INDEX(D$5:D$1258,'Stock Price'!$I$9)-1,"")</f>
        <v>1.884297520661149E-2</v>
      </c>
      <c r="R176" s="19">
        <f ca="1">IF('Stock Price'!$I$11="OK",E176/INDEX(E$5:E$1258,'Stock Price'!$I$9)-1,"")</f>
        <v>0.1261119832548403</v>
      </c>
      <c r="S176" s="19">
        <f ca="1">IF('Stock Price'!$I$11="OK",F176/INDEX(F$5:F$1258,'Stock Price'!$I$9)-1,"")</f>
        <v>7.5745033112582627E-2</v>
      </c>
      <c r="T176" s="19">
        <f ca="1">IF('Stock Price'!$I$11="OK",G176/INDEX(G$5:G$1258,'Stock Price'!$I$9)-1,"")</f>
        <v>0.41644102675186834</v>
      </c>
      <c r="U176" s="19">
        <f ca="1">IF('Stock Price'!$I$11="OK",H176/INDEX(H$5:H$1258,'Stock Price'!$I$9)-1,"")</f>
        <v>7.8431372549019773E-2</v>
      </c>
      <c r="V176" s="19">
        <f ca="1">IF('Stock Price'!$I$11="OK",I176/INDEX(I$5:I$1258,'Stock Price'!$I$9)-1,"")</f>
        <v>0.22353497164461245</v>
      </c>
      <c r="W176" s="19">
        <f ca="1">IF('Stock Price'!$I$11="OK",J176/INDEX(J$5:J$1258,'Stock Price'!$I$9)-1,"")</f>
        <v>0.31316849261681035</v>
      </c>
      <c r="X176" s="19">
        <f ca="1">IF('Stock Price'!$I$11="OK",K176/INDEX(K$5:K$1258,'Stock Price'!$I$9)-1,"")</f>
        <v>0.28453085376162313</v>
      </c>
      <c r="Y176" s="19">
        <f ca="1">IF('Stock Price'!$I$11="OK",L176/INDEX(L$5:L$1258,'Stock Price'!$I$9)-1,"")</f>
        <v>8.8544930442411296E-2</v>
      </c>
      <c r="Z176" s="19">
        <f ca="1">IF('Stock Price'!$I$11="OK",M176/INDEX(M$5:M$1258,'Stock Price'!$I$9)-1,"")</f>
        <v>0.32800657474203265</v>
      </c>
    </row>
    <row r="177" spans="1:26" x14ac:dyDescent="0.2">
      <c r="A177" s="16">
        <f>'Stock Price'!A177</f>
        <v>44722</v>
      </c>
      <c r="B177" s="17">
        <f>'Stock Price'!E177</f>
        <v>39.58</v>
      </c>
      <c r="C177" s="18">
        <v>82.289100000000005</v>
      </c>
      <c r="D177" s="18">
        <v>122.99</v>
      </c>
      <c r="E177" s="18">
        <v>54.75</v>
      </c>
      <c r="F177" s="18">
        <v>50.91</v>
      </c>
      <c r="G177" s="18">
        <v>63.56</v>
      </c>
      <c r="H177" s="18">
        <v>87.18</v>
      </c>
      <c r="I177" s="18">
        <v>49.97</v>
      </c>
      <c r="J177" s="18">
        <v>297.01</v>
      </c>
      <c r="K177" s="18">
        <v>75.09</v>
      </c>
      <c r="L177" s="18">
        <v>172.55</v>
      </c>
      <c r="M177" s="18">
        <v>143.19999999999999</v>
      </c>
      <c r="O177" s="19">
        <f ca="1">IF('Stock Price'!$I$11="OK",B177/INDEX(B$5:B$1258,'Stock Price'!$I$9)-1,"")</f>
        <v>-0.15246252676659533</v>
      </c>
      <c r="P177" s="19">
        <f ca="1">IF('Stock Price'!$I$11="OK",C177/INDEX(C$5:C$1258,'Stock Price'!$I$9)-1,"")</f>
        <v>3.9472337909891353E-2</v>
      </c>
      <c r="Q177" s="19">
        <f ca="1">IF('Stock Price'!$I$11="OK",D177/INDEX(D$5:D$1258,'Stock Price'!$I$9)-1,"")</f>
        <v>1.6446280991735396E-2</v>
      </c>
      <c r="R177" s="19">
        <f ca="1">IF('Stock Price'!$I$11="OK",E177/INDEX(E$5:E$1258,'Stock Price'!$I$9)-1,"")</f>
        <v>0.14599686028257453</v>
      </c>
      <c r="S177" s="19">
        <f ca="1">IF('Stock Price'!$I$11="OK",F177/INDEX(F$5:F$1258,'Stock Price'!$I$9)-1,"")</f>
        <v>5.3600993377483475E-2</v>
      </c>
      <c r="T177" s="19">
        <f ca="1">IF('Stock Price'!$I$11="OK",G177/INDEX(G$5:G$1258,'Stock Price'!$I$9)-1,"")</f>
        <v>0.37680060652009106</v>
      </c>
      <c r="U177" s="19">
        <f ca="1">IF('Stock Price'!$I$11="OK",H177/INDEX(H$5:H$1258,'Stock Price'!$I$9)-1,"")</f>
        <v>6.8382352941176672E-2</v>
      </c>
      <c r="V177" s="19">
        <f ca="1">IF('Stock Price'!$I$11="OK",I177/INDEX(I$5:I$1258,'Stock Price'!$I$9)-1,"")</f>
        <v>0.18076559546313797</v>
      </c>
      <c r="W177" s="19">
        <f ca="1">IF('Stock Price'!$I$11="OK",J177/INDEX(J$5:J$1258,'Stock Price'!$I$9)-1,"")</f>
        <v>0.28614731736889953</v>
      </c>
      <c r="X177" s="19">
        <f ca="1">IF('Stock Price'!$I$11="OK",K177/INDEX(K$5:K$1258,'Stock Price'!$I$9)-1,"")</f>
        <v>0.26948436179205415</v>
      </c>
      <c r="Y177" s="19">
        <f ca="1">IF('Stock Price'!$I$11="OK",L177/INDEX(L$5:L$1258,'Stock Price'!$I$9)-1,"")</f>
        <v>8.1275849103897624E-2</v>
      </c>
      <c r="Z177" s="19">
        <f ca="1">IF('Stock Price'!$I$11="OK",M177/INDEX(M$5:M$1258,'Stock Price'!$I$9)-1,"")</f>
        <v>0.3076431376130031</v>
      </c>
    </row>
    <row r="178" spans="1:26" x14ac:dyDescent="0.2">
      <c r="A178" s="16">
        <f>'Stock Price'!A178</f>
        <v>44725</v>
      </c>
      <c r="B178" s="17">
        <f>'Stock Price'!E178</f>
        <v>38.6</v>
      </c>
      <c r="C178" s="18">
        <v>79.841499999999996</v>
      </c>
      <c r="D178" s="18">
        <v>115.61</v>
      </c>
      <c r="E178" s="18">
        <v>53.125</v>
      </c>
      <c r="F178" s="18">
        <v>49.92</v>
      </c>
      <c r="G178" s="18">
        <v>63.47</v>
      </c>
      <c r="H178" s="18">
        <v>85</v>
      </c>
      <c r="I178" s="18">
        <v>47.91</v>
      </c>
      <c r="J178" s="18">
        <v>291.27999999999997</v>
      </c>
      <c r="K178" s="18">
        <v>73.58</v>
      </c>
      <c r="L178" s="18">
        <v>170.81</v>
      </c>
      <c r="M178" s="18">
        <v>139.41999999999999</v>
      </c>
      <c r="O178" s="19">
        <f ca="1">IF('Stock Price'!$I$11="OK",B178/INDEX(B$5:B$1258,'Stock Price'!$I$9)-1,"")</f>
        <v>-0.17344753747323338</v>
      </c>
      <c r="P178" s="19">
        <f ca="1">IF('Stock Price'!$I$11="OK",C178/INDEX(C$5:C$1258,'Stock Price'!$I$9)-1,"")</f>
        <v>8.5543609935285758E-3</v>
      </c>
      <c r="Q178" s="19">
        <f ca="1">IF('Stock Price'!$I$11="OK",D178/INDEX(D$5:D$1258,'Stock Price'!$I$9)-1,"")</f>
        <v>-4.4545454545454555E-2</v>
      </c>
      <c r="R178" s="19">
        <f ca="1">IF('Stock Price'!$I$11="OK",E178/INDEX(E$5:E$1258,'Stock Price'!$I$9)-1,"")</f>
        <v>0.11198325484039784</v>
      </c>
      <c r="S178" s="19">
        <f ca="1">IF('Stock Price'!$I$11="OK",F178/INDEX(F$5:F$1258,'Stock Price'!$I$9)-1,"")</f>
        <v>3.3112582781456901E-2</v>
      </c>
      <c r="T178" s="19">
        <f ca="1">IF('Stock Price'!$I$11="OK",G178/INDEX(G$5:G$1258,'Stock Price'!$I$9)-1,"")</f>
        <v>0.37485107765623304</v>
      </c>
      <c r="U178" s="19">
        <f ca="1">IF('Stock Price'!$I$11="OK",H178/INDEX(H$5:H$1258,'Stock Price'!$I$9)-1,"")</f>
        <v>4.1666666666666741E-2</v>
      </c>
      <c r="V178" s="19">
        <f ca="1">IF('Stock Price'!$I$11="OK",I178/INDEX(I$5:I$1258,'Stock Price'!$I$9)-1,"")</f>
        <v>0.13208884688090738</v>
      </c>
      <c r="W178" s="19">
        <f ca="1">IF('Stock Price'!$I$11="OK",J178/INDEX(J$5:J$1258,'Stock Price'!$I$9)-1,"")</f>
        <v>0.2613346035595201</v>
      </c>
      <c r="X178" s="19">
        <f ca="1">IF('Stock Price'!$I$11="OK",K178/INDEX(K$5:K$1258,'Stock Price'!$I$9)-1,"")</f>
        <v>0.24395604395604398</v>
      </c>
      <c r="Y178" s="19">
        <f ca="1">IF('Stock Price'!$I$11="OK",L178/INDEX(L$5:L$1258,'Stock Price'!$I$9)-1,"")</f>
        <v>7.0372227096127338E-2</v>
      </c>
      <c r="Z178" s="19">
        <f ca="1">IF('Stock Price'!$I$11="OK",M178/INDEX(M$5:M$1258,'Stock Price'!$I$9)-1,"")</f>
        <v>0.27312574194137507</v>
      </c>
    </row>
    <row r="179" spans="1:26" x14ac:dyDescent="0.2">
      <c r="A179" s="16">
        <f>'Stock Price'!A179</f>
        <v>44726</v>
      </c>
      <c r="B179" s="17">
        <f>'Stock Price'!E179</f>
        <v>38.21</v>
      </c>
      <c r="C179" s="18">
        <v>77.897000000000006</v>
      </c>
      <c r="D179" s="18">
        <v>114.42100000000001</v>
      </c>
      <c r="E179" s="18">
        <v>51.55</v>
      </c>
      <c r="F179" s="18">
        <v>49.12</v>
      </c>
      <c r="G179" s="18">
        <v>63.61</v>
      </c>
      <c r="H179" s="18">
        <v>84.5</v>
      </c>
      <c r="I179" s="18">
        <v>47.92</v>
      </c>
      <c r="J179" s="18">
        <v>290.79000000000002</v>
      </c>
      <c r="K179" s="18">
        <v>72.87</v>
      </c>
      <c r="L179" s="18">
        <v>168.19</v>
      </c>
      <c r="M179" s="18">
        <v>137.62</v>
      </c>
      <c r="O179" s="19">
        <f ca="1">IF('Stock Price'!$I$11="OK",B179/INDEX(B$5:B$1258,'Stock Price'!$I$9)-1,"")</f>
        <v>-0.18179871520342616</v>
      </c>
      <c r="P179" s="19">
        <f ca="1">IF('Stock Price'!$I$11="OK",C179/INDEX(C$5:C$1258,'Stock Price'!$I$9)-1,"")</f>
        <v>-1.6008478569253914E-2</v>
      </c>
      <c r="Q179" s="19">
        <f ca="1">IF('Stock Price'!$I$11="OK",D179/INDEX(D$5:D$1258,'Stock Price'!$I$9)-1,"")</f>
        <v>-5.4371900826446273E-2</v>
      </c>
      <c r="R179" s="19">
        <f ca="1">IF('Stock Price'!$I$11="OK",E179/INDEX(E$5:E$1258,'Stock Price'!$I$9)-1,"")</f>
        <v>7.9016221873364767E-2</v>
      </c>
      <c r="S179" s="19">
        <f ca="1">IF('Stock Price'!$I$11="OK",F179/INDEX(F$5:F$1258,'Stock Price'!$I$9)-1,"")</f>
        <v>1.655629139072845E-2</v>
      </c>
      <c r="T179" s="19">
        <f ca="1">IF('Stock Price'!$I$11="OK",G179/INDEX(G$5:G$1258,'Stock Price'!$I$9)-1,"")</f>
        <v>0.37788367811112322</v>
      </c>
      <c r="U179" s="19">
        <f ca="1">IF('Stock Price'!$I$11="OK",H179/INDEX(H$5:H$1258,'Stock Price'!$I$9)-1,"")</f>
        <v>3.5539215686274606E-2</v>
      </c>
      <c r="V179" s="19">
        <f ca="1">IF('Stock Price'!$I$11="OK",I179/INDEX(I$5:I$1258,'Stock Price'!$I$9)-1,"")</f>
        <v>0.13232514177693755</v>
      </c>
      <c r="W179" s="19">
        <f ca="1">IF('Stock Price'!$I$11="OK",J179/INDEX(J$5:J$1258,'Stock Price'!$I$9)-1,"")</f>
        <v>0.25921274845191178</v>
      </c>
      <c r="X179" s="19">
        <f ca="1">IF('Stock Price'!$I$11="OK",K179/INDEX(K$5:K$1258,'Stock Price'!$I$9)-1,"")</f>
        <v>0.23195266272189352</v>
      </c>
      <c r="Y179" s="19">
        <f ca="1">IF('Stock Price'!$I$11="OK",L179/INDEX(L$5:L$1258,'Stock Price'!$I$9)-1,"")</f>
        <v>5.3954129590174205E-2</v>
      </c>
      <c r="Z179" s="19">
        <f ca="1">IF('Stock Price'!$I$11="OK",M179/INDEX(M$5:M$1258,'Stock Price'!$I$9)-1,"")</f>
        <v>0.25668888685964752</v>
      </c>
    </row>
    <row r="180" spans="1:26" x14ac:dyDescent="0.2">
      <c r="A180" s="16">
        <f>'Stock Price'!A180</f>
        <v>44727</v>
      </c>
      <c r="B180" s="17">
        <f>'Stock Price'!E180</f>
        <v>38.53</v>
      </c>
      <c r="C180" s="18">
        <v>78.709599999999995</v>
      </c>
      <c r="D180" s="18">
        <v>115.9</v>
      </c>
      <c r="E180" s="18">
        <v>52.4375</v>
      </c>
      <c r="F180" s="18">
        <v>48.99</v>
      </c>
      <c r="G180" s="18">
        <v>63.54</v>
      </c>
      <c r="H180" s="18">
        <v>84.63</v>
      </c>
      <c r="I180" s="18">
        <v>48.51</v>
      </c>
      <c r="J180" s="18">
        <v>292.99</v>
      </c>
      <c r="K180" s="18">
        <v>73.02</v>
      </c>
      <c r="L180" s="18">
        <v>169.99</v>
      </c>
      <c r="M180" s="18">
        <v>138.09</v>
      </c>
      <c r="O180" s="19">
        <f ca="1">IF('Stock Price'!$I$11="OK",B180/INDEX(B$5:B$1258,'Stock Price'!$I$9)-1,"")</f>
        <v>-0.17494646680942183</v>
      </c>
      <c r="P180" s="19">
        <f ca="1">IF('Stock Price'!$I$11="OK",C180/INDEX(C$5:C$1258,'Stock Price'!$I$9)-1,"")</f>
        <v>-5.7437506552827644E-3</v>
      </c>
      <c r="Q180" s="19">
        <f ca="1">IF('Stock Price'!$I$11="OK",D180/INDEX(D$5:D$1258,'Stock Price'!$I$9)-1,"")</f>
        <v>-4.2148760330578461E-2</v>
      </c>
      <c r="R180" s="19">
        <f ca="1">IF('Stock Price'!$I$11="OK",E180/INDEX(E$5:E$1258,'Stock Price'!$I$9)-1,"")</f>
        <v>9.7592883307169087E-2</v>
      </c>
      <c r="S180" s="19">
        <f ca="1">IF('Stock Price'!$I$11="OK",F180/INDEX(F$5:F$1258,'Stock Price'!$I$9)-1,"")</f>
        <v>1.3865894039735149E-2</v>
      </c>
      <c r="T180" s="19">
        <f ca="1">IF('Stock Price'!$I$11="OK",G180/INDEX(G$5:G$1258,'Stock Price'!$I$9)-1,"")</f>
        <v>0.37636737788367802</v>
      </c>
      <c r="U180" s="19">
        <f ca="1">IF('Stock Price'!$I$11="OK",H180/INDEX(H$5:H$1258,'Stock Price'!$I$9)-1,"")</f>
        <v>3.713235294117645E-2</v>
      </c>
      <c r="V180" s="19">
        <f ca="1">IF('Stock Price'!$I$11="OK",I180/INDEX(I$5:I$1258,'Stock Price'!$I$9)-1,"")</f>
        <v>0.14626654064272215</v>
      </c>
      <c r="W180" s="19">
        <f ca="1">IF('Stock Price'!$I$11="OK",J180/INDEX(J$5:J$1258,'Stock Price'!$I$9)-1,"")</f>
        <v>0.26873944485341883</v>
      </c>
      <c r="X180" s="19">
        <f ca="1">IF('Stock Price'!$I$11="OK",K180/INDEX(K$5:K$1258,'Stock Price'!$I$9)-1,"")</f>
        <v>0.23448858833474207</v>
      </c>
      <c r="Y180" s="19">
        <f ca="1">IF('Stock Price'!$I$11="OK",L180/INDEX(L$5:L$1258,'Stock Price'!$I$9)-1,"")</f>
        <v>6.5233738563729826E-2</v>
      </c>
      <c r="Z180" s="19">
        <f ca="1">IF('Stock Price'!$I$11="OK",M180/INDEX(M$5:M$1258,'Stock Price'!$I$9)-1,"")</f>
        <v>0.26098073235320962</v>
      </c>
    </row>
    <row r="181" spans="1:26" x14ac:dyDescent="0.2">
      <c r="A181" s="16">
        <f>'Stock Price'!A181</f>
        <v>44728</v>
      </c>
      <c r="B181" s="17">
        <f>'Stock Price'!E181</f>
        <v>39.14</v>
      </c>
      <c r="C181" s="18">
        <v>79.183700000000002</v>
      </c>
      <c r="D181" s="18">
        <v>118.75</v>
      </c>
      <c r="E181" s="18">
        <v>52.05</v>
      </c>
      <c r="F181" s="18">
        <v>49.28</v>
      </c>
      <c r="G181" s="18">
        <v>61.75</v>
      </c>
      <c r="H181" s="18">
        <v>84.89</v>
      </c>
      <c r="I181" s="18">
        <v>47.48</v>
      </c>
      <c r="J181" s="18">
        <v>288.07</v>
      </c>
      <c r="K181" s="18">
        <v>72.62</v>
      </c>
      <c r="L181" s="18">
        <v>170.08</v>
      </c>
      <c r="M181" s="18">
        <v>139.15</v>
      </c>
      <c r="O181" s="19">
        <f ca="1">IF('Stock Price'!$I$11="OK",B181/INDEX(B$5:B$1258,'Stock Price'!$I$9)-1,"")</f>
        <v>-0.16188436830835118</v>
      </c>
      <c r="P181" s="19">
        <f ca="1">IF('Stock Price'!$I$11="OK",C181/INDEX(C$5:C$1258,'Stock Price'!$I$9)-1,"")</f>
        <v>2.4505995758183907E-4</v>
      </c>
      <c r="Q181" s="19">
        <f ca="1">IF('Stock Price'!$I$11="OK",D181/INDEX(D$5:D$1258,'Stock Price'!$I$9)-1,"")</f>
        <v>-1.8595041322314043E-2</v>
      </c>
      <c r="R181" s="19">
        <f ca="1">IF('Stock Price'!$I$11="OK",E181/INDEX(E$5:E$1258,'Stock Price'!$I$9)-1,"")</f>
        <v>8.9481946624803799E-2</v>
      </c>
      <c r="S181" s="19">
        <f ca="1">IF('Stock Price'!$I$11="OK",F181/INDEX(F$5:F$1258,'Stock Price'!$I$9)-1,"")</f>
        <v>1.9867549668874274E-2</v>
      </c>
      <c r="T181" s="19">
        <f ca="1">IF('Stock Price'!$I$11="OK",G181/INDEX(G$5:G$1258,'Stock Price'!$I$9)-1,"")</f>
        <v>0.33759341492472661</v>
      </c>
      <c r="U181" s="19">
        <f ca="1">IF('Stock Price'!$I$11="OK",H181/INDEX(H$5:H$1258,'Stock Price'!$I$9)-1,"")</f>
        <v>4.0318627450980582E-2</v>
      </c>
      <c r="V181" s="19">
        <f ca="1">IF('Stock Price'!$I$11="OK",I181/INDEX(I$5:I$1258,'Stock Price'!$I$9)-1,"")</f>
        <v>0.12192816635160675</v>
      </c>
      <c r="W181" s="19">
        <f ca="1">IF('Stock Price'!$I$11="OK",J181/INDEX(J$5:J$1258,'Stock Price'!$I$9)-1,"")</f>
        <v>0.24743428744641216</v>
      </c>
      <c r="X181" s="19">
        <f ca="1">IF('Stock Price'!$I$11="OK",K181/INDEX(K$5:K$1258,'Stock Price'!$I$9)-1,"")</f>
        <v>0.22772612003381254</v>
      </c>
      <c r="Y181" s="19">
        <f ca="1">IF('Stock Price'!$I$11="OK",L181/INDEX(L$5:L$1258,'Stock Price'!$I$9)-1,"")</f>
        <v>6.5797719012407496E-2</v>
      </c>
      <c r="Z181" s="19">
        <f ca="1">IF('Stock Price'!$I$11="OK",M181/INDEX(M$5:M$1258,'Stock Price'!$I$9)-1,"")</f>
        <v>0.27066021367911608</v>
      </c>
    </row>
    <row r="182" spans="1:26" x14ac:dyDescent="0.2">
      <c r="A182" s="16">
        <f>'Stock Price'!A182</f>
        <v>44729</v>
      </c>
      <c r="B182" s="17">
        <f>'Stock Price'!E182</f>
        <v>38.97</v>
      </c>
      <c r="C182" s="18">
        <v>78.419399999999996</v>
      </c>
      <c r="D182" s="18">
        <v>120.22</v>
      </c>
      <c r="E182" s="18">
        <v>51.587499999999999</v>
      </c>
      <c r="F182" s="18">
        <v>49.2</v>
      </c>
      <c r="G182" s="18">
        <v>62.55</v>
      </c>
      <c r="H182" s="18">
        <v>84.62</v>
      </c>
      <c r="I182" s="18">
        <v>46.53</v>
      </c>
      <c r="J182" s="18">
        <v>290.89999999999998</v>
      </c>
      <c r="K182" s="18">
        <v>73.77</v>
      </c>
      <c r="L182" s="18">
        <v>169.46</v>
      </c>
      <c r="M182" s="18">
        <v>138.28</v>
      </c>
      <c r="O182" s="19">
        <f ca="1">IF('Stock Price'!$I$11="OK",B182/INDEX(B$5:B$1258,'Stock Price'!$I$9)-1,"")</f>
        <v>-0.16552462526766598</v>
      </c>
      <c r="P182" s="19">
        <f ca="1">IF('Stock Price'!$I$11="OK",C182/INDEX(C$5:C$1258,'Stock Price'!$I$9)-1,"")</f>
        <v>-9.4095444537499739E-3</v>
      </c>
      <c r="Q182" s="19">
        <f ca="1">IF('Stock Price'!$I$11="OK",D182/INDEX(D$5:D$1258,'Stock Price'!$I$9)-1,"")</f>
        <v>-6.446280991735498E-3</v>
      </c>
      <c r="R182" s="19">
        <f ca="1">IF('Stock Price'!$I$11="OK",E182/INDEX(E$5:E$1258,'Stock Price'!$I$9)-1,"")</f>
        <v>7.9801151229722755E-2</v>
      </c>
      <c r="S182" s="19">
        <f ca="1">IF('Stock Price'!$I$11="OK",F182/INDEX(F$5:F$1258,'Stock Price'!$I$9)-1,"")</f>
        <v>1.8211920529801473E-2</v>
      </c>
      <c r="T182" s="19">
        <f ca="1">IF('Stock Price'!$I$11="OK",G182/INDEX(G$5:G$1258,'Stock Price'!$I$9)-1,"")</f>
        <v>0.35492256038124115</v>
      </c>
      <c r="U182" s="19">
        <f ca="1">IF('Stock Price'!$I$11="OK",H182/INDEX(H$5:H$1258,'Stock Price'!$I$9)-1,"")</f>
        <v>3.7009803921568718E-2</v>
      </c>
      <c r="V182" s="19">
        <f ca="1">IF('Stock Price'!$I$11="OK",I182/INDEX(I$5:I$1258,'Stock Price'!$I$9)-1,"")</f>
        <v>9.9480151228733549E-2</v>
      </c>
      <c r="W182" s="19">
        <f ca="1">IF('Stock Price'!$I$11="OK",J182/INDEX(J$5:J$1258,'Stock Price'!$I$9)-1,"")</f>
        <v>0.25968908327198714</v>
      </c>
      <c r="X182" s="19">
        <f ca="1">IF('Stock Price'!$I$11="OK",K182/INDEX(K$5:K$1258,'Stock Price'!$I$9)-1,"")</f>
        <v>0.24716821639898567</v>
      </c>
      <c r="Y182" s="19">
        <f ca="1">IF('Stock Price'!$I$11="OK",L182/INDEX(L$5:L$1258,'Stock Price'!$I$9)-1,"")</f>
        <v>6.1912520365960511E-2</v>
      </c>
      <c r="Z182" s="19">
        <f ca="1">IF('Stock Price'!$I$11="OK",M182/INDEX(M$5:M$1258,'Stock Price'!$I$9)-1,"")</f>
        <v>0.26271573372294754</v>
      </c>
    </row>
    <row r="183" spans="1:26" x14ac:dyDescent="0.2">
      <c r="A183" s="16">
        <f>'Stock Price'!A183</f>
        <v>44733</v>
      </c>
      <c r="B183" s="17">
        <f>'Stock Price'!E183</f>
        <v>38.97</v>
      </c>
      <c r="C183" s="18">
        <v>78.835400000000007</v>
      </c>
      <c r="D183" s="18">
        <v>121.9</v>
      </c>
      <c r="E183" s="18">
        <v>52.212499999999999</v>
      </c>
      <c r="F183" s="18">
        <v>49.49</v>
      </c>
      <c r="G183" s="18">
        <v>62.06</v>
      </c>
      <c r="H183" s="18">
        <v>88.03</v>
      </c>
      <c r="I183" s="18">
        <v>48.11</v>
      </c>
      <c r="J183" s="18">
        <v>297.33999999999997</v>
      </c>
      <c r="K183" s="18">
        <v>76.47</v>
      </c>
      <c r="L183" s="18">
        <v>173.01</v>
      </c>
      <c r="M183" s="18">
        <v>143.47</v>
      </c>
      <c r="O183" s="19">
        <f ca="1">IF('Stock Price'!$I$11="OK",B183/INDEX(B$5:B$1258,'Stock Price'!$I$9)-1,"")</f>
        <v>-0.16552462526766598</v>
      </c>
      <c r="P183" s="19">
        <f ca="1">IF('Stock Price'!$I$11="OK",C183/INDEX(C$5:C$1258,'Stock Price'!$I$9)-1,"")</f>
        <v>-4.1546505179732574E-3</v>
      </c>
      <c r="Q183" s="19">
        <f ca="1">IF('Stock Price'!$I$11="OK",D183/INDEX(D$5:D$1258,'Stock Price'!$I$9)-1,"")</f>
        <v>7.4380165289256173E-3</v>
      </c>
      <c r="R183" s="19">
        <f ca="1">IF('Stock Price'!$I$11="OK",E183/INDEX(E$5:E$1258,'Stock Price'!$I$9)-1,"")</f>
        <v>9.2883307169021379E-2</v>
      </c>
      <c r="S183" s="19">
        <f ca="1">IF('Stock Price'!$I$11="OK",F183/INDEX(F$5:F$1258,'Stock Price'!$I$9)-1,"")</f>
        <v>2.4213576158940375E-2</v>
      </c>
      <c r="T183" s="19">
        <f ca="1">IF('Stock Price'!$I$11="OK",G183/INDEX(G$5:G$1258,'Stock Price'!$I$9)-1,"")</f>
        <v>0.34430845878912608</v>
      </c>
      <c r="U183" s="19">
        <f ca="1">IF('Stock Price'!$I$11="OK",H183/INDEX(H$5:H$1258,'Stock Price'!$I$9)-1,"")</f>
        <v>7.879901960784319E-2</v>
      </c>
      <c r="V183" s="19">
        <f ca="1">IF('Stock Price'!$I$11="OK",I183/INDEX(I$5:I$1258,'Stock Price'!$I$9)-1,"")</f>
        <v>0.13681474480151223</v>
      </c>
      <c r="W183" s="19">
        <f ca="1">IF('Stock Price'!$I$11="OK",J183/INDEX(J$5:J$1258,'Stock Price'!$I$9)-1,"")</f>
        <v>0.28757632182912563</v>
      </c>
      <c r="X183" s="19">
        <f ca="1">IF('Stock Price'!$I$11="OK",K183/INDEX(K$5:K$1258,'Stock Price'!$I$9)-1,"")</f>
        <v>0.29281487743026213</v>
      </c>
      <c r="Y183" s="19">
        <f ca="1">IF('Stock Price'!$I$11="OK",L183/INDEX(L$5:L$1258,'Stock Price'!$I$9)-1,"")</f>
        <v>8.4158415841584011E-2</v>
      </c>
      <c r="Z183" s="19">
        <f ca="1">IF('Stock Price'!$I$11="OK",M183/INDEX(M$5:M$1258,'Stock Price'!$I$9)-1,"")</f>
        <v>0.31010866587526253</v>
      </c>
    </row>
    <row r="184" spans="1:26" x14ac:dyDescent="0.2">
      <c r="A184" s="16">
        <f>'Stock Price'!A184</f>
        <v>44734</v>
      </c>
      <c r="B184" s="17">
        <f>'Stock Price'!E184</f>
        <v>39.64</v>
      </c>
      <c r="C184" s="18">
        <v>78.854699999999994</v>
      </c>
      <c r="D184" s="18">
        <v>125.4</v>
      </c>
      <c r="E184" s="18">
        <v>52.462499999999999</v>
      </c>
      <c r="F184" s="18">
        <v>50.23</v>
      </c>
      <c r="G184" s="18">
        <v>60.74</v>
      </c>
      <c r="H184" s="18">
        <v>89.16</v>
      </c>
      <c r="I184" s="18">
        <v>49.07</v>
      </c>
      <c r="J184" s="18">
        <v>306.69</v>
      </c>
      <c r="K184" s="18">
        <v>76.55</v>
      </c>
      <c r="L184" s="18">
        <v>175.74</v>
      </c>
      <c r="M184" s="18">
        <v>147.56</v>
      </c>
      <c r="O184" s="19">
        <f ca="1">IF('Stock Price'!$I$11="OK",B184/INDEX(B$5:B$1258,'Stock Price'!$I$9)-1,"")</f>
        <v>-0.15117773019271952</v>
      </c>
      <c r="P184" s="19">
        <f ca="1">IF('Stock Price'!$I$11="OK",C184/INDEX(C$5:C$1258,'Stock Price'!$I$9)-1,"")</f>
        <v>-3.9108537560491596E-3</v>
      </c>
      <c r="Q184" s="19">
        <f ca="1">IF('Stock Price'!$I$11="OK",D184/INDEX(D$5:D$1258,'Stock Price'!$I$9)-1,"")</f>
        <v>3.6363636363636376E-2</v>
      </c>
      <c r="R184" s="19">
        <f ca="1">IF('Stock Price'!$I$11="OK",E184/INDEX(E$5:E$1258,'Stock Price'!$I$9)-1,"")</f>
        <v>9.8116169544741005E-2</v>
      </c>
      <c r="S184" s="19">
        <f ca="1">IF('Stock Price'!$I$11="OK",F184/INDEX(F$5:F$1258,'Stock Price'!$I$9)-1,"")</f>
        <v>3.9528145695364225E-2</v>
      </c>
      <c r="T184" s="19">
        <f ca="1">IF('Stock Price'!$I$11="OK",G184/INDEX(G$5:G$1258,'Stock Price'!$I$9)-1,"")</f>
        <v>0.31571536878587692</v>
      </c>
      <c r="U184" s="19">
        <f ca="1">IF('Stock Price'!$I$11="OK",H184/INDEX(H$5:H$1258,'Stock Price'!$I$9)-1,"")</f>
        <v>9.2647058823529527E-2</v>
      </c>
      <c r="V184" s="19">
        <f ca="1">IF('Stock Price'!$I$11="OK",I184/INDEX(I$5:I$1258,'Stock Price'!$I$9)-1,"")</f>
        <v>0.15949905482041582</v>
      </c>
      <c r="W184" s="19">
        <f ca="1">IF('Stock Price'!$I$11="OK",J184/INDEX(J$5:J$1258,'Stock Price'!$I$9)-1,"")</f>
        <v>0.3280647815355302</v>
      </c>
      <c r="X184" s="19">
        <f ca="1">IF('Stock Price'!$I$11="OK",K184/INDEX(K$5:K$1258,'Stock Price'!$I$9)-1,"")</f>
        <v>0.29416737109044799</v>
      </c>
      <c r="Y184" s="19">
        <f ca="1">IF('Stock Price'!$I$11="OK",L184/INDEX(L$5:L$1258,'Stock Price'!$I$9)-1,"")</f>
        <v>0.10126582278481</v>
      </c>
      <c r="Z184" s="19">
        <f ca="1">IF('Stock Price'!$I$11="OK",M184/INDEX(M$5:M$1258,'Stock Price'!$I$9)-1,"")</f>
        <v>0.34745685325541031</v>
      </c>
    </row>
    <row r="185" spans="1:26" x14ac:dyDescent="0.2">
      <c r="A185" s="16">
        <f>'Stock Price'!A185</f>
        <v>44735</v>
      </c>
      <c r="B185" s="17">
        <f>'Stock Price'!E185</f>
        <v>40.01</v>
      </c>
      <c r="C185" s="18">
        <v>79.193299999999994</v>
      </c>
      <c r="D185" s="18">
        <v>126.7</v>
      </c>
      <c r="E185" s="18">
        <v>53.4375</v>
      </c>
      <c r="F185" s="18">
        <v>50.42</v>
      </c>
      <c r="G185" s="18">
        <v>58.54</v>
      </c>
      <c r="H185" s="18">
        <v>92</v>
      </c>
      <c r="I185" s="18">
        <v>50.09</v>
      </c>
      <c r="J185" s="18">
        <v>312.72000000000003</v>
      </c>
      <c r="K185" s="18">
        <v>77.69</v>
      </c>
      <c r="L185" s="18">
        <v>179.66</v>
      </c>
      <c r="M185" s="18">
        <v>149.44999999999999</v>
      </c>
      <c r="O185" s="19">
        <f ca="1">IF('Stock Price'!$I$11="OK",B185/INDEX(B$5:B$1258,'Stock Price'!$I$9)-1,"")</f>
        <v>-0.14325481798715212</v>
      </c>
      <c r="P185" s="19">
        <f ca="1">IF('Stock Price'!$I$11="OK",C185/INDEX(C$5:C$1258,'Stock Price'!$I$9)-1,"")</f>
        <v>3.663267407152393E-4</v>
      </c>
      <c r="Q185" s="19">
        <f ca="1">IF('Stock Price'!$I$11="OK",D185/INDEX(D$5:D$1258,'Stock Price'!$I$9)-1,"")</f>
        <v>4.7107438016529057E-2</v>
      </c>
      <c r="R185" s="19">
        <f ca="1">IF('Stock Price'!$I$11="OK",E185/INDEX(E$5:E$1258,'Stock Price'!$I$9)-1,"")</f>
        <v>0.11852433281004715</v>
      </c>
      <c r="S185" s="19">
        <f ca="1">IF('Stock Price'!$I$11="OK",F185/INDEX(F$5:F$1258,'Stock Price'!$I$9)-1,"")</f>
        <v>4.3460264900662349E-2</v>
      </c>
      <c r="T185" s="19">
        <f ca="1">IF('Stock Price'!$I$11="OK",G185/INDEX(G$5:G$1258,'Stock Price'!$I$9)-1,"")</f>
        <v>0.26806021878046149</v>
      </c>
      <c r="U185" s="19">
        <f ca="1">IF('Stock Price'!$I$11="OK",H185/INDEX(H$5:H$1258,'Stock Price'!$I$9)-1,"")</f>
        <v>0.12745098039215685</v>
      </c>
      <c r="V185" s="19">
        <f ca="1">IF('Stock Price'!$I$11="OK",I185/INDEX(I$5:I$1258,'Stock Price'!$I$9)-1,"")</f>
        <v>0.18360113421550106</v>
      </c>
      <c r="W185" s="19">
        <f ca="1">IF('Stock Price'!$I$11="OK",J185/INDEX(J$5:J$1258,'Stock Price'!$I$9)-1,"")</f>
        <v>0.3541765903087517</v>
      </c>
      <c r="X185" s="19">
        <f ca="1">IF('Stock Price'!$I$11="OK",K185/INDEX(K$5:K$1258,'Stock Price'!$I$9)-1,"")</f>
        <v>0.31344040574809795</v>
      </c>
      <c r="Y185" s="19">
        <f ca="1">IF('Stock Price'!$I$11="OK",L185/INDEX(L$5:L$1258,'Stock Price'!$I$9)-1,"")</f>
        <v>0.12583030454944222</v>
      </c>
      <c r="Z185" s="19">
        <f ca="1">IF('Stock Price'!$I$11="OK",M185/INDEX(M$5:M$1258,'Stock Price'!$I$9)-1,"")</f>
        <v>0.36471555109122433</v>
      </c>
    </row>
    <row r="186" spans="1:26" x14ac:dyDescent="0.2">
      <c r="A186" s="16">
        <f>'Stock Price'!A186</f>
        <v>44736</v>
      </c>
      <c r="B186" s="17">
        <f>'Stock Price'!E186</f>
        <v>41.64</v>
      </c>
      <c r="C186" s="18">
        <v>82.066599999999994</v>
      </c>
      <c r="D186" s="18">
        <v>129.21</v>
      </c>
      <c r="E186" s="18">
        <v>54.612499999999997</v>
      </c>
      <c r="F186" s="18">
        <v>53.42</v>
      </c>
      <c r="G186" s="18">
        <v>57.79</v>
      </c>
      <c r="H186" s="18">
        <v>93.13</v>
      </c>
      <c r="I186" s="18">
        <v>51.59</v>
      </c>
      <c r="J186" s="18">
        <v>325.62</v>
      </c>
      <c r="K186" s="18">
        <v>78.959999999999994</v>
      </c>
      <c r="L186" s="18">
        <v>182.29</v>
      </c>
      <c r="M186" s="18">
        <v>152.34</v>
      </c>
      <c r="O186" s="19">
        <f ca="1">IF('Stock Price'!$I$11="OK",B186/INDEX(B$5:B$1258,'Stock Price'!$I$9)-1,"")</f>
        <v>-0.10835117773019276</v>
      </c>
      <c r="P186" s="19">
        <f ca="1">IF('Stock Price'!$I$11="OK",C186/INDEX(C$5:C$1258,'Stock Price'!$I$9)-1,"")</f>
        <v>3.6661727571645208E-2</v>
      </c>
      <c r="Q186" s="19">
        <f ca="1">IF('Stock Price'!$I$11="OK",D186/INDEX(D$5:D$1258,'Stock Price'!$I$9)-1,"")</f>
        <v>6.7851239669421526E-2</v>
      </c>
      <c r="R186" s="19">
        <f ca="1">IF('Stock Price'!$I$11="OK",E186/INDEX(E$5:E$1258,'Stock Price'!$I$9)-1,"")</f>
        <v>0.14311878597592886</v>
      </c>
      <c r="S186" s="19">
        <f ca="1">IF('Stock Price'!$I$11="OK",F186/INDEX(F$5:F$1258,'Stock Price'!$I$9)-1,"")</f>
        <v>0.10554635761589415</v>
      </c>
      <c r="T186" s="19">
        <f ca="1">IF('Stock Price'!$I$11="OK",G186/INDEX(G$5:G$1258,'Stock Price'!$I$9)-1,"")</f>
        <v>0.25181414491497889</v>
      </c>
      <c r="U186" s="19">
        <f ca="1">IF('Stock Price'!$I$11="OK",H186/INDEX(H$5:H$1258,'Stock Price'!$I$9)-1,"")</f>
        <v>0.14129901960784319</v>
      </c>
      <c r="V186" s="19">
        <f ca="1">IF('Stock Price'!$I$11="OK",I186/INDEX(I$5:I$1258,'Stock Price'!$I$9)-1,"")</f>
        <v>0.21904536862003798</v>
      </c>
      <c r="W186" s="19">
        <f ca="1">IF('Stock Price'!$I$11="OK",J186/INDEX(J$5:J$1258,'Stock Price'!$I$9)-1,"")</f>
        <v>0.41003767375395128</v>
      </c>
      <c r="X186" s="19">
        <f ca="1">IF('Stock Price'!$I$11="OK",K186/INDEX(K$5:K$1258,'Stock Price'!$I$9)-1,"")</f>
        <v>0.33491124260355032</v>
      </c>
      <c r="Y186" s="19">
        <f ca="1">IF('Stock Price'!$I$11="OK",L186/INDEX(L$5:L$1258,'Stock Price'!$I$9)-1,"")</f>
        <v>0.14231106654969272</v>
      </c>
      <c r="Z186" s="19">
        <f ca="1">IF('Stock Price'!$I$11="OK",M186/INDEX(M$5:M$1258,'Stock Price'!$I$9)-1,"")</f>
        <v>0.3911058350835539</v>
      </c>
    </row>
    <row r="187" spans="1:26" x14ac:dyDescent="0.2">
      <c r="A187" s="16">
        <f>'Stock Price'!A187</f>
        <v>44739</v>
      </c>
      <c r="B187" s="17">
        <f>'Stock Price'!E187</f>
        <v>42.22</v>
      </c>
      <c r="C187" s="18">
        <v>82.501900000000006</v>
      </c>
      <c r="D187" s="18">
        <v>127.2501</v>
      </c>
      <c r="E187" s="18">
        <v>54.625</v>
      </c>
      <c r="F187" s="18">
        <v>52.6</v>
      </c>
      <c r="G187" s="18">
        <v>59.4</v>
      </c>
      <c r="H187" s="18">
        <v>94.41</v>
      </c>
      <c r="I187" s="18">
        <v>51.88</v>
      </c>
      <c r="J187" s="18">
        <v>327.27</v>
      </c>
      <c r="K187" s="18">
        <v>79.98</v>
      </c>
      <c r="L187" s="18">
        <v>182.12</v>
      </c>
      <c r="M187" s="18">
        <v>153.13999999999999</v>
      </c>
      <c r="O187" s="19">
        <f ca="1">IF('Stock Price'!$I$11="OK",B187/INDEX(B$5:B$1258,'Stock Price'!$I$9)-1,"")</f>
        <v>-9.5931477516060015E-2</v>
      </c>
      <c r="P187" s="19">
        <f ca="1">IF('Stock Price'!$I$11="OK",C187/INDEX(C$5:C$1258,'Stock Price'!$I$9)-1,"")</f>
        <v>4.2160418269346245E-2</v>
      </c>
      <c r="Q187" s="19">
        <f ca="1">IF('Stock Price'!$I$11="OK",D187/INDEX(D$5:D$1258,'Stock Price'!$I$9)-1,"")</f>
        <v>5.1653719008264432E-2</v>
      </c>
      <c r="R187" s="19">
        <f ca="1">IF('Stock Price'!$I$11="OK",E187/INDEX(E$5:E$1258,'Stock Price'!$I$9)-1,"")</f>
        <v>0.14338042909471493</v>
      </c>
      <c r="S187" s="19">
        <f ca="1">IF('Stock Price'!$I$11="OK",F187/INDEX(F$5:F$1258,'Stock Price'!$I$9)-1,"")</f>
        <v>8.8576158940397276E-2</v>
      </c>
      <c r="T187" s="19">
        <f ca="1">IF('Stock Price'!$I$11="OK",G187/INDEX(G$5:G$1258,'Stock Price'!$I$9)-1,"")</f>
        <v>0.28668905014621471</v>
      </c>
      <c r="U187" s="19">
        <f ca="1">IF('Stock Price'!$I$11="OK",H187/INDEX(H$5:H$1258,'Stock Price'!$I$9)-1,"")</f>
        <v>0.15698529411764706</v>
      </c>
      <c r="V187" s="19">
        <f ca="1">IF('Stock Price'!$I$11="OK",I187/INDEX(I$5:I$1258,'Stock Price'!$I$9)-1,"")</f>
        <v>0.22589792060491498</v>
      </c>
      <c r="W187" s="19">
        <f ca="1">IF('Stock Price'!$I$11="OK",J187/INDEX(J$5:J$1258,'Stock Price'!$I$9)-1,"")</f>
        <v>0.41718269605508151</v>
      </c>
      <c r="X187" s="19">
        <f ca="1">IF('Stock Price'!$I$11="OK",K187/INDEX(K$5:K$1258,'Stock Price'!$I$9)-1,"")</f>
        <v>0.35215553677092148</v>
      </c>
      <c r="Y187" s="19">
        <f ca="1">IF('Stock Price'!$I$11="OK",L187/INDEX(L$5:L$1258,'Stock Price'!$I$9)-1,"")</f>
        <v>0.14124577014663475</v>
      </c>
      <c r="Z187" s="19">
        <f ca="1">IF('Stock Price'!$I$11="OK",M187/INDEX(M$5:M$1258,'Stock Price'!$I$9)-1,"")</f>
        <v>0.39841110400876611</v>
      </c>
    </row>
    <row r="188" spans="1:26" x14ac:dyDescent="0.2">
      <c r="A188" s="16">
        <f>'Stock Price'!A188</f>
        <v>44740</v>
      </c>
      <c r="B188" s="17">
        <f>'Stock Price'!E188</f>
        <v>41.36</v>
      </c>
      <c r="C188" s="18">
        <v>81.428100000000001</v>
      </c>
      <c r="D188" s="18">
        <v>131.69999999999999</v>
      </c>
      <c r="E188" s="18">
        <v>54.1875</v>
      </c>
      <c r="F188" s="18">
        <v>52.14</v>
      </c>
      <c r="G188" s="18">
        <v>60.23</v>
      </c>
      <c r="H188" s="18">
        <v>91.89</v>
      </c>
      <c r="I188" s="18">
        <v>50.66</v>
      </c>
      <c r="J188" s="18">
        <v>317.62</v>
      </c>
      <c r="K188" s="18">
        <v>78.7</v>
      </c>
      <c r="L188" s="18">
        <v>176.94</v>
      </c>
      <c r="M188" s="18">
        <v>152.49</v>
      </c>
      <c r="O188" s="19">
        <f ca="1">IF('Stock Price'!$I$11="OK",B188/INDEX(B$5:B$1258,'Stock Price'!$I$9)-1,"")</f>
        <v>-0.11434689507494655</v>
      </c>
      <c r="P188" s="19">
        <f ca="1">IF('Stock Price'!$I$11="OK",C188/INDEX(C$5:C$1258,'Stock Price'!$I$9)-1,"")</f>
        <v>2.8596223297622902E-2</v>
      </c>
      <c r="Q188" s="19">
        <f ca="1">IF('Stock Price'!$I$11="OK",D188/INDEX(D$5:D$1258,'Stock Price'!$I$9)-1,"")</f>
        <v>8.8429752066115697E-2</v>
      </c>
      <c r="R188" s="19">
        <f ca="1">IF('Stock Price'!$I$11="OK",E188/INDEX(E$5:E$1258,'Stock Price'!$I$9)-1,"")</f>
        <v>0.13422291993720559</v>
      </c>
      <c r="S188" s="19">
        <f ca="1">IF('Stock Price'!$I$11="OK",F188/INDEX(F$5:F$1258,'Stock Price'!$I$9)-1,"")</f>
        <v>7.905629139072845E-2</v>
      </c>
      <c r="T188" s="19">
        <f ca="1">IF('Stock Price'!$I$11="OK",G188/INDEX(G$5:G$1258,'Stock Price'!$I$9)-1,"")</f>
        <v>0.30466803855734859</v>
      </c>
      <c r="U188" s="19">
        <f ca="1">IF('Stock Price'!$I$11="OK",H188/INDEX(H$5:H$1258,'Stock Price'!$I$9)-1,"")</f>
        <v>0.1261029411764707</v>
      </c>
      <c r="V188" s="19">
        <f ca="1">IF('Stock Price'!$I$11="OK",I188/INDEX(I$5:I$1258,'Stock Price'!$I$9)-1,"")</f>
        <v>0.19706994328922489</v>
      </c>
      <c r="W188" s="19">
        <f ca="1">IF('Stock Price'!$I$11="OK",J188/INDEX(J$5:J$1258,'Stock Price'!$I$9)-1,"")</f>
        <v>0.37539514138483532</v>
      </c>
      <c r="X188" s="19">
        <f ca="1">IF('Stock Price'!$I$11="OK",K188/INDEX(K$5:K$1258,'Stock Price'!$I$9)-1,"")</f>
        <v>0.33051563820794594</v>
      </c>
      <c r="Y188" s="19">
        <f ca="1">IF('Stock Price'!$I$11="OK",L188/INDEX(L$5:L$1258,'Stock Price'!$I$9)-1,"")</f>
        <v>0.10878556210051382</v>
      </c>
      <c r="Z188" s="19">
        <f ca="1">IF('Stock Price'!$I$11="OK",M188/INDEX(M$5:M$1258,'Stock Price'!$I$9)-1,"")</f>
        <v>0.39247557300703129</v>
      </c>
    </row>
    <row r="189" spans="1:26" x14ac:dyDescent="0.2">
      <c r="A189" s="16">
        <f>'Stock Price'!A189</f>
        <v>44741</v>
      </c>
      <c r="B189" s="17">
        <f>'Stock Price'!E189</f>
        <v>41.81</v>
      </c>
      <c r="C189" s="18">
        <v>82.008499999999998</v>
      </c>
      <c r="D189" s="18">
        <v>131</v>
      </c>
      <c r="E189" s="18">
        <v>54.712499999999999</v>
      </c>
      <c r="F189" s="18">
        <v>52.67</v>
      </c>
      <c r="G189" s="18">
        <v>57.62</v>
      </c>
      <c r="H189" s="18">
        <v>92.51</v>
      </c>
      <c r="I189" s="18">
        <v>50.94</v>
      </c>
      <c r="J189" s="18">
        <v>323</v>
      </c>
      <c r="K189" s="18">
        <v>78.28</v>
      </c>
      <c r="L189" s="18">
        <v>176.99</v>
      </c>
      <c r="M189" s="18">
        <v>154.13999999999999</v>
      </c>
      <c r="O189" s="19">
        <f ca="1">IF('Stock Price'!$I$11="OK",B189/INDEX(B$5:B$1258,'Stock Price'!$I$9)-1,"")</f>
        <v>-0.10471092077087796</v>
      </c>
      <c r="P189" s="19">
        <f ca="1">IF('Stock Price'!$I$11="OK",C189/INDEX(C$5:C$1258,'Stock Price'!$I$9)-1,"")</f>
        <v>3.5927810894557322E-2</v>
      </c>
      <c r="Q189" s="19">
        <f ca="1">IF('Stock Price'!$I$11="OK",D189/INDEX(D$5:D$1258,'Stock Price'!$I$9)-1,"")</f>
        <v>8.2644628099173501E-2</v>
      </c>
      <c r="R189" s="19">
        <f ca="1">IF('Stock Price'!$I$11="OK",E189/INDEX(E$5:E$1258,'Stock Price'!$I$9)-1,"")</f>
        <v>0.14521193092621654</v>
      </c>
      <c r="S189" s="19">
        <f ca="1">IF('Stock Price'!$I$11="OK",F189/INDEX(F$5:F$1258,'Stock Price'!$I$9)-1,"")</f>
        <v>9.0024834437086199E-2</v>
      </c>
      <c r="T189" s="19">
        <f ca="1">IF('Stock Price'!$I$11="OK",G189/INDEX(G$5:G$1258,'Stock Price'!$I$9)-1,"")</f>
        <v>0.24813170150546937</v>
      </c>
      <c r="U189" s="19">
        <f ca="1">IF('Stock Price'!$I$11="OK",H189/INDEX(H$5:H$1258,'Stock Price'!$I$9)-1,"")</f>
        <v>0.13370098039215694</v>
      </c>
      <c r="V189" s="19">
        <f ca="1">IF('Stock Price'!$I$11="OK",I189/INDEX(I$5:I$1258,'Stock Price'!$I$9)-1,"")</f>
        <v>0.20368620037807172</v>
      </c>
      <c r="W189" s="19">
        <f ca="1">IF('Stock Price'!$I$11="OK",J189/INDEX(J$5:J$1258,'Stock Price'!$I$9)-1,"")</f>
        <v>0.39869224440306583</v>
      </c>
      <c r="X189" s="19">
        <f ca="1">IF('Stock Price'!$I$11="OK",K189/INDEX(K$5:K$1258,'Stock Price'!$I$9)-1,"")</f>
        <v>0.32341504649196962</v>
      </c>
      <c r="Y189" s="19">
        <f ca="1">IF('Stock Price'!$I$11="OK",L189/INDEX(L$5:L$1258,'Stock Price'!$I$9)-1,"")</f>
        <v>0.10909888457200156</v>
      </c>
      <c r="Z189" s="19">
        <f ca="1">IF('Stock Price'!$I$11="OK",M189/INDEX(M$5:M$1258,'Stock Price'!$I$9)-1,"")</f>
        <v>0.40754269016528144</v>
      </c>
    </row>
    <row r="190" spans="1:26" x14ac:dyDescent="0.2">
      <c r="A190" s="16">
        <f>'Stock Price'!A190</f>
        <v>44742</v>
      </c>
      <c r="B190" s="17">
        <f>'Stock Price'!E190</f>
        <v>41.71</v>
      </c>
      <c r="C190" s="18">
        <v>81.776399999999995</v>
      </c>
      <c r="D190" s="18">
        <v>128.91</v>
      </c>
      <c r="E190" s="18">
        <v>54.412500000000001</v>
      </c>
      <c r="F190" s="18">
        <v>50.03</v>
      </c>
      <c r="G190" s="18">
        <v>56.72</v>
      </c>
      <c r="H190" s="18">
        <v>91.17</v>
      </c>
      <c r="I190" s="18">
        <v>52.43</v>
      </c>
      <c r="J190" s="18">
        <v>324.23</v>
      </c>
      <c r="K190" s="18">
        <v>77</v>
      </c>
      <c r="L190" s="18">
        <v>177.51</v>
      </c>
      <c r="M190" s="18">
        <v>153.16</v>
      </c>
      <c r="O190" s="19">
        <f ca="1">IF('Stock Price'!$I$11="OK",B190/INDEX(B$5:B$1258,'Stock Price'!$I$9)-1,"")</f>
        <v>-0.10685224839400431</v>
      </c>
      <c r="P190" s="19">
        <f ca="1">IF('Stock Price'!$I$11="OK",C190/INDEX(C$5:C$1258,'Stock Price'!$I$9)-1,"")</f>
        <v>3.2995933773177999E-2</v>
      </c>
      <c r="Q190" s="19">
        <f ca="1">IF('Stock Price'!$I$11="OK",D190/INDEX(D$5:D$1258,'Stock Price'!$I$9)-1,"")</f>
        <v>6.5371900826446172E-2</v>
      </c>
      <c r="R190" s="19">
        <f ca="1">IF('Stock Price'!$I$11="OK",E190/INDEX(E$5:E$1258,'Stock Price'!$I$9)-1,"")</f>
        <v>0.1389324960753533</v>
      </c>
      <c r="S190" s="19">
        <f ca="1">IF('Stock Price'!$I$11="OK",F190/INDEX(F$5:F$1258,'Stock Price'!$I$9)-1,"")</f>
        <v>3.5389072847682224E-2</v>
      </c>
      <c r="T190" s="19">
        <f ca="1">IF('Stock Price'!$I$11="OK",G190/INDEX(G$5:G$1258,'Stock Price'!$I$9)-1,"")</f>
        <v>0.22863641286689051</v>
      </c>
      <c r="U190" s="19">
        <f ca="1">IF('Stock Price'!$I$11="OK",H190/INDEX(H$5:H$1258,'Stock Price'!$I$9)-1,"")</f>
        <v>0.11727941176470602</v>
      </c>
      <c r="V190" s="19">
        <f ca="1">IF('Stock Price'!$I$11="OK",I190/INDEX(I$5:I$1258,'Stock Price'!$I$9)-1,"")</f>
        <v>0.23889413988657848</v>
      </c>
      <c r="W190" s="19">
        <f ca="1">IF('Stock Price'!$I$11="OK",J190/INDEX(J$5:J$1258,'Stock Price'!$I$9)-1,"")</f>
        <v>0.40401853375481744</v>
      </c>
      <c r="X190" s="19">
        <f ca="1">IF('Stock Price'!$I$11="OK",K190/INDEX(K$5:K$1258,'Stock Price'!$I$9)-1,"")</f>
        <v>0.30177514792899407</v>
      </c>
      <c r="Y190" s="19">
        <f ca="1">IF('Stock Price'!$I$11="OK",L190/INDEX(L$5:L$1258,'Stock Price'!$I$9)-1,"")</f>
        <v>0.11235743827547306</v>
      </c>
      <c r="Z190" s="19">
        <f ca="1">IF('Stock Price'!$I$11="OK",M190/INDEX(M$5:M$1258,'Stock Price'!$I$9)-1,"")</f>
        <v>0.39859373573189649</v>
      </c>
    </row>
    <row r="191" spans="1:26" x14ac:dyDescent="0.2">
      <c r="A191" s="16">
        <f>'Stock Price'!A191</f>
        <v>44743</v>
      </c>
      <c r="B191" s="17">
        <f>'Stock Price'!E191</f>
        <v>42.01</v>
      </c>
      <c r="C191" s="18">
        <v>81.611900000000006</v>
      </c>
      <c r="D191" s="18">
        <v>130.75</v>
      </c>
      <c r="E191" s="18">
        <v>54.6875</v>
      </c>
      <c r="F191" s="18">
        <v>51.01</v>
      </c>
      <c r="G191" s="18">
        <v>57.35</v>
      </c>
      <c r="H191" s="18">
        <v>92.42</v>
      </c>
      <c r="I191" s="18">
        <v>52.31</v>
      </c>
      <c r="J191" s="18">
        <v>324.70999999999998</v>
      </c>
      <c r="K191" s="18">
        <v>76.84</v>
      </c>
      <c r="L191" s="18">
        <v>179.52</v>
      </c>
      <c r="M191" s="18">
        <v>153.80000000000001</v>
      </c>
      <c r="O191" s="19">
        <f ca="1">IF('Stock Price'!$I$11="OK",B191/INDEX(B$5:B$1258,'Stock Price'!$I$9)-1,"")</f>
        <v>-0.10042826552462536</v>
      </c>
      <c r="P191" s="19">
        <f ca="1">IF('Stock Price'!$I$11="OK",C191/INDEX(C$5:C$1258,'Stock Price'!$I$9)-1,"")</f>
        <v>3.0917976916362555E-2</v>
      </c>
      <c r="Q191" s="19">
        <f ca="1">IF('Stock Price'!$I$11="OK",D191/INDEX(D$5:D$1258,'Stock Price'!$I$9)-1,"")</f>
        <v>8.0578512396694224E-2</v>
      </c>
      <c r="R191" s="19">
        <f ca="1">IF('Stock Price'!$I$11="OK",E191/INDEX(E$5:E$1258,'Stock Price'!$I$9)-1,"")</f>
        <v>0.14468864468864462</v>
      </c>
      <c r="S191" s="19">
        <f ca="1">IF('Stock Price'!$I$11="OK",F191/INDEX(F$5:F$1258,'Stock Price'!$I$9)-1,"")</f>
        <v>5.5670529801324475E-2</v>
      </c>
      <c r="T191" s="19">
        <f ca="1">IF('Stock Price'!$I$11="OK",G191/INDEX(G$5:G$1258,'Stock Price'!$I$9)-1,"")</f>
        <v>0.24228311491389576</v>
      </c>
      <c r="U191" s="19">
        <f ca="1">IF('Stock Price'!$I$11="OK",H191/INDEX(H$5:H$1258,'Stock Price'!$I$9)-1,"")</f>
        <v>0.13259803921568647</v>
      </c>
      <c r="V191" s="19">
        <f ca="1">IF('Stock Price'!$I$11="OK",I191/INDEX(I$5:I$1258,'Stock Price'!$I$9)-1,"")</f>
        <v>0.23605860113421562</v>
      </c>
      <c r="W191" s="19">
        <f ca="1">IF('Stock Price'!$I$11="OK",J191/INDEX(J$5:J$1258,'Stock Price'!$I$9)-1,"")</f>
        <v>0.40609708569696434</v>
      </c>
      <c r="X191" s="19">
        <f ca="1">IF('Stock Price'!$I$11="OK",K191/INDEX(K$5:K$1258,'Stock Price'!$I$9)-1,"")</f>
        <v>0.29907016060862213</v>
      </c>
      <c r="Y191" s="19">
        <f ca="1">IF('Stock Price'!$I$11="OK",L191/INDEX(L$5:L$1258,'Stock Price'!$I$9)-1,"")</f>
        <v>0.12495300162927681</v>
      </c>
      <c r="Z191" s="19">
        <f ca="1">IF('Stock Price'!$I$11="OK",M191/INDEX(M$5:M$1258,'Stock Price'!$I$9)-1,"")</f>
        <v>0.40443795087206658</v>
      </c>
    </row>
    <row r="192" spans="1:26" x14ac:dyDescent="0.2">
      <c r="A192" s="16">
        <f>'Stock Price'!A192</f>
        <v>44747</v>
      </c>
      <c r="B192" s="17">
        <f>'Stock Price'!E192</f>
        <v>41.57</v>
      </c>
      <c r="C192" s="18">
        <v>81.534499999999994</v>
      </c>
      <c r="D192" s="18">
        <v>124.68</v>
      </c>
      <c r="E192" s="18">
        <v>54.125</v>
      </c>
      <c r="F192" s="18">
        <v>50.18</v>
      </c>
      <c r="G192" s="18">
        <v>55.52</v>
      </c>
      <c r="H192" s="18">
        <v>92.64</v>
      </c>
      <c r="I192" s="18">
        <v>51.64</v>
      </c>
      <c r="J192" s="18">
        <v>327.18</v>
      </c>
      <c r="K192" s="18">
        <v>75.959999999999994</v>
      </c>
      <c r="L192" s="18">
        <v>178.14</v>
      </c>
      <c r="M192" s="18">
        <v>153.93</v>
      </c>
      <c r="O192" s="19">
        <f ca="1">IF('Stock Price'!$I$11="OK",B192/INDEX(B$5:B$1258,'Stock Price'!$I$9)-1,"")</f>
        <v>-0.10985010706638121</v>
      </c>
      <c r="P192" s="19">
        <f ca="1">IF('Stock Price'!$I$11="OK",C192/INDEX(C$5:C$1258,'Stock Price'!$I$9)-1,"")</f>
        <v>2.9940263477350237E-2</v>
      </c>
      <c r="Q192" s="19">
        <f ca="1">IF('Stock Price'!$I$11="OK",D192/INDEX(D$5:D$1258,'Stock Price'!$I$9)-1,"")</f>
        <v>3.0413223140495882E-2</v>
      </c>
      <c r="R192" s="19">
        <f ca="1">IF('Stock Price'!$I$11="OK",E192/INDEX(E$5:E$1258,'Stock Price'!$I$9)-1,"")</f>
        <v>0.1329147043432759</v>
      </c>
      <c r="S192" s="19">
        <f ca="1">IF('Stock Price'!$I$11="OK",F192/INDEX(F$5:F$1258,'Stock Price'!$I$9)-1,"")</f>
        <v>3.8493377483443725E-2</v>
      </c>
      <c r="T192" s="19">
        <f ca="1">IF('Stock Price'!$I$11="OK",G192/INDEX(G$5:G$1258,'Stock Price'!$I$9)-1,"")</f>
        <v>0.20264269468211848</v>
      </c>
      <c r="U192" s="19">
        <f ca="1">IF('Stock Price'!$I$11="OK",H192/INDEX(H$5:H$1258,'Stock Price'!$I$9)-1,"")</f>
        <v>0.13529411764705901</v>
      </c>
      <c r="V192" s="19">
        <f ca="1">IF('Stock Price'!$I$11="OK",I192/INDEX(I$5:I$1258,'Stock Price'!$I$9)-1,"")</f>
        <v>0.22022684310018903</v>
      </c>
      <c r="W192" s="19">
        <f ca="1">IF('Stock Price'!$I$11="OK",J192/INDEX(J$5:J$1258,'Stock Price'!$I$9)-1,"")</f>
        <v>0.41679296756592898</v>
      </c>
      <c r="X192" s="19">
        <f ca="1">IF('Stock Price'!$I$11="OK",K192/INDEX(K$5:K$1258,'Stock Price'!$I$9)-1,"")</f>
        <v>0.28419273034657633</v>
      </c>
      <c r="Y192" s="19">
        <f ca="1">IF('Stock Price'!$I$11="OK",L192/INDEX(L$5:L$1258,'Stock Price'!$I$9)-1,"")</f>
        <v>0.11630530141621742</v>
      </c>
      <c r="Z192" s="19">
        <f ca="1">IF('Stock Price'!$I$11="OK",M192/INDEX(M$5:M$1258,'Stock Price'!$I$9)-1,"")</f>
        <v>0.40562505707241336</v>
      </c>
    </row>
    <row r="193" spans="1:26" x14ac:dyDescent="0.2">
      <c r="A193" s="16">
        <f>'Stock Price'!A193</f>
        <v>44748</v>
      </c>
      <c r="B193" s="17">
        <f>'Stock Price'!E193</f>
        <v>41.82</v>
      </c>
      <c r="C193" s="18">
        <v>81.002399999999994</v>
      </c>
      <c r="D193" s="18">
        <v>130.16</v>
      </c>
      <c r="E193" s="18">
        <v>53.887500000000003</v>
      </c>
      <c r="F193" s="18">
        <v>50.04</v>
      </c>
      <c r="G193" s="18">
        <v>56.19</v>
      </c>
      <c r="H193" s="18">
        <v>93.13</v>
      </c>
      <c r="I193" s="18">
        <v>52.75</v>
      </c>
      <c r="J193" s="18">
        <v>330.15</v>
      </c>
      <c r="K193" s="18">
        <v>76.22</v>
      </c>
      <c r="L193" s="18">
        <v>178.3</v>
      </c>
      <c r="M193" s="18">
        <v>152.53</v>
      </c>
      <c r="O193" s="19">
        <f ca="1">IF('Stock Price'!$I$11="OK",B193/INDEX(B$5:B$1258,'Stock Price'!$I$9)-1,"")</f>
        <v>-0.10449678800856532</v>
      </c>
      <c r="P193" s="19">
        <f ca="1">IF('Stock Price'!$I$11="OK",C193/INDEX(C$5:C$1258,'Stock Price'!$I$9)-1,"")</f>
        <v>2.3218799383055266E-2</v>
      </c>
      <c r="Q193" s="19">
        <f ca="1">IF('Stock Price'!$I$11="OK",D193/INDEX(D$5:D$1258,'Stock Price'!$I$9)-1,"")</f>
        <v>7.5702479338842998E-2</v>
      </c>
      <c r="R193" s="19">
        <f ca="1">IF('Stock Price'!$I$11="OK",E193/INDEX(E$5:E$1258,'Stock Price'!$I$9)-1,"")</f>
        <v>0.12794348508634235</v>
      </c>
      <c r="S193" s="19">
        <f ca="1">IF('Stock Price'!$I$11="OK",F193/INDEX(F$5:F$1258,'Stock Price'!$I$9)-1,"")</f>
        <v>3.5596026490066102E-2</v>
      </c>
      <c r="T193" s="19">
        <f ca="1">IF('Stock Price'!$I$11="OK",G193/INDEX(G$5:G$1258,'Stock Price'!$I$9)-1,"")</f>
        <v>0.21715585400194959</v>
      </c>
      <c r="U193" s="19">
        <f ca="1">IF('Stock Price'!$I$11="OK",H193/INDEX(H$5:H$1258,'Stock Price'!$I$9)-1,"")</f>
        <v>0.14129901960784319</v>
      </c>
      <c r="V193" s="19">
        <f ca="1">IF('Stock Price'!$I$11="OK",I193/INDEX(I$5:I$1258,'Stock Price'!$I$9)-1,"")</f>
        <v>0.2464555765595462</v>
      </c>
      <c r="W193" s="19">
        <f ca="1">IF('Stock Price'!$I$11="OK",J193/INDEX(J$5:J$1258,'Stock Price'!$I$9)-1,"")</f>
        <v>0.42965400770796336</v>
      </c>
      <c r="X193" s="19">
        <f ca="1">IF('Stock Price'!$I$11="OK",K193/INDEX(K$5:K$1258,'Stock Price'!$I$9)-1,"")</f>
        <v>0.28858833474218093</v>
      </c>
      <c r="Y193" s="19">
        <f ca="1">IF('Stock Price'!$I$11="OK",L193/INDEX(L$5:L$1258,'Stock Price'!$I$9)-1,"")</f>
        <v>0.11730793332497802</v>
      </c>
      <c r="Z193" s="19">
        <f ca="1">IF('Stock Price'!$I$11="OK",M193/INDEX(M$5:M$1258,'Stock Price'!$I$9)-1,"")</f>
        <v>0.39284083645329182</v>
      </c>
    </row>
    <row r="194" spans="1:26" x14ac:dyDescent="0.2">
      <c r="A194" s="16">
        <f>'Stock Price'!A194</f>
        <v>44749</v>
      </c>
      <c r="B194" s="17">
        <f>'Stock Price'!E194</f>
        <v>41.81</v>
      </c>
      <c r="C194" s="18">
        <v>81.650599999999997</v>
      </c>
      <c r="D194" s="18">
        <v>131.67500000000001</v>
      </c>
      <c r="E194" s="18">
        <v>54.15</v>
      </c>
      <c r="F194" s="18">
        <v>50.22</v>
      </c>
      <c r="G194" s="18">
        <v>56.59</v>
      </c>
      <c r="H194" s="18">
        <v>93.01</v>
      </c>
      <c r="I194" s="18">
        <v>53.42</v>
      </c>
      <c r="J194" s="18">
        <v>327.95</v>
      </c>
      <c r="K194" s="18">
        <v>75.14</v>
      </c>
      <c r="L194" s="18">
        <v>178.5</v>
      </c>
      <c r="M194" s="18">
        <v>152</v>
      </c>
      <c r="O194" s="19">
        <f ca="1">IF('Stock Price'!$I$11="OK",B194/INDEX(B$5:B$1258,'Stock Price'!$I$9)-1,"")</f>
        <v>-0.10471092077087796</v>
      </c>
      <c r="P194" s="19">
        <f ca="1">IF('Stock Price'!$I$11="OK",C194/INDEX(C$5:C$1258,'Stock Price'!$I$9)-1,"")</f>
        <v>3.1406833635868603E-2</v>
      </c>
      <c r="Q194" s="19">
        <f ca="1">IF('Stock Price'!$I$11="OK",D194/INDEX(D$5:D$1258,'Stock Price'!$I$9)-1,"")</f>
        <v>8.8223140495867769E-2</v>
      </c>
      <c r="R194" s="19">
        <f ca="1">IF('Stock Price'!$I$11="OK",E194/INDEX(E$5:E$1258,'Stock Price'!$I$9)-1,"")</f>
        <v>0.13343799058084782</v>
      </c>
      <c r="S194" s="19">
        <f ca="1">IF('Stock Price'!$I$11="OK",F194/INDEX(F$5:F$1258,'Stock Price'!$I$9)-1,"")</f>
        <v>3.9321192052980125E-2</v>
      </c>
      <c r="T194" s="19">
        <f ca="1">IF('Stock Price'!$I$11="OK",G194/INDEX(G$5:G$1258,'Stock Price'!$I$9)-1,"")</f>
        <v>0.22582042673020686</v>
      </c>
      <c r="U194" s="19">
        <f ca="1">IF('Stock Price'!$I$11="OK",H194/INDEX(H$5:H$1258,'Stock Price'!$I$9)-1,"")</f>
        <v>0.13982843137254908</v>
      </c>
      <c r="V194" s="19">
        <f ca="1">IF('Stock Price'!$I$11="OK",I194/INDEX(I$5:I$1258,'Stock Price'!$I$9)-1,"")</f>
        <v>0.26228733459357279</v>
      </c>
      <c r="W194" s="19">
        <f ca="1">IF('Stock Price'!$I$11="OK",J194/INDEX(J$5:J$1258,'Stock Price'!$I$9)-1,"")</f>
        <v>0.42012731130645631</v>
      </c>
      <c r="X194" s="19">
        <f ca="1">IF('Stock Price'!$I$11="OK",K194/INDEX(K$5:K$1258,'Stock Price'!$I$9)-1,"")</f>
        <v>0.27032967032967048</v>
      </c>
      <c r="Y194" s="19">
        <f ca="1">IF('Stock Price'!$I$11="OK",L194/INDEX(L$5:L$1258,'Stock Price'!$I$9)-1,"")</f>
        <v>0.11856122321092855</v>
      </c>
      <c r="Z194" s="19">
        <f ca="1">IF('Stock Price'!$I$11="OK",M194/INDEX(M$5:M$1258,'Stock Price'!$I$9)-1,"")</f>
        <v>0.38800109579033881</v>
      </c>
    </row>
    <row r="195" spans="1:26" x14ac:dyDescent="0.2">
      <c r="A195" s="16">
        <f>'Stock Price'!A195</f>
        <v>44750</v>
      </c>
      <c r="B195" s="17">
        <f>'Stock Price'!E195</f>
        <v>41.13</v>
      </c>
      <c r="C195" s="18">
        <v>81.592500000000001</v>
      </c>
      <c r="D195" s="18">
        <v>130.5</v>
      </c>
      <c r="E195" s="18">
        <v>52.924999999999997</v>
      </c>
      <c r="F195" s="18">
        <v>50.16</v>
      </c>
      <c r="G195" s="18">
        <v>57.83</v>
      </c>
      <c r="H195" s="18">
        <v>92.78</v>
      </c>
      <c r="I195" s="18">
        <v>53.17</v>
      </c>
      <c r="J195" s="18">
        <v>330.47</v>
      </c>
      <c r="K195" s="18">
        <v>75.38</v>
      </c>
      <c r="L195" s="18">
        <v>178.28</v>
      </c>
      <c r="M195" s="18">
        <v>152.85</v>
      </c>
      <c r="O195" s="19">
        <f ca="1">IF('Stock Price'!$I$11="OK",B195/INDEX(B$5:B$1258,'Stock Price'!$I$9)-1,"")</f>
        <v>-0.11927194860813706</v>
      </c>
      <c r="P195" s="19">
        <f ca="1">IF('Stock Price'!$I$11="OK",C195/INDEX(C$5:C$1258,'Stock Price'!$I$9)-1,"")</f>
        <v>3.0672916958780716E-2</v>
      </c>
      <c r="Q195" s="19">
        <f ca="1">IF('Stock Price'!$I$11="OK",D195/INDEX(D$5:D$1258,'Stock Price'!$I$9)-1,"")</f>
        <v>7.8512396694214948E-2</v>
      </c>
      <c r="R195" s="19">
        <f ca="1">IF('Stock Price'!$I$11="OK",E195/INDEX(E$5:E$1258,'Stock Price'!$I$9)-1,"")</f>
        <v>0.10779696493982205</v>
      </c>
      <c r="S195" s="19">
        <f ca="1">IF('Stock Price'!$I$11="OK",F195/INDEX(F$5:F$1258,'Stock Price'!$I$9)-1,"")</f>
        <v>3.8079470198675525E-2</v>
      </c>
      <c r="T195" s="19">
        <f ca="1">IF('Stock Price'!$I$11="OK",G195/INDEX(G$5:G$1258,'Stock Price'!$I$9)-1,"")</f>
        <v>0.25268060218780453</v>
      </c>
      <c r="U195" s="19">
        <f ca="1">IF('Stock Price'!$I$11="OK",H195/INDEX(H$5:H$1258,'Stock Price'!$I$9)-1,"")</f>
        <v>0.13700980392156881</v>
      </c>
      <c r="V195" s="19">
        <f ca="1">IF('Stock Price'!$I$11="OK",I195/INDEX(I$5:I$1258,'Stock Price'!$I$9)-1,"")</f>
        <v>0.25637996219281667</v>
      </c>
      <c r="W195" s="19">
        <f ca="1">IF('Stock Price'!$I$11="OK",J195/INDEX(J$5:J$1258,'Stock Price'!$I$9)-1,"")</f>
        <v>0.43103970900272826</v>
      </c>
      <c r="X195" s="19">
        <f ca="1">IF('Stock Price'!$I$11="OK",K195/INDEX(K$5:K$1258,'Stock Price'!$I$9)-1,"")</f>
        <v>0.27438715131022828</v>
      </c>
      <c r="Y195" s="19">
        <f ca="1">IF('Stock Price'!$I$11="OK",L195/INDEX(L$5:L$1258,'Stock Price'!$I$9)-1,"")</f>
        <v>0.11718260433638283</v>
      </c>
      <c r="Z195" s="19">
        <f ca="1">IF('Stock Price'!$I$11="OK",M195/INDEX(M$5:M$1258,'Stock Price'!$I$9)-1,"")</f>
        <v>0.39576294402337675</v>
      </c>
    </row>
    <row r="196" spans="1:26" x14ac:dyDescent="0.2">
      <c r="A196" s="16">
        <f>'Stock Price'!A196</f>
        <v>44753</v>
      </c>
      <c r="B196" s="17">
        <f>'Stock Price'!E196</f>
        <v>41.55</v>
      </c>
      <c r="C196" s="18">
        <v>81.737700000000004</v>
      </c>
      <c r="D196" s="18">
        <v>131.21</v>
      </c>
      <c r="E196" s="18">
        <v>52.837499999999999</v>
      </c>
      <c r="F196" s="18">
        <v>50.29</v>
      </c>
      <c r="G196" s="18">
        <v>56.15</v>
      </c>
      <c r="H196" s="18">
        <v>94.3</v>
      </c>
      <c r="I196" s="18">
        <v>52.89</v>
      </c>
      <c r="J196" s="18">
        <v>331.07</v>
      </c>
      <c r="K196" s="18">
        <v>75.56</v>
      </c>
      <c r="L196" s="18">
        <v>178.35</v>
      </c>
      <c r="M196" s="18">
        <v>153.22999999999999</v>
      </c>
      <c r="O196" s="19">
        <f ca="1">IF('Stock Price'!$I$11="OK",B196/INDEX(B$5:B$1258,'Stock Price'!$I$9)-1,"")</f>
        <v>-0.11027837259100659</v>
      </c>
      <c r="P196" s="19">
        <f ca="1">IF('Stock Price'!$I$11="OK",C196/INDEX(C$5:C$1258,'Stock Price'!$I$9)-1,"")</f>
        <v>3.2507077053671951E-2</v>
      </c>
      <c r="Q196" s="19">
        <f ca="1">IF('Stock Price'!$I$11="OK",D196/INDEX(D$5:D$1258,'Stock Price'!$I$9)-1,"")</f>
        <v>8.4380165289256182E-2</v>
      </c>
      <c r="R196" s="19">
        <f ca="1">IF('Stock Price'!$I$11="OK",E196/INDEX(E$5:E$1258,'Stock Price'!$I$9)-1,"")</f>
        <v>0.10596546310832022</v>
      </c>
      <c r="S196" s="19">
        <f ca="1">IF('Stock Price'!$I$11="OK",F196/INDEX(F$5:F$1258,'Stock Price'!$I$9)-1,"")</f>
        <v>4.0769867549668826E-2</v>
      </c>
      <c r="T196" s="19">
        <f ca="1">IF('Stock Price'!$I$11="OK",G196/INDEX(G$5:G$1258,'Stock Price'!$I$9)-1,"")</f>
        <v>0.21628939672912373</v>
      </c>
      <c r="U196" s="19">
        <f ca="1">IF('Stock Price'!$I$11="OK",H196/INDEX(H$5:H$1258,'Stock Price'!$I$9)-1,"")</f>
        <v>0.1556372549019609</v>
      </c>
      <c r="V196" s="19">
        <f ca="1">IF('Stock Price'!$I$11="OK",I196/INDEX(I$5:I$1258,'Stock Price'!$I$9)-1,"")</f>
        <v>0.24976370510396984</v>
      </c>
      <c r="W196" s="19">
        <f ca="1">IF('Stock Price'!$I$11="OK",J196/INDEX(J$5:J$1258,'Stock Price'!$I$9)-1,"")</f>
        <v>0.43363789893041171</v>
      </c>
      <c r="X196" s="19">
        <f ca="1">IF('Stock Price'!$I$11="OK",K196/INDEX(K$5:K$1258,'Stock Price'!$I$9)-1,"")</f>
        <v>0.2774302620456468</v>
      </c>
      <c r="Y196" s="19">
        <f ca="1">IF('Stock Price'!$I$11="OK",L196/INDEX(L$5:L$1258,'Stock Price'!$I$9)-1,"")</f>
        <v>0.11762125579646554</v>
      </c>
      <c r="Z196" s="19">
        <f ca="1">IF('Stock Price'!$I$11="OK",M196/INDEX(M$5:M$1258,'Stock Price'!$I$9)-1,"")</f>
        <v>0.39923294676285259</v>
      </c>
    </row>
    <row r="197" spans="1:26" x14ac:dyDescent="0.2">
      <c r="A197" s="16">
        <f>'Stock Price'!A197</f>
        <v>44754</v>
      </c>
      <c r="B197" s="17">
        <f>'Stock Price'!E197</f>
        <v>41.63</v>
      </c>
      <c r="C197" s="18">
        <v>81.205600000000004</v>
      </c>
      <c r="D197" s="18">
        <v>132</v>
      </c>
      <c r="E197" s="18">
        <v>51.8</v>
      </c>
      <c r="F197" s="18">
        <v>50.17</v>
      </c>
      <c r="G197" s="18">
        <v>56.44</v>
      </c>
      <c r="H197" s="18">
        <v>93.6</v>
      </c>
      <c r="I197" s="18">
        <v>52.04</v>
      </c>
      <c r="J197" s="18">
        <v>323.58999999999997</v>
      </c>
      <c r="K197" s="18">
        <v>75.010000000000005</v>
      </c>
      <c r="L197" s="18">
        <v>175.85</v>
      </c>
      <c r="M197" s="18">
        <v>152.46</v>
      </c>
      <c r="O197" s="19">
        <f ca="1">IF('Stock Price'!$I$11="OK",B197/INDEX(B$5:B$1258,'Stock Price'!$I$9)-1,"")</f>
        <v>-0.1085653104925054</v>
      </c>
      <c r="P197" s="19">
        <f ca="1">IF('Stock Price'!$I$11="OK",C197/INDEX(C$5:C$1258,'Stock Price'!$I$9)-1,"")</f>
        <v>2.578561295937698E-2</v>
      </c>
      <c r="Q197" s="19">
        <f ca="1">IF('Stock Price'!$I$11="OK",D197/INDEX(D$5:D$1258,'Stock Price'!$I$9)-1,"")</f>
        <v>9.0909090909090828E-2</v>
      </c>
      <c r="R197" s="19">
        <f ca="1">IF('Stock Price'!$I$11="OK",E197/INDEX(E$5:E$1258,'Stock Price'!$I$9)-1,"")</f>
        <v>8.4249084249084172E-2</v>
      </c>
      <c r="S197" s="19">
        <f ca="1">IF('Stock Price'!$I$11="OK",F197/INDEX(F$5:F$1258,'Stock Price'!$I$9)-1,"")</f>
        <v>3.8286423841059625E-2</v>
      </c>
      <c r="T197" s="19">
        <f ca="1">IF('Stock Price'!$I$11="OK",G197/INDEX(G$5:G$1258,'Stock Price'!$I$9)-1,"")</f>
        <v>0.22257121195711038</v>
      </c>
      <c r="U197" s="19">
        <f ca="1">IF('Stock Price'!$I$11="OK",H197/INDEX(H$5:H$1258,'Stock Price'!$I$9)-1,"")</f>
        <v>0.14705882352941169</v>
      </c>
      <c r="V197" s="19">
        <f ca="1">IF('Stock Price'!$I$11="OK",I197/INDEX(I$5:I$1258,'Stock Price'!$I$9)-1,"")</f>
        <v>0.22967863894139873</v>
      </c>
      <c r="W197" s="19">
        <f ca="1">IF('Stock Price'!$I$11="OK",J197/INDEX(J$5:J$1258,'Stock Price'!$I$9)-1,"")</f>
        <v>0.4012471311652881</v>
      </c>
      <c r="X197" s="19">
        <f ca="1">IF('Stock Price'!$I$11="OK",K197/INDEX(K$5:K$1258,'Stock Price'!$I$9)-1,"")</f>
        <v>0.26813186813186829</v>
      </c>
      <c r="Y197" s="19">
        <f ca="1">IF('Stock Price'!$I$11="OK",L197/INDEX(L$5:L$1258,'Stock Price'!$I$9)-1,"")</f>
        <v>0.10195513222208286</v>
      </c>
      <c r="Z197" s="19">
        <f ca="1">IF('Stock Price'!$I$11="OK",M197/INDEX(M$5:M$1258,'Stock Price'!$I$9)-1,"")</f>
        <v>0.39220162542233594</v>
      </c>
    </row>
    <row r="198" spans="1:26" x14ac:dyDescent="0.2">
      <c r="A198" s="16">
        <f>'Stock Price'!A198</f>
        <v>44755</v>
      </c>
      <c r="B198" s="17">
        <f>'Stock Price'!E198</f>
        <v>41.57</v>
      </c>
      <c r="C198" s="18">
        <v>80.305899999999994</v>
      </c>
      <c r="D198" s="18">
        <v>129.97999999999999</v>
      </c>
      <c r="E198" s="18">
        <v>51.15</v>
      </c>
      <c r="F198" s="18">
        <v>49.81</v>
      </c>
      <c r="G198" s="18">
        <v>56.15</v>
      </c>
      <c r="H198" s="18">
        <v>93.77</v>
      </c>
      <c r="I198" s="18">
        <v>51.79</v>
      </c>
      <c r="J198" s="18">
        <v>322.45999999999998</v>
      </c>
      <c r="K198" s="18">
        <v>74.53</v>
      </c>
      <c r="L198" s="18">
        <v>175.44</v>
      </c>
      <c r="M198" s="18">
        <v>152.15</v>
      </c>
      <c r="O198" s="19">
        <f ca="1">IF('Stock Price'!$I$11="OK",B198/INDEX(B$5:B$1258,'Stock Price'!$I$9)-1,"")</f>
        <v>-0.10985010706638121</v>
      </c>
      <c r="P198" s="19">
        <f ca="1">IF('Stock Price'!$I$11="OK",C198/INDEX(C$5:C$1258,'Stock Price'!$I$9)-1,"")</f>
        <v>1.442064162760226E-2</v>
      </c>
      <c r="Q198" s="19">
        <f ca="1">IF('Stock Price'!$I$11="OK",D198/INDEX(D$5:D$1258,'Stock Price'!$I$9)-1,"")</f>
        <v>7.4214876033057875E-2</v>
      </c>
      <c r="R198" s="19">
        <f ca="1">IF('Stock Price'!$I$11="OK",E198/INDEX(E$5:E$1258,'Stock Price'!$I$9)-1,"")</f>
        <v>7.0643642072213408E-2</v>
      </c>
      <c r="S198" s="19">
        <f ca="1">IF('Stock Price'!$I$11="OK",F198/INDEX(F$5:F$1258,'Stock Price'!$I$9)-1,"")</f>
        <v>3.08360927152318E-2</v>
      </c>
      <c r="T198" s="19">
        <f ca="1">IF('Stock Price'!$I$11="OK",G198/INDEX(G$5:G$1258,'Stock Price'!$I$9)-1,"")</f>
        <v>0.21628939672912373</v>
      </c>
      <c r="U198" s="19">
        <f ca="1">IF('Stock Price'!$I$11="OK",H198/INDEX(H$5:H$1258,'Stock Price'!$I$9)-1,"")</f>
        <v>0.14914215686274512</v>
      </c>
      <c r="V198" s="19">
        <f ca="1">IF('Stock Price'!$I$11="OK",I198/INDEX(I$5:I$1258,'Stock Price'!$I$9)-1,"")</f>
        <v>0.22377126654064261</v>
      </c>
      <c r="W198" s="19">
        <f ca="1">IF('Stock Price'!$I$11="OK",J198/INDEX(J$5:J$1258,'Stock Price'!$I$9)-1,"")</f>
        <v>0.39635387346815043</v>
      </c>
      <c r="X198" s="19">
        <f ca="1">IF('Stock Price'!$I$11="OK",K198/INDEX(K$5:K$1258,'Stock Price'!$I$9)-1,"")</f>
        <v>0.26001690617075246</v>
      </c>
      <c r="Y198" s="19">
        <f ca="1">IF('Stock Price'!$I$11="OK",L198/INDEX(L$5:L$1258,'Stock Price'!$I$9)-1,"")</f>
        <v>9.9385887955883989E-2</v>
      </c>
      <c r="Z198" s="19">
        <f ca="1">IF('Stock Price'!$I$11="OK",M198/INDEX(M$5:M$1258,'Stock Price'!$I$9)-1,"")</f>
        <v>0.38937083371381598</v>
      </c>
    </row>
    <row r="199" spans="1:26" x14ac:dyDescent="0.2">
      <c r="A199" s="16">
        <f>'Stock Price'!A199</f>
        <v>44756</v>
      </c>
      <c r="B199" s="17">
        <f>'Stock Price'!E199</f>
        <v>41.43</v>
      </c>
      <c r="C199" s="18">
        <v>79.909199999999998</v>
      </c>
      <c r="D199" s="18">
        <v>129.32</v>
      </c>
      <c r="E199" s="18">
        <v>50.274999999999999</v>
      </c>
      <c r="F199" s="18">
        <v>49.46</v>
      </c>
      <c r="G199" s="18">
        <v>54.42</v>
      </c>
      <c r="H199" s="18">
        <v>93.88</v>
      </c>
      <c r="I199" s="18">
        <v>51.39</v>
      </c>
      <c r="J199" s="18">
        <v>326.89</v>
      </c>
      <c r="K199" s="18">
        <v>74.010000000000005</v>
      </c>
      <c r="L199" s="18">
        <v>175.68</v>
      </c>
      <c r="M199" s="18">
        <v>150.44</v>
      </c>
      <c r="O199" s="19">
        <f ca="1">IF('Stock Price'!$I$11="OK",B199/INDEX(B$5:B$1258,'Stock Price'!$I$9)-1,"")</f>
        <v>-0.1128479657387581</v>
      </c>
      <c r="P199" s="19">
        <f ca="1">IF('Stock Price'!$I$11="OK",C199/INDEX(C$5:C$1258,'Stock Price'!$I$9)-1,"")</f>
        <v>9.409544453750085E-3</v>
      </c>
      <c r="Q199" s="19">
        <f ca="1">IF('Stock Price'!$I$11="OK",D199/INDEX(D$5:D$1258,'Stock Price'!$I$9)-1,"")</f>
        <v>6.8760330578512274E-2</v>
      </c>
      <c r="R199" s="19">
        <f ca="1">IF('Stock Price'!$I$11="OK",E199/INDEX(E$5:E$1258,'Stock Price'!$I$9)-1,"")</f>
        <v>5.2328623757195158E-2</v>
      </c>
      <c r="S199" s="19">
        <f ca="1">IF('Stock Price'!$I$11="OK",F199/INDEX(F$5:F$1258,'Stock Price'!$I$9)-1,"")</f>
        <v>2.3592715231788075E-2</v>
      </c>
      <c r="T199" s="19">
        <f ca="1">IF('Stock Price'!$I$11="OK",G199/INDEX(G$5:G$1258,'Stock Price'!$I$9)-1,"")</f>
        <v>0.17881511967941077</v>
      </c>
      <c r="U199" s="19">
        <f ca="1">IF('Stock Price'!$I$11="OK",H199/INDEX(H$5:H$1258,'Stock Price'!$I$9)-1,"")</f>
        <v>0.1504901960784315</v>
      </c>
      <c r="V199" s="19">
        <f ca="1">IF('Stock Price'!$I$11="OK",I199/INDEX(I$5:I$1258,'Stock Price'!$I$9)-1,"")</f>
        <v>0.21431947069943291</v>
      </c>
      <c r="W199" s="19">
        <f ca="1">IF('Stock Price'!$I$11="OK",J199/INDEX(J$5:J$1258,'Stock Price'!$I$9)-1,"")</f>
        <v>0.41553717576754856</v>
      </c>
      <c r="X199" s="19">
        <f ca="1">IF('Stock Price'!$I$11="OK",K199/INDEX(K$5:K$1258,'Stock Price'!$I$9)-1,"")</f>
        <v>0.2512256973795437</v>
      </c>
      <c r="Y199" s="19">
        <f ca="1">IF('Stock Price'!$I$11="OK",L199/INDEX(L$5:L$1258,'Stock Price'!$I$9)-1,"")</f>
        <v>0.10088983581902489</v>
      </c>
      <c r="Z199" s="19">
        <f ca="1">IF('Stock Price'!$I$11="OK",M199/INDEX(M$5:M$1258,'Stock Price'!$I$9)-1,"")</f>
        <v>0.37375582138617469</v>
      </c>
    </row>
    <row r="200" spans="1:26" x14ac:dyDescent="0.2">
      <c r="A200" s="16">
        <f>'Stock Price'!A200</f>
        <v>44757</v>
      </c>
      <c r="B200" s="17">
        <f>'Stock Price'!E200</f>
        <v>42.46</v>
      </c>
      <c r="C200" s="18">
        <v>81.882800000000003</v>
      </c>
      <c r="D200" s="18">
        <v>131.26</v>
      </c>
      <c r="E200" s="18">
        <v>51.5625</v>
      </c>
      <c r="F200" s="18">
        <v>50.48</v>
      </c>
      <c r="G200" s="18">
        <v>55.63</v>
      </c>
      <c r="H200" s="18">
        <v>94.96</v>
      </c>
      <c r="I200" s="18">
        <v>51.75</v>
      </c>
      <c r="J200" s="18">
        <v>331.6</v>
      </c>
      <c r="K200" s="18">
        <v>75.650000000000006</v>
      </c>
      <c r="L200" s="18">
        <v>178.23</v>
      </c>
      <c r="M200" s="18">
        <v>153.62</v>
      </c>
      <c r="O200" s="19">
        <f ca="1">IF('Stock Price'!$I$11="OK",B200/INDEX(B$5:B$1258,'Stock Price'!$I$9)-1,"")</f>
        <v>-9.0792291220556764E-2</v>
      </c>
      <c r="P200" s="19">
        <f ca="1">IF('Stock Price'!$I$11="OK",C200/INDEX(C$5:C$1258,'Stock Price'!$I$9)-1,"")</f>
        <v>3.4339973952905556E-2</v>
      </c>
      <c r="Q200" s="19">
        <f ca="1">IF('Stock Price'!$I$11="OK",D200/INDEX(D$5:D$1258,'Stock Price'!$I$9)-1,"")</f>
        <v>8.4793388429752037E-2</v>
      </c>
      <c r="R200" s="19">
        <f ca="1">IF('Stock Price'!$I$11="OK",E200/INDEX(E$5:E$1258,'Stock Price'!$I$9)-1,"")</f>
        <v>7.9277864992150837E-2</v>
      </c>
      <c r="S200" s="19">
        <f ca="1">IF('Stock Price'!$I$11="OK",F200/INDEX(F$5:F$1258,'Stock Price'!$I$9)-1,"")</f>
        <v>4.4701986754966727E-2</v>
      </c>
      <c r="T200" s="19">
        <f ca="1">IF('Stock Price'!$I$11="OK",G200/INDEX(G$5:G$1258,'Stock Price'!$I$9)-1,"")</f>
        <v>0.20502545218238932</v>
      </c>
      <c r="U200" s="19">
        <f ca="1">IF('Stock Price'!$I$11="OK",H200/INDEX(H$5:H$1258,'Stock Price'!$I$9)-1,"")</f>
        <v>0.16372549019607852</v>
      </c>
      <c r="V200" s="19">
        <f ca="1">IF('Stock Price'!$I$11="OK",I200/INDEX(I$5:I$1258,'Stock Price'!$I$9)-1,"")</f>
        <v>0.22282608695652173</v>
      </c>
      <c r="W200" s="19">
        <f ca="1">IF('Stock Price'!$I$11="OK",J200/INDEX(J$5:J$1258,'Stock Price'!$I$9)-1,"")</f>
        <v>0.43593296669986592</v>
      </c>
      <c r="X200" s="19">
        <f ca="1">IF('Stock Price'!$I$11="OK",K200/INDEX(K$5:K$1258,'Stock Price'!$I$9)-1,"")</f>
        <v>0.27895181741335606</v>
      </c>
      <c r="Y200" s="19">
        <f ca="1">IF('Stock Price'!$I$11="OK",L200/INDEX(L$5:L$1258,'Stock Price'!$I$9)-1,"")</f>
        <v>0.11686928186489509</v>
      </c>
      <c r="Z200" s="19">
        <f ca="1">IF('Stock Price'!$I$11="OK",M200/INDEX(M$5:M$1258,'Stock Price'!$I$9)-1,"")</f>
        <v>0.40279426536389362</v>
      </c>
    </row>
    <row r="201" spans="1:26" x14ac:dyDescent="0.2">
      <c r="A201" s="16">
        <f>'Stock Price'!A201</f>
        <v>44760</v>
      </c>
      <c r="B201" s="17">
        <f>'Stock Price'!E201</f>
        <v>41.8</v>
      </c>
      <c r="C201" s="18">
        <v>80.006</v>
      </c>
      <c r="D201" s="18">
        <v>133.9</v>
      </c>
      <c r="E201" s="18">
        <v>50.512500000000003</v>
      </c>
      <c r="F201" s="18">
        <v>50.15</v>
      </c>
      <c r="G201" s="18">
        <v>55.43</v>
      </c>
      <c r="H201" s="18">
        <v>92.34</v>
      </c>
      <c r="I201" s="18">
        <v>50.75</v>
      </c>
      <c r="J201" s="18">
        <v>321.77</v>
      </c>
      <c r="K201" s="18">
        <v>73.739999999999995</v>
      </c>
      <c r="L201" s="18">
        <v>174.23</v>
      </c>
      <c r="M201" s="18">
        <v>149.57</v>
      </c>
      <c r="O201" s="19">
        <f ca="1">IF('Stock Price'!$I$11="OK",B201/INDEX(B$5:B$1258,'Stock Price'!$I$9)-1,"")</f>
        <v>-0.1049250535331907</v>
      </c>
      <c r="P201" s="19">
        <f ca="1">IF('Stock Price'!$I$11="OK",C201/INDEX(C$5:C$1258,'Stock Price'!$I$9)-1,"")</f>
        <v>1.0632317850344242E-2</v>
      </c>
      <c r="Q201" s="19">
        <f ca="1">IF('Stock Price'!$I$11="OK",D201/INDEX(D$5:D$1258,'Stock Price'!$I$9)-1,"")</f>
        <v>0.106611570247934</v>
      </c>
      <c r="R201" s="19">
        <f ca="1">IF('Stock Price'!$I$11="OK",E201/INDEX(E$5:E$1258,'Stock Price'!$I$9)-1,"")</f>
        <v>5.7299843014128715E-2</v>
      </c>
      <c r="S201" s="19">
        <f ca="1">IF('Stock Price'!$I$11="OK",F201/INDEX(F$5:F$1258,'Stock Price'!$I$9)-1,"")</f>
        <v>3.7872516556291425E-2</v>
      </c>
      <c r="T201" s="19">
        <f ca="1">IF('Stock Price'!$I$11="OK",G201/INDEX(G$5:G$1258,'Stock Price'!$I$9)-1,"")</f>
        <v>0.20069316581826069</v>
      </c>
      <c r="U201" s="19">
        <f ca="1">IF('Stock Price'!$I$11="OK",H201/INDEX(H$5:H$1258,'Stock Price'!$I$9)-1,"")</f>
        <v>0.13161764705882373</v>
      </c>
      <c r="V201" s="19">
        <f ca="1">IF('Stock Price'!$I$11="OK",I201/INDEX(I$5:I$1258,'Stock Price'!$I$9)-1,"")</f>
        <v>0.19919659735349726</v>
      </c>
      <c r="W201" s="19">
        <f ca="1">IF('Stock Price'!$I$11="OK",J201/INDEX(J$5:J$1258,'Stock Price'!$I$9)-1,"")</f>
        <v>0.39336595505131422</v>
      </c>
      <c r="X201" s="19">
        <f ca="1">IF('Stock Price'!$I$11="OK",K201/INDEX(K$5:K$1258,'Stock Price'!$I$9)-1,"")</f>
        <v>0.24666103127641592</v>
      </c>
      <c r="Y201" s="19">
        <f ca="1">IF('Stock Price'!$I$11="OK",L201/INDEX(L$5:L$1258,'Stock Price'!$I$9)-1,"")</f>
        <v>9.1803484145882797E-2</v>
      </c>
      <c r="Z201" s="19">
        <f ca="1">IF('Stock Price'!$I$11="OK",M201/INDEX(M$5:M$1258,'Stock Price'!$I$9)-1,"")</f>
        <v>0.36581134143000638</v>
      </c>
    </row>
    <row r="202" spans="1:26" x14ac:dyDescent="0.2">
      <c r="A202" s="16">
        <f>'Stock Price'!A202</f>
        <v>44761</v>
      </c>
      <c r="B202" s="17">
        <f>'Stock Price'!E202</f>
        <v>42.77</v>
      </c>
      <c r="C202" s="18">
        <v>83.198499999999996</v>
      </c>
      <c r="D202" s="18">
        <v>134.55000000000001</v>
      </c>
      <c r="E202" s="18">
        <v>43.91</v>
      </c>
      <c r="F202" s="18">
        <v>51.6</v>
      </c>
      <c r="G202" s="18">
        <v>58.07</v>
      </c>
      <c r="H202" s="18">
        <v>92.36</v>
      </c>
      <c r="I202" s="18">
        <v>51.37</v>
      </c>
      <c r="J202" s="18">
        <v>326.2</v>
      </c>
      <c r="K202" s="18">
        <v>73.14</v>
      </c>
      <c r="L202" s="18">
        <v>171.69</v>
      </c>
      <c r="M202" s="18">
        <v>149.74</v>
      </c>
      <c r="O202" s="19">
        <f ca="1">IF('Stock Price'!$I$11="OK",B202/INDEX(B$5:B$1258,'Stock Price'!$I$9)-1,"")</f>
        <v>-8.4154175588865066E-2</v>
      </c>
      <c r="P202" s="19">
        <f ca="1">IF('Stock Price'!$I$11="OK",C202/INDEX(C$5:C$1258,'Stock Price'!$I$9)-1,"")</f>
        <v>5.095983922045666E-2</v>
      </c>
      <c r="Q202" s="19">
        <f ca="1">IF('Stock Price'!$I$11="OK",D202/INDEX(D$5:D$1258,'Stock Price'!$I$9)-1,"")</f>
        <v>0.11198347107438034</v>
      </c>
      <c r="R202" s="19">
        <f ca="1">IF('Stock Price'!$I$11="OK",E202/INDEX(E$5:E$1258,'Stock Price'!$I$9)-1,"")</f>
        <v>-8.090005232862385E-2</v>
      </c>
      <c r="S202" s="19">
        <f ca="1">IF('Stock Price'!$I$11="OK",F202/INDEX(F$5:F$1258,'Stock Price'!$I$9)-1,"")</f>
        <v>6.7880794701986824E-2</v>
      </c>
      <c r="T202" s="19">
        <f ca="1">IF('Stock Price'!$I$11="OK",G202/INDEX(G$5:G$1258,'Stock Price'!$I$9)-1,"")</f>
        <v>0.25787934582475902</v>
      </c>
      <c r="U202" s="19">
        <f ca="1">IF('Stock Price'!$I$11="OK",H202/INDEX(H$5:H$1258,'Stock Price'!$I$9)-1,"")</f>
        <v>0.13186274509803919</v>
      </c>
      <c r="V202" s="19">
        <f ca="1">IF('Stock Price'!$I$11="OK",I202/INDEX(I$5:I$1258,'Stock Price'!$I$9)-1,"")</f>
        <v>0.21384688090737236</v>
      </c>
      <c r="W202" s="19">
        <f ca="1">IF('Stock Price'!$I$11="OK",J202/INDEX(J$5:J$1258,'Stock Price'!$I$9)-1,"")</f>
        <v>0.41254925735071235</v>
      </c>
      <c r="X202" s="19">
        <f ca="1">IF('Stock Price'!$I$11="OK",K202/INDEX(K$5:K$1258,'Stock Price'!$I$9)-1,"")</f>
        <v>0.23651732882502108</v>
      </c>
      <c r="Y202" s="19">
        <f ca="1">IF('Stock Price'!$I$11="OK",L202/INDEX(L$5:L$1258,'Stock Price'!$I$9)-1,"")</f>
        <v>7.5886702594309963E-2</v>
      </c>
      <c r="Z202" s="19">
        <f ca="1">IF('Stock Price'!$I$11="OK",M202/INDEX(M$5:M$1258,'Stock Price'!$I$9)-1,"")</f>
        <v>0.36736371107661392</v>
      </c>
    </row>
    <row r="203" spans="1:26" x14ac:dyDescent="0.2">
      <c r="A203" s="16">
        <f>'Stock Price'!A203</f>
        <v>44762</v>
      </c>
      <c r="B203" s="17">
        <f>'Stock Price'!E203</f>
        <v>42.18</v>
      </c>
      <c r="C203" s="18">
        <v>81.476500000000001</v>
      </c>
      <c r="D203" s="18">
        <v>129.91</v>
      </c>
      <c r="E203" s="18">
        <v>41.6</v>
      </c>
      <c r="F203" s="18">
        <v>49.89</v>
      </c>
      <c r="G203" s="18">
        <v>58.84</v>
      </c>
      <c r="H203" s="18">
        <v>89.65</v>
      </c>
      <c r="I203" s="18">
        <v>50.82</v>
      </c>
      <c r="J203" s="18">
        <v>322.02999999999997</v>
      </c>
      <c r="K203" s="18">
        <v>72.819999999999993</v>
      </c>
      <c r="L203" s="18">
        <v>170.71</v>
      </c>
      <c r="M203" s="18">
        <v>147.69</v>
      </c>
      <c r="O203" s="19">
        <f ca="1">IF('Stock Price'!$I$11="OK",B203/INDEX(B$5:B$1258,'Stock Price'!$I$9)-1,"")</f>
        <v>-9.6788008565310557E-2</v>
      </c>
      <c r="P203" s="19">
        <f ca="1">IF('Stock Price'!$I$11="OK",C203/INDEX(C$5:C$1258,'Stock Price'!$I$9)-1,"")</f>
        <v>2.9207609995919981E-2</v>
      </c>
      <c r="Q203" s="19">
        <f ca="1">IF('Stock Price'!$I$11="OK",D203/INDEX(D$5:D$1258,'Stock Price'!$I$9)-1,"")</f>
        <v>7.36363636363635E-2</v>
      </c>
      <c r="R203" s="19">
        <f ca="1">IF('Stock Price'!$I$11="OK",E203/INDEX(E$5:E$1258,'Stock Price'!$I$9)-1,"")</f>
        <v>-0.12925170068027203</v>
      </c>
      <c r="S203" s="19">
        <f ca="1">IF('Stock Price'!$I$11="OK",F203/INDEX(F$5:F$1258,'Stock Price'!$I$9)-1,"")</f>
        <v>3.24917218543046E-2</v>
      </c>
      <c r="T203" s="19">
        <f ca="1">IF('Stock Price'!$I$11="OK",G203/INDEX(G$5:G$1258,'Stock Price'!$I$9)-1,"")</f>
        <v>0.27455864832665444</v>
      </c>
      <c r="U203" s="19">
        <f ca="1">IF('Stock Price'!$I$11="OK",H203/INDEX(H$5:H$1258,'Stock Price'!$I$9)-1,"")</f>
        <v>9.865196078431393E-2</v>
      </c>
      <c r="V203" s="19">
        <f ca="1">IF('Stock Price'!$I$11="OK",I203/INDEX(I$5:I$1258,'Stock Price'!$I$9)-1,"")</f>
        <v>0.20085066162570886</v>
      </c>
      <c r="W203" s="19">
        <f ca="1">IF('Stock Price'!$I$11="OK",J203/INDEX(J$5:J$1258,'Stock Price'!$I$9)-1,"")</f>
        <v>0.39449183735331039</v>
      </c>
      <c r="X203" s="19">
        <f ca="1">IF('Stock Price'!$I$11="OK",K203/INDEX(K$5:K$1258,'Stock Price'!$I$9)-1,"")</f>
        <v>0.23110735418427719</v>
      </c>
      <c r="Y203" s="19">
        <f ca="1">IF('Stock Price'!$I$11="OK",L203/INDEX(L$5:L$1258,'Stock Price'!$I$9)-1,"")</f>
        <v>6.9745582153152075E-2</v>
      </c>
      <c r="Z203" s="19">
        <f ca="1">IF('Stock Price'!$I$11="OK",M203/INDEX(M$5:M$1258,'Stock Price'!$I$9)-1,"")</f>
        <v>0.34864395945575732</v>
      </c>
    </row>
    <row r="204" spans="1:26" x14ac:dyDescent="0.2">
      <c r="A204" s="16">
        <f>'Stock Price'!A204</f>
        <v>44763</v>
      </c>
      <c r="B204" s="17">
        <f>'Stock Price'!E204</f>
        <v>41.96</v>
      </c>
      <c r="C204" s="18">
        <v>83.092100000000002</v>
      </c>
      <c r="D204" s="18">
        <v>125.55</v>
      </c>
      <c r="E204" s="18">
        <v>41.98</v>
      </c>
      <c r="F204" s="18">
        <v>49.96</v>
      </c>
      <c r="G204" s="18">
        <v>57.4</v>
      </c>
      <c r="H204" s="18">
        <v>90.14</v>
      </c>
      <c r="I204" s="18">
        <v>51.12</v>
      </c>
      <c r="J204" s="18">
        <v>326.92</v>
      </c>
      <c r="K204" s="18">
        <v>73.040000000000006</v>
      </c>
      <c r="L204" s="18">
        <v>171.31</v>
      </c>
      <c r="M204" s="18">
        <v>147.75</v>
      </c>
      <c r="O204" s="19">
        <f ca="1">IF('Stock Price'!$I$11="OK",B204/INDEX(B$5:B$1258,'Stock Price'!$I$9)-1,"")</f>
        <v>-0.10149892933618843</v>
      </c>
      <c r="P204" s="19">
        <f ca="1">IF('Stock Price'!$I$11="OK",C204/INDEX(C$5:C$1258,'Stock Price'!$I$9)-1,"")</f>
        <v>4.9615799040729325E-2</v>
      </c>
      <c r="Q204" s="19">
        <f ca="1">IF('Stock Price'!$I$11="OK",D204/INDEX(D$5:D$1258,'Stock Price'!$I$9)-1,"")</f>
        <v>3.7603305785123942E-2</v>
      </c>
      <c r="R204" s="19">
        <f ca="1">IF('Stock Price'!$I$11="OK",E204/INDEX(E$5:E$1258,'Stock Price'!$I$9)-1,"")</f>
        <v>-0.12129774986917852</v>
      </c>
      <c r="S204" s="19">
        <f ca="1">IF('Stock Price'!$I$11="OK",F204/INDEX(F$5:F$1258,'Stock Price'!$I$9)-1,"")</f>
        <v>3.3940397350993301E-2</v>
      </c>
      <c r="T204" s="19">
        <f ca="1">IF('Stock Price'!$I$11="OK",G204/INDEX(G$5:G$1258,'Stock Price'!$I$9)-1,"")</f>
        <v>0.24336618650492792</v>
      </c>
      <c r="U204" s="19">
        <f ca="1">IF('Stock Price'!$I$11="OK",H204/INDEX(H$5:H$1258,'Stock Price'!$I$9)-1,"")</f>
        <v>0.10465686274509811</v>
      </c>
      <c r="V204" s="19">
        <f ca="1">IF('Stock Price'!$I$11="OK",I204/INDEX(I$5:I$1258,'Stock Price'!$I$9)-1,"")</f>
        <v>0.20793950850661624</v>
      </c>
      <c r="W204" s="19">
        <f ca="1">IF('Stock Price'!$I$11="OK",J204/INDEX(J$5:J$1258,'Stock Price'!$I$9)-1,"")</f>
        <v>0.41566708526393281</v>
      </c>
      <c r="X204" s="19">
        <f ca="1">IF('Stock Price'!$I$11="OK",K204/INDEX(K$5:K$1258,'Stock Price'!$I$9)-1,"")</f>
        <v>0.23482671174978886</v>
      </c>
      <c r="Y204" s="19">
        <f ca="1">IF('Stock Price'!$I$11="OK",L204/INDEX(L$5:L$1258,'Stock Price'!$I$9)-1,"")</f>
        <v>7.3505451811003875E-2</v>
      </c>
      <c r="Z204" s="19">
        <f ca="1">IF('Stock Price'!$I$11="OK",M204/INDEX(M$5:M$1258,'Stock Price'!$I$9)-1,"")</f>
        <v>0.34919185462514823</v>
      </c>
    </row>
    <row r="205" spans="1:26" x14ac:dyDescent="0.2">
      <c r="A205" s="16">
        <f>'Stock Price'!A205</f>
        <v>44764</v>
      </c>
      <c r="B205" s="17">
        <f>'Stock Price'!E205</f>
        <v>42.08</v>
      </c>
      <c r="C205" s="18">
        <v>83.072699999999998</v>
      </c>
      <c r="D205" s="18">
        <v>128.64009999999999</v>
      </c>
      <c r="E205" s="18">
        <v>42.29</v>
      </c>
      <c r="F205" s="18">
        <v>49.83</v>
      </c>
      <c r="G205" s="18">
        <v>56.79</v>
      </c>
      <c r="H205" s="18">
        <v>90.11</v>
      </c>
      <c r="I205" s="18">
        <v>51.23</v>
      </c>
      <c r="J205" s="18">
        <v>328.75</v>
      </c>
      <c r="K205" s="18">
        <v>72.95</v>
      </c>
      <c r="L205" s="18">
        <v>172.12</v>
      </c>
      <c r="M205" s="18">
        <v>148.47</v>
      </c>
      <c r="O205" s="19">
        <f ca="1">IF('Stock Price'!$I$11="OK",B205/INDEX(B$5:B$1258,'Stock Price'!$I$9)-1,"")</f>
        <v>-9.8929336188436912E-2</v>
      </c>
      <c r="P205" s="19">
        <f ca="1">IF('Stock Price'!$I$11="OK",C205/INDEX(C$5:C$1258,'Stock Price'!$I$9)-1,"")</f>
        <v>4.9370739083147264E-2</v>
      </c>
      <c r="Q205" s="19">
        <f ca="1">IF('Stock Price'!$I$11="OK",D205/INDEX(D$5:D$1258,'Stock Price'!$I$9)-1,"")</f>
        <v>6.3141322314049564E-2</v>
      </c>
      <c r="R205" s="19">
        <f ca="1">IF('Stock Price'!$I$11="OK",E205/INDEX(E$5:E$1258,'Stock Price'!$I$9)-1,"")</f>
        <v>-0.11480900052328624</v>
      </c>
      <c r="S205" s="19">
        <f ca="1">IF('Stock Price'!$I$11="OK",F205/INDEX(F$5:F$1258,'Stock Price'!$I$9)-1,"")</f>
        <v>3.125E-2</v>
      </c>
      <c r="T205" s="19">
        <f ca="1">IF('Stock Price'!$I$11="OK",G205/INDEX(G$5:G$1258,'Stock Price'!$I$9)-1,"")</f>
        <v>0.23015271309433549</v>
      </c>
      <c r="U205" s="19">
        <f ca="1">IF('Stock Price'!$I$11="OK",H205/INDEX(H$5:H$1258,'Stock Price'!$I$9)-1,"")</f>
        <v>0.10428921568627447</v>
      </c>
      <c r="V205" s="19">
        <f ca="1">IF('Stock Price'!$I$11="OK",I205/INDEX(I$5:I$1258,'Stock Price'!$I$9)-1,"")</f>
        <v>0.21053875236294894</v>
      </c>
      <c r="W205" s="19">
        <f ca="1">IF('Stock Price'!$I$11="OK",J205/INDEX(J$5:J$1258,'Stock Price'!$I$9)-1,"")</f>
        <v>0.4235915645433681</v>
      </c>
      <c r="X205" s="19">
        <f ca="1">IF('Stock Price'!$I$11="OK",K205/INDEX(K$5:K$1258,'Stock Price'!$I$9)-1,"")</f>
        <v>0.2333051563820796</v>
      </c>
      <c r="Y205" s="19">
        <f ca="1">IF('Stock Price'!$I$11="OK",L205/INDEX(L$5:L$1258,'Stock Price'!$I$9)-1,"")</f>
        <v>7.8581275849103793E-2</v>
      </c>
      <c r="Z205" s="19">
        <f ca="1">IF('Stock Price'!$I$11="OK",M205/INDEX(M$5:M$1258,'Stock Price'!$I$9)-1,"")</f>
        <v>0.35576659665783938</v>
      </c>
    </row>
    <row r="206" spans="1:26" x14ac:dyDescent="0.2">
      <c r="A206" s="16">
        <f>'Stock Price'!A206</f>
        <v>44767</v>
      </c>
      <c r="B206" s="17">
        <f>'Stock Price'!E206</f>
        <v>42.49</v>
      </c>
      <c r="C206" s="18">
        <v>83.275899999999993</v>
      </c>
      <c r="D206" s="18">
        <v>129.06</v>
      </c>
      <c r="E206" s="18">
        <v>42.16</v>
      </c>
      <c r="F206" s="18">
        <v>50.31</v>
      </c>
      <c r="G206" s="18">
        <v>57.69</v>
      </c>
      <c r="H206" s="18">
        <v>90.53</v>
      </c>
      <c r="I206" s="18">
        <v>51.77</v>
      </c>
      <c r="J206" s="18">
        <v>331.55</v>
      </c>
      <c r="K206" s="18">
        <v>72.84</v>
      </c>
      <c r="L206" s="18">
        <v>172.46</v>
      </c>
      <c r="M206" s="18">
        <v>150.22</v>
      </c>
      <c r="O206" s="19">
        <f ca="1">IF('Stock Price'!$I$11="OK",B206/INDEX(B$5:B$1258,'Stock Price'!$I$9)-1,"")</f>
        <v>-9.0149892933618858E-2</v>
      </c>
      <c r="P206" s="19">
        <f ca="1">IF('Stock Price'!$I$11="OK",C206/INDEX(C$5:C$1258,'Stock Price'!$I$9)-1,"")</f>
        <v>5.1937552659468977E-2</v>
      </c>
      <c r="Q206" s="19">
        <f ca="1">IF('Stock Price'!$I$11="OK",D206/INDEX(D$5:D$1258,'Stock Price'!$I$9)-1,"")</f>
        <v>6.661157024793396E-2</v>
      </c>
      <c r="R206" s="19">
        <f ca="1">IF('Stock Price'!$I$11="OK",E206/INDEX(E$5:E$1258,'Stock Price'!$I$9)-1,"")</f>
        <v>-0.11753008895866046</v>
      </c>
      <c r="S206" s="19">
        <f ca="1">IF('Stock Price'!$I$11="OK",F206/INDEX(F$5:F$1258,'Stock Price'!$I$9)-1,"")</f>
        <v>4.1183774834437026E-2</v>
      </c>
      <c r="T206" s="19">
        <f ca="1">IF('Stock Price'!$I$11="OK",G206/INDEX(G$5:G$1258,'Stock Price'!$I$9)-1,"")</f>
        <v>0.24964800173291457</v>
      </c>
      <c r="U206" s="19">
        <f ca="1">IF('Stock Price'!$I$11="OK",H206/INDEX(H$5:H$1258,'Stock Price'!$I$9)-1,"")</f>
        <v>0.10943627450980409</v>
      </c>
      <c r="V206" s="19">
        <f ca="1">IF('Stock Price'!$I$11="OK",I206/INDEX(I$5:I$1258,'Stock Price'!$I$9)-1,"")</f>
        <v>0.22329867674858228</v>
      </c>
      <c r="W206" s="19">
        <f ca="1">IF('Stock Price'!$I$11="OK",J206/INDEX(J$5:J$1258,'Stock Price'!$I$9)-1,"")</f>
        <v>0.43571645087255884</v>
      </c>
      <c r="X206" s="19">
        <f ca="1">IF('Stock Price'!$I$11="OK",K206/INDEX(K$5:K$1258,'Stock Price'!$I$9)-1,"")</f>
        <v>0.23144547759932377</v>
      </c>
      <c r="Y206" s="19">
        <f ca="1">IF('Stock Price'!$I$11="OK",L206/INDEX(L$5:L$1258,'Stock Price'!$I$9)-1,"")</f>
        <v>8.0711868655219954E-2</v>
      </c>
      <c r="Z206" s="19">
        <f ca="1">IF('Stock Price'!$I$11="OK",M206/INDEX(M$5:M$1258,'Stock Price'!$I$9)-1,"")</f>
        <v>0.37174687243174143</v>
      </c>
    </row>
    <row r="207" spans="1:26" x14ac:dyDescent="0.2">
      <c r="A207" s="16">
        <f>'Stock Price'!A207</f>
        <v>44768</v>
      </c>
      <c r="B207" s="17">
        <f>'Stock Price'!E207</f>
        <v>42.93</v>
      </c>
      <c r="C207" s="18">
        <v>84.011099999999999</v>
      </c>
      <c r="D207" s="18">
        <v>131.30000000000001</v>
      </c>
      <c r="E207" s="18">
        <v>42.52</v>
      </c>
      <c r="F207" s="18">
        <v>50.35</v>
      </c>
      <c r="G207" s="18">
        <v>57.69</v>
      </c>
      <c r="H207" s="18">
        <v>91.29</v>
      </c>
      <c r="I207" s="18">
        <v>52.3</v>
      </c>
      <c r="J207" s="18">
        <v>331.56</v>
      </c>
      <c r="K207" s="18">
        <v>73.63</v>
      </c>
      <c r="L207" s="18">
        <v>173.68</v>
      </c>
      <c r="M207" s="18">
        <v>150.87</v>
      </c>
      <c r="O207" s="19">
        <f ca="1">IF('Stock Price'!$I$11="OK",B207/INDEX(B$5:B$1258,'Stock Price'!$I$9)-1,"")</f>
        <v>-8.0728051391863009E-2</v>
      </c>
      <c r="P207" s="19">
        <f ca="1">IF('Stock Price'!$I$11="OK",C207/INDEX(C$5:C$1258,'Stock Price'!$I$9)-1,"")</f>
        <v>6.1224567134428032E-2</v>
      </c>
      <c r="Q207" s="19">
        <f ca="1">IF('Stock Price'!$I$11="OK",D207/INDEX(D$5:D$1258,'Stock Price'!$I$9)-1,"")</f>
        <v>8.5123966942148854E-2</v>
      </c>
      <c r="R207" s="19">
        <f ca="1">IF('Stock Price'!$I$11="OK",E207/INDEX(E$5:E$1258,'Stock Price'!$I$9)-1,"")</f>
        <v>-0.10999476713762424</v>
      </c>
      <c r="S207" s="19">
        <f ca="1">IF('Stock Price'!$I$11="OK",F207/INDEX(F$5:F$1258,'Stock Price'!$I$9)-1,"")</f>
        <v>4.2011589403973426E-2</v>
      </c>
      <c r="T207" s="19">
        <f ca="1">IF('Stock Price'!$I$11="OK",G207/INDEX(G$5:G$1258,'Stock Price'!$I$9)-1,"")</f>
        <v>0.24964800173291457</v>
      </c>
      <c r="U207" s="19">
        <f ca="1">IF('Stock Price'!$I$11="OK",H207/INDEX(H$5:H$1258,'Stock Price'!$I$9)-1,"")</f>
        <v>0.11875000000000013</v>
      </c>
      <c r="V207" s="19">
        <f ca="1">IF('Stock Price'!$I$11="OK",I207/INDEX(I$5:I$1258,'Stock Price'!$I$9)-1,"")</f>
        <v>0.23582230623818523</v>
      </c>
      <c r="W207" s="19">
        <f ca="1">IF('Stock Price'!$I$11="OK",J207/INDEX(J$5:J$1258,'Stock Price'!$I$9)-1,"")</f>
        <v>0.43575975403802025</v>
      </c>
      <c r="X207" s="19">
        <f ca="1">IF('Stock Price'!$I$11="OK",K207/INDEX(K$5:K$1258,'Stock Price'!$I$9)-1,"")</f>
        <v>0.24480135249366008</v>
      </c>
      <c r="Y207" s="19">
        <f ca="1">IF('Stock Price'!$I$11="OK",L207/INDEX(L$5:L$1258,'Stock Price'!$I$9)-1,"")</f>
        <v>8.8356936959518739E-2</v>
      </c>
      <c r="Z207" s="19">
        <f ca="1">IF('Stock Price'!$I$11="OK",M207/INDEX(M$5:M$1258,'Stock Price'!$I$9)-1,"")</f>
        <v>0.37768240343347648</v>
      </c>
    </row>
    <row r="208" spans="1:26" x14ac:dyDescent="0.2">
      <c r="A208" s="16">
        <f>'Stock Price'!A208</f>
        <v>44769</v>
      </c>
      <c r="B208" s="17">
        <f>'Stock Price'!E208</f>
        <v>42.64</v>
      </c>
      <c r="C208" s="18">
        <v>83.924000000000007</v>
      </c>
      <c r="D208" s="18">
        <v>134.29</v>
      </c>
      <c r="E208" s="18">
        <v>43.54</v>
      </c>
      <c r="F208" s="18">
        <v>50.92</v>
      </c>
      <c r="G208" s="18">
        <v>57.02</v>
      </c>
      <c r="H208" s="18">
        <v>91.23</v>
      </c>
      <c r="I208" s="18">
        <v>51.95</v>
      </c>
      <c r="J208" s="18">
        <v>328.94</v>
      </c>
      <c r="K208" s="18">
        <v>74.81</v>
      </c>
      <c r="L208" s="18">
        <v>173.2</v>
      </c>
      <c r="M208" s="18">
        <v>151.15</v>
      </c>
      <c r="O208" s="19">
        <f ca="1">IF('Stock Price'!$I$11="OK",B208/INDEX(B$5:B$1258,'Stock Price'!$I$9)-1,"")</f>
        <v>-8.6937901498929326E-2</v>
      </c>
      <c r="P208" s="19">
        <f ca="1">IF('Stock Price'!$I$11="OK",C208/INDEX(C$5:C$1258,'Stock Price'!$I$9)-1,"")</f>
        <v>6.0124323716624906E-2</v>
      </c>
      <c r="Q208" s="19">
        <f ca="1">IF('Stock Price'!$I$11="OK",D208/INDEX(D$5:D$1258,'Stock Price'!$I$9)-1,"")</f>
        <v>0.10983471074380158</v>
      </c>
      <c r="R208" s="19">
        <f ca="1">IF('Stock Price'!$I$11="OK",E208/INDEX(E$5:E$1258,'Stock Price'!$I$9)-1,"")</f>
        <v>-8.8644688644688663E-2</v>
      </c>
      <c r="S208" s="19">
        <f ca="1">IF('Stock Price'!$I$11="OK",F208/INDEX(F$5:F$1258,'Stock Price'!$I$9)-1,"")</f>
        <v>5.3807947019867575E-2</v>
      </c>
      <c r="T208" s="19">
        <f ca="1">IF('Stock Price'!$I$11="OK",G208/INDEX(G$5:G$1258,'Stock Price'!$I$9)-1,"")</f>
        <v>0.23513484241308369</v>
      </c>
      <c r="U208" s="19">
        <f ca="1">IF('Stock Price'!$I$11="OK",H208/INDEX(H$5:H$1258,'Stock Price'!$I$9)-1,"")</f>
        <v>0.11801470588235308</v>
      </c>
      <c r="V208" s="19">
        <f ca="1">IF('Stock Price'!$I$11="OK",I208/INDEX(I$5:I$1258,'Stock Price'!$I$9)-1,"")</f>
        <v>0.2275519848771268</v>
      </c>
      <c r="W208" s="19">
        <f ca="1">IF('Stock Price'!$I$11="OK",J208/INDEX(J$5:J$1258,'Stock Price'!$I$9)-1,"")</f>
        <v>0.42441432468713458</v>
      </c>
      <c r="X208" s="19">
        <f ca="1">IF('Stock Price'!$I$11="OK",K208/INDEX(K$5:K$1258,'Stock Price'!$I$9)-1,"")</f>
        <v>0.26475063398140319</v>
      </c>
      <c r="Y208" s="19">
        <f ca="1">IF('Stock Price'!$I$11="OK",L208/INDEX(L$5:L$1258,'Stock Price'!$I$9)-1,"")</f>
        <v>8.5349041233237166E-2</v>
      </c>
      <c r="Z208" s="19">
        <f ca="1">IF('Stock Price'!$I$11="OK",M208/INDEX(M$5:M$1258,'Stock Price'!$I$9)-1,"")</f>
        <v>0.38023924755730065</v>
      </c>
    </row>
    <row r="209" spans="1:26" x14ac:dyDescent="0.2">
      <c r="A209" s="16">
        <f>'Stock Price'!A209</f>
        <v>44770</v>
      </c>
      <c r="B209" s="17">
        <f>'Stock Price'!E209</f>
        <v>42.41</v>
      </c>
      <c r="C209" s="18">
        <v>84.417400000000001</v>
      </c>
      <c r="D209" s="18">
        <v>131.1</v>
      </c>
      <c r="E209" s="18">
        <v>42.93</v>
      </c>
      <c r="F209" s="18">
        <v>50.92</v>
      </c>
      <c r="G209" s="18">
        <v>57</v>
      </c>
      <c r="H209" s="18">
        <v>89.94</v>
      </c>
      <c r="I209" s="18">
        <v>50.72</v>
      </c>
      <c r="J209" s="18">
        <v>330.8</v>
      </c>
      <c r="K209" s="18">
        <v>74.7</v>
      </c>
      <c r="L209" s="18">
        <v>174.2</v>
      </c>
      <c r="M209" s="18">
        <v>149.75</v>
      </c>
      <c r="O209" s="19">
        <f ca="1">IF('Stock Price'!$I$11="OK",B209/INDEX(B$5:B$1258,'Stock Price'!$I$9)-1,"")</f>
        <v>-9.1862955032120053E-2</v>
      </c>
      <c r="P209" s="19">
        <f ca="1">IF('Stock Price'!$I$11="OK",C209/INDEX(C$5:C$1258,'Stock Price'!$I$9)-1,"")</f>
        <v>6.6356931091413829E-2</v>
      </c>
      <c r="Q209" s="19">
        <f ca="1">IF('Stock Price'!$I$11="OK",D209/INDEX(D$5:D$1258,'Stock Price'!$I$9)-1,"")</f>
        <v>8.3471074380165211E-2</v>
      </c>
      <c r="R209" s="19">
        <f ca="1">IF('Stock Price'!$I$11="OK",E209/INDEX(E$5:E$1258,'Stock Price'!$I$9)-1,"")</f>
        <v>-0.10141287284144429</v>
      </c>
      <c r="S209" s="19">
        <f ca="1">IF('Stock Price'!$I$11="OK",F209/INDEX(F$5:F$1258,'Stock Price'!$I$9)-1,"")</f>
        <v>5.3807947019867575E-2</v>
      </c>
      <c r="T209" s="19">
        <f ca="1">IF('Stock Price'!$I$11="OK",G209/INDEX(G$5:G$1258,'Stock Price'!$I$9)-1,"")</f>
        <v>0.23470161377667065</v>
      </c>
      <c r="U209" s="19">
        <f ca="1">IF('Stock Price'!$I$11="OK",H209/INDEX(H$5:H$1258,'Stock Price'!$I$9)-1,"")</f>
        <v>0.10220588235294126</v>
      </c>
      <c r="V209" s="19">
        <f ca="1">IF('Stock Price'!$I$11="OK",I209/INDEX(I$5:I$1258,'Stock Price'!$I$9)-1,"")</f>
        <v>0.19848771266540632</v>
      </c>
      <c r="W209" s="19">
        <f ca="1">IF('Stock Price'!$I$11="OK",J209/INDEX(J$5:J$1258,'Stock Price'!$I$9)-1,"")</f>
        <v>0.43246871346295412</v>
      </c>
      <c r="X209" s="19">
        <f ca="1">IF('Stock Price'!$I$11="OK",K209/INDEX(K$5:K$1258,'Stock Price'!$I$9)-1,"")</f>
        <v>0.26289095519864758</v>
      </c>
      <c r="Y209" s="19">
        <f ca="1">IF('Stock Price'!$I$11="OK",L209/INDEX(L$5:L$1258,'Stock Price'!$I$9)-1,"")</f>
        <v>9.161549066299024E-2</v>
      </c>
      <c r="Z209" s="19">
        <f ca="1">IF('Stock Price'!$I$11="OK",M209/INDEX(M$5:M$1258,'Stock Price'!$I$9)-1,"")</f>
        <v>0.36745502693817911</v>
      </c>
    </row>
    <row r="210" spans="1:26" x14ac:dyDescent="0.2">
      <c r="A210" s="16">
        <f>'Stock Price'!A210</f>
        <v>44771</v>
      </c>
      <c r="B210" s="17">
        <f>'Stock Price'!E210</f>
        <v>41.47</v>
      </c>
      <c r="C210" s="18">
        <v>83.034000000000006</v>
      </c>
      <c r="D210" s="18">
        <v>130.72</v>
      </c>
      <c r="E210" s="18">
        <v>42.17</v>
      </c>
      <c r="F210" s="18">
        <v>49.7</v>
      </c>
      <c r="G210" s="18">
        <v>57</v>
      </c>
      <c r="H210" s="18">
        <v>89.34</v>
      </c>
      <c r="I210" s="18">
        <v>50.51</v>
      </c>
      <c r="J210" s="18">
        <v>329.69</v>
      </c>
      <c r="K210" s="18">
        <v>73.78</v>
      </c>
      <c r="L210" s="18">
        <v>174.52</v>
      </c>
      <c r="M210" s="18">
        <v>143.51</v>
      </c>
      <c r="O210" s="19">
        <f ca="1">IF('Stock Price'!$I$11="OK",B210/INDEX(B$5:B$1258,'Stock Price'!$I$9)-1,"")</f>
        <v>-0.11199143468950756</v>
      </c>
      <c r="P210" s="19">
        <f ca="1">IF('Stock Price'!$I$11="OK",C210/INDEX(C$5:C$1258,'Stock Price'!$I$9)-1,"")</f>
        <v>4.8881882363641216E-2</v>
      </c>
      <c r="Q210" s="19">
        <f ca="1">IF('Stock Price'!$I$11="OK",D210/INDEX(D$5:D$1258,'Stock Price'!$I$9)-1,"")</f>
        <v>8.0330578512396666E-2</v>
      </c>
      <c r="R210" s="19">
        <f ca="1">IF('Stock Price'!$I$11="OK",E210/INDEX(E$5:E$1258,'Stock Price'!$I$9)-1,"")</f>
        <v>-0.11732077446363154</v>
      </c>
      <c r="S210" s="19">
        <f ca="1">IF('Stock Price'!$I$11="OK",F210/INDEX(F$5:F$1258,'Stock Price'!$I$9)-1,"")</f>
        <v>2.8559602649006699E-2</v>
      </c>
      <c r="T210" s="19">
        <f ca="1">IF('Stock Price'!$I$11="OK",G210/INDEX(G$5:G$1258,'Stock Price'!$I$9)-1,"")</f>
        <v>0.23470161377667065</v>
      </c>
      <c r="U210" s="19">
        <f ca="1">IF('Stock Price'!$I$11="OK",H210/INDEX(H$5:H$1258,'Stock Price'!$I$9)-1,"")</f>
        <v>9.4852941176470695E-2</v>
      </c>
      <c r="V210" s="19">
        <f ca="1">IF('Stock Price'!$I$11="OK",I210/INDEX(I$5:I$1258,'Stock Price'!$I$9)-1,"")</f>
        <v>0.19352551984877131</v>
      </c>
      <c r="W210" s="19">
        <f ca="1">IF('Stock Price'!$I$11="OK",J210/INDEX(J$5:J$1258,'Stock Price'!$I$9)-1,"")</f>
        <v>0.42766206209673929</v>
      </c>
      <c r="X210" s="19">
        <f ca="1">IF('Stock Price'!$I$11="OK",K210/INDEX(K$5:K$1258,'Stock Price'!$I$9)-1,"")</f>
        <v>0.24733727810650885</v>
      </c>
      <c r="Y210" s="19">
        <f ca="1">IF('Stock Price'!$I$11="OK",L210/INDEX(L$5:L$1258,'Stock Price'!$I$9)-1,"")</f>
        <v>9.3620754480511215E-2</v>
      </c>
      <c r="Z210" s="19">
        <f ca="1">IF('Stock Price'!$I$11="OK",M210/INDEX(M$5:M$1258,'Stock Price'!$I$9)-1,"")</f>
        <v>0.31047392932152307</v>
      </c>
    </row>
    <row r="211" spans="1:26" x14ac:dyDescent="0.2">
      <c r="A211" s="16">
        <f>'Stock Price'!A211</f>
        <v>44774</v>
      </c>
      <c r="B211" s="17">
        <f>'Stock Price'!E211</f>
        <v>41.3</v>
      </c>
      <c r="C211" s="18">
        <v>82.840500000000006</v>
      </c>
      <c r="D211" s="18">
        <v>132.63999999999999</v>
      </c>
      <c r="E211" s="18">
        <v>41.63</v>
      </c>
      <c r="F211" s="18">
        <v>48.9</v>
      </c>
      <c r="G211" s="18">
        <v>56.72</v>
      </c>
      <c r="H211" s="18">
        <v>88.53</v>
      </c>
      <c r="I211" s="18">
        <v>50.61</v>
      </c>
      <c r="J211" s="18">
        <v>324.14999999999998</v>
      </c>
      <c r="K211" s="18">
        <v>73.62</v>
      </c>
      <c r="L211" s="18">
        <v>173.91</v>
      </c>
      <c r="M211" s="18">
        <v>140.22</v>
      </c>
      <c r="O211" s="19">
        <f ca="1">IF('Stock Price'!$I$11="OK",B211/INDEX(B$5:B$1258,'Stock Price'!$I$9)-1,"")</f>
        <v>-0.11563169164882237</v>
      </c>
      <c r="P211" s="19">
        <f ca="1">IF('Stock Price'!$I$11="OK",C211/INDEX(C$5:C$1258,'Stock Price'!$I$9)-1,"")</f>
        <v>4.6437598766110533E-2</v>
      </c>
      <c r="Q211" s="19">
        <f ca="1">IF('Stock Price'!$I$11="OK",D211/INDEX(D$5:D$1258,'Stock Price'!$I$9)-1,"")</f>
        <v>9.6198347107437909E-2</v>
      </c>
      <c r="R211" s="19">
        <f ca="1">IF('Stock Price'!$I$11="OK",E211/INDEX(E$5:E$1258,'Stock Price'!$I$9)-1,"")</f>
        <v>-0.12862375719518571</v>
      </c>
      <c r="S211" s="19">
        <f ca="1">IF('Stock Price'!$I$11="OK",F211/INDEX(F$5:F$1258,'Stock Price'!$I$9)-1,"")</f>
        <v>1.2003311258278027E-2</v>
      </c>
      <c r="T211" s="19">
        <f ca="1">IF('Stock Price'!$I$11="OK",G211/INDEX(G$5:G$1258,'Stock Price'!$I$9)-1,"")</f>
        <v>0.22863641286689051</v>
      </c>
      <c r="U211" s="19">
        <f ca="1">IF('Stock Price'!$I$11="OK",H211/INDEX(H$5:H$1258,'Stock Price'!$I$9)-1,"")</f>
        <v>8.4926470588235325E-2</v>
      </c>
      <c r="V211" s="19">
        <f ca="1">IF('Stock Price'!$I$11="OK",I211/INDEX(I$5:I$1258,'Stock Price'!$I$9)-1,"")</f>
        <v>0.19588846880907362</v>
      </c>
      <c r="W211" s="19">
        <f ca="1">IF('Stock Price'!$I$11="OK",J211/INDEX(J$5:J$1258,'Stock Price'!$I$9)-1,"")</f>
        <v>0.40367210843112611</v>
      </c>
      <c r="X211" s="19">
        <f ca="1">IF('Stock Price'!$I$11="OK",K211/INDEX(K$5:K$1258,'Stock Price'!$I$9)-1,"")</f>
        <v>0.24463229078613713</v>
      </c>
      <c r="Y211" s="19">
        <f ca="1">IF('Stock Price'!$I$11="OK",L211/INDEX(L$5:L$1258,'Stock Price'!$I$9)-1,"")</f>
        <v>8.9798220328361822E-2</v>
      </c>
      <c r="Z211" s="19">
        <f ca="1">IF('Stock Price'!$I$11="OK",M211/INDEX(M$5:M$1258,'Stock Price'!$I$9)-1,"")</f>
        <v>0.2804310108665875</v>
      </c>
    </row>
    <row r="212" spans="1:26" x14ac:dyDescent="0.2">
      <c r="A212" s="16">
        <f>'Stock Price'!A212</f>
        <v>44775</v>
      </c>
      <c r="B212" s="17">
        <f>'Stock Price'!E212</f>
        <v>41.28</v>
      </c>
      <c r="C212" s="18">
        <v>82.289100000000005</v>
      </c>
      <c r="D212" s="18">
        <v>130.30000000000001</v>
      </c>
      <c r="E212" s="18">
        <v>41.18</v>
      </c>
      <c r="F212" s="18">
        <v>48.8</v>
      </c>
      <c r="G212" s="18">
        <v>58</v>
      </c>
      <c r="H212" s="18">
        <v>87.61</v>
      </c>
      <c r="I212" s="18">
        <v>49.69</v>
      </c>
      <c r="J212" s="18">
        <v>320.2</v>
      </c>
      <c r="K212" s="18">
        <v>73.28</v>
      </c>
      <c r="L212" s="18">
        <v>172.92</v>
      </c>
      <c r="M212" s="18">
        <v>140.38999999999999</v>
      </c>
      <c r="O212" s="19">
        <f ca="1">IF('Stock Price'!$I$11="OK",B212/INDEX(B$5:B$1258,'Stock Price'!$I$9)-1,"")</f>
        <v>-0.11605995717344753</v>
      </c>
      <c r="P212" s="19">
        <f ca="1">IF('Stock Price'!$I$11="OK",C212/INDEX(C$5:C$1258,'Stock Price'!$I$9)-1,"")</f>
        <v>3.9472337909891353E-2</v>
      </c>
      <c r="Q212" s="19">
        <f ca="1">IF('Stock Price'!$I$11="OK",D212/INDEX(D$5:D$1258,'Stock Price'!$I$9)-1,"")</f>
        <v>7.6859504132231526E-2</v>
      </c>
      <c r="R212" s="19">
        <f ca="1">IF('Stock Price'!$I$11="OK",E212/INDEX(E$5:E$1258,'Stock Price'!$I$9)-1,"")</f>
        <v>-0.1380429094714809</v>
      </c>
      <c r="S212" s="19">
        <f ca="1">IF('Stock Price'!$I$11="OK",F212/INDEX(F$5:F$1258,'Stock Price'!$I$9)-1,"")</f>
        <v>9.9337748344370258E-3</v>
      </c>
      <c r="T212" s="19">
        <f ca="1">IF('Stock Price'!$I$11="OK",G212/INDEX(G$5:G$1258,'Stock Price'!$I$9)-1,"")</f>
        <v>0.25636304559731404</v>
      </c>
      <c r="U212" s="19">
        <f ca="1">IF('Stock Price'!$I$11="OK",H212/INDEX(H$5:H$1258,'Stock Price'!$I$9)-1,"")</f>
        <v>7.3651960784313797E-2</v>
      </c>
      <c r="V212" s="19">
        <f ca="1">IF('Stock Price'!$I$11="OK",I212/INDEX(I$5:I$1258,'Stock Price'!$I$9)-1,"")</f>
        <v>0.17414933837429114</v>
      </c>
      <c r="W212" s="19">
        <f ca="1">IF('Stock Price'!$I$11="OK",J212/INDEX(J$5:J$1258,'Stock Price'!$I$9)-1,"")</f>
        <v>0.3865673580738751</v>
      </c>
      <c r="X212" s="19">
        <f ca="1">IF('Stock Price'!$I$11="OK",K212/INDEX(K$5:K$1258,'Stock Price'!$I$9)-1,"")</f>
        <v>0.23888419273034667</v>
      </c>
      <c r="Y212" s="19">
        <f ca="1">IF('Stock Price'!$I$11="OK",L212/INDEX(L$5:L$1258,'Stock Price'!$I$9)-1,"")</f>
        <v>8.3594435392906119E-2</v>
      </c>
      <c r="Z212" s="19">
        <f ca="1">IF('Stock Price'!$I$11="OK",M212/INDEX(M$5:M$1258,'Stock Price'!$I$9)-1,"")</f>
        <v>0.28198338051319505</v>
      </c>
    </row>
    <row r="213" spans="1:26" x14ac:dyDescent="0.2">
      <c r="A213" s="16">
        <f>'Stock Price'!A213</f>
        <v>44776</v>
      </c>
      <c r="B213" s="17">
        <f>'Stock Price'!E213</f>
        <v>41.57</v>
      </c>
      <c r="C213" s="18">
        <v>82.095600000000005</v>
      </c>
      <c r="D213" s="18">
        <v>130.30000000000001</v>
      </c>
      <c r="E213" s="18">
        <v>40.82</v>
      </c>
      <c r="F213" s="18">
        <v>48.84</v>
      </c>
      <c r="G213" s="18">
        <v>58.76</v>
      </c>
      <c r="H213" s="18">
        <v>87.62</v>
      </c>
      <c r="I213" s="18">
        <v>49.86</v>
      </c>
      <c r="J213" s="18">
        <v>313.83</v>
      </c>
      <c r="K213" s="18">
        <v>72.989999999999995</v>
      </c>
      <c r="L213" s="18">
        <v>174.59</v>
      </c>
      <c r="M213" s="18">
        <v>141.19999999999999</v>
      </c>
      <c r="O213" s="19">
        <f ca="1">IF('Stock Price'!$I$11="OK",B213/INDEX(B$5:B$1258,'Stock Price'!$I$9)-1,"")</f>
        <v>-0.10985010706638121</v>
      </c>
      <c r="P213" s="19">
        <f ca="1">IF('Stock Price'!$I$11="OK",C213/INDEX(C$5:C$1258,'Stock Price'!$I$9)-1,"")</f>
        <v>3.702805431236067E-2</v>
      </c>
      <c r="Q213" s="19">
        <f ca="1">IF('Stock Price'!$I$11="OK",D213/INDEX(D$5:D$1258,'Stock Price'!$I$9)-1,"")</f>
        <v>7.6859504132231526E-2</v>
      </c>
      <c r="R213" s="19">
        <f ca="1">IF('Stock Price'!$I$11="OK",E213/INDEX(E$5:E$1258,'Stock Price'!$I$9)-1,"")</f>
        <v>-0.14557823129251701</v>
      </c>
      <c r="S213" s="19">
        <f ca="1">IF('Stock Price'!$I$11="OK",F213/INDEX(F$5:F$1258,'Stock Price'!$I$9)-1,"")</f>
        <v>1.0761589403973648E-2</v>
      </c>
      <c r="T213" s="19">
        <f ca="1">IF('Stock Price'!$I$11="OK",G213/INDEX(G$5:G$1258,'Stock Price'!$I$9)-1,"")</f>
        <v>0.27282573378100294</v>
      </c>
      <c r="U213" s="19">
        <f ca="1">IF('Stock Price'!$I$11="OK",H213/INDEX(H$5:H$1258,'Stock Price'!$I$9)-1,"")</f>
        <v>7.3774509803921751E-2</v>
      </c>
      <c r="V213" s="19">
        <f ca="1">IF('Stock Price'!$I$11="OK",I213/INDEX(I$5:I$1258,'Stock Price'!$I$9)-1,"")</f>
        <v>0.17816635160680527</v>
      </c>
      <c r="W213" s="19">
        <f ca="1">IF('Stock Price'!$I$11="OK",J213/INDEX(J$5:J$1258,'Stock Price'!$I$9)-1,"")</f>
        <v>0.35898324167496631</v>
      </c>
      <c r="X213" s="19">
        <f ca="1">IF('Stock Price'!$I$11="OK",K213/INDEX(K$5:K$1258,'Stock Price'!$I$9)-1,"")</f>
        <v>0.23398140321217231</v>
      </c>
      <c r="Y213" s="19">
        <f ca="1">IF('Stock Price'!$I$11="OK",L213/INDEX(L$5:L$1258,'Stock Price'!$I$9)-1,"")</f>
        <v>9.4059405940593921E-2</v>
      </c>
      <c r="Z213" s="19">
        <f ca="1">IF('Stock Price'!$I$11="OK",M213/INDEX(M$5:M$1258,'Stock Price'!$I$9)-1,"")</f>
        <v>0.28937996529997245</v>
      </c>
    </row>
    <row r="214" spans="1:26" x14ac:dyDescent="0.2">
      <c r="A214" s="16">
        <f>'Stock Price'!A214</f>
        <v>44777</v>
      </c>
      <c r="B214" s="17">
        <f>'Stock Price'!E214</f>
        <v>41.2</v>
      </c>
      <c r="C214" s="18">
        <v>82.453599999999994</v>
      </c>
      <c r="D214" s="18">
        <v>133.34</v>
      </c>
      <c r="E214" s="18">
        <v>40.6</v>
      </c>
      <c r="F214" s="18">
        <v>49.18</v>
      </c>
      <c r="G214" s="18">
        <v>57.28</v>
      </c>
      <c r="H214" s="18">
        <v>86.82</v>
      </c>
      <c r="I214" s="18">
        <v>49.86</v>
      </c>
      <c r="J214" s="18">
        <v>305.79000000000002</v>
      </c>
      <c r="K214" s="18">
        <v>72.12</v>
      </c>
      <c r="L214" s="18">
        <v>171.79</v>
      </c>
      <c r="M214" s="18">
        <v>138.91999999999999</v>
      </c>
      <c r="O214" s="19">
        <f ca="1">IF('Stock Price'!$I$11="OK",B214/INDEX(B$5:B$1258,'Stock Price'!$I$9)-1,"")</f>
        <v>-0.11777301927194861</v>
      </c>
      <c r="P214" s="19">
        <f ca="1">IF('Stock Price'!$I$11="OK",C214/INDEX(C$5:C$1258,'Stock Price'!$I$9)-1,"")</f>
        <v>4.1550294766706575E-2</v>
      </c>
      <c r="Q214" s="19">
        <f ca="1">IF('Stock Price'!$I$11="OK",D214/INDEX(D$5:D$1258,'Stock Price'!$I$9)-1,"")</f>
        <v>0.10198347107438011</v>
      </c>
      <c r="R214" s="19">
        <f ca="1">IF('Stock Price'!$I$11="OK",E214/INDEX(E$5:E$1258,'Stock Price'!$I$9)-1,"")</f>
        <v>-0.15018315018315009</v>
      </c>
      <c r="S214" s="19">
        <f ca="1">IF('Stock Price'!$I$11="OK",F214/INDEX(F$5:F$1258,'Stock Price'!$I$9)-1,"")</f>
        <v>1.7798013245033051E-2</v>
      </c>
      <c r="T214" s="19">
        <f ca="1">IF('Stock Price'!$I$11="OK",G214/INDEX(G$5:G$1258,'Stock Price'!$I$9)-1,"")</f>
        <v>0.24076681468645078</v>
      </c>
      <c r="U214" s="19">
        <f ca="1">IF('Stock Price'!$I$11="OK",H214/INDEX(H$5:H$1258,'Stock Price'!$I$9)-1,"")</f>
        <v>6.3970588235294112E-2</v>
      </c>
      <c r="V214" s="19">
        <f ca="1">IF('Stock Price'!$I$11="OK",I214/INDEX(I$5:I$1258,'Stock Price'!$I$9)-1,"")</f>
        <v>0.17816635160680527</v>
      </c>
      <c r="W214" s="19">
        <f ca="1">IF('Stock Price'!$I$11="OK",J214/INDEX(J$5:J$1258,'Stock Price'!$I$9)-1,"")</f>
        <v>0.32416749664400468</v>
      </c>
      <c r="X214" s="19">
        <f ca="1">IF('Stock Price'!$I$11="OK",K214/INDEX(K$5:K$1258,'Stock Price'!$I$9)-1,"")</f>
        <v>0.21927303465765013</v>
      </c>
      <c r="Y214" s="19">
        <f ca="1">IF('Stock Price'!$I$11="OK",L214/INDEX(L$5:L$1258,'Stock Price'!$I$9)-1,"")</f>
        <v>7.6513347537285226E-2</v>
      </c>
      <c r="Z214" s="19">
        <f ca="1">IF('Stock Price'!$I$11="OK",M214/INDEX(M$5:M$1258,'Stock Price'!$I$9)-1,"")</f>
        <v>0.2685599488631174</v>
      </c>
    </row>
    <row r="215" spans="1:26" x14ac:dyDescent="0.2">
      <c r="A215" s="16">
        <f>'Stock Price'!A215</f>
        <v>44778</v>
      </c>
      <c r="B215" s="17">
        <f>'Stock Price'!E215</f>
        <v>41.16</v>
      </c>
      <c r="C215" s="18">
        <v>82.782499999999999</v>
      </c>
      <c r="D215" s="18">
        <v>128.16</v>
      </c>
      <c r="E215" s="18">
        <v>40.57</v>
      </c>
      <c r="F215" s="18">
        <v>49.71</v>
      </c>
      <c r="G215" s="18">
        <v>53.28</v>
      </c>
      <c r="H215" s="18">
        <v>87.41</v>
      </c>
      <c r="I215" s="18">
        <v>49.27</v>
      </c>
      <c r="J215" s="18">
        <v>301.32</v>
      </c>
      <c r="K215" s="18">
        <v>72.12</v>
      </c>
      <c r="L215" s="18">
        <v>171.11</v>
      </c>
      <c r="M215" s="18">
        <v>138.04</v>
      </c>
      <c r="O215" s="19">
        <f ca="1">IF('Stock Price'!$I$11="OK",B215/INDEX(B$5:B$1258,'Stock Price'!$I$9)-1,"")</f>
        <v>-0.11862955032119926</v>
      </c>
      <c r="P215" s="19">
        <f ca="1">IF('Stock Price'!$I$11="OK",C215/INDEX(C$5:C$1258,'Stock Price'!$I$9)-1,"")</f>
        <v>4.5704945284680054E-2</v>
      </c>
      <c r="Q215" s="19">
        <f ca="1">IF('Stock Price'!$I$11="OK",D215/INDEX(D$5:D$1258,'Stock Price'!$I$9)-1,"")</f>
        <v>5.9173553719008343E-2</v>
      </c>
      <c r="R215" s="19">
        <f ca="1">IF('Stock Price'!$I$11="OK",E215/INDEX(E$5:E$1258,'Stock Price'!$I$9)-1,"")</f>
        <v>-0.15081109366823653</v>
      </c>
      <c r="S215" s="19">
        <f ca="1">IF('Stock Price'!$I$11="OK",F215/INDEX(F$5:F$1258,'Stock Price'!$I$9)-1,"")</f>
        <v>2.8766556291390799E-2</v>
      </c>
      <c r="T215" s="19">
        <f ca="1">IF('Stock Price'!$I$11="OK",G215/INDEX(G$5:G$1258,'Stock Price'!$I$9)-1,"")</f>
        <v>0.15412108740387742</v>
      </c>
      <c r="U215" s="19">
        <f ca="1">IF('Stock Price'!$I$11="OK",H215/INDEX(H$5:H$1258,'Stock Price'!$I$9)-1,"")</f>
        <v>7.1200980392156943E-2</v>
      </c>
      <c r="V215" s="19">
        <f ca="1">IF('Stock Price'!$I$11="OK",I215/INDEX(I$5:I$1258,'Stock Price'!$I$9)-1,"")</f>
        <v>0.16422495274102089</v>
      </c>
      <c r="W215" s="19">
        <f ca="1">IF('Stock Price'!$I$11="OK",J215/INDEX(J$5:J$1258,'Stock Price'!$I$9)-1,"")</f>
        <v>0.30481098168276088</v>
      </c>
      <c r="X215" s="19">
        <f ca="1">IF('Stock Price'!$I$11="OK",K215/INDEX(K$5:K$1258,'Stock Price'!$I$9)-1,"")</f>
        <v>0.21927303465765013</v>
      </c>
      <c r="Y215" s="19">
        <f ca="1">IF('Stock Price'!$I$11="OK",L215/INDEX(L$5:L$1258,'Stock Price'!$I$9)-1,"")</f>
        <v>7.2252161925053349E-2</v>
      </c>
      <c r="Z215" s="19">
        <f ca="1">IF('Stock Price'!$I$11="OK",M215/INDEX(M$5:M$1258,'Stock Price'!$I$9)-1,"")</f>
        <v>0.2605241530453839</v>
      </c>
    </row>
    <row r="216" spans="1:26" x14ac:dyDescent="0.2">
      <c r="A216" s="16">
        <f>'Stock Price'!A216</f>
        <v>44781</v>
      </c>
      <c r="B216" s="17">
        <f>'Stock Price'!E216</f>
        <v>41.36</v>
      </c>
      <c r="C216" s="18">
        <v>83.1404</v>
      </c>
      <c r="D216" s="18">
        <v>133.34</v>
      </c>
      <c r="E216" s="18">
        <v>40.31</v>
      </c>
      <c r="F216" s="18">
        <v>49.08</v>
      </c>
      <c r="G216" s="18">
        <v>52.95</v>
      </c>
      <c r="H216" s="18">
        <v>88.49</v>
      </c>
      <c r="I216" s="18">
        <v>49.57</v>
      </c>
      <c r="J216" s="18">
        <v>302.5</v>
      </c>
      <c r="K216" s="18">
        <v>73.8</v>
      </c>
      <c r="L216" s="18">
        <v>170.2</v>
      </c>
      <c r="M216" s="18">
        <v>140.34</v>
      </c>
      <c r="O216" s="19">
        <f ca="1">IF('Stock Price'!$I$11="OK",B216/INDEX(B$5:B$1258,'Stock Price'!$I$9)-1,"")</f>
        <v>-0.11434689507494655</v>
      </c>
      <c r="P216" s="19">
        <f ca="1">IF('Stock Price'!$I$11="OK",C216/INDEX(C$5:C$1258,'Stock Price'!$I$9)-1,"")</f>
        <v>5.0225922543368773E-2</v>
      </c>
      <c r="Q216" s="19">
        <f ca="1">IF('Stock Price'!$I$11="OK",D216/INDEX(D$5:D$1258,'Stock Price'!$I$9)-1,"")</f>
        <v>0.10198347107438011</v>
      </c>
      <c r="R216" s="19">
        <f ca="1">IF('Stock Price'!$I$11="OK",E216/INDEX(E$5:E$1258,'Stock Price'!$I$9)-1,"")</f>
        <v>-0.15625327053898475</v>
      </c>
      <c r="S216" s="19">
        <f ca="1">IF('Stock Price'!$I$11="OK",F216/INDEX(F$5:F$1258,'Stock Price'!$I$9)-1,"")</f>
        <v>1.572847682119205E-2</v>
      </c>
      <c r="T216" s="19">
        <f ca="1">IF('Stock Price'!$I$11="OK",G216/INDEX(G$5:G$1258,'Stock Price'!$I$9)-1,"")</f>
        <v>0.14697281490306513</v>
      </c>
      <c r="U216" s="19">
        <f ca="1">IF('Stock Price'!$I$11="OK",H216/INDEX(H$5:H$1258,'Stock Price'!$I$9)-1,"")</f>
        <v>8.4436274509803955E-2</v>
      </c>
      <c r="V216" s="19">
        <f ca="1">IF('Stock Price'!$I$11="OK",I216/INDEX(I$5:I$1258,'Stock Price'!$I$9)-1,"")</f>
        <v>0.17131379962192828</v>
      </c>
      <c r="W216" s="19">
        <f ca="1">IF('Stock Price'!$I$11="OK",J216/INDEX(J$5:J$1258,'Stock Price'!$I$9)-1,"")</f>
        <v>0.30992075520720563</v>
      </c>
      <c r="X216" s="19">
        <f ca="1">IF('Stock Price'!$I$11="OK",K216/INDEX(K$5:K$1258,'Stock Price'!$I$9)-1,"")</f>
        <v>0.24767540152155543</v>
      </c>
      <c r="Y216" s="19">
        <f ca="1">IF('Stock Price'!$I$11="OK",L216/INDEX(L$5:L$1258,'Stock Price'!$I$9)-1,"")</f>
        <v>6.6549692943977723E-2</v>
      </c>
      <c r="Z216" s="19">
        <f ca="1">IF('Stock Price'!$I$11="OK",M216/INDEX(M$5:M$1258,'Stock Price'!$I$9)-1,"")</f>
        <v>0.28152680120536933</v>
      </c>
    </row>
    <row r="217" spans="1:26" x14ac:dyDescent="0.2">
      <c r="A217" s="16">
        <f>'Stock Price'!A217</f>
        <v>44782</v>
      </c>
      <c r="B217" s="17">
        <f>'Stock Price'!E217</f>
        <v>41.55</v>
      </c>
      <c r="C217" s="18">
        <v>84.311000000000007</v>
      </c>
      <c r="D217" s="18">
        <v>128.16</v>
      </c>
      <c r="E217" s="18">
        <v>40.03</v>
      </c>
      <c r="F217" s="18">
        <v>48.66</v>
      </c>
      <c r="G217" s="18">
        <v>52.16</v>
      </c>
      <c r="H217" s="18">
        <v>89.52</v>
      </c>
      <c r="I217" s="18">
        <v>49.78</v>
      </c>
      <c r="J217" s="18">
        <v>303.02</v>
      </c>
      <c r="K217" s="18">
        <v>74.959999999999994</v>
      </c>
      <c r="L217" s="18">
        <v>170.18</v>
      </c>
      <c r="M217" s="18">
        <v>140.25</v>
      </c>
      <c r="O217" s="19">
        <f ca="1">IF('Stock Price'!$I$11="OK",B217/INDEX(B$5:B$1258,'Stock Price'!$I$9)-1,"")</f>
        <v>-0.11027837259100659</v>
      </c>
      <c r="P217" s="19">
        <f ca="1">IF('Stock Price'!$I$11="OK",C217/INDEX(C$5:C$1258,'Stock Price'!$I$9)-1,"")</f>
        <v>6.5012890911686272E-2</v>
      </c>
      <c r="Q217" s="19">
        <f ca="1">IF('Stock Price'!$I$11="OK",D217/INDEX(D$5:D$1258,'Stock Price'!$I$9)-1,"")</f>
        <v>5.9173553719008343E-2</v>
      </c>
      <c r="R217" s="19">
        <f ca="1">IF('Stock Price'!$I$11="OK",E217/INDEX(E$5:E$1258,'Stock Price'!$I$9)-1,"")</f>
        <v>-0.16211407639979059</v>
      </c>
      <c r="S217" s="19">
        <f ca="1">IF('Stock Price'!$I$11="OK",F217/INDEX(F$5:F$1258,'Stock Price'!$I$9)-1,"")</f>
        <v>7.0364238410596247E-3</v>
      </c>
      <c r="T217" s="19">
        <f ca="1">IF('Stock Price'!$I$11="OK",G217/INDEX(G$5:G$1258,'Stock Price'!$I$9)-1,"")</f>
        <v>0.12986028376475689</v>
      </c>
      <c r="U217" s="19">
        <f ca="1">IF('Stock Price'!$I$11="OK",H217/INDEX(H$5:H$1258,'Stock Price'!$I$9)-1,"")</f>
        <v>9.7058823529411864E-2</v>
      </c>
      <c r="V217" s="19">
        <f ca="1">IF('Stock Price'!$I$11="OK",I217/INDEX(I$5:I$1258,'Stock Price'!$I$9)-1,"")</f>
        <v>0.17627599243856329</v>
      </c>
      <c r="W217" s="19">
        <f ca="1">IF('Stock Price'!$I$11="OK",J217/INDEX(J$5:J$1258,'Stock Price'!$I$9)-1,"")</f>
        <v>0.31217251981119798</v>
      </c>
      <c r="X217" s="19">
        <f ca="1">IF('Stock Price'!$I$11="OK",K217/INDEX(K$5:K$1258,'Stock Price'!$I$9)-1,"")</f>
        <v>0.26728655959425174</v>
      </c>
      <c r="Y217" s="19">
        <f ca="1">IF('Stock Price'!$I$11="OK",L217/INDEX(L$5:L$1258,'Stock Price'!$I$9)-1,"")</f>
        <v>6.6424363955382759E-2</v>
      </c>
      <c r="Z217" s="19">
        <f ca="1">IF('Stock Price'!$I$11="OK",M217/INDEX(M$5:M$1258,'Stock Price'!$I$9)-1,"")</f>
        <v>0.28070495845128285</v>
      </c>
    </row>
    <row r="218" spans="1:26" x14ac:dyDescent="0.2">
      <c r="A218" s="16">
        <f>'Stock Price'!A218</f>
        <v>44783</v>
      </c>
      <c r="B218" s="17">
        <f>'Stock Price'!E218</f>
        <v>42.09</v>
      </c>
      <c r="C218" s="18">
        <v>84.581900000000005</v>
      </c>
      <c r="D218" s="18">
        <v>132.43</v>
      </c>
      <c r="E218" s="18">
        <v>38.299999999999997</v>
      </c>
      <c r="F218" s="18">
        <v>45.2</v>
      </c>
      <c r="G218" s="18">
        <v>51.9</v>
      </c>
      <c r="H218" s="18">
        <v>89.19</v>
      </c>
      <c r="I218" s="18">
        <v>49.95</v>
      </c>
      <c r="J218" s="18">
        <v>304.61</v>
      </c>
      <c r="K218" s="18">
        <v>74.86</v>
      </c>
      <c r="L218" s="18">
        <v>170.67</v>
      </c>
      <c r="M218" s="18">
        <v>140.94</v>
      </c>
      <c r="O218" s="19">
        <f ca="1">IF('Stock Price'!$I$11="OK",B218/INDEX(B$5:B$1258,'Stock Price'!$I$9)-1,"")</f>
        <v>-9.8715203426124165E-2</v>
      </c>
      <c r="P218" s="19">
        <f ca="1">IF('Stock Price'!$I$11="OK",C218/INDEX(C$5:C$1258,'Stock Price'!$I$9)-1,"")</f>
        <v>6.8434887948229273E-2</v>
      </c>
      <c r="Q218" s="19">
        <f ca="1">IF('Stock Price'!$I$11="OK",D218/INDEX(D$5:D$1258,'Stock Price'!$I$9)-1,"")</f>
        <v>9.446280991735545E-2</v>
      </c>
      <c r="R218" s="19">
        <f ca="1">IF('Stock Price'!$I$11="OK",E218/INDEX(E$5:E$1258,'Stock Price'!$I$9)-1,"")</f>
        <v>-0.19832548403976979</v>
      </c>
      <c r="S218" s="19">
        <f ca="1">IF('Stock Price'!$I$11="OK",F218/INDEX(F$5:F$1258,'Stock Price'!$I$9)-1,"")</f>
        <v>-6.4569536423841001E-2</v>
      </c>
      <c r="T218" s="19">
        <f ca="1">IF('Stock Price'!$I$11="OK",G218/INDEX(G$5:G$1258,'Stock Price'!$I$9)-1,"")</f>
        <v>0.12422831149138958</v>
      </c>
      <c r="U218" s="19">
        <f ca="1">IF('Stock Price'!$I$11="OK",H218/INDEX(H$5:H$1258,'Stock Price'!$I$9)-1,"")</f>
        <v>9.3014705882352944E-2</v>
      </c>
      <c r="V218" s="19">
        <f ca="1">IF('Stock Price'!$I$11="OK",I218/INDEX(I$5:I$1258,'Stock Price'!$I$9)-1,"")</f>
        <v>0.18029300567107764</v>
      </c>
      <c r="W218" s="19">
        <f ca="1">IF('Stock Price'!$I$11="OK",J218/INDEX(J$5:J$1258,'Stock Price'!$I$9)-1,"")</f>
        <v>0.31905772311956015</v>
      </c>
      <c r="X218" s="19">
        <f ca="1">IF('Stock Price'!$I$11="OK",K218/INDEX(K$5:K$1258,'Stock Price'!$I$9)-1,"")</f>
        <v>0.26559594251901952</v>
      </c>
      <c r="Y218" s="19">
        <f ca="1">IF('Stock Price'!$I$11="OK",L218/INDEX(L$5:L$1258,'Stock Price'!$I$9)-1,"")</f>
        <v>6.9494924175961703E-2</v>
      </c>
      <c r="Z218" s="19">
        <f ca="1">IF('Stock Price'!$I$11="OK",M218/INDEX(M$5:M$1258,'Stock Price'!$I$9)-1,"")</f>
        <v>0.28700575289927843</v>
      </c>
    </row>
    <row r="219" spans="1:26" x14ac:dyDescent="0.2">
      <c r="A219" s="16">
        <f>'Stock Price'!A219</f>
        <v>44784</v>
      </c>
      <c r="B219" s="17">
        <f>'Stock Price'!E219</f>
        <v>41.04</v>
      </c>
      <c r="C219" s="18">
        <v>82.792199999999994</v>
      </c>
      <c r="D219" s="18">
        <v>128.51499999999999</v>
      </c>
      <c r="E219" s="18">
        <v>35.729999999999997</v>
      </c>
      <c r="F219" s="18">
        <v>43.42</v>
      </c>
      <c r="G219" s="18">
        <v>51.68</v>
      </c>
      <c r="H219" s="18">
        <v>88.93</v>
      </c>
      <c r="I219" s="18">
        <v>48.29</v>
      </c>
      <c r="J219" s="18">
        <v>301.17</v>
      </c>
      <c r="K219" s="18">
        <v>74.459999999999994</v>
      </c>
      <c r="L219" s="18">
        <v>167.14</v>
      </c>
      <c r="M219" s="18">
        <v>142.08000000000001</v>
      </c>
      <c r="O219" s="19">
        <f ca="1">IF('Stock Price'!$I$11="OK",B219/INDEX(B$5:B$1258,'Stock Price'!$I$9)-1,"")</f>
        <v>-0.12119914346895078</v>
      </c>
      <c r="P219" s="19">
        <f ca="1">IF('Stock Price'!$I$11="OK",C219/INDEX(C$5:C$1258,'Stock Price'!$I$9)-1,"")</f>
        <v>4.5827475263471085E-2</v>
      </c>
      <c r="Q219" s="19">
        <f ca="1">IF('Stock Price'!$I$11="OK",D219/INDEX(D$5:D$1258,'Stock Price'!$I$9)-1,"")</f>
        <v>6.2107438016528738E-2</v>
      </c>
      <c r="R219" s="19">
        <f ca="1">IF('Stock Price'!$I$11="OK",E219/INDEX(E$5:E$1258,'Stock Price'!$I$9)-1,"")</f>
        <v>-0.25211930926216641</v>
      </c>
      <c r="S219" s="19">
        <f ca="1">IF('Stock Price'!$I$11="OK",F219/INDEX(F$5:F$1258,'Stock Price'!$I$9)-1,"")</f>
        <v>-0.10140728476821192</v>
      </c>
      <c r="T219" s="19">
        <f ca="1">IF('Stock Price'!$I$11="OK",G219/INDEX(G$5:G$1258,'Stock Price'!$I$9)-1,"")</f>
        <v>0.11946279649084812</v>
      </c>
      <c r="U219" s="19">
        <f ca="1">IF('Stock Price'!$I$11="OK",H219/INDEX(H$5:H$1258,'Stock Price'!$I$9)-1,"")</f>
        <v>8.9828431372549256E-2</v>
      </c>
      <c r="V219" s="19">
        <f ca="1">IF('Stock Price'!$I$11="OK",I219/INDEX(I$5:I$1258,'Stock Price'!$I$9)-1,"")</f>
        <v>0.14106805293005675</v>
      </c>
      <c r="W219" s="19">
        <f ca="1">IF('Stock Price'!$I$11="OK",J219/INDEX(J$5:J$1258,'Stock Price'!$I$9)-1,"")</f>
        <v>0.30416143420084008</v>
      </c>
      <c r="X219" s="19">
        <f ca="1">IF('Stock Price'!$I$11="OK",K219/INDEX(K$5:K$1258,'Stock Price'!$I$9)-1,"")</f>
        <v>0.25883347421808955</v>
      </c>
      <c r="Y219" s="19">
        <f ca="1">IF('Stock Price'!$I$11="OK",L219/INDEX(L$5:L$1258,'Stock Price'!$I$9)-1,"")</f>
        <v>4.7374357688933388E-2</v>
      </c>
      <c r="Z219" s="19">
        <f ca="1">IF('Stock Price'!$I$11="OK",M219/INDEX(M$5:M$1258,'Stock Price'!$I$9)-1,"")</f>
        <v>0.29741576111770618</v>
      </c>
    </row>
    <row r="220" spans="1:26" x14ac:dyDescent="0.2">
      <c r="A220" s="16">
        <f>'Stock Price'!A220</f>
        <v>44785</v>
      </c>
      <c r="B220" s="17">
        <f>'Stock Price'!E220</f>
        <v>42</v>
      </c>
      <c r="C220" s="18">
        <v>82.888900000000007</v>
      </c>
      <c r="D220" s="18">
        <v>127.39</v>
      </c>
      <c r="E220" s="18">
        <v>36.03</v>
      </c>
      <c r="F220" s="18">
        <v>44.37</v>
      </c>
      <c r="G220" s="18">
        <v>54.15</v>
      </c>
      <c r="H220" s="18">
        <v>91.02</v>
      </c>
      <c r="I220" s="18">
        <v>50.11</v>
      </c>
      <c r="J220" s="18">
        <v>308.08</v>
      </c>
      <c r="K220" s="18">
        <v>75.569999999999993</v>
      </c>
      <c r="L220" s="18">
        <v>165.3</v>
      </c>
      <c r="M220" s="18">
        <v>142.6</v>
      </c>
      <c r="O220" s="19">
        <f ca="1">IF('Stock Price'!$I$11="OK",B220/INDEX(B$5:B$1258,'Stock Price'!$I$9)-1,"")</f>
        <v>-0.100642398286938</v>
      </c>
      <c r="P220" s="19">
        <f ca="1">IF('Stock Price'!$I$11="OK",C220/INDEX(C$5:C$1258,'Stock Price'!$I$9)-1,"")</f>
        <v>4.7048985464407611E-2</v>
      </c>
      <c r="Q220" s="19">
        <f ca="1">IF('Stock Price'!$I$11="OK",D220/INDEX(D$5:D$1258,'Stock Price'!$I$9)-1,"")</f>
        <v>5.2809917355371994E-2</v>
      </c>
      <c r="R220" s="19">
        <f ca="1">IF('Stock Price'!$I$11="OK",E220/INDEX(E$5:E$1258,'Stock Price'!$I$9)-1,"")</f>
        <v>-0.24583987441130295</v>
      </c>
      <c r="S220" s="19">
        <f ca="1">IF('Stock Price'!$I$11="OK",F220/INDEX(F$5:F$1258,'Stock Price'!$I$9)-1,"")</f>
        <v>-8.1746688741721862E-2</v>
      </c>
      <c r="T220" s="19">
        <f ca="1">IF('Stock Price'!$I$11="OK",G220/INDEX(G$5:G$1258,'Stock Price'!$I$9)-1,"")</f>
        <v>0.17296653308783716</v>
      </c>
      <c r="U220" s="19">
        <f ca="1">IF('Stock Price'!$I$11="OK",H220/INDEX(H$5:H$1258,'Stock Price'!$I$9)-1,"")</f>
        <v>0.11544117647058827</v>
      </c>
      <c r="V220" s="19">
        <f ca="1">IF('Stock Price'!$I$11="OK",I220/INDEX(I$5:I$1258,'Stock Price'!$I$9)-1,"")</f>
        <v>0.18407372400756139</v>
      </c>
      <c r="W220" s="19">
        <f ca="1">IF('Stock Price'!$I$11="OK",J220/INDEX(J$5:J$1258,'Stock Price'!$I$9)-1,"")</f>
        <v>0.33408392153466404</v>
      </c>
      <c r="X220" s="19">
        <f ca="1">IF('Stock Price'!$I$11="OK",K220/INDEX(K$5:K$1258,'Stock Price'!$I$9)-1,"")</f>
        <v>0.27759932375316976</v>
      </c>
      <c r="Y220" s="19">
        <f ca="1">IF('Stock Price'!$I$11="OK",L220/INDEX(L$5:L$1258,'Stock Price'!$I$9)-1,"")</f>
        <v>3.5844090738187839E-2</v>
      </c>
      <c r="Z220" s="19">
        <f ca="1">IF('Stock Price'!$I$11="OK",M220/INDEX(M$5:M$1258,'Stock Price'!$I$9)-1,"")</f>
        <v>0.302164185919094</v>
      </c>
    </row>
    <row r="221" spans="1:26" x14ac:dyDescent="0.2">
      <c r="A221" s="16">
        <f>'Stock Price'!A221</f>
        <v>44788</v>
      </c>
      <c r="B221" s="17">
        <f>'Stock Price'!E221</f>
        <v>42.28</v>
      </c>
      <c r="C221" s="18">
        <v>82.598699999999994</v>
      </c>
      <c r="D221" s="18">
        <v>131.54499999999999</v>
      </c>
      <c r="E221" s="18">
        <v>34.950000000000003</v>
      </c>
      <c r="F221" s="18">
        <v>43.83</v>
      </c>
      <c r="G221" s="18">
        <v>53.56</v>
      </c>
      <c r="H221" s="18">
        <v>90.6</v>
      </c>
      <c r="I221" s="18">
        <v>49.75</v>
      </c>
      <c r="J221" s="18">
        <v>313.94</v>
      </c>
      <c r="K221" s="18">
        <v>74.53</v>
      </c>
      <c r="L221" s="18">
        <v>166.09</v>
      </c>
      <c r="M221" s="18">
        <v>142.29</v>
      </c>
      <c r="O221" s="19">
        <f ca="1">IF('Stock Price'!$I$11="OK",B221/INDEX(B$5:B$1258,'Stock Price'!$I$9)-1,"")</f>
        <v>-9.4646680942184203E-2</v>
      </c>
      <c r="P221" s="19">
        <f ca="1">IF('Stock Price'!$I$11="OK",C221/INDEX(C$5:C$1258,'Stock Price'!$I$9)-1,"")</f>
        <v>4.338319166594018E-2</v>
      </c>
      <c r="Q221" s="19">
        <f ca="1">IF('Stock Price'!$I$11="OK",D221/INDEX(D$5:D$1258,'Stock Price'!$I$9)-1,"")</f>
        <v>8.7148760330578501E-2</v>
      </c>
      <c r="R221" s="19">
        <f ca="1">IF('Stock Price'!$I$11="OK",E221/INDEX(E$5:E$1258,'Stock Price'!$I$9)-1,"")</f>
        <v>-0.26844583987441117</v>
      </c>
      <c r="S221" s="19">
        <f ca="1">IF('Stock Price'!$I$11="OK",F221/INDEX(F$5:F$1258,'Stock Price'!$I$9)-1,"")</f>
        <v>-9.29221854304636E-2</v>
      </c>
      <c r="T221" s="19">
        <f ca="1">IF('Stock Price'!$I$11="OK",G221/INDEX(G$5:G$1258,'Stock Price'!$I$9)-1,"")</f>
        <v>0.16018628831365755</v>
      </c>
      <c r="U221" s="19">
        <f ca="1">IF('Stock Price'!$I$11="OK",H221/INDEX(H$5:H$1258,'Stock Price'!$I$9)-1,"")</f>
        <v>0.11029411764705888</v>
      </c>
      <c r="V221" s="19">
        <f ca="1">IF('Stock Price'!$I$11="OK",I221/INDEX(I$5:I$1258,'Stock Price'!$I$9)-1,"")</f>
        <v>0.17556710775047257</v>
      </c>
      <c r="W221" s="19">
        <f ca="1">IF('Stock Price'!$I$11="OK",J221/INDEX(J$5:J$1258,'Stock Price'!$I$9)-1,"")</f>
        <v>0.35945957649504168</v>
      </c>
      <c r="X221" s="19">
        <f ca="1">IF('Stock Price'!$I$11="OK",K221/INDEX(K$5:K$1258,'Stock Price'!$I$9)-1,"")</f>
        <v>0.26001690617075246</v>
      </c>
      <c r="Y221" s="19">
        <f ca="1">IF('Stock Price'!$I$11="OK",L221/INDEX(L$5:L$1258,'Stock Price'!$I$9)-1,"")</f>
        <v>4.0794585787692572E-2</v>
      </c>
      <c r="Z221" s="19">
        <f ca="1">IF('Stock Price'!$I$11="OK",M221/INDEX(M$5:M$1258,'Stock Price'!$I$9)-1,"")</f>
        <v>0.29933339421057426</v>
      </c>
    </row>
    <row r="222" spans="1:26" x14ac:dyDescent="0.2">
      <c r="A222" s="16">
        <f>'Stock Price'!A222</f>
        <v>44789</v>
      </c>
      <c r="B222" s="17">
        <f>'Stock Price'!E222</f>
        <v>41.57</v>
      </c>
      <c r="C222" s="18">
        <v>83.024299999999997</v>
      </c>
      <c r="D222" s="18">
        <v>134.13</v>
      </c>
      <c r="E222" s="18">
        <v>35.26</v>
      </c>
      <c r="F222" s="18">
        <v>44.81</v>
      </c>
      <c r="G222" s="18">
        <v>54.3</v>
      </c>
      <c r="H222" s="18">
        <v>90.59</v>
      </c>
      <c r="I222" s="18">
        <v>49.86</v>
      </c>
      <c r="J222" s="18">
        <v>310.31</v>
      </c>
      <c r="K222" s="18">
        <v>74.13</v>
      </c>
      <c r="L222" s="18">
        <v>167.57</v>
      </c>
      <c r="M222" s="18">
        <v>142.55000000000001</v>
      </c>
      <c r="O222" s="19">
        <f ca="1">IF('Stock Price'!$I$11="OK",B222/INDEX(B$5:B$1258,'Stock Price'!$I$9)-1,"")</f>
        <v>-0.10985010706638121</v>
      </c>
      <c r="P222" s="19">
        <f ca="1">IF('Stock Price'!$I$11="OK",C222/INDEX(C$5:C$1258,'Stock Price'!$I$9)-1,"")</f>
        <v>4.8759352384850185E-2</v>
      </c>
      <c r="Q222" s="19">
        <f ca="1">IF('Stock Price'!$I$11="OK",D222/INDEX(D$5:D$1258,'Stock Price'!$I$9)-1,"")</f>
        <v>0.10851239669421475</v>
      </c>
      <c r="R222" s="19">
        <f ca="1">IF('Stock Price'!$I$11="OK",E222/INDEX(E$5:E$1258,'Stock Price'!$I$9)-1,"")</f>
        <v>-0.26195709052851912</v>
      </c>
      <c r="S222" s="19">
        <f ca="1">IF('Stock Price'!$I$11="OK",F222/INDEX(F$5:F$1258,'Stock Price'!$I$9)-1,"")</f>
        <v>-7.2640728476821126E-2</v>
      </c>
      <c r="T222" s="19">
        <f ca="1">IF('Stock Price'!$I$11="OK",G222/INDEX(G$5:G$1258,'Stock Price'!$I$9)-1,"")</f>
        <v>0.17621574786093364</v>
      </c>
      <c r="U222" s="19">
        <f ca="1">IF('Stock Price'!$I$11="OK",H222/INDEX(H$5:H$1258,'Stock Price'!$I$9)-1,"")</f>
        <v>0.11017156862745114</v>
      </c>
      <c r="V222" s="19">
        <f ca="1">IF('Stock Price'!$I$11="OK",I222/INDEX(I$5:I$1258,'Stock Price'!$I$9)-1,"")</f>
        <v>0.17816635160680527</v>
      </c>
      <c r="W222" s="19">
        <f ca="1">IF('Stock Price'!$I$11="OK",J222/INDEX(J$5:J$1258,'Stock Price'!$I$9)-1,"")</f>
        <v>0.34374052743255534</v>
      </c>
      <c r="X222" s="19">
        <f ca="1">IF('Stock Price'!$I$11="OK",K222/INDEX(K$5:K$1258,'Stock Price'!$I$9)-1,"")</f>
        <v>0.25325443786982249</v>
      </c>
      <c r="Y222" s="19">
        <f ca="1">IF('Stock Price'!$I$11="OK",L222/INDEX(L$5:L$1258,'Stock Price'!$I$9)-1,"")</f>
        <v>5.0068930943727219E-2</v>
      </c>
      <c r="Z222" s="19">
        <f ca="1">IF('Stock Price'!$I$11="OK",M222/INDEX(M$5:M$1258,'Stock Price'!$I$9)-1,"")</f>
        <v>0.3017076066112685</v>
      </c>
    </row>
    <row r="223" spans="1:26" x14ac:dyDescent="0.2">
      <c r="A223" s="16">
        <f>'Stock Price'!A223</f>
        <v>44790</v>
      </c>
      <c r="B223" s="17">
        <f>'Stock Price'!E223</f>
        <v>41.64</v>
      </c>
      <c r="C223" s="18">
        <v>82.443899999999999</v>
      </c>
      <c r="D223" s="18">
        <v>134.13</v>
      </c>
      <c r="E223" s="18">
        <v>34.700000000000003</v>
      </c>
      <c r="F223" s="18">
        <v>42.18</v>
      </c>
      <c r="G223" s="18">
        <v>53.37</v>
      </c>
      <c r="H223" s="18">
        <v>91.04</v>
      </c>
      <c r="I223" s="18">
        <v>49.27</v>
      </c>
      <c r="J223" s="18">
        <v>316.82</v>
      </c>
      <c r="K223" s="18">
        <v>74.56</v>
      </c>
      <c r="L223" s="18">
        <v>167.58</v>
      </c>
      <c r="M223" s="18">
        <v>141.44</v>
      </c>
      <c r="O223" s="19">
        <f ca="1">IF('Stock Price'!$I$11="OK",B223/INDEX(B$5:B$1258,'Stock Price'!$I$9)-1,"")</f>
        <v>-0.10835117773019276</v>
      </c>
      <c r="P223" s="19">
        <f ca="1">IF('Stock Price'!$I$11="OK",C223/INDEX(C$5:C$1258,'Stock Price'!$I$9)-1,"")</f>
        <v>4.1427764787915766E-2</v>
      </c>
      <c r="Q223" s="19">
        <f ca="1">IF('Stock Price'!$I$11="OK",D223/INDEX(D$5:D$1258,'Stock Price'!$I$9)-1,"")</f>
        <v>0.10851239669421475</v>
      </c>
      <c r="R223" s="19">
        <f ca="1">IF('Stock Price'!$I$11="OK",E223/INDEX(E$5:E$1258,'Stock Price'!$I$9)-1,"")</f>
        <v>-0.27367870225013069</v>
      </c>
      <c r="S223" s="19">
        <f ca="1">IF('Stock Price'!$I$11="OK",F223/INDEX(F$5:F$1258,'Stock Price'!$I$9)-1,"")</f>
        <v>-0.12706953642384111</v>
      </c>
      <c r="T223" s="19">
        <f ca="1">IF('Stock Price'!$I$11="OK",G223/INDEX(G$5:G$1258,'Stock Price'!$I$9)-1,"")</f>
        <v>0.15607061626773522</v>
      </c>
      <c r="U223" s="19">
        <f ca="1">IF('Stock Price'!$I$11="OK",H223/INDEX(H$5:H$1258,'Stock Price'!$I$9)-1,"")</f>
        <v>0.11568627450980418</v>
      </c>
      <c r="V223" s="19">
        <f ca="1">IF('Stock Price'!$I$11="OK",I223/INDEX(I$5:I$1258,'Stock Price'!$I$9)-1,"")</f>
        <v>0.16422495274102089</v>
      </c>
      <c r="W223" s="19">
        <f ca="1">IF('Stock Price'!$I$11="OK",J223/INDEX(J$5:J$1258,'Stock Price'!$I$9)-1,"")</f>
        <v>0.37193088814792352</v>
      </c>
      <c r="X223" s="19">
        <f ca="1">IF('Stock Price'!$I$11="OK",K223/INDEX(K$5:K$1258,'Stock Price'!$I$9)-1,"")</f>
        <v>0.26052409129332221</v>
      </c>
      <c r="Y223" s="19">
        <f ca="1">IF('Stock Price'!$I$11="OK",L223/INDEX(L$5:L$1258,'Stock Price'!$I$9)-1,"")</f>
        <v>5.0131595438024812E-2</v>
      </c>
      <c r="Z223" s="19">
        <f ca="1">IF('Stock Price'!$I$11="OK",M223/INDEX(M$5:M$1258,'Stock Price'!$I$9)-1,"")</f>
        <v>0.29157154597753632</v>
      </c>
    </row>
    <row r="224" spans="1:26" x14ac:dyDescent="0.2">
      <c r="A224" s="16">
        <f>'Stock Price'!A224</f>
        <v>44791</v>
      </c>
      <c r="B224" s="17">
        <f>'Stock Price'!E224</f>
        <v>41.96</v>
      </c>
      <c r="C224" s="18">
        <v>82.153700000000001</v>
      </c>
      <c r="D224" s="18">
        <v>130.16999999999999</v>
      </c>
      <c r="E224" s="18">
        <v>34.25</v>
      </c>
      <c r="F224" s="18">
        <v>41.19</v>
      </c>
      <c r="G224" s="18">
        <v>54.06</v>
      </c>
      <c r="H224" s="18">
        <v>91.4</v>
      </c>
      <c r="I224" s="18">
        <v>48.58</v>
      </c>
      <c r="J224" s="18">
        <v>316.72000000000003</v>
      </c>
      <c r="K224" s="18">
        <v>74.150000000000006</v>
      </c>
      <c r="L224" s="18">
        <v>166.77</v>
      </c>
      <c r="M224" s="18">
        <v>141.29</v>
      </c>
      <c r="O224" s="19">
        <f ca="1">IF('Stock Price'!$I$11="OK",B224/INDEX(B$5:B$1258,'Stock Price'!$I$9)-1,"")</f>
        <v>-0.10149892933618843</v>
      </c>
      <c r="P224" s="19">
        <f ca="1">IF('Stock Price'!$I$11="OK",C224/INDEX(C$5:C$1258,'Stock Price'!$I$9)-1,"")</f>
        <v>3.7761970989448557E-2</v>
      </c>
      <c r="Q224" s="19">
        <f ca="1">IF('Stock Price'!$I$11="OK",D224/INDEX(D$5:D$1258,'Stock Price'!$I$9)-1,"")</f>
        <v>7.5785123966942036E-2</v>
      </c>
      <c r="R224" s="19">
        <f ca="1">IF('Stock Price'!$I$11="OK",E224/INDEX(E$5:E$1258,'Stock Price'!$I$9)-1,"")</f>
        <v>-0.28309785452642588</v>
      </c>
      <c r="S224" s="19">
        <f ca="1">IF('Stock Price'!$I$11="OK",F224/INDEX(F$5:F$1258,'Stock Price'!$I$9)-1,"")</f>
        <v>-0.14755794701986757</v>
      </c>
      <c r="T224" s="19">
        <f ca="1">IF('Stock Price'!$I$11="OK",G224/INDEX(G$5:G$1258,'Stock Price'!$I$9)-1,"")</f>
        <v>0.17101700422397936</v>
      </c>
      <c r="U224" s="19">
        <f ca="1">IF('Stock Price'!$I$11="OK",H224/INDEX(H$5:H$1258,'Stock Price'!$I$9)-1,"")</f>
        <v>0.12009803921568651</v>
      </c>
      <c r="V224" s="19">
        <f ca="1">IF('Stock Price'!$I$11="OK",I224/INDEX(I$5:I$1258,'Stock Price'!$I$9)-1,"")</f>
        <v>0.14792060491493375</v>
      </c>
      <c r="W224" s="19">
        <f ca="1">IF('Stock Price'!$I$11="OK",J224/INDEX(J$5:J$1258,'Stock Price'!$I$9)-1,"")</f>
        <v>0.3714978564933098</v>
      </c>
      <c r="X224" s="19">
        <f ca="1">IF('Stock Price'!$I$11="OK",K224/INDEX(K$5:K$1258,'Stock Price'!$I$9)-1,"")</f>
        <v>0.25359256128486907</v>
      </c>
      <c r="Y224" s="19">
        <f ca="1">IF('Stock Price'!$I$11="OK",L224/INDEX(L$5:L$1258,'Stock Price'!$I$9)-1,"")</f>
        <v>4.5055771399924893E-2</v>
      </c>
      <c r="Z224" s="19">
        <f ca="1">IF('Stock Price'!$I$11="OK",M224/INDEX(M$5:M$1258,'Stock Price'!$I$9)-1,"")</f>
        <v>0.29020180805405893</v>
      </c>
    </row>
    <row r="225" spans="1:26" x14ac:dyDescent="0.2">
      <c r="A225" s="16">
        <f>'Stock Price'!A225</f>
        <v>44792</v>
      </c>
      <c r="B225" s="17">
        <f>'Stock Price'!E225</f>
        <v>42.17</v>
      </c>
      <c r="C225" s="18">
        <v>82.966300000000004</v>
      </c>
      <c r="D225" s="18">
        <v>131.15</v>
      </c>
      <c r="E225" s="18">
        <v>34.06</v>
      </c>
      <c r="F225" s="18">
        <v>41.27</v>
      </c>
      <c r="G225" s="18">
        <v>54.4</v>
      </c>
      <c r="H225" s="18">
        <v>92.08</v>
      </c>
      <c r="I225" s="18">
        <v>49.15</v>
      </c>
      <c r="J225" s="18">
        <v>322.77</v>
      </c>
      <c r="K225" s="18">
        <v>75.33</v>
      </c>
      <c r="L225" s="18">
        <v>169.31</v>
      </c>
      <c r="M225" s="18">
        <v>141.85</v>
      </c>
      <c r="O225" s="19">
        <f ca="1">IF('Stock Price'!$I$11="OK",B225/INDEX(B$5:B$1258,'Stock Price'!$I$9)-1,"")</f>
        <v>-9.7002141327623193E-2</v>
      </c>
      <c r="P225" s="19">
        <f ca="1">IF('Stock Price'!$I$11="OK",C225/INDEX(C$5:C$1258,'Stock Price'!$I$9)-1,"")</f>
        <v>4.8026698903419929E-2</v>
      </c>
      <c r="Q225" s="19">
        <f ca="1">IF('Stock Price'!$I$11="OK",D225/INDEX(D$5:D$1258,'Stock Price'!$I$9)-1,"")</f>
        <v>8.3884297520661288E-2</v>
      </c>
      <c r="R225" s="19">
        <f ca="1">IF('Stock Price'!$I$11="OK",E225/INDEX(E$5:E$1258,'Stock Price'!$I$9)-1,"")</f>
        <v>-0.28707482993197275</v>
      </c>
      <c r="S225" s="19">
        <f ca="1">IF('Stock Price'!$I$11="OK",F225/INDEX(F$5:F$1258,'Stock Price'!$I$9)-1,"")</f>
        <v>-0.14590231788079466</v>
      </c>
      <c r="T225" s="19">
        <f ca="1">IF('Stock Price'!$I$11="OK",G225/INDEX(G$5:G$1258,'Stock Price'!$I$9)-1,"")</f>
        <v>0.17838189104299795</v>
      </c>
      <c r="U225" s="19">
        <f ca="1">IF('Stock Price'!$I$11="OK",H225/INDEX(H$5:H$1258,'Stock Price'!$I$9)-1,"")</f>
        <v>0.1284313725490196</v>
      </c>
      <c r="V225" s="19">
        <f ca="1">IF('Stock Price'!$I$11="OK",I225/INDEX(I$5:I$1258,'Stock Price'!$I$9)-1,"")</f>
        <v>0.1613894139886578</v>
      </c>
      <c r="W225" s="19">
        <f ca="1">IF('Stock Price'!$I$11="OK",J225/INDEX(J$5:J$1258,'Stock Price'!$I$9)-1,"")</f>
        <v>0.39769627159745369</v>
      </c>
      <c r="X225" s="19">
        <f ca="1">IF('Stock Price'!$I$11="OK",K225/INDEX(K$5:K$1258,'Stock Price'!$I$9)-1,"")</f>
        <v>0.27354184277261195</v>
      </c>
      <c r="Y225" s="19">
        <f ca="1">IF('Stock Price'!$I$11="OK",L225/INDEX(L$5:L$1258,'Stock Price'!$I$9)-1,"")</f>
        <v>6.0972552951497505E-2</v>
      </c>
      <c r="Z225" s="19">
        <f ca="1">IF('Stock Price'!$I$11="OK",M225/INDEX(M$5:M$1258,'Stock Price'!$I$9)-1,"")</f>
        <v>0.2953154963017075</v>
      </c>
    </row>
    <row r="226" spans="1:26" x14ac:dyDescent="0.2">
      <c r="A226" s="16">
        <f>'Stock Price'!A226</f>
        <v>44795</v>
      </c>
      <c r="B226" s="17">
        <f>'Stock Price'!E226</f>
        <v>41.81</v>
      </c>
      <c r="C226" s="18">
        <v>81.640900000000002</v>
      </c>
      <c r="D226" s="18">
        <v>135.75</v>
      </c>
      <c r="E226" s="18">
        <v>34.049999999999997</v>
      </c>
      <c r="F226" s="18">
        <v>40.96</v>
      </c>
      <c r="G226" s="18">
        <v>53.41</v>
      </c>
      <c r="H226" s="18">
        <v>91.16</v>
      </c>
      <c r="I226" s="18">
        <v>48.9</v>
      </c>
      <c r="J226" s="18">
        <v>323.10000000000002</v>
      </c>
      <c r="K226" s="18">
        <v>74.55</v>
      </c>
      <c r="L226" s="18">
        <v>167.59</v>
      </c>
      <c r="M226" s="18">
        <v>140.34</v>
      </c>
      <c r="O226" s="19">
        <f ca="1">IF('Stock Price'!$I$11="OK",B226/INDEX(B$5:B$1258,'Stock Price'!$I$9)-1,"")</f>
        <v>-0.10471092077087796</v>
      </c>
      <c r="P226" s="19">
        <f ca="1">IF('Stock Price'!$I$11="OK",C226/INDEX(C$5:C$1258,'Stock Price'!$I$9)-1,"")</f>
        <v>3.1284303657077794E-2</v>
      </c>
      <c r="Q226" s="19">
        <f ca="1">IF('Stock Price'!$I$11="OK",D226/INDEX(D$5:D$1258,'Stock Price'!$I$9)-1,"")</f>
        <v>0.12190082644628109</v>
      </c>
      <c r="R226" s="19">
        <f ca="1">IF('Stock Price'!$I$11="OK",E226/INDEX(E$5:E$1258,'Stock Price'!$I$9)-1,"")</f>
        <v>-0.28728414442700156</v>
      </c>
      <c r="S226" s="19">
        <f ca="1">IF('Stock Price'!$I$11="OK",F226/INDEX(F$5:F$1258,'Stock Price'!$I$9)-1,"")</f>
        <v>-0.15231788079470199</v>
      </c>
      <c r="T226" s="19">
        <f ca="1">IF('Stock Price'!$I$11="OK",G226/INDEX(G$5:G$1258,'Stock Price'!$I$9)-1,"")</f>
        <v>0.15693707354056108</v>
      </c>
      <c r="U226" s="19">
        <f ca="1">IF('Stock Price'!$I$11="OK",H226/INDEX(H$5:H$1258,'Stock Price'!$I$9)-1,"")</f>
        <v>0.11715686274509807</v>
      </c>
      <c r="V226" s="19">
        <f ca="1">IF('Stock Price'!$I$11="OK",I226/INDEX(I$5:I$1258,'Stock Price'!$I$9)-1,"")</f>
        <v>0.15548204158790169</v>
      </c>
      <c r="W226" s="19">
        <f ca="1">IF('Stock Price'!$I$11="OK",J226/INDEX(J$5:J$1258,'Stock Price'!$I$9)-1,"")</f>
        <v>0.39912527605767978</v>
      </c>
      <c r="X226" s="19">
        <f ca="1">IF('Stock Price'!$I$11="OK",K226/INDEX(K$5:K$1258,'Stock Price'!$I$9)-1,"")</f>
        <v>0.26035502958579881</v>
      </c>
      <c r="Y226" s="19">
        <f ca="1">IF('Stock Price'!$I$11="OK",L226/INDEX(L$5:L$1258,'Stock Price'!$I$9)-1,"")</f>
        <v>5.0194259932322183E-2</v>
      </c>
      <c r="Z226" s="19">
        <f ca="1">IF('Stock Price'!$I$11="OK",M226/INDEX(M$5:M$1258,'Stock Price'!$I$9)-1,"")</f>
        <v>0.28152680120536933</v>
      </c>
    </row>
    <row r="227" spans="1:26" x14ac:dyDescent="0.2">
      <c r="A227" s="16">
        <f>'Stock Price'!A227</f>
        <v>44796</v>
      </c>
      <c r="B227" s="17">
        <f>'Stock Price'!E227</f>
        <v>41.26</v>
      </c>
      <c r="C227" s="18">
        <v>80.760599999999997</v>
      </c>
      <c r="D227" s="18">
        <v>133</v>
      </c>
      <c r="E227" s="18">
        <v>33.729999999999997</v>
      </c>
      <c r="F227" s="18">
        <v>40.72</v>
      </c>
      <c r="G227" s="18">
        <v>53.49</v>
      </c>
      <c r="H227" s="18">
        <v>90.2</v>
      </c>
      <c r="I227" s="18">
        <v>48.01</v>
      </c>
      <c r="J227" s="18">
        <v>315.10000000000002</v>
      </c>
      <c r="K227" s="18">
        <v>72.77</v>
      </c>
      <c r="L227" s="18">
        <v>166.13</v>
      </c>
      <c r="M227" s="18">
        <v>139.02000000000001</v>
      </c>
      <c r="O227" s="19">
        <f ca="1">IF('Stock Price'!$I$11="OK",B227/INDEX(B$5:B$1258,'Stock Price'!$I$9)-1,"")</f>
        <v>-0.11648822269807291</v>
      </c>
      <c r="P227" s="19">
        <f ca="1">IF('Stock Price'!$I$11="OK",C227/INDEX(C$5:C$1258,'Stock Price'!$I$9)-1,"")</f>
        <v>2.0164392282885135E-2</v>
      </c>
      <c r="Q227" s="19">
        <f ca="1">IF('Stock Price'!$I$11="OK",D227/INDEX(D$5:D$1258,'Stock Price'!$I$9)-1,"")</f>
        <v>9.9173553719008156E-2</v>
      </c>
      <c r="R227" s="19">
        <f ca="1">IF('Stock Price'!$I$11="OK",E227/INDEX(E$5:E$1258,'Stock Price'!$I$9)-1,"")</f>
        <v>-0.29398220826792265</v>
      </c>
      <c r="S227" s="19">
        <f ca="1">IF('Stock Price'!$I$11="OK",F227/INDEX(F$5:F$1258,'Stock Price'!$I$9)-1,"")</f>
        <v>-0.15728476821192061</v>
      </c>
      <c r="T227" s="19">
        <f ca="1">IF('Stock Price'!$I$11="OK",G227/INDEX(G$5:G$1258,'Stock Price'!$I$9)-1,"")</f>
        <v>0.15866998808621258</v>
      </c>
      <c r="U227" s="19">
        <f ca="1">IF('Stock Price'!$I$11="OK",H227/INDEX(H$5:H$1258,'Stock Price'!$I$9)-1,"")</f>
        <v>0.10539215686274517</v>
      </c>
      <c r="V227" s="19">
        <f ca="1">IF('Stock Price'!$I$11="OK",I227/INDEX(I$5:I$1258,'Stock Price'!$I$9)-1,"")</f>
        <v>0.1344517958412097</v>
      </c>
      <c r="W227" s="19">
        <f ca="1">IF('Stock Price'!$I$11="OK",J227/INDEX(J$5:J$1258,'Stock Price'!$I$9)-1,"")</f>
        <v>0.36448274368856359</v>
      </c>
      <c r="X227" s="19">
        <f ca="1">IF('Stock Price'!$I$11="OK",K227/INDEX(K$5:K$1258,'Stock Price'!$I$9)-1,"")</f>
        <v>0.23026204564666108</v>
      </c>
      <c r="Y227" s="19">
        <f ca="1">IF('Stock Price'!$I$11="OK",L227/INDEX(L$5:L$1258,'Stock Price'!$I$9)-1,"")</f>
        <v>4.1045243764882722E-2</v>
      </c>
      <c r="Z227" s="19">
        <f ca="1">IF('Stock Price'!$I$11="OK",M227/INDEX(M$5:M$1258,'Stock Price'!$I$9)-1,"")</f>
        <v>0.26947310747876907</v>
      </c>
    </row>
    <row r="228" spans="1:26" x14ac:dyDescent="0.2">
      <c r="A228" s="16">
        <f>'Stock Price'!A228</f>
        <v>44797</v>
      </c>
      <c r="B228" s="17">
        <f>'Stock Price'!E228</f>
        <v>41.04</v>
      </c>
      <c r="C228" s="18">
        <v>80.886300000000006</v>
      </c>
      <c r="D228" s="18">
        <v>128.01</v>
      </c>
      <c r="E228" s="18">
        <v>33.53</v>
      </c>
      <c r="F228" s="18">
        <v>40.58</v>
      </c>
      <c r="G228" s="18">
        <v>53.47</v>
      </c>
      <c r="H228" s="18">
        <v>90.01</v>
      </c>
      <c r="I228" s="18">
        <v>47.43</v>
      </c>
      <c r="J228" s="18">
        <v>318.87</v>
      </c>
      <c r="K228" s="18">
        <v>72.42</v>
      </c>
      <c r="L228" s="18">
        <v>165.58</v>
      </c>
      <c r="M228" s="18">
        <v>137.91</v>
      </c>
      <c r="O228" s="19">
        <f ca="1">IF('Stock Price'!$I$11="OK",B228/INDEX(B$5:B$1258,'Stock Price'!$I$9)-1,"")</f>
        <v>-0.12119914346895078</v>
      </c>
      <c r="P228" s="19">
        <f ca="1">IF('Stock Price'!$I$11="OK",C228/INDEX(C$5:C$1258,'Stock Price'!$I$9)-1,"")</f>
        <v>2.1752229224536901E-2</v>
      </c>
      <c r="Q228" s="19">
        <f ca="1">IF('Stock Price'!$I$11="OK",D228/INDEX(D$5:D$1258,'Stock Price'!$I$9)-1,"")</f>
        <v>5.7933884297520555E-2</v>
      </c>
      <c r="R228" s="19">
        <f ca="1">IF('Stock Price'!$I$11="OK",E228/INDEX(E$5:E$1258,'Stock Price'!$I$9)-1,"")</f>
        <v>-0.29816849816849811</v>
      </c>
      <c r="S228" s="19">
        <f ca="1">IF('Stock Price'!$I$11="OK",F228/INDEX(F$5:F$1258,'Stock Price'!$I$9)-1,"")</f>
        <v>-0.16018211920529801</v>
      </c>
      <c r="T228" s="19">
        <f ca="1">IF('Stock Price'!$I$11="OK",G228/INDEX(G$5:G$1258,'Stock Price'!$I$9)-1,"")</f>
        <v>0.15823675944979954</v>
      </c>
      <c r="U228" s="19">
        <f ca="1">IF('Stock Price'!$I$11="OK",H228/INDEX(H$5:H$1258,'Stock Price'!$I$9)-1,"")</f>
        <v>0.10306372549019627</v>
      </c>
      <c r="V228" s="19">
        <f ca="1">IF('Stock Price'!$I$11="OK",I228/INDEX(I$5:I$1258,'Stock Price'!$I$9)-1,"")</f>
        <v>0.12074669187145548</v>
      </c>
      <c r="W228" s="19">
        <f ca="1">IF('Stock Price'!$I$11="OK",J228/INDEX(J$5:J$1258,'Stock Price'!$I$9)-1,"")</f>
        <v>0.38080803706750954</v>
      </c>
      <c r="X228" s="19">
        <f ca="1">IF('Stock Price'!$I$11="OK",K228/INDEX(K$5:K$1258,'Stock Price'!$I$9)-1,"")</f>
        <v>0.22434488588334744</v>
      </c>
      <c r="Y228" s="19">
        <f ca="1">IF('Stock Price'!$I$11="OK",L228/INDEX(L$5:L$1258,'Stock Price'!$I$9)-1,"")</f>
        <v>3.7598696578518664E-2</v>
      </c>
      <c r="Z228" s="19">
        <f ca="1">IF('Stock Price'!$I$11="OK",M228/INDEX(M$5:M$1258,'Stock Price'!$I$9)-1,"")</f>
        <v>0.25933704684503689</v>
      </c>
    </row>
    <row r="229" spans="1:26" x14ac:dyDescent="0.2">
      <c r="A229" s="16">
        <f>'Stock Price'!A229</f>
        <v>44798</v>
      </c>
      <c r="B229" s="17">
        <f>'Stock Price'!E229</f>
        <v>41.55</v>
      </c>
      <c r="C229" s="18">
        <v>80.692800000000005</v>
      </c>
      <c r="D229" s="18">
        <v>128.01</v>
      </c>
      <c r="E229" s="18">
        <v>33.729999999999997</v>
      </c>
      <c r="F229" s="18">
        <v>40.49</v>
      </c>
      <c r="G229" s="18">
        <v>54.55</v>
      </c>
      <c r="H229" s="18">
        <v>90.27</v>
      </c>
      <c r="I229" s="18">
        <v>47.9</v>
      </c>
      <c r="J229" s="18">
        <v>323.14</v>
      </c>
      <c r="K229" s="18">
        <v>71.5</v>
      </c>
      <c r="L229" s="18">
        <v>167.13</v>
      </c>
      <c r="M229" s="18">
        <v>139.33000000000001</v>
      </c>
      <c r="O229" s="19">
        <f ca="1">IF('Stock Price'!$I$11="OK",B229/INDEX(B$5:B$1258,'Stock Price'!$I$9)-1,"")</f>
        <v>-0.11027837259100659</v>
      </c>
      <c r="P229" s="19">
        <f ca="1">IF('Stock Price'!$I$11="OK",C229/INDEX(C$5:C$1258,'Stock Price'!$I$9)-1,"")</f>
        <v>1.9307945627006218E-2</v>
      </c>
      <c r="Q229" s="19">
        <f ca="1">IF('Stock Price'!$I$11="OK",D229/INDEX(D$5:D$1258,'Stock Price'!$I$9)-1,"")</f>
        <v>5.7933884297520555E-2</v>
      </c>
      <c r="R229" s="19">
        <f ca="1">IF('Stock Price'!$I$11="OK",E229/INDEX(E$5:E$1258,'Stock Price'!$I$9)-1,"")</f>
        <v>-0.29398220826792265</v>
      </c>
      <c r="S229" s="19">
        <f ca="1">IF('Stock Price'!$I$11="OK",F229/INDEX(F$5:F$1258,'Stock Price'!$I$9)-1,"")</f>
        <v>-0.16204470198675491</v>
      </c>
      <c r="T229" s="19">
        <f ca="1">IF('Stock Price'!$I$11="OK",G229/INDEX(G$5:G$1258,'Stock Price'!$I$9)-1,"")</f>
        <v>0.18163110581609443</v>
      </c>
      <c r="U229" s="19">
        <f ca="1">IF('Stock Price'!$I$11="OK",H229/INDEX(H$5:H$1258,'Stock Price'!$I$9)-1,"")</f>
        <v>0.10624999999999996</v>
      </c>
      <c r="V229" s="19">
        <f ca="1">IF('Stock Price'!$I$11="OK",I229/INDEX(I$5:I$1258,'Stock Price'!$I$9)-1,"")</f>
        <v>0.131852551984877</v>
      </c>
      <c r="W229" s="19">
        <f ca="1">IF('Stock Price'!$I$11="OK",J229/INDEX(J$5:J$1258,'Stock Price'!$I$9)-1,"")</f>
        <v>0.39929848871952522</v>
      </c>
      <c r="X229" s="19">
        <f ca="1">IF('Stock Price'!$I$11="OK",K229/INDEX(K$5:K$1258,'Stock Price'!$I$9)-1,"")</f>
        <v>0.20879120879120872</v>
      </c>
      <c r="Y229" s="19">
        <f ca="1">IF('Stock Price'!$I$11="OK",L229/INDEX(L$5:L$1258,'Stock Price'!$I$9)-1,"")</f>
        <v>4.7311693194635795E-2</v>
      </c>
      <c r="Z229" s="19">
        <f ca="1">IF('Stock Price'!$I$11="OK",M229/INDEX(M$5:M$1258,'Stock Price'!$I$9)-1,"")</f>
        <v>0.27230389918728881</v>
      </c>
    </row>
    <row r="230" spans="1:26" x14ac:dyDescent="0.2">
      <c r="A230" s="16">
        <f>'Stock Price'!A230</f>
        <v>44799</v>
      </c>
      <c r="B230" s="17">
        <f>'Stock Price'!E230</f>
        <v>40.619999999999997</v>
      </c>
      <c r="C230" s="18">
        <v>79.986599999999996</v>
      </c>
      <c r="D230" s="18">
        <v>131.44</v>
      </c>
      <c r="E230" s="18">
        <v>33.19</v>
      </c>
      <c r="F230" s="18">
        <v>40.82</v>
      </c>
      <c r="G230" s="18">
        <v>53.7</v>
      </c>
      <c r="H230" s="18">
        <v>89.26</v>
      </c>
      <c r="I230" s="18">
        <v>46.82</v>
      </c>
      <c r="J230" s="18">
        <v>315.56</v>
      </c>
      <c r="K230" s="18">
        <v>71.19</v>
      </c>
      <c r="L230" s="18">
        <v>164.27</v>
      </c>
      <c r="M230" s="18">
        <v>136.35</v>
      </c>
      <c r="O230" s="19">
        <f ca="1">IF('Stock Price'!$I$11="OK",B230/INDEX(B$5:B$1258,'Stock Price'!$I$9)-1,"")</f>
        <v>-0.13019271948608147</v>
      </c>
      <c r="P230" s="19">
        <f ca="1">IF('Stock Price'!$I$11="OK",C230/INDEX(C$5:C$1258,'Stock Price'!$I$9)-1,"")</f>
        <v>1.0387257892762181E-2</v>
      </c>
      <c r="Q230" s="19">
        <f ca="1">IF('Stock Price'!$I$11="OK",D230/INDEX(D$5:D$1258,'Stock Price'!$I$9)-1,"")</f>
        <v>8.628099173553716E-2</v>
      </c>
      <c r="R230" s="19">
        <f ca="1">IF('Stock Price'!$I$11="OK",E230/INDEX(E$5:E$1258,'Stock Price'!$I$9)-1,"")</f>
        <v>-0.30528519099947671</v>
      </c>
      <c r="S230" s="19">
        <f ca="1">IF('Stock Price'!$I$11="OK",F230/INDEX(F$5:F$1258,'Stock Price'!$I$9)-1,"")</f>
        <v>-0.1552152317880795</v>
      </c>
      <c r="T230" s="19">
        <f ca="1">IF('Stock Price'!$I$11="OK",G230/INDEX(G$5:G$1258,'Stock Price'!$I$9)-1,"")</f>
        <v>0.16321888876854773</v>
      </c>
      <c r="U230" s="19">
        <f ca="1">IF('Stock Price'!$I$11="OK",H230/INDEX(H$5:H$1258,'Stock Price'!$I$9)-1,"")</f>
        <v>9.3872549019607954E-2</v>
      </c>
      <c r="V230" s="19">
        <f ca="1">IF('Stock Price'!$I$11="OK",I230/INDEX(I$5:I$1258,'Stock Price'!$I$9)-1,"")</f>
        <v>0.10633270321361055</v>
      </c>
      <c r="W230" s="19">
        <f ca="1">IF('Stock Price'!$I$11="OK",J230/INDEX(J$5:J$1258,'Stock Price'!$I$9)-1,"")</f>
        <v>0.36647468929978788</v>
      </c>
      <c r="X230" s="19">
        <f ca="1">IF('Stock Price'!$I$11="OK",K230/INDEX(K$5:K$1258,'Stock Price'!$I$9)-1,"")</f>
        <v>0.20355029585798823</v>
      </c>
      <c r="Y230" s="19">
        <f ca="1">IF('Stock Price'!$I$11="OK",L230/INDEX(L$5:L$1258,'Stock Price'!$I$9)-1,"")</f>
        <v>2.9389647825541987E-2</v>
      </c>
      <c r="Z230" s="19">
        <f ca="1">IF('Stock Price'!$I$11="OK",M230/INDEX(M$5:M$1258,'Stock Price'!$I$9)-1,"")</f>
        <v>0.24509177244087277</v>
      </c>
    </row>
    <row r="231" spans="1:26" x14ac:dyDescent="0.2">
      <c r="A231" s="16">
        <f>'Stock Price'!A231</f>
        <v>44802</v>
      </c>
      <c r="B231" s="17">
        <f>'Stock Price'!E231</f>
        <v>40.549999999999997</v>
      </c>
      <c r="C231" s="18">
        <v>79.570599999999999</v>
      </c>
      <c r="D231" s="18">
        <v>128.75</v>
      </c>
      <c r="E231" s="18">
        <v>33.11</v>
      </c>
      <c r="F231" s="18">
        <v>40.700000000000003</v>
      </c>
      <c r="G231" s="18">
        <v>51.07</v>
      </c>
      <c r="H231" s="18">
        <v>87.59</v>
      </c>
      <c r="I231" s="18">
        <v>46.23</v>
      </c>
      <c r="J231" s="18">
        <v>310.14999999999998</v>
      </c>
      <c r="K231" s="18">
        <v>66.75</v>
      </c>
      <c r="L231" s="18">
        <v>163</v>
      </c>
      <c r="M231" s="18">
        <v>135.71</v>
      </c>
      <c r="O231" s="19">
        <f ca="1">IF('Stock Price'!$I$11="OK",B231/INDEX(B$5:B$1258,'Stock Price'!$I$9)-1,"")</f>
        <v>-0.13169164882226991</v>
      </c>
      <c r="P231" s="19">
        <f ca="1">IF('Stock Price'!$I$11="OK",C231/INDEX(C$5:C$1258,'Stock Price'!$I$9)-1,"")</f>
        <v>5.132363956985575E-3</v>
      </c>
      <c r="Q231" s="19">
        <f ca="1">IF('Stock Price'!$I$11="OK",D231/INDEX(D$5:D$1258,'Stock Price'!$I$9)-1,"")</f>
        <v>6.4049586776859568E-2</v>
      </c>
      <c r="R231" s="19">
        <f ca="1">IF('Stock Price'!$I$11="OK",E231/INDEX(E$5:E$1258,'Stock Price'!$I$9)-1,"")</f>
        <v>-0.30695970695970698</v>
      </c>
      <c r="S231" s="19">
        <f ca="1">IF('Stock Price'!$I$11="OK",F231/INDEX(F$5:F$1258,'Stock Price'!$I$9)-1,"")</f>
        <v>-0.1576986754966887</v>
      </c>
      <c r="T231" s="19">
        <f ca="1">IF('Stock Price'!$I$11="OK",G231/INDEX(G$5:G$1258,'Stock Price'!$I$9)-1,"")</f>
        <v>0.1062493230802557</v>
      </c>
      <c r="U231" s="19">
        <f ca="1">IF('Stock Price'!$I$11="OK",H231/INDEX(H$5:H$1258,'Stock Price'!$I$9)-1,"")</f>
        <v>7.3406862745098111E-2</v>
      </c>
      <c r="V231" s="19">
        <f ca="1">IF('Stock Price'!$I$11="OK",I231/INDEX(I$5:I$1258,'Stock Price'!$I$9)-1,"")</f>
        <v>9.2391304347825942E-2</v>
      </c>
      <c r="W231" s="19">
        <f ca="1">IF('Stock Price'!$I$11="OK",J231/INDEX(J$5:J$1258,'Stock Price'!$I$9)-1,"")</f>
        <v>0.34304767678517289</v>
      </c>
      <c r="X231" s="19">
        <f ca="1">IF('Stock Price'!$I$11="OK",K231/INDEX(K$5:K$1258,'Stock Price'!$I$9)-1,"")</f>
        <v>0.12848689771766697</v>
      </c>
      <c r="Y231" s="19">
        <f ca="1">IF('Stock Price'!$I$11="OK",L231/INDEX(L$5:L$1258,'Stock Price'!$I$9)-1,"")</f>
        <v>2.1431257049755459E-2</v>
      </c>
      <c r="Z231" s="19">
        <f ca="1">IF('Stock Price'!$I$11="OK",M231/INDEX(M$5:M$1258,'Stock Price'!$I$9)-1,"")</f>
        <v>0.23924755730070313</v>
      </c>
    </row>
    <row r="232" spans="1:26" x14ac:dyDescent="0.2">
      <c r="A232" s="16">
        <f>'Stock Price'!A232</f>
        <v>44803</v>
      </c>
      <c r="B232" s="17">
        <f>'Stock Price'!E232</f>
        <v>40.340000000000003</v>
      </c>
      <c r="C232" s="18">
        <v>78.129199999999997</v>
      </c>
      <c r="D232" s="18">
        <v>125.77</v>
      </c>
      <c r="E232" s="18">
        <v>32.96</v>
      </c>
      <c r="F232" s="18">
        <v>41.24</v>
      </c>
      <c r="G232" s="18">
        <v>51.86</v>
      </c>
      <c r="H232" s="18">
        <v>86.88</v>
      </c>
      <c r="I232" s="18">
        <v>45.85</v>
      </c>
      <c r="J232" s="18">
        <v>307.04000000000002</v>
      </c>
      <c r="K232" s="18">
        <v>67.2</v>
      </c>
      <c r="L232" s="18">
        <v>162.43</v>
      </c>
      <c r="M232" s="18">
        <v>135.55000000000001</v>
      </c>
      <c r="O232" s="19">
        <f ca="1">IF('Stock Price'!$I$11="OK",B232/INDEX(B$5:B$1258,'Stock Price'!$I$9)-1,"")</f>
        <v>-0.13618843683083515</v>
      </c>
      <c r="P232" s="19">
        <f ca="1">IF('Stock Price'!$I$11="OK",C232/INDEX(C$5:C$1258,'Stock Price'!$I$9)-1,"")</f>
        <v>-1.3075338252217183E-2</v>
      </c>
      <c r="Q232" s="19">
        <f ca="1">IF('Stock Price'!$I$11="OK",D232/INDEX(D$5:D$1258,'Stock Price'!$I$9)-1,"")</f>
        <v>3.942148760330566E-2</v>
      </c>
      <c r="R232" s="19">
        <f ca="1">IF('Stock Price'!$I$11="OK",E232/INDEX(E$5:E$1258,'Stock Price'!$I$9)-1,"")</f>
        <v>-0.3100994243851386</v>
      </c>
      <c r="S232" s="19">
        <f ca="1">IF('Stock Price'!$I$11="OK",F232/INDEX(F$5:F$1258,'Stock Price'!$I$9)-1,"")</f>
        <v>-0.14652317880794696</v>
      </c>
      <c r="T232" s="19">
        <f ca="1">IF('Stock Price'!$I$11="OK",G232/INDEX(G$5:G$1258,'Stock Price'!$I$9)-1,"")</f>
        <v>0.12336185421856394</v>
      </c>
      <c r="U232" s="19">
        <f ca="1">IF('Stock Price'!$I$11="OK",H232/INDEX(H$5:H$1258,'Stock Price'!$I$9)-1,"")</f>
        <v>6.4705882352941169E-2</v>
      </c>
      <c r="V232" s="19">
        <f ca="1">IF('Stock Price'!$I$11="OK",I232/INDEX(I$5:I$1258,'Stock Price'!$I$9)-1,"")</f>
        <v>8.3412098298676796E-2</v>
      </c>
      <c r="W232" s="19">
        <f ca="1">IF('Stock Price'!$I$11="OK",J232/INDEX(J$5:J$1258,'Stock Price'!$I$9)-1,"")</f>
        <v>0.32958039232667913</v>
      </c>
      <c r="X232" s="19">
        <f ca="1">IF('Stock Price'!$I$11="OK",K232/INDEX(K$5:K$1258,'Stock Price'!$I$9)-1,"")</f>
        <v>0.13609467455621305</v>
      </c>
      <c r="Y232" s="19">
        <f ca="1">IF('Stock Price'!$I$11="OK",L232/INDEX(L$5:L$1258,'Stock Price'!$I$9)-1,"")</f>
        <v>1.7859380874796216E-2</v>
      </c>
      <c r="Z232" s="19">
        <f ca="1">IF('Stock Price'!$I$11="OK",M232/INDEX(M$5:M$1258,'Stock Price'!$I$9)-1,"")</f>
        <v>0.23778650351566077</v>
      </c>
    </row>
    <row r="233" spans="1:26" x14ac:dyDescent="0.2">
      <c r="A233" s="16">
        <f>'Stock Price'!A233</f>
        <v>44804</v>
      </c>
      <c r="B233" s="17">
        <f>'Stock Price'!E233</f>
        <v>40.44</v>
      </c>
      <c r="C233" s="18">
        <v>77.897000000000006</v>
      </c>
      <c r="D233" s="18">
        <v>124.44</v>
      </c>
      <c r="E233" s="18">
        <v>32.479999999999997</v>
      </c>
      <c r="F233" s="18">
        <v>41.03</v>
      </c>
      <c r="G233" s="18">
        <v>52.6</v>
      </c>
      <c r="H233" s="18">
        <v>85.36</v>
      </c>
      <c r="I233" s="18">
        <v>45.23</v>
      </c>
      <c r="J233" s="18">
        <v>301.23</v>
      </c>
      <c r="K233" s="18">
        <v>67.41</v>
      </c>
      <c r="L233" s="18">
        <v>161.34</v>
      </c>
      <c r="M233" s="18">
        <v>134.46</v>
      </c>
      <c r="O233" s="19">
        <f ca="1">IF('Stock Price'!$I$11="OK",B233/INDEX(B$5:B$1258,'Stock Price'!$I$9)-1,"")</f>
        <v>-0.1340471092077089</v>
      </c>
      <c r="P233" s="19">
        <f ca="1">IF('Stock Price'!$I$11="OK",C233/INDEX(C$5:C$1258,'Stock Price'!$I$9)-1,"")</f>
        <v>-1.6008478569253914E-2</v>
      </c>
      <c r="Q233" s="19">
        <f ca="1">IF('Stock Price'!$I$11="OK",D233/INDEX(D$5:D$1258,'Stock Price'!$I$9)-1,"")</f>
        <v>2.8429752066115643E-2</v>
      </c>
      <c r="R233" s="19">
        <f ca="1">IF('Stock Price'!$I$11="OK",E233/INDEX(E$5:E$1258,'Stock Price'!$I$9)-1,"")</f>
        <v>-0.32014652014652023</v>
      </c>
      <c r="S233" s="19">
        <f ca="1">IF('Stock Price'!$I$11="OK",F233/INDEX(F$5:F$1258,'Stock Price'!$I$9)-1,"")</f>
        <v>-0.15086920529801318</v>
      </c>
      <c r="T233" s="19">
        <f ca="1">IF('Stock Price'!$I$11="OK",G233/INDEX(G$5:G$1258,'Stock Price'!$I$9)-1,"")</f>
        <v>0.13939131376584002</v>
      </c>
      <c r="U233" s="19">
        <f ca="1">IF('Stock Price'!$I$11="OK",H233/INDEX(H$5:H$1258,'Stock Price'!$I$9)-1,"")</f>
        <v>4.6078431372549078E-2</v>
      </c>
      <c r="V233" s="19">
        <f ca="1">IF('Stock Price'!$I$11="OK",I233/INDEX(I$5:I$1258,'Stock Price'!$I$9)-1,"")</f>
        <v>6.8761814744801475E-2</v>
      </c>
      <c r="W233" s="19">
        <f ca="1">IF('Stock Price'!$I$11="OK",J233/INDEX(J$5:J$1258,'Stock Price'!$I$9)-1,"")</f>
        <v>0.30442125319360858</v>
      </c>
      <c r="X233" s="19">
        <f ca="1">IF('Stock Price'!$I$11="OK",K233/INDEX(K$5:K$1258,'Stock Price'!$I$9)-1,"")</f>
        <v>0.1396449704142011</v>
      </c>
      <c r="Y233" s="19">
        <f ca="1">IF('Stock Price'!$I$11="OK",L233/INDEX(L$5:L$1258,'Stock Price'!$I$9)-1,"")</f>
        <v>1.1028950996365472E-2</v>
      </c>
      <c r="Z233" s="19">
        <f ca="1">IF('Stock Price'!$I$11="OK",M233/INDEX(M$5:M$1258,'Stock Price'!$I$9)-1,"")</f>
        <v>0.22783307460505897</v>
      </c>
    </row>
    <row r="234" spans="1:26" x14ac:dyDescent="0.2">
      <c r="A234" s="16">
        <f>'Stock Price'!A234</f>
        <v>44805</v>
      </c>
      <c r="B234" s="17">
        <f>'Stock Price'!E234</f>
        <v>40.29</v>
      </c>
      <c r="C234" s="18">
        <v>77.713200000000001</v>
      </c>
      <c r="D234" s="18">
        <v>118.06</v>
      </c>
      <c r="E234" s="18">
        <v>31.69</v>
      </c>
      <c r="F234" s="18">
        <v>40.4</v>
      </c>
      <c r="G234" s="18">
        <v>51.18</v>
      </c>
      <c r="H234" s="18">
        <v>87.15</v>
      </c>
      <c r="I234" s="18">
        <v>46.63</v>
      </c>
      <c r="J234" s="18">
        <v>309.13</v>
      </c>
      <c r="K234" s="18">
        <v>69.09</v>
      </c>
      <c r="L234" s="18">
        <v>165.34</v>
      </c>
      <c r="M234" s="18">
        <v>138.44999999999999</v>
      </c>
      <c r="O234" s="19">
        <f ca="1">IF('Stock Price'!$I$11="OK",B234/INDEX(B$5:B$1258,'Stock Price'!$I$9)-1,"")</f>
        <v>-0.13725910064239832</v>
      </c>
      <c r="P234" s="19">
        <f ca="1">IF('Stock Price'!$I$11="OK",C234/INDEX(C$5:C$1258,'Stock Price'!$I$9)-1,"")</f>
        <v>-1.8330232187993789E-2</v>
      </c>
      <c r="Q234" s="19">
        <f ca="1">IF('Stock Price'!$I$11="OK",D234/INDEX(D$5:D$1258,'Stock Price'!$I$9)-1,"")</f>
        <v>-2.4297520661156979E-2</v>
      </c>
      <c r="R234" s="19">
        <f ca="1">IF('Stock Price'!$I$11="OK",E234/INDEX(E$5:E$1258,'Stock Price'!$I$9)-1,"")</f>
        <v>-0.3366823652537938</v>
      </c>
      <c r="S234" s="19">
        <f ca="1">IF('Stock Price'!$I$11="OK",F234/INDEX(F$5:F$1258,'Stock Price'!$I$9)-1,"")</f>
        <v>-0.16390728476821192</v>
      </c>
      <c r="T234" s="19">
        <f ca="1">IF('Stock Price'!$I$11="OK",G234/INDEX(G$5:G$1258,'Stock Price'!$I$9)-1,"")</f>
        <v>0.10863208058052631</v>
      </c>
      <c r="U234" s="19">
        <f ca="1">IF('Stock Price'!$I$11="OK",H234/INDEX(H$5:H$1258,'Stock Price'!$I$9)-1,"")</f>
        <v>6.8014705882353033E-2</v>
      </c>
      <c r="V234" s="19">
        <f ca="1">IF('Stock Price'!$I$11="OK",I234/INDEX(I$5:I$1258,'Stock Price'!$I$9)-1,"")</f>
        <v>0.10184310018903586</v>
      </c>
      <c r="W234" s="19">
        <f ca="1">IF('Stock Price'!$I$11="OK",J234/INDEX(J$5:J$1258,'Stock Price'!$I$9)-1,"")</f>
        <v>0.33863075390811059</v>
      </c>
      <c r="X234" s="19">
        <f ca="1">IF('Stock Price'!$I$11="OK",K234/INDEX(K$5:K$1258,'Stock Price'!$I$9)-1,"")</f>
        <v>0.16804733727810661</v>
      </c>
      <c r="Y234" s="19">
        <f ca="1">IF('Stock Price'!$I$11="OK",L234/INDEX(L$5:L$1258,'Stock Price'!$I$9)-1,"")</f>
        <v>3.6094748715377767E-2</v>
      </c>
      <c r="Z234" s="19">
        <f ca="1">IF('Stock Price'!$I$11="OK",M234/INDEX(M$5:M$1258,'Stock Price'!$I$9)-1,"")</f>
        <v>0.26426810336955509</v>
      </c>
    </row>
    <row r="235" spans="1:26" x14ac:dyDescent="0.2">
      <c r="A235" s="16">
        <f>'Stock Price'!A235</f>
        <v>44806</v>
      </c>
      <c r="B235" s="17">
        <f>'Stock Price'!E235</f>
        <v>40</v>
      </c>
      <c r="C235" s="18">
        <v>77.103700000000003</v>
      </c>
      <c r="D235" s="18">
        <v>126.59</v>
      </c>
      <c r="E235" s="18">
        <v>31.85</v>
      </c>
      <c r="F235" s="18">
        <v>40.08</v>
      </c>
      <c r="G235" s="18">
        <v>52.63</v>
      </c>
      <c r="H235" s="18">
        <v>86.23</v>
      </c>
      <c r="I235" s="18">
        <v>45.7</v>
      </c>
      <c r="J235" s="18">
        <v>301.33</v>
      </c>
      <c r="K235" s="18">
        <v>68.61</v>
      </c>
      <c r="L235" s="18">
        <v>162.74</v>
      </c>
      <c r="M235" s="18">
        <v>136.28</v>
      </c>
      <c r="O235" s="19">
        <f ca="1">IF('Stock Price'!$I$11="OK",B235/INDEX(B$5:B$1258,'Stock Price'!$I$9)-1,"")</f>
        <v>-0.14346895074946475</v>
      </c>
      <c r="P235" s="19">
        <f ca="1">IF('Stock Price'!$I$11="OK",C235/INDEX(C$5:C$1258,'Stock Price'!$I$9)-1,"")</f>
        <v>-2.6029409721301078E-2</v>
      </c>
      <c r="Q235" s="19">
        <f ca="1">IF('Stock Price'!$I$11="OK",D235/INDEX(D$5:D$1258,'Stock Price'!$I$9)-1,"")</f>
        <v>4.6198347107438087E-2</v>
      </c>
      <c r="R235" s="19">
        <f ca="1">IF('Stock Price'!$I$11="OK",E235/INDEX(E$5:E$1258,'Stock Price'!$I$9)-1,"")</f>
        <v>-0.33333333333333326</v>
      </c>
      <c r="S235" s="19">
        <f ca="1">IF('Stock Price'!$I$11="OK",F235/INDEX(F$5:F$1258,'Stock Price'!$I$9)-1,"")</f>
        <v>-0.17052980132450335</v>
      </c>
      <c r="T235" s="19">
        <f ca="1">IF('Stock Price'!$I$11="OK",G235/INDEX(G$5:G$1258,'Stock Price'!$I$9)-1,"")</f>
        <v>0.14004115672045936</v>
      </c>
      <c r="U235" s="19">
        <f ca="1">IF('Stock Price'!$I$11="OK",H235/INDEX(H$5:H$1258,'Stock Price'!$I$9)-1,"")</f>
        <v>5.6740196078431504E-2</v>
      </c>
      <c r="V235" s="19">
        <f ca="1">IF('Stock Price'!$I$11="OK",I235/INDEX(I$5:I$1258,'Stock Price'!$I$9)-1,"")</f>
        <v>7.9867674858223214E-2</v>
      </c>
      <c r="W235" s="19">
        <f ca="1">IF('Stock Price'!$I$11="OK",J235/INDEX(J$5:J$1258,'Stock Price'!$I$9)-1,"")</f>
        <v>0.3048542848482223</v>
      </c>
      <c r="X235" s="19">
        <f ca="1">IF('Stock Price'!$I$11="OK",K235/INDEX(K$5:K$1258,'Stock Price'!$I$9)-1,"")</f>
        <v>0.15993237531699078</v>
      </c>
      <c r="Y235" s="19">
        <f ca="1">IF('Stock Price'!$I$11="OK",L235/INDEX(L$5:L$1258,'Stock Price'!$I$9)-1,"")</f>
        <v>1.980198019801982E-2</v>
      </c>
      <c r="Z235" s="19">
        <f ca="1">IF('Stock Price'!$I$11="OK",M235/INDEX(M$5:M$1258,'Stock Price'!$I$9)-1,"")</f>
        <v>0.24445256140991689</v>
      </c>
    </row>
    <row r="236" spans="1:26" x14ac:dyDescent="0.2">
      <c r="A236" s="16">
        <f>'Stock Price'!A236</f>
        <v>44810</v>
      </c>
      <c r="B236" s="17">
        <f>'Stock Price'!E236</f>
        <v>40.93</v>
      </c>
      <c r="C236" s="18">
        <v>77.171400000000006</v>
      </c>
      <c r="D236" s="18">
        <v>117.01</v>
      </c>
      <c r="E236" s="18">
        <v>31.47</v>
      </c>
      <c r="F236" s="18">
        <v>39.590000000000003</v>
      </c>
      <c r="G236" s="18">
        <v>51.51</v>
      </c>
      <c r="H236" s="18">
        <v>86.42</v>
      </c>
      <c r="I236" s="18">
        <v>45.76</v>
      </c>
      <c r="J236" s="18">
        <v>306.82</v>
      </c>
      <c r="K236" s="18">
        <v>68.650000000000006</v>
      </c>
      <c r="L236" s="18">
        <v>163.18</v>
      </c>
      <c r="M236" s="18">
        <v>137.59</v>
      </c>
      <c r="O236" s="19">
        <f ca="1">IF('Stock Price'!$I$11="OK",B236/INDEX(B$5:B$1258,'Stock Price'!$I$9)-1,"")</f>
        <v>-0.12355460385438977</v>
      </c>
      <c r="P236" s="19">
        <f ca="1">IF('Stock Price'!$I$11="OK",C236/INDEX(C$5:C$1258,'Stock Price'!$I$9)-1,"")</f>
        <v>-2.517422626107968E-2</v>
      </c>
      <c r="Q236" s="19">
        <f ca="1">IF('Stock Price'!$I$11="OK",D236/INDEX(D$5:D$1258,'Stock Price'!$I$9)-1,"")</f>
        <v>-3.2975206611570163E-2</v>
      </c>
      <c r="R236" s="19">
        <f ca="1">IF('Stock Price'!$I$11="OK",E236/INDEX(E$5:E$1258,'Stock Price'!$I$9)-1,"")</f>
        <v>-0.34128728414442699</v>
      </c>
      <c r="S236" s="19">
        <f ca="1">IF('Stock Price'!$I$11="OK",F236/INDEX(F$5:F$1258,'Stock Price'!$I$9)-1,"")</f>
        <v>-0.18067052980132448</v>
      </c>
      <c r="T236" s="19">
        <f ca="1">IF('Stock Price'!$I$11="OK",G236/INDEX(G$5:G$1258,'Stock Price'!$I$9)-1,"")</f>
        <v>0.11578035308133861</v>
      </c>
      <c r="U236" s="19">
        <f ca="1">IF('Stock Price'!$I$11="OK",H236/INDEX(H$5:H$1258,'Stock Price'!$I$9)-1,"")</f>
        <v>5.9068627450980404E-2</v>
      </c>
      <c r="V236" s="19">
        <f ca="1">IF('Stock Price'!$I$11="OK",I236/INDEX(I$5:I$1258,'Stock Price'!$I$9)-1,"")</f>
        <v>8.1285444234404425E-2</v>
      </c>
      <c r="W236" s="19">
        <f ca="1">IF('Stock Price'!$I$11="OK",J236/INDEX(J$5:J$1258,'Stock Price'!$I$9)-1,"")</f>
        <v>0.3286277226865284</v>
      </c>
      <c r="X236" s="19">
        <f ca="1">IF('Stock Price'!$I$11="OK",K236/INDEX(K$5:K$1258,'Stock Price'!$I$9)-1,"")</f>
        <v>0.16060862214708371</v>
      </c>
      <c r="Y236" s="19">
        <f ca="1">IF('Stock Price'!$I$11="OK",L236/INDEX(L$5:L$1258,'Stock Price'!$I$9)-1,"")</f>
        <v>2.2559217947111021E-2</v>
      </c>
      <c r="Z236" s="19">
        <f ca="1">IF('Stock Price'!$I$11="OK",M236/INDEX(M$5:M$1258,'Stock Price'!$I$9)-1,"")</f>
        <v>0.25641493927495196</v>
      </c>
    </row>
    <row r="237" spans="1:26" x14ac:dyDescent="0.2">
      <c r="A237" s="16">
        <f>'Stock Price'!A237</f>
        <v>44811</v>
      </c>
      <c r="B237" s="17">
        <f>'Stock Price'!E237</f>
        <v>41.62</v>
      </c>
      <c r="C237" s="18">
        <v>78.303299999999993</v>
      </c>
      <c r="D237" s="18">
        <v>113.76</v>
      </c>
      <c r="E237" s="18">
        <v>31.49</v>
      </c>
      <c r="F237" s="18">
        <v>40.47</v>
      </c>
      <c r="G237" s="18">
        <v>51.06</v>
      </c>
      <c r="H237" s="18">
        <v>86.87</v>
      </c>
      <c r="I237" s="18">
        <v>46.13</v>
      </c>
      <c r="J237" s="18">
        <v>311.60000000000002</v>
      </c>
      <c r="K237" s="18">
        <v>68.760000000000005</v>
      </c>
      <c r="L237" s="18">
        <v>164.07</v>
      </c>
      <c r="M237" s="18">
        <v>138.71</v>
      </c>
      <c r="O237" s="19">
        <f ca="1">IF('Stock Price'!$I$11="OK",B237/INDEX(B$5:B$1258,'Stock Price'!$I$9)-1,"")</f>
        <v>-0.10877944325481814</v>
      </c>
      <c r="P237" s="19">
        <f ca="1">IF('Stock Price'!$I$11="OK",C237/INDEX(C$5:C$1258,'Stock Price'!$I$9)-1,"")</f>
        <v>-1.087611461226845E-2</v>
      </c>
      <c r="Q237" s="19">
        <f ca="1">IF('Stock Price'!$I$11="OK",D237/INDEX(D$5:D$1258,'Stock Price'!$I$9)-1,"")</f>
        <v>-5.9834710743801645E-2</v>
      </c>
      <c r="R237" s="19">
        <f ca="1">IF('Stock Price'!$I$11="OK",E237/INDEX(E$5:E$1258,'Stock Price'!$I$9)-1,"")</f>
        <v>-0.34086865515436948</v>
      </c>
      <c r="S237" s="19">
        <f ca="1">IF('Stock Price'!$I$11="OK",F237/INDEX(F$5:F$1258,'Stock Price'!$I$9)-1,"")</f>
        <v>-0.16245860927152322</v>
      </c>
      <c r="T237" s="19">
        <f ca="1">IF('Stock Price'!$I$11="OK",G237/INDEX(G$5:G$1258,'Stock Price'!$I$9)-1,"")</f>
        <v>0.10603270876204918</v>
      </c>
      <c r="U237" s="19">
        <f ca="1">IF('Stock Price'!$I$11="OK",H237/INDEX(H$5:H$1258,'Stock Price'!$I$9)-1,"")</f>
        <v>6.4583333333333437E-2</v>
      </c>
      <c r="V237" s="19">
        <f ca="1">IF('Stock Price'!$I$11="OK",I237/INDEX(I$5:I$1258,'Stock Price'!$I$9)-1,"")</f>
        <v>9.0028355387523629E-2</v>
      </c>
      <c r="W237" s="19">
        <f ca="1">IF('Stock Price'!$I$11="OK",J237/INDEX(J$5:J$1258,'Stock Price'!$I$9)-1,"")</f>
        <v>0.34932663577707546</v>
      </c>
      <c r="X237" s="19">
        <f ca="1">IF('Stock Price'!$I$11="OK",K237/INDEX(K$5:K$1258,'Stock Price'!$I$9)-1,"")</f>
        <v>0.16246830092983955</v>
      </c>
      <c r="Y237" s="19">
        <f ca="1">IF('Stock Price'!$I$11="OK",L237/INDEX(L$5:L$1258,'Stock Price'!$I$9)-1,"")</f>
        <v>2.8136357939591239E-2</v>
      </c>
      <c r="Z237" s="19">
        <f ca="1">IF('Stock Price'!$I$11="OK",M237/INDEX(M$5:M$1258,'Stock Price'!$I$9)-1,"")</f>
        <v>0.26664231577024933</v>
      </c>
    </row>
    <row r="238" spans="1:26" x14ac:dyDescent="0.2">
      <c r="A238" s="16">
        <f>'Stock Price'!A238</f>
        <v>44812</v>
      </c>
      <c r="B238" s="17">
        <f>'Stock Price'!E238</f>
        <v>41.76</v>
      </c>
      <c r="C238" s="18">
        <v>78.612899999999996</v>
      </c>
      <c r="D238" s="18">
        <v>118.96</v>
      </c>
      <c r="E238" s="18">
        <v>31.51</v>
      </c>
      <c r="F238" s="18">
        <v>40.08</v>
      </c>
      <c r="G238" s="18">
        <v>51.91</v>
      </c>
      <c r="H238" s="18">
        <v>87.42</v>
      </c>
      <c r="I238" s="18">
        <v>47.08</v>
      </c>
      <c r="J238" s="18">
        <v>315.5</v>
      </c>
      <c r="K238" s="18">
        <v>69.38</v>
      </c>
      <c r="L238" s="18">
        <v>165.39</v>
      </c>
      <c r="M238" s="18">
        <v>140.52000000000001</v>
      </c>
      <c r="O238" s="19">
        <f ca="1">IF('Stock Price'!$I$11="OK",B238/INDEX(B$5:B$1258,'Stock Price'!$I$9)-1,"")</f>
        <v>-0.10578158458244125</v>
      </c>
      <c r="P238" s="19">
        <f ca="1">IF('Stock Price'!$I$11="OK",C238/INDEX(C$5:C$1258,'Stock Price'!$I$9)-1,"")</f>
        <v>-6.9652608562192908E-3</v>
      </c>
      <c r="Q238" s="19">
        <f ca="1">IF('Stock Price'!$I$11="OK",D238/INDEX(D$5:D$1258,'Stock Price'!$I$9)-1,"")</f>
        <v>-1.6859504132231473E-2</v>
      </c>
      <c r="R238" s="19">
        <f ca="1">IF('Stock Price'!$I$11="OK",E238/INDEX(E$5:E$1258,'Stock Price'!$I$9)-1,"")</f>
        <v>-0.34045002616431186</v>
      </c>
      <c r="S238" s="19">
        <f ca="1">IF('Stock Price'!$I$11="OK",F238/INDEX(F$5:F$1258,'Stock Price'!$I$9)-1,"")</f>
        <v>-0.17052980132450335</v>
      </c>
      <c r="T238" s="19">
        <f ca="1">IF('Stock Price'!$I$11="OK",G238/INDEX(G$5:G$1258,'Stock Price'!$I$9)-1,"")</f>
        <v>0.12444492580959587</v>
      </c>
      <c r="U238" s="19">
        <f ca="1">IF('Stock Price'!$I$11="OK",H238/INDEX(H$5:H$1258,'Stock Price'!$I$9)-1,"")</f>
        <v>7.1323529411764897E-2</v>
      </c>
      <c r="V238" s="19">
        <f ca="1">IF('Stock Price'!$I$11="OK",I238/INDEX(I$5:I$1258,'Stock Price'!$I$9)-1,"")</f>
        <v>0.11247637051039683</v>
      </c>
      <c r="W238" s="19">
        <f ca="1">IF('Stock Price'!$I$11="OK",J238/INDEX(J$5:J$1258,'Stock Price'!$I$9)-1,"")</f>
        <v>0.36621487030701938</v>
      </c>
      <c r="X238" s="19">
        <f ca="1">IF('Stock Price'!$I$11="OK",K238/INDEX(K$5:K$1258,'Stock Price'!$I$9)-1,"")</f>
        <v>0.17295012679628052</v>
      </c>
      <c r="Y238" s="19">
        <f ca="1">IF('Stock Price'!$I$11="OK",L238/INDEX(L$5:L$1258,'Stock Price'!$I$9)-1,"")</f>
        <v>3.6408071186865287E-2</v>
      </c>
      <c r="Z238" s="19">
        <f ca="1">IF('Stock Price'!$I$11="OK",M238/INDEX(M$5:M$1258,'Stock Price'!$I$9)-1,"")</f>
        <v>0.28317048671354228</v>
      </c>
    </row>
    <row r="239" spans="1:26" x14ac:dyDescent="0.2">
      <c r="A239" s="16">
        <f>'Stock Price'!A239</f>
        <v>44813</v>
      </c>
      <c r="B239" s="17">
        <f>'Stock Price'!E239</f>
        <v>42.2</v>
      </c>
      <c r="C239" s="18">
        <v>79.909199999999998</v>
      </c>
      <c r="D239" s="18">
        <v>122.71</v>
      </c>
      <c r="E239" s="18">
        <v>31.89</v>
      </c>
      <c r="F239" s="18">
        <v>40.799999999999997</v>
      </c>
      <c r="G239" s="18">
        <v>52.87</v>
      </c>
      <c r="H239" s="18">
        <v>87.34</v>
      </c>
      <c r="I239" s="18">
        <v>47.84</v>
      </c>
      <c r="J239" s="18">
        <v>317.7</v>
      </c>
      <c r="K239" s="18">
        <v>70.16</v>
      </c>
      <c r="L239" s="18">
        <v>165.71</v>
      </c>
      <c r="M239" s="18">
        <v>141.41999999999999</v>
      </c>
      <c r="O239" s="19">
        <f ca="1">IF('Stock Price'!$I$11="OK",B239/INDEX(B$5:B$1258,'Stock Price'!$I$9)-1,"")</f>
        <v>-9.6359743040685175E-2</v>
      </c>
      <c r="P239" s="19">
        <f ca="1">IF('Stock Price'!$I$11="OK",C239/INDEX(C$5:C$1258,'Stock Price'!$I$9)-1,"")</f>
        <v>9.409544453750085E-3</v>
      </c>
      <c r="Q239" s="19">
        <f ca="1">IF('Stock Price'!$I$11="OK",D239/INDEX(D$5:D$1258,'Stock Price'!$I$9)-1,"")</f>
        <v>1.4132231404958562E-2</v>
      </c>
      <c r="R239" s="19">
        <f ca="1">IF('Stock Price'!$I$11="OK",E239/INDEX(E$5:E$1258,'Stock Price'!$I$9)-1,"")</f>
        <v>-0.33249607535321812</v>
      </c>
      <c r="S239" s="19">
        <f ca="1">IF('Stock Price'!$I$11="OK",F239/INDEX(F$5:F$1258,'Stock Price'!$I$9)-1,"")</f>
        <v>-0.1556291390728477</v>
      </c>
      <c r="T239" s="19">
        <f ca="1">IF('Stock Price'!$I$11="OK",G239/INDEX(G$5:G$1258,'Stock Price'!$I$9)-1,"")</f>
        <v>0.14523990035741363</v>
      </c>
      <c r="U239" s="19">
        <f ca="1">IF('Stock Price'!$I$11="OK",H239/INDEX(H$5:H$1258,'Stock Price'!$I$9)-1,"")</f>
        <v>7.0343137254902155E-2</v>
      </c>
      <c r="V239" s="19">
        <f ca="1">IF('Stock Price'!$I$11="OK",I239/INDEX(I$5:I$1258,'Stock Price'!$I$9)-1,"")</f>
        <v>0.13043478260869579</v>
      </c>
      <c r="W239" s="19">
        <f ca="1">IF('Stock Price'!$I$11="OK",J239/INDEX(J$5:J$1258,'Stock Price'!$I$9)-1,"")</f>
        <v>0.37574156670852621</v>
      </c>
      <c r="X239" s="19">
        <f ca="1">IF('Stock Price'!$I$11="OK",K239/INDEX(K$5:K$1258,'Stock Price'!$I$9)-1,"")</f>
        <v>0.18613693998309389</v>
      </c>
      <c r="Y239" s="19">
        <f ca="1">IF('Stock Price'!$I$11="OK",L239/INDEX(L$5:L$1258,'Stock Price'!$I$9)-1,"")</f>
        <v>3.8413335004386484E-2</v>
      </c>
      <c r="Z239" s="19">
        <f ca="1">IF('Stock Price'!$I$11="OK",M239/INDEX(M$5:M$1258,'Stock Price'!$I$9)-1,"")</f>
        <v>0.29138891425440572</v>
      </c>
    </row>
    <row r="240" spans="1:26" x14ac:dyDescent="0.2">
      <c r="A240" s="16">
        <f>'Stock Price'!A240</f>
        <v>44816</v>
      </c>
      <c r="B240" s="17">
        <f>'Stock Price'!E240</f>
        <v>42.19</v>
      </c>
      <c r="C240" s="18">
        <v>80.8767</v>
      </c>
      <c r="D240" s="18">
        <v>118.91</v>
      </c>
      <c r="E240" s="18">
        <v>32.450000000000003</v>
      </c>
      <c r="F240" s="18">
        <v>41.49</v>
      </c>
      <c r="G240" s="18">
        <v>54.09</v>
      </c>
      <c r="H240" s="18">
        <v>88.16</v>
      </c>
      <c r="I240" s="18">
        <v>47.76</v>
      </c>
      <c r="J240" s="18">
        <v>315.22000000000003</v>
      </c>
      <c r="K240" s="18">
        <v>72.36</v>
      </c>
      <c r="L240" s="18">
        <v>165.64</v>
      </c>
      <c r="M240" s="18">
        <v>142.24</v>
      </c>
      <c r="O240" s="19">
        <f ca="1">IF('Stock Price'!$I$11="OK",B240/INDEX(B$5:B$1258,'Stock Price'!$I$9)-1,"")</f>
        <v>-9.6573875802997922E-2</v>
      </c>
      <c r="P240" s="19">
        <f ca="1">IF('Stock Price'!$I$11="OK",C240/INDEX(C$5:C$1258,'Stock Price'!$I$9)-1,"")</f>
        <v>2.1630962441403501E-2</v>
      </c>
      <c r="Q240" s="19">
        <f ca="1">IF('Stock Price'!$I$11="OK",D240/INDEX(D$5:D$1258,'Stock Price'!$I$9)-1,"")</f>
        <v>-1.7272727272727328E-2</v>
      </c>
      <c r="R240" s="19">
        <f ca="1">IF('Stock Price'!$I$11="OK",E240/INDEX(E$5:E$1258,'Stock Price'!$I$9)-1,"")</f>
        <v>-0.32077446363160644</v>
      </c>
      <c r="S240" s="19">
        <f ca="1">IF('Stock Price'!$I$11="OK",F240/INDEX(F$5:F$1258,'Stock Price'!$I$9)-1,"")</f>
        <v>-0.14134933774834435</v>
      </c>
      <c r="T240" s="19">
        <f ca="1">IF('Stock Price'!$I$11="OK",G240/INDEX(G$5:G$1258,'Stock Price'!$I$9)-1,"")</f>
        <v>0.1716668471785987</v>
      </c>
      <c r="U240" s="19">
        <f ca="1">IF('Stock Price'!$I$11="OK",H240/INDEX(H$5:H$1258,'Stock Price'!$I$9)-1,"")</f>
        <v>8.0392156862745034E-2</v>
      </c>
      <c r="V240" s="19">
        <f ca="1">IF('Stock Price'!$I$11="OK",I240/INDEX(I$5:I$1258,'Stock Price'!$I$9)-1,"")</f>
        <v>0.12854442344045358</v>
      </c>
      <c r="W240" s="19">
        <f ca="1">IF('Stock Price'!$I$11="OK",J240/INDEX(J$5:J$1258,'Stock Price'!$I$9)-1,"")</f>
        <v>0.36500238167410037</v>
      </c>
      <c r="X240" s="19">
        <f ca="1">IF('Stock Price'!$I$11="OK",K240/INDEX(K$5:K$1258,'Stock Price'!$I$9)-1,"")</f>
        <v>0.22333051563820794</v>
      </c>
      <c r="Y240" s="19">
        <f ca="1">IF('Stock Price'!$I$11="OK",L240/INDEX(L$5:L$1258,'Stock Price'!$I$9)-1,"")</f>
        <v>3.7974683544303556E-2</v>
      </c>
      <c r="Z240" s="19">
        <f ca="1">IF('Stock Price'!$I$11="OK",M240/INDEX(M$5:M$1258,'Stock Price'!$I$9)-1,"")</f>
        <v>0.29887681490274853</v>
      </c>
    </row>
    <row r="241" spans="1:26" x14ac:dyDescent="0.2">
      <c r="A241" s="16">
        <f>'Stock Price'!A241</f>
        <v>44817</v>
      </c>
      <c r="B241" s="17">
        <f>'Stock Price'!E241</f>
        <v>41.97</v>
      </c>
      <c r="C241" s="18">
        <v>79.2804</v>
      </c>
      <c r="D241" s="18">
        <v>117.46</v>
      </c>
      <c r="E241" s="18">
        <v>31.63</v>
      </c>
      <c r="F241" s="18">
        <v>40.53</v>
      </c>
      <c r="G241" s="18">
        <v>53.86</v>
      </c>
      <c r="H241" s="18">
        <v>86.28</v>
      </c>
      <c r="I241" s="18">
        <v>46.19</v>
      </c>
      <c r="J241" s="18">
        <v>306.48</v>
      </c>
      <c r="K241" s="18">
        <v>71.040000000000006</v>
      </c>
      <c r="L241" s="18">
        <v>161.33000000000001</v>
      </c>
      <c r="M241" s="18">
        <v>138.53</v>
      </c>
      <c r="O241" s="19">
        <f ca="1">IF('Stock Price'!$I$11="OK",B241/INDEX(B$5:B$1258,'Stock Price'!$I$9)-1,"")</f>
        <v>-0.1012847965738759</v>
      </c>
      <c r="P241" s="19">
        <f ca="1">IF('Stock Price'!$I$11="OK",C241/INDEX(C$5:C$1258,'Stock Price'!$I$9)-1,"")</f>
        <v>1.4665701585183655E-3</v>
      </c>
      <c r="Q241" s="19">
        <f ca="1">IF('Stock Price'!$I$11="OK",D241/INDEX(D$5:D$1258,'Stock Price'!$I$9)-1,"")</f>
        <v>-2.9256198347107465E-2</v>
      </c>
      <c r="R241" s="19">
        <f ca="1">IF('Stock Price'!$I$11="OK",E241/INDEX(E$5:E$1258,'Stock Price'!$I$9)-1,"")</f>
        <v>-0.33793825222396656</v>
      </c>
      <c r="S241" s="19">
        <f ca="1">IF('Stock Price'!$I$11="OK",F241/INDEX(F$5:F$1258,'Stock Price'!$I$9)-1,"")</f>
        <v>-0.16121688741721851</v>
      </c>
      <c r="T241" s="19">
        <f ca="1">IF('Stock Price'!$I$11="OK",G241/INDEX(G$5:G$1258,'Stock Price'!$I$9)-1,"")</f>
        <v>0.16668471785985051</v>
      </c>
      <c r="U241" s="19">
        <f ca="1">IF('Stock Price'!$I$11="OK",H241/INDEX(H$5:H$1258,'Stock Price'!$I$9)-1,"")</f>
        <v>5.7352941176470607E-2</v>
      </c>
      <c r="V241" s="19">
        <f ca="1">IF('Stock Price'!$I$11="OK",I241/INDEX(I$5:I$1258,'Stock Price'!$I$9)-1,"")</f>
        <v>9.1446124763705061E-2</v>
      </c>
      <c r="W241" s="19">
        <f ca="1">IF('Stock Price'!$I$11="OK",J241/INDEX(J$5:J$1258,'Stock Price'!$I$9)-1,"")</f>
        <v>0.32715541506084089</v>
      </c>
      <c r="X241" s="19">
        <f ca="1">IF('Stock Price'!$I$11="OK",K241/INDEX(K$5:K$1258,'Stock Price'!$I$9)-1,"")</f>
        <v>0.20101437024513968</v>
      </c>
      <c r="Y241" s="19">
        <f ca="1">IF('Stock Price'!$I$11="OK",L241/INDEX(L$5:L$1258,'Stock Price'!$I$9)-1,"")</f>
        <v>1.0966286502067879E-2</v>
      </c>
      <c r="Z241" s="19">
        <f ca="1">IF('Stock Price'!$I$11="OK",M241/INDEX(M$5:M$1258,'Stock Price'!$I$9)-1,"")</f>
        <v>0.26499863026207637</v>
      </c>
    </row>
    <row r="242" spans="1:26" x14ac:dyDescent="0.2">
      <c r="A242" s="16">
        <f>'Stock Price'!A242</f>
        <v>44818</v>
      </c>
      <c r="B242" s="17">
        <f>'Stock Price'!E242</f>
        <v>42</v>
      </c>
      <c r="C242" s="18">
        <v>78.274299999999997</v>
      </c>
      <c r="D242" s="18">
        <v>116.37</v>
      </c>
      <c r="E242" s="18">
        <v>31.2</v>
      </c>
      <c r="F242" s="18">
        <v>40.049999999999997</v>
      </c>
      <c r="G242" s="18">
        <v>53.73</v>
      </c>
      <c r="H242" s="18">
        <v>86.95</v>
      </c>
      <c r="I242" s="18">
        <v>46.15</v>
      </c>
      <c r="J242" s="18">
        <v>309.61</v>
      </c>
      <c r="K242" s="18">
        <v>70.47</v>
      </c>
      <c r="L242" s="18">
        <v>164.66</v>
      </c>
      <c r="M242" s="18">
        <v>139.55000000000001</v>
      </c>
      <c r="O242" s="19">
        <f ca="1">IF('Stock Price'!$I$11="OK",B242/INDEX(B$5:B$1258,'Stock Price'!$I$9)-1,"")</f>
        <v>-0.100642398286938</v>
      </c>
      <c r="P242" s="19">
        <f ca="1">IF('Stock Price'!$I$11="OK",C242/INDEX(C$5:C$1258,'Stock Price'!$I$9)-1,"")</f>
        <v>-1.1242441352983579E-2</v>
      </c>
      <c r="Q242" s="19">
        <f ca="1">IF('Stock Price'!$I$11="OK",D242/INDEX(D$5:D$1258,'Stock Price'!$I$9)-1,"")</f>
        <v>-3.8264462809917354E-2</v>
      </c>
      <c r="R242" s="19">
        <f ca="1">IF('Stock Price'!$I$11="OK",E242/INDEX(E$5:E$1258,'Stock Price'!$I$9)-1,"")</f>
        <v>-0.34693877551020402</v>
      </c>
      <c r="S242" s="19">
        <f ca="1">IF('Stock Price'!$I$11="OK",F242/INDEX(F$5:F$1258,'Stock Price'!$I$9)-1,"")</f>
        <v>-0.17115066225165565</v>
      </c>
      <c r="T242" s="19">
        <f ca="1">IF('Stock Price'!$I$11="OK",G242/INDEX(G$5:G$1258,'Stock Price'!$I$9)-1,"")</f>
        <v>0.16386873172316685</v>
      </c>
      <c r="U242" s="19">
        <f ca="1">IF('Stock Price'!$I$11="OK",H242/INDEX(H$5:H$1258,'Stock Price'!$I$9)-1,"")</f>
        <v>6.5563725490196179E-2</v>
      </c>
      <c r="V242" s="19">
        <f ca="1">IF('Stock Price'!$I$11="OK",I242/INDEX(I$5:I$1258,'Stock Price'!$I$9)-1,"")</f>
        <v>9.050094517958418E-2</v>
      </c>
      <c r="W242" s="19">
        <f ca="1">IF('Stock Price'!$I$11="OK",J242/INDEX(J$5:J$1258,'Stock Price'!$I$9)-1,"")</f>
        <v>0.34070930585025772</v>
      </c>
      <c r="X242" s="19">
        <f ca="1">IF('Stock Price'!$I$11="OK",K242/INDEX(K$5:K$1258,'Stock Price'!$I$9)-1,"")</f>
        <v>0.19137785291631437</v>
      </c>
      <c r="Y242" s="19">
        <f ca="1">IF('Stock Price'!$I$11="OK",L242/INDEX(L$5:L$1258,'Stock Price'!$I$9)-1,"")</f>
        <v>3.1833563103145668E-2</v>
      </c>
      <c r="Z242" s="19">
        <f ca="1">IF('Stock Price'!$I$11="OK",M242/INDEX(M$5:M$1258,'Stock Price'!$I$9)-1,"")</f>
        <v>0.2743128481417223</v>
      </c>
    </row>
    <row r="243" spans="1:26" x14ac:dyDescent="0.2">
      <c r="A243" s="16">
        <f>'Stock Price'!A243</f>
        <v>44819</v>
      </c>
      <c r="B243" s="17">
        <f>'Stock Price'!E243</f>
        <v>42.62</v>
      </c>
      <c r="C243" s="18">
        <v>78.109800000000007</v>
      </c>
      <c r="D243" s="18">
        <v>112.81</v>
      </c>
      <c r="E243" s="18">
        <v>31.02</v>
      </c>
      <c r="F243" s="18">
        <v>40.67</v>
      </c>
      <c r="G243" s="18">
        <v>53.12</v>
      </c>
      <c r="H243" s="18">
        <v>86.75</v>
      </c>
      <c r="I243" s="18">
        <v>45.94</v>
      </c>
      <c r="J243" s="18">
        <v>309.47000000000003</v>
      </c>
      <c r="K243" s="18">
        <v>71.78</v>
      </c>
      <c r="L243" s="18">
        <v>165.08</v>
      </c>
      <c r="M243" s="18">
        <v>142.51</v>
      </c>
      <c r="O243" s="19">
        <f ca="1">IF('Stock Price'!$I$11="OK",B243/INDEX(B$5:B$1258,'Stock Price'!$I$9)-1,"")</f>
        <v>-8.7366167023554708E-2</v>
      </c>
      <c r="P243" s="19">
        <f ca="1">IF('Stock Price'!$I$11="OK",C243/INDEX(C$5:C$1258,'Stock Price'!$I$9)-1,"")</f>
        <v>-1.3320398209799023E-2</v>
      </c>
      <c r="Q243" s="19">
        <f ca="1">IF('Stock Price'!$I$11="OK",D243/INDEX(D$5:D$1258,'Stock Price'!$I$9)-1,"")</f>
        <v>-6.7685950413223117E-2</v>
      </c>
      <c r="R243" s="19">
        <f ca="1">IF('Stock Price'!$I$11="OK",E243/INDEX(E$5:E$1258,'Stock Price'!$I$9)-1,"")</f>
        <v>-0.35070643642072208</v>
      </c>
      <c r="S243" s="19">
        <f ca="1">IF('Stock Price'!$I$11="OK",F243/INDEX(F$5:F$1258,'Stock Price'!$I$9)-1,"")</f>
        <v>-0.158319536423841</v>
      </c>
      <c r="T243" s="19">
        <f ca="1">IF('Stock Price'!$I$11="OK",G243/INDEX(G$5:G$1258,'Stock Price'!$I$9)-1,"")</f>
        <v>0.15065525831257442</v>
      </c>
      <c r="U243" s="19">
        <f ca="1">IF('Stock Price'!$I$11="OK",H243/INDEX(H$5:H$1258,'Stock Price'!$I$9)-1,"")</f>
        <v>6.3112745098039325E-2</v>
      </c>
      <c r="V243" s="19">
        <f ca="1">IF('Stock Price'!$I$11="OK",I243/INDEX(I$5:I$1258,'Stock Price'!$I$9)-1,"")</f>
        <v>8.5538752362948944E-2</v>
      </c>
      <c r="W243" s="19">
        <f ca="1">IF('Stock Price'!$I$11="OK",J243/INDEX(J$5:J$1258,'Stock Price'!$I$9)-1,"")</f>
        <v>0.3401030615337981</v>
      </c>
      <c r="X243" s="19">
        <f ca="1">IF('Stock Price'!$I$11="OK",K243/INDEX(K$5:K$1258,'Stock Price'!$I$9)-1,"")</f>
        <v>0.21352493660185967</v>
      </c>
      <c r="Y243" s="19">
        <f ca="1">IF('Stock Price'!$I$11="OK",L243/INDEX(L$5:L$1258,'Stock Price'!$I$9)-1,"")</f>
        <v>3.4465471863642128E-2</v>
      </c>
      <c r="Z243" s="19">
        <f ca="1">IF('Stock Price'!$I$11="OK",M243/INDEX(M$5:M$1258,'Stock Price'!$I$9)-1,"")</f>
        <v>0.30134234316500752</v>
      </c>
    </row>
    <row r="244" spans="1:26" x14ac:dyDescent="0.2">
      <c r="A244" s="16">
        <f>'Stock Price'!A244</f>
        <v>44820</v>
      </c>
      <c r="B244" s="17">
        <f>'Stock Price'!E244</f>
        <v>42.35</v>
      </c>
      <c r="C244" s="18">
        <v>78.022800000000004</v>
      </c>
      <c r="D244" s="18">
        <v>113</v>
      </c>
      <c r="E244" s="18">
        <v>30.83</v>
      </c>
      <c r="F244" s="18">
        <v>40.82</v>
      </c>
      <c r="G244" s="18">
        <v>52.29</v>
      </c>
      <c r="H244" s="18">
        <v>87.72</v>
      </c>
      <c r="I244" s="18">
        <v>46.03</v>
      </c>
      <c r="J244" s="18">
        <v>308.89</v>
      </c>
      <c r="K244" s="18">
        <v>71.52</v>
      </c>
      <c r="L244" s="18">
        <v>167.6</v>
      </c>
      <c r="M244" s="18">
        <v>144.06</v>
      </c>
      <c r="O244" s="19">
        <f ca="1">IF('Stock Price'!$I$11="OK",B244/INDEX(B$5:B$1258,'Stock Price'!$I$9)-1,"")</f>
        <v>-9.3147751605995754E-2</v>
      </c>
      <c r="P244" s="19">
        <f ca="1">IF('Stock Price'!$I$11="OK",C244/INDEX(C$5:C$1258,'Stock Price'!$I$9)-1,"")</f>
        <v>-1.4419378431944629E-2</v>
      </c>
      <c r="Q244" s="19">
        <f ca="1">IF('Stock Price'!$I$11="OK",D244/INDEX(D$5:D$1258,'Stock Price'!$I$9)-1,"")</f>
        <v>-6.6115702479338845E-2</v>
      </c>
      <c r="R244" s="19">
        <f ca="1">IF('Stock Price'!$I$11="OK",E244/INDEX(E$5:E$1258,'Stock Price'!$I$9)-1,"")</f>
        <v>-0.35468341182626895</v>
      </c>
      <c r="S244" s="19">
        <f ca="1">IF('Stock Price'!$I$11="OK",F244/INDEX(F$5:F$1258,'Stock Price'!$I$9)-1,"")</f>
        <v>-0.1552152317880795</v>
      </c>
      <c r="T244" s="19">
        <f ca="1">IF('Stock Price'!$I$11="OK",G244/INDEX(G$5:G$1258,'Stock Price'!$I$9)-1,"")</f>
        <v>0.13267626990144055</v>
      </c>
      <c r="U244" s="19">
        <f ca="1">IF('Stock Price'!$I$11="OK",H244/INDEX(H$5:H$1258,'Stock Price'!$I$9)-1,"")</f>
        <v>7.4999999999999956E-2</v>
      </c>
      <c r="V244" s="19">
        <f ca="1">IF('Stock Price'!$I$11="OK",I244/INDEX(I$5:I$1258,'Stock Price'!$I$9)-1,"")</f>
        <v>8.7665406427221093E-2</v>
      </c>
      <c r="W244" s="19">
        <f ca="1">IF('Stock Price'!$I$11="OK",J244/INDEX(J$5:J$1258,'Stock Price'!$I$9)-1,"")</f>
        <v>0.33759147793703703</v>
      </c>
      <c r="X244" s="19">
        <f ca="1">IF('Stock Price'!$I$11="OK",K244/INDEX(K$5:K$1258,'Stock Price'!$I$9)-1,"")</f>
        <v>0.20912933220625529</v>
      </c>
      <c r="Y244" s="19">
        <f ca="1">IF('Stock Price'!$I$11="OK",L244/INDEX(L$5:L$1258,'Stock Price'!$I$9)-1,"")</f>
        <v>5.0256924426619776E-2</v>
      </c>
      <c r="Z244" s="19">
        <f ca="1">IF('Stock Price'!$I$11="OK",M244/INDEX(M$5:M$1258,'Stock Price'!$I$9)-1,"")</f>
        <v>0.31549630170760667</v>
      </c>
    </row>
    <row r="245" spans="1:26" x14ac:dyDescent="0.2">
      <c r="A245" s="16">
        <f>'Stock Price'!A245</f>
        <v>44823</v>
      </c>
      <c r="B245" s="17">
        <f>'Stock Price'!E245</f>
        <v>41.77</v>
      </c>
      <c r="C245" s="18">
        <v>78.100099999999998</v>
      </c>
      <c r="D245" s="18">
        <v>110.96</v>
      </c>
      <c r="E245" s="18">
        <v>30.78</v>
      </c>
      <c r="F245" s="18">
        <v>40.590000000000003</v>
      </c>
      <c r="G245" s="18">
        <v>52.42</v>
      </c>
      <c r="H245" s="18">
        <v>86.64</v>
      </c>
      <c r="I245" s="18">
        <v>45.44</v>
      </c>
      <c r="J245" s="18">
        <v>305.08999999999997</v>
      </c>
      <c r="K245" s="18">
        <v>70.19</v>
      </c>
      <c r="L245" s="18">
        <v>166.28</v>
      </c>
      <c r="M245" s="18">
        <v>142.66</v>
      </c>
      <c r="O245" s="19">
        <f ca="1">IF('Stock Price'!$I$11="OK",B245/INDEX(B$5:B$1258,'Stock Price'!$I$9)-1,"")</f>
        <v>-0.1055674518201285</v>
      </c>
      <c r="P245" s="19">
        <f ca="1">IF('Stock Price'!$I$11="OK",C245/INDEX(C$5:C$1258,'Stock Price'!$I$9)-1,"")</f>
        <v>-1.3442928188590053E-2</v>
      </c>
      <c r="Q245" s="19">
        <f ca="1">IF('Stock Price'!$I$11="OK",D245/INDEX(D$5:D$1258,'Stock Price'!$I$9)-1,"")</f>
        <v>-8.2975206611570318E-2</v>
      </c>
      <c r="R245" s="19">
        <f ca="1">IF('Stock Price'!$I$11="OK",E245/INDEX(E$5:E$1258,'Stock Price'!$I$9)-1,"")</f>
        <v>-0.35572998430141278</v>
      </c>
      <c r="S245" s="19">
        <f ca="1">IF('Stock Price'!$I$11="OK",F245/INDEX(F$5:F$1258,'Stock Price'!$I$9)-1,"")</f>
        <v>-0.1599751655629138</v>
      </c>
      <c r="T245" s="19">
        <f ca="1">IF('Stock Price'!$I$11="OK",G245/INDEX(G$5:G$1258,'Stock Price'!$I$9)-1,"")</f>
        <v>0.1354922560381242</v>
      </c>
      <c r="U245" s="19">
        <f ca="1">IF('Stock Price'!$I$11="OK",H245/INDEX(H$5:H$1258,'Stock Price'!$I$9)-1,"")</f>
        <v>6.1764705882352944E-2</v>
      </c>
      <c r="V245" s="19">
        <f ca="1">IF('Stock Price'!$I$11="OK",I245/INDEX(I$5:I$1258,'Stock Price'!$I$9)-1,"")</f>
        <v>7.3724007561436711E-2</v>
      </c>
      <c r="W245" s="19">
        <f ca="1">IF('Stock Price'!$I$11="OK",J245/INDEX(J$5:J$1258,'Stock Price'!$I$9)-1,"")</f>
        <v>0.32113627506170683</v>
      </c>
      <c r="X245" s="19">
        <f ca="1">IF('Stock Price'!$I$11="OK",K245/INDEX(K$5:K$1258,'Stock Price'!$I$9)-1,"")</f>
        <v>0.18664412510566364</v>
      </c>
      <c r="Y245" s="19">
        <f ca="1">IF('Stock Price'!$I$11="OK",L245/INDEX(L$5:L$1258,'Stock Price'!$I$9)-1,"")</f>
        <v>4.1985211179345727E-2</v>
      </c>
      <c r="Z245" s="19">
        <f ca="1">IF('Stock Price'!$I$11="OK",M245/INDEX(M$5:M$1258,'Stock Price'!$I$9)-1,"")</f>
        <v>0.30271208108848491</v>
      </c>
    </row>
    <row r="246" spans="1:26" x14ac:dyDescent="0.2">
      <c r="A246" s="16">
        <f>'Stock Price'!A246</f>
        <v>44824</v>
      </c>
      <c r="B246" s="17">
        <f>'Stock Price'!E246</f>
        <v>41.1</v>
      </c>
      <c r="C246" s="18">
        <v>76.9876</v>
      </c>
      <c r="D246" s="18">
        <v>110.51</v>
      </c>
      <c r="E246" s="18">
        <v>30.49</v>
      </c>
      <c r="F246" s="18">
        <v>39.94</v>
      </c>
      <c r="G246" s="18">
        <v>52.08</v>
      </c>
      <c r="H246" s="18">
        <v>86</v>
      </c>
      <c r="I246" s="18">
        <v>44.77</v>
      </c>
      <c r="J246" s="18">
        <v>301.73</v>
      </c>
      <c r="K246" s="18">
        <v>69.73</v>
      </c>
      <c r="L246" s="18">
        <v>164.97</v>
      </c>
      <c r="M246" s="18">
        <v>141.77000000000001</v>
      </c>
      <c r="O246" s="19">
        <f ca="1">IF('Stock Price'!$I$11="OK",B246/INDEX(B$5:B$1258,'Stock Price'!$I$9)-1,"")</f>
        <v>-0.11991434689507496</v>
      </c>
      <c r="P246" s="19">
        <f ca="1">IF('Stock Price'!$I$11="OK",C246/INDEX(C$5:C$1258,'Stock Price'!$I$9)-1,"")</f>
        <v>-2.7495979879819554E-2</v>
      </c>
      <c r="Q246" s="19">
        <f ca="1">IF('Stock Price'!$I$11="OK",D246/INDEX(D$5:D$1258,'Stock Price'!$I$9)-1,"")</f>
        <v>-8.6694214876033016E-2</v>
      </c>
      <c r="R246" s="19">
        <f ca="1">IF('Stock Price'!$I$11="OK",E246/INDEX(E$5:E$1258,'Stock Price'!$I$9)-1,"")</f>
        <v>-0.36180010465724755</v>
      </c>
      <c r="S246" s="19">
        <f ca="1">IF('Stock Price'!$I$11="OK",F246/INDEX(F$5:F$1258,'Stock Price'!$I$9)-1,"")</f>
        <v>-0.17342715231788086</v>
      </c>
      <c r="T246" s="19">
        <f ca="1">IF('Stock Price'!$I$11="OK",G246/INDEX(G$5:G$1258,'Stock Price'!$I$9)-1,"")</f>
        <v>0.12812736921910539</v>
      </c>
      <c r="U246" s="19">
        <f ca="1">IF('Stock Price'!$I$11="OK",H246/INDEX(H$5:H$1258,'Stock Price'!$I$9)-1,"")</f>
        <v>5.3921568627451011E-2</v>
      </c>
      <c r="V246" s="19">
        <f ca="1">IF('Stock Price'!$I$11="OK",I246/INDEX(I$5:I$1258,'Stock Price'!$I$9)-1,"")</f>
        <v>5.7892249527410344E-2</v>
      </c>
      <c r="W246" s="19">
        <f ca="1">IF('Stock Price'!$I$11="OK",J246/INDEX(J$5:J$1258,'Stock Price'!$I$9)-1,"")</f>
        <v>0.30658641146667831</v>
      </c>
      <c r="X246" s="19">
        <f ca="1">IF('Stock Price'!$I$11="OK",K246/INDEX(K$5:K$1258,'Stock Price'!$I$9)-1,"")</f>
        <v>0.17886728655959439</v>
      </c>
      <c r="Y246" s="19">
        <f ca="1">IF('Stock Price'!$I$11="OK",L246/INDEX(L$5:L$1258,'Stock Price'!$I$9)-1,"")</f>
        <v>3.377616242636905E-2</v>
      </c>
      <c r="Z246" s="19">
        <f ca="1">IF('Stock Price'!$I$11="OK",M246/INDEX(M$5:M$1258,'Stock Price'!$I$9)-1,"")</f>
        <v>0.29458496940918644</v>
      </c>
    </row>
    <row r="247" spans="1:26" x14ac:dyDescent="0.2">
      <c r="A247" s="16">
        <f>'Stock Price'!A247</f>
        <v>44825</v>
      </c>
      <c r="B247" s="17">
        <f>'Stock Price'!E247</f>
        <v>40.090000000000003</v>
      </c>
      <c r="C247" s="18">
        <v>75.014099999999999</v>
      </c>
      <c r="D247" s="18">
        <v>114.155</v>
      </c>
      <c r="E247" s="18">
        <v>29.77</v>
      </c>
      <c r="F247" s="18">
        <v>38.76</v>
      </c>
      <c r="G247" s="18">
        <v>52.15</v>
      </c>
      <c r="H247" s="18">
        <v>84.53</v>
      </c>
      <c r="I247" s="18">
        <v>43.92</v>
      </c>
      <c r="J247" s="18">
        <v>296.48</v>
      </c>
      <c r="K247" s="18">
        <v>69.459999999999994</v>
      </c>
      <c r="L247" s="18">
        <v>163.28</v>
      </c>
      <c r="M247" s="18">
        <v>140.31</v>
      </c>
      <c r="O247" s="19">
        <f ca="1">IF('Stock Price'!$I$11="OK",B247/INDEX(B$5:B$1258,'Stock Price'!$I$9)-1,"")</f>
        <v>-0.14154175588865092</v>
      </c>
      <c r="P247" s="19">
        <f ca="1">IF('Stock Price'!$I$11="OK",C247/INDEX(C$5:C$1258,'Stock Price'!$I$9)-1,"")</f>
        <v>-5.2425146183317506E-2</v>
      </c>
      <c r="Q247" s="19">
        <f ca="1">IF('Stock Price'!$I$11="OK",D247/INDEX(D$5:D$1258,'Stock Price'!$I$9)-1,"")</f>
        <v>-5.6570247933884321E-2</v>
      </c>
      <c r="R247" s="19">
        <f ca="1">IF('Stock Price'!$I$11="OK",E247/INDEX(E$5:E$1258,'Stock Price'!$I$9)-1,"")</f>
        <v>-0.37687074829931977</v>
      </c>
      <c r="S247" s="19">
        <f ca="1">IF('Stock Price'!$I$11="OK",F247/INDEX(F$5:F$1258,'Stock Price'!$I$9)-1,"")</f>
        <v>-0.19784768211920534</v>
      </c>
      <c r="T247" s="19">
        <f ca="1">IF('Stock Price'!$I$11="OK",G247/INDEX(G$5:G$1258,'Stock Price'!$I$9)-1,"")</f>
        <v>0.12964366944655037</v>
      </c>
      <c r="U247" s="19">
        <f ca="1">IF('Stock Price'!$I$11="OK",H247/INDEX(H$5:H$1258,'Stock Price'!$I$9)-1,"")</f>
        <v>3.5906862745098023E-2</v>
      </c>
      <c r="V247" s="19">
        <f ca="1">IF('Stock Price'!$I$11="OK",I247/INDEX(I$5:I$1258,'Stock Price'!$I$9)-1,"")</f>
        <v>3.7807183364839458E-2</v>
      </c>
      <c r="W247" s="19">
        <f ca="1">IF('Stock Price'!$I$11="OK",J247/INDEX(J$5:J$1258,'Stock Price'!$I$9)-1,"")</f>
        <v>0.28385224959944577</v>
      </c>
      <c r="X247" s="19">
        <f ca="1">IF('Stock Price'!$I$11="OK",K247/INDEX(K$5:K$1258,'Stock Price'!$I$9)-1,"")</f>
        <v>0.17430262045646661</v>
      </c>
      <c r="Y247" s="19">
        <f ca="1">IF('Stock Price'!$I$11="OK",L247/INDEX(L$5:L$1258,'Stock Price'!$I$9)-1,"")</f>
        <v>2.3185862890086506E-2</v>
      </c>
      <c r="Z247" s="19">
        <f ca="1">IF('Stock Price'!$I$11="OK",M247/INDEX(M$5:M$1258,'Stock Price'!$I$9)-1,"")</f>
        <v>0.28125285362067398</v>
      </c>
    </row>
    <row r="248" spans="1:26" x14ac:dyDescent="0.2">
      <c r="A248" s="16">
        <f>'Stock Price'!A248</f>
        <v>44826</v>
      </c>
      <c r="B248" s="17">
        <f>'Stock Price'!E248</f>
        <v>40.04</v>
      </c>
      <c r="C248" s="18">
        <v>74.627099999999999</v>
      </c>
      <c r="D248" s="18">
        <v>111.6</v>
      </c>
      <c r="E248" s="18">
        <v>30.01</v>
      </c>
      <c r="F248" s="18">
        <v>39.130000000000003</v>
      </c>
      <c r="G248" s="18">
        <v>51.5</v>
      </c>
      <c r="H248" s="18">
        <v>87.51</v>
      </c>
      <c r="I248" s="18">
        <v>44.57</v>
      </c>
      <c r="J248" s="18">
        <v>310.87</v>
      </c>
      <c r="K248" s="18">
        <v>71.290000000000006</v>
      </c>
      <c r="L248" s="18">
        <v>166.18</v>
      </c>
      <c r="M248" s="18">
        <v>143.01</v>
      </c>
      <c r="O248" s="19">
        <f ca="1">IF('Stock Price'!$I$11="OK",B248/INDEX(B$5:B$1258,'Stock Price'!$I$9)-1,"")</f>
        <v>-0.14261241970021421</v>
      </c>
      <c r="P248" s="19">
        <f ca="1">IF('Stock Price'!$I$11="OK",C248/INDEX(C$5:C$1258,'Stock Price'!$I$9)-1,"")</f>
        <v>-5.7313713378378872E-2</v>
      </c>
      <c r="Q248" s="19">
        <f ca="1">IF('Stock Price'!$I$11="OK",D248/INDEX(D$5:D$1258,'Stock Price'!$I$9)-1,"")</f>
        <v>-7.7685950413223237E-2</v>
      </c>
      <c r="R248" s="19">
        <f ca="1">IF('Stock Price'!$I$11="OK",E248/INDEX(E$5:E$1258,'Stock Price'!$I$9)-1,"")</f>
        <v>-0.37184720041862895</v>
      </c>
      <c r="S248" s="19">
        <f ca="1">IF('Stock Price'!$I$11="OK",F248/INDEX(F$5:F$1258,'Stock Price'!$I$9)-1,"")</f>
        <v>-0.1901903973509933</v>
      </c>
      <c r="T248" s="19">
        <f ca="1">IF('Stock Price'!$I$11="OK",G248/INDEX(G$5:G$1258,'Stock Price'!$I$9)-1,"")</f>
        <v>0.11556373876313231</v>
      </c>
      <c r="U248" s="19">
        <f ca="1">IF('Stock Price'!$I$11="OK",H248/INDEX(H$5:H$1258,'Stock Price'!$I$9)-1,"")</f>
        <v>7.242647058823537E-2</v>
      </c>
      <c r="V248" s="19">
        <f ca="1">IF('Stock Price'!$I$11="OK",I248/INDEX(I$5:I$1258,'Stock Price'!$I$9)-1,"")</f>
        <v>5.3166351606805273E-2</v>
      </c>
      <c r="W248" s="19">
        <f ca="1">IF('Stock Price'!$I$11="OK",J248/INDEX(J$5:J$1258,'Stock Price'!$I$9)-1,"")</f>
        <v>0.34616550469839336</v>
      </c>
      <c r="X248" s="19">
        <f ca="1">IF('Stock Price'!$I$11="OK",K248/INDEX(K$5:K$1258,'Stock Price'!$I$9)-1,"")</f>
        <v>0.20524091293322066</v>
      </c>
      <c r="Y248" s="19">
        <f ca="1">IF('Stock Price'!$I$11="OK",L248/INDEX(L$5:L$1258,'Stock Price'!$I$9)-1,"")</f>
        <v>4.1358566236370464E-2</v>
      </c>
      <c r="Z248" s="19">
        <f ca="1">IF('Stock Price'!$I$11="OK",M248/INDEX(M$5:M$1258,'Stock Price'!$I$9)-1,"")</f>
        <v>0.3059081362432654</v>
      </c>
    </row>
    <row r="249" spans="1:26" x14ac:dyDescent="0.2">
      <c r="A249" s="16">
        <f>'Stock Price'!A249</f>
        <v>44827</v>
      </c>
      <c r="B249" s="17">
        <f>'Stock Price'!E249</f>
        <v>39.6</v>
      </c>
      <c r="C249" s="18">
        <v>73.533900000000003</v>
      </c>
      <c r="D249" s="18">
        <v>108.35</v>
      </c>
      <c r="E249" s="18">
        <v>29.36</v>
      </c>
      <c r="F249" s="18">
        <v>38.4</v>
      </c>
      <c r="G249" s="18">
        <v>49.575000000000003</v>
      </c>
      <c r="H249" s="18">
        <v>86.78</v>
      </c>
      <c r="I249" s="18">
        <v>44.08</v>
      </c>
      <c r="J249" s="18">
        <v>311.45999999999998</v>
      </c>
      <c r="K249" s="18">
        <v>70.709999999999994</v>
      </c>
      <c r="L249" s="18">
        <v>166.72</v>
      </c>
      <c r="M249" s="18">
        <v>143.06</v>
      </c>
      <c r="O249" s="19">
        <f ca="1">IF('Stock Price'!$I$11="OK",B249/INDEX(B$5:B$1258,'Stock Price'!$I$9)-1,"")</f>
        <v>-0.15203426124197006</v>
      </c>
      <c r="P249" s="19">
        <f ca="1">IF('Stock Price'!$I$11="OK",C249/INDEX(C$5:C$1258,'Stock Price'!$I$9)-1,"")</f>
        <v>-7.1122968307684054E-2</v>
      </c>
      <c r="Q249" s="19">
        <f ca="1">IF('Stock Price'!$I$11="OK",D249/INDEX(D$5:D$1258,'Stock Price'!$I$9)-1,"")</f>
        <v>-0.10454545454545461</v>
      </c>
      <c r="R249" s="19">
        <f ca="1">IF('Stock Price'!$I$11="OK",E249/INDEX(E$5:E$1258,'Stock Price'!$I$9)-1,"")</f>
        <v>-0.38545264259549972</v>
      </c>
      <c r="S249" s="19">
        <f ca="1">IF('Stock Price'!$I$11="OK",F249/INDEX(F$5:F$1258,'Stock Price'!$I$9)-1,"")</f>
        <v>-0.20529801324503316</v>
      </c>
      <c r="T249" s="19">
        <f ca="1">IF('Stock Price'!$I$11="OK",G249/INDEX(G$5:G$1258,'Stock Price'!$I$9)-1,"")</f>
        <v>7.3865482508393976E-2</v>
      </c>
      <c r="U249" s="19">
        <f ca="1">IF('Stock Price'!$I$11="OK",H249/INDEX(H$5:H$1258,'Stock Price'!$I$9)-1,"")</f>
        <v>6.3480392156862742E-2</v>
      </c>
      <c r="V249" s="19">
        <f ca="1">IF('Stock Price'!$I$11="OK",I249/INDEX(I$5:I$1258,'Stock Price'!$I$9)-1,"")</f>
        <v>4.1587901701323204E-2</v>
      </c>
      <c r="W249" s="19">
        <f ca="1">IF('Stock Price'!$I$11="OK",J249/INDEX(J$5:J$1258,'Stock Price'!$I$9)-1,"")</f>
        <v>0.34872039146061562</v>
      </c>
      <c r="X249" s="19">
        <f ca="1">IF('Stock Price'!$I$11="OK",K249/INDEX(K$5:K$1258,'Stock Price'!$I$9)-1,"")</f>
        <v>0.19543533389687218</v>
      </c>
      <c r="Y249" s="19">
        <f ca="1">IF('Stock Price'!$I$11="OK",L249/INDEX(L$5:L$1258,'Stock Price'!$I$9)-1,"")</f>
        <v>4.4742448928437151E-2</v>
      </c>
      <c r="Z249" s="19">
        <f ca="1">IF('Stock Price'!$I$11="OK",M249/INDEX(M$5:M$1258,'Stock Price'!$I$9)-1,"")</f>
        <v>0.30636471555109113</v>
      </c>
    </row>
    <row r="250" spans="1:26" x14ac:dyDescent="0.2">
      <c r="A250" s="16">
        <f>'Stock Price'!A250</f>
        <v>44830</v>
      </c>
      <c r="B250" s="17">
        <f>'Stock Price'!E250</f>
        <v>38.69</v>
      </c>
      <c r="C250" s="18">
        <v>72.179500000000004</v>
      </c>
      <c r="D250" s="18">
        <v>104.5</v>
      </c>
      <c r="E250" s="18">
        <v>28.82</v>
      </c>
      <c r="F250" s="18">
        <v>37.25</v>
      </c>
      <c r="G250" s="18">
        <v>48.37</v>
      </c>
      <c r="H250" s="18">
        <v>86.18</v>
      </c>
      <c r="I250" s="18">
        <v>43.83</v>
      </c>
      <c r="J250" s="18">
        <v>307.5</v>
      </c>
      <c r="K250" s="18">
        <v>70.150000000000006</v>
      </c>
      <c r="L250" s="18">
        <v>165.7</v>
      </c>
      <c r="M250" s="18">
        <v>141.21</v>
      </c>
      <c r="O250" s="19">
        <f ca="1">IF('Stock Price'!$I$11="OK",B250/INDEX(B$5:B$1258,'Stock Price'!$I$9)-1,"")</f>
        <v>-0.17152034261241977</v>
      </c>
      <c r="P250" s="19">
        <f ca="1">IF('Stock Price'!$I$11="OK",C250/INDEX(C$5:C$1258,'Stock Price'!$I$9)-1,"")</f>
        <v>-8.8231690294741316E-2</v>
      </c>
      <c r="Q250" s="19">
        <f ca="1">IF('Stock Price'!$I$11="OK",D250/INDEX(D$5:D$1258,'Stock Price'!$I$9)-1,"")</f>
        <v>-0.13636363636363635</v>
      </c>
      <c r="R250" s="19">
        <f ca="1">IF('Stock Price'!$I$11="OK",E250/INDEX(E$5:E$1258,'Stock Price'!$I$9)-1,"")</f>
        <v>-0.39675562532705388</v>
      </c>
      <c r="S250" s="19">
        <f ca="1">IF('Stock Price'!$I$11="OK",F250/INDEX(F$5:F$1258,'Stock Price'!$I$9)-1,"")</f>
        <v>-0.22909768211920534</v>
      </c>
      <c r="T250" s="19">
        <f ca="1">IF('Stock Price'!$I$11="OK",G250/INDEX(G$5:G$1258,'Stock Price'!$I$9)-1,"")</f>
        <v>4.7763457164518464E-2</v>
      </c>
      <c r="U250" s="19">
        <f ca="1">IF('Stock Price'!$I$11="OK",H250/INDEX(H$5:H$1258,'Stock Price'!$I$9)-1,"")</f>
        <v>5.6127450980392402E-2</v>
      </c>
      <c r="V250" s="19">
        <f ca="1">IF('Stock Price'!$I$11="OK",I250/INDEX(I$5:I$1258,'Stock Price'!$I$9)-1,"")</f>
        <v>3.5680529300567088E-2</v>
      </c>
      <c r="W250" s="19">
        <f ca="1">IF('Stock Price'!$I$11="OK",J250/INDEX(J$5:J$1258,'Stock Price'!$I$9)-1,"")</f>
        <v>0.33157233793790319</v>
      </c>
      <c r="X250" s="19">
        <f ca="1">IF('Stock Price'!$I$11="OK",K250/INDEX(K$5:K$1258,'Stock Price'!$I$9)-1,"")</f>
        <v>0.18596787827557071</v>
      </c>
      <c r="Y250" s="19">
        <f ca="1">IF('Stock Price'!$I$11="OK",L250/INDEX(L$5:L$1258,'Stock Price'!$I$9)-1,"")</f>
        <v>3.8350670510088891E-2</v>
      </c>
      <c r="Z250" s="19">
        <f ca="1">IF('Stock Price'!$I$11="OK",M250/INDEX(M$5:M$1258,'Stock Price'!$I$9)-1,"")</f>
        <v>0.28947128116153786</v>
      </c>
    </row>
    <row r="251" spans="1:26" x14ac:dyDescent="0.2">
      <c r="A251" s="16">
        <f>'Stock Price'!A251</f>
        <v>44831</v>
      </c>
      <c r="B251" s="17">
        <f>'Stock Price'!E251</f>
        <v>39.049999999999997</v>
      </c>
      <c r="C251" s="18">
        <v>72.218199999999996</v>
      </c>
      <c r="D251" s="18">
        <v>106.5</v>
      </c>
      <c r="E251" s="18">
        <v>28.66</v>
      </c>
      <c r="F251" s="18">
        <v>37.22</v>
      </c>
      <c r="G251" s="18">
        <v>48.255000000000003</v>
      </c>
      <c r="H251" s="18">
        <v>85.84</v>
      </c>
      <c r="I251" s="18">
        <v>44.09</v>
      </c>
      <c r="J251" s="18">
        <v>311.10000000000002</v>
      </c>
      <c r="K251" s="18">
        <v>70.36</v>
      </c>
      <c r="L251" s="18">
        <v>164.94</v>
      </c>
      <c r="M251" s="18">
        <v>141.72</v>
      </c>
      <c r="O251" s="19">
        <f ca="1">IF('Stock Price'!$I$11="OK",B251/INDEX(B$5:B$1258,'Stock Price'!$I$9)-1,"")</f>
        <v>-0.16381156316916501</v>
      </c>
      <c r="P251" s="19">
        <f ca="1">IF('Stock Price'!$I$11="OK",C251/INDEX(C$5:C$1258,'Stock Price'!$I$9)-1,"")</f>
        <v>-8.7742833575235268E-2</v>
      </c>
      <c r="Q251" s="19">
        <f ca="1">IF('Stock Price'!$I$11="OK",D251/INDEX(D$5:D$1258,'Stock Price'!$I$9)-1,"")</f>
        <v>-0.1198347107438017</v>
      </c>
      <c r="R251" s="19">
        <f ca="1">IF('Stock Price'!$I$11="OK",E251/INDEX(E$5:E$1258,'Stock Price'!$I$9)-1,"")</f>
        <v>-0.40010465724751432</v>
      </c>
      <c r="S251" s="19">
        <f ca="1">IF('Stock Price'!$I$11="OK",F251/INDEX(F$5:F$1258,'Stock Price'!$I$9)-1,"")</f>
        <v>-0.22971854304635764</v>
      </c>
      <c r="T251" s="19">
        <f ca="1">IF('Stock Price'!$I$11="OK",G251/INDEX(G$5:G$1258,'Stock Price'!$I$9)-1,"")</f>
        <v>4.5272392505144587E-2</v>
      </c>
      <c r="U251" s="19">
        <f ca="1">IF('Stock Price'!$I$11="OK",H251/INDEX(H$5:H$1258,'Stock Price'!$I$9)-1,"")</f>
        <v>5.1960784313725528E-2</v>
      </c>
      <c r="V251" s="19">
        <f ca="1">IF('Stock Price'!$I$11="OK",I251/INDEX(I$5:I$1258,'Stock Price'!$I$9)-1,"")</f>
        <v>4.1824196597353591E-2</v>
      </c>
      <c r="W251" s="19">
        <f ca="1">IF('Stock Price'!$I$11="OK",J251/INDEX(J$5:J$1258,'Stock Price'!$I$9)-1,"")</f>
        <v>0.3471614775040055</v>
      </c>
      <c r="X251" s="19">
        <f ca="1">IF('Stock Price'!$I$11="OK",K251/INDEX(K$5:K$1258,'Stock Price'!$I$9)-1,"")</f>
        <v>0.18951817413355876</v>
      </c>
      <c r="Y251" s="19">
        <f ca="1">IF('Stock Price'!$I$11="OK",L251/INDEX(L$5:L$1258,'Stock Price'!$I$9)-1,"")</f>
        <v>3.3588168943476493E-2</v>
      </c>
      <c r="Z251" s="19">
        <f ca="1">IF('Stock Price'!$I$11="OK",M251/INDEX(M$5:M$1258,'Stock Price'!$I$9)-1,"")</f>
        <v>0.29412839010136049</v>
      </c>
    </row>
    <row r="252" spans="1:26" x14ac:dyDescent="0.2">
      <c r="A252" s="16">
        <f>'Stock Price'!A252</f>
        <v>44832</v>
      </c>
      <c r="B252" s="17">
        <f>'Stock Price'!E252</f>
        <v>41.75</v>
      </c>
      <c r="C252" s="18">
        <v>73.833799999999997</v>
      </c>
      <c r="D252" s="18">
        <v>108.26</v>
      </c>
      <c r="E252" s="18">
        <v>29.46</v>
      </c>
      <c r="F252" s="18">
        <v>38.17</v>
      </c>
      <c r="G252" s="18">
        <v>48.19</v>
      </c>
      <c r="H252" s="18">
        <v>86.78</v>
      </c>
      <c r="I252" s="18">
        <v>44.43</v>
      </c>
      <c r="J252" s="18">
        <v>334.38</v>
      </c>
      <c r="K252" s="18">
        <v>72.06</v>
      </c>
      <c r="L252" s="18">
        <v>166.36</v>
      </c>
      <c r="M252" s="18">
        <v>144.6</v>
      </c>
      <c r="O252" s="19">
        <f ca="1">IF('Stock Price'!$I$11="OK",B252/INDEX(B$5:B$1258,'Stock Price'!$I$9)-1,"")</f>
        <v>-0.10599571734475377</v>
      </c>
      <c r="P252" s="19">
        <f ca="1">IF('Stock Price'!$I$11="OK",C252/INDEX(C$5:C$1258,'Stock Price'!$I$9)-1,"")</f>
        <v>-6.7334644530425924E-2</v>
      </c>
      <c r="Q252" s="19">
        <f ca="1">IF('Stock Price'!$I$11="OK",D252/INDEX(D$5:D$1258,'Stock Price'!$I$9)-1,"")</f>
        <v>-0.10528925619834706</v>
      </c>
      <c r="R252" s="19">
        <f ca="1">IF('Stock Price'!$I$11="OK",E252/INDEX(E$5:E$1258,'Stock Price'!$I$9)-1,"")</f>
        <v>-0.38335949764521193</v>
      </c>
      <c r="S252" s="19">
        <f ca="1">IF('Stock Price'!$I$11="OK",F252/INDEX(F$5:F$1258,'Stock Price'!$I$9)-1,"")</f>
        <v>-0.21005794701986746</v>
      </c>
      <c r="T252" s="19">
        <f ca="1">IF('Stock Price'!$I$11="OK",G252/INDEX(G$5:G$1258,'Stock Price'!$I$9)-1,"")</f>
        <v>4.3864399436802648E-2</v>
      </c>
      <c r="U252" s="19">
        <f ca="1">IF('Stock Price'!$I$11="OK",H252/INDEX(H$5:H$1258,'Stock Price'!$I$9)-1,"")</f>
        <v>6.3480392156862742E-2</v>
      </c>
      <c r="V252" s="19">
        <f ca="1">IF('Stock Price'!$I$11="OK",I252/INDEX(I$5:I$1258,'Stock Price'!$I$9)-1,"")</f>
        <v>4.9858223062381857E-2</v>
      </c>
      <c r="W252" s="19">
        <f ca="1">IF('Stock Price'!$I$11="OK",J252/INDEX(J$5:J$1258,'Stock Price'!$I$9)-1,"")</f>
        <v>0.4479712466981336</v>
      </c>
      <c r="X252" s="19">
        <f ca="1">IF('Stock Price'!$I$11="OK",K252/INDEX(K$5:K$1258,'Stock Price'!$I$9)-1,"")</f>
        <v>0.21825866441251063</v>
      </c>
      <c r="Y252" s="19">
        <f ca="1">IF('Stock Price'!$I$11="OK",L252/INDEX(L$5:L$1258,'Stock Price'!$I$9)-1,"")</f>
        <v>4.2486527133726026E-2</v>
      </c>
      <c r="Z252" s="19">
        <f ca="1">IF('Stock Price'!$I$11="OK",M252/INDEX(M$5:M$1258,'Stock Price'!$I$9)-1,"")</f>
        <v>0.32042735823212487</v>
      </c>
    </row>
    <row r="253" spans="1:26" x14ac:dyDescent="0.2">
      <c r="A253" s="16">
        <f>'Stock Price'!A253</f>
        <v>44833</v>
      </c>
      <c r="B253" s="17">
        <f>'Stock Price'!E253</f>
        <v>41.11</v>
      </c>
      <c r="C253" s="18">
        <v>74.075699999999998</v>
      </c>
      <c r="D253" s="18">
        <v>109</v>
      </c>
      <c r="E253" s="18">
        <v>29.36</v>
      </c>
      <c r="F253" s="18">
        <v>38</v>
      </c>
      <c r="G253" s="18">
        <v>47.72</v>
      </c>
      <c r="H253" s="18">
        <v>86.64</v>
      </c>
      <c r="I253" s="18">
        <v>44.16</v>
      </c>
      <c r="J253" s="18">
        <v>330.01</v>
      </c>
      <c r="K253" s="18">
        <v>71.709999999999994</v>
      </c>
      <c r="L253" s="18">
        <v>164.53</v>
      </c>
      <c r="M253" s="18">
        <v>142.72</v>
      </c>
      <c r="O253" s="19">
        <f ca="1">IF('Stock Price'!$I$11="OK",B253/INDEX(B$5:B$1258,'Stock Price'!$I$9)-1,"")</f>
        <v>-0.11970021413276233</v>
      </c>
      <c r="P253" s="19">
        <f ca="1">IF('Stock Price'!$I$11="OK",C253/INDEX(C$5:C$1258,'Stock Price'!$I$9)-1,"")</f>
        <v>-6.4278974234598163E-2</v>
      </c>
      <c r="Q253" s="19">
        <f ca="1">IF('Stock Price'!$I$11="OK",D253/INDEX(D$5:D$1258,'Stock Price'!$I$9)-1,"")</f>
        <v>-9.9173553719008267E-2</v>
      </c>
      <c r="R253" s="19">
        <f ca="1">IF('Stock Price'!$I$11="OK",E253/INDEX(E$5:E$1258,'Stock Price'!$I$9)-1,"")</f>
        <v>-0.38545264259549972</v>
      </c>
      <c r="S253" s="19">
        <f ca="1">IF('Stock Price'!$I$11="OK",F253/INDEX(F$5:F$1258,'Stock Price'!$I$9)-1,"")</f>
        <v>-0.21357615894039739</v>
      </c>
      <c r="T253" s="19">
        <f ca="1">IF('Stock Price'!$I$11="OK",G253/INDEX(G$5:G$1258,'Stock Price'!$I$9)-1,"")</f>
        <v>3.3683526481100401E-2</v>
      </c>
      <c r="U253" s="19">
        <f ca="1">IF('Stock Price'!$I$11="OK",H253/INDEX(H$5:H$1258,'Stock Price'!$I$9)-1,"")</f>
        <v>6.1764705882352944E-2</v>
      </c>
      <c r="V253" s="19">
        <f ca="1">IF('Stock Price'!$I$11="OK",I253/INDEX(I$5:I$1258,'Stock Price'!$I$9)-1,"")</f>
        <v>4.3478260869565188E-2</v>
      </c>
      <c r="W253" s="19">
        <f ca="1">IF('Stock Price'!$I$11="OK",J253/INDEX(J$5:J$1258,'Stock Price'!$I$9)-1,"")</f>
        <v>0.42904776339150374</v>
      </c>
      <c r="X253" s="19">
        <f ca="1">IF('Stock Price'!$I$11="OK",K253/INDEX(K$5:K$1258,'Stock Price'!$I$9)-1,"")</f>
        <v>0.21234150464919699</v>
      </c>
      <c r="Y253" s="19">
        <f ca="1">IF('Stock Price'!$I$11="OK",L253/INDEX(L$5:L$1258,'Stock Price'!$I$9)-1,"")</f>
        <v>3.1018924677277848E-2</v>
      </c>
      <c r="Z253" s="19">
        <f ca="1">IF('Stock Price'!$I$11="OK",M253/INDEX(M$5:M$1258,'Stock Price'!$I$9)-1,"")</f>
        <v>0.30325997625787582</v>
      </c>
    </row>
    <row r="254" spans="1:26" x14ac:dyDescent="0.2">
      <c r="A254" s="16">
        <f>'Stock Price'!A254</f>
        <v>44834</v>
      </c>
      <c r="B254" s="17">
        <f>'Stock Price'!E254</f>
        <v>40.619999999999997</v>
      </c>
      <c r="C254" s="18">
        <v>73.533900000000003</v>
      </c>
      <c r="D254" s="18">
        <v>107.1</v>
      </c>
      <c r="E254" s="18">
        <v>29.43</v>
      </c>
      <c r="F254" s="18">
        <v>38.020000000000003</v>
      </c>
      <c r="G254" s="18">
        <v>47.414999999999999</v>
      </c>
      <c r="H254" s="18">
        <v>86.12</v>
      </c>
      <c r="I254" s="18">
        <v>43.76</v>
      </c>
      <c r="J254" s="18">
        <v>323.35000000000002</v>
      </c>
      <c r="K254" s="18">
        <v>71.09</v>
      </c>
      <c r="L254" s="18">
        <v>163.36000000000001</v>
      </c>
      <c r="M254" s="18">
        <v>134.21</v>
      </c>
      <c r="O254" s="19">
        <f ca="1">IF('Stock Price'!$I$11="OK",B254/INDEX(B$5:B$1258,'Stock Price'!$I$9)-1,"")</f>
        <v>-0.13019271948608147</v>
      </c>
      <c r="P254" s="19">
        <f ca="1">IF('Stock Price'!$I$11="OK",C254/INDEX(C$5:C$1258,'Stock Price'!$I$9)-1,"")</f>
        <v>-7.1122968307684054E-2</v>
      </c>
      <c r="Q254" s="19">
        <f ca="1">IF('Stock Price'!$I$11="OK",D254/INDEX(D$5:D$1258,'Stock Price'!$I$9)-1,"")</f>
        <v>-0.11487603305785132</v>
      </c>
      <c r="R254" s="19">
        <f ca="1">IF('Stock Price'!$I$11="OK",E254/INDEX(E$5:E$1258,'Stock Price'!$I$9)-1,"")</f>
        <v>-0.38398744113029826</v>
      </c>
      <c r="S254" s="19">
        <f ca="1">IF('Stock Price'!$I$11="OK",F254/INDEX(F$5:F$1258,'Stock Price'!$I$9)-1,"")</f>
        <v>-0.21316225165562908</v>
      </c>
      <c r="T254" s="19">
        <f ca="1">IF('Stock Price'!$I$11="OK",G254/INDEX(G$5:G$1258,'Stock Price'!$I$9)-1,"")</f>
        <v>2.7076789775804189E-2</v>
      </c>
      <c r="U254" s="19">
        <f ca="1">IF('Stock Price'!$I$11="OK",H254/INDEX(H$5:H$1258,'Stock Price'!$I$9)-1,"")</f>
        <v>5.5392156862745123E-2</v>
      </c>
      <c r="V254" s="19">
        <f ca="1">IF('Stock Price'!$I$11="OK",I254/INDEX(I$5:I$1258,'Stock Price'!$I$9)-1,"")</f>
        <v>3.4026465028355268E-2</v>
      </c>
      <c r="W254" s="19">
        <f ca="1">IF('Stock Price'!$I$11="OK",J254/INDEX(J$5:J$1258,'Stock Price'!$I$9)-1,"")</f>
        <v>0.40020785519421476</v>
      </c>
      <c r="X254" s="19">
        <f ca="1">IF('Stock Price'!$I$11="OK",K254/INDEX(K$5:K$1258,'Stock Price'!$I$9)-1,"")</f>
        <v>0.20185967878275579</v>
      </c>
      <c r="Y254" s="19">
        <f ca="1">IF('Stock Price'!$I$11="OK",L254/INDEX(L$5:L$1258,'Stock Price'!$I$9)-1,"")</f>
        <v>2.3687178844466805E-2</v>
      </c>
      <c r="Z254" s="19">
        <f ca="1">IF('Stock Price'!$I$11="OK",M254/INDEX(M$5:M$1258,'Stock Price'!$I$9)-1,"")</f>
        <v>0.22555017806593014</v>
      </c>
    </row>
    <row r="255" spans="1:26" x14ac:dyDescent="0.2">
      <c r="A255" s="16">
        <f>'Stock Price'!A255</f>
        <v>44837</v>
      </c>
      <c r="B255" s="17">
        <f>'Stock Price'!E255</f>
        <v>40.47</v>
      </c>
      <c r="C255" s="18">
        <v>74.172399999999996</v>
      </c>
      <c r="D255" s="18">
        <v>111.25</v>
      </c>
      <c r="E255" s="18">
        <v>30.25</v>
      </c>
      <c r="F255" s="18">
        <v>39.19</v>
      </c>
      <c r="G255" s="18">
        <v>47.954999999999998</v>
      </c>
      <c r="H255" s="18">
        <v>87.55</v>
      </c>
      <c r="I255" s="18">
        <v>44.14</v>
      </c>
      <c r="J255" s="18">
        <v>321.55</v>
      </c>
      <c r="K255" s="18">
        <v>70.53</v>
      </c>
      <c r="L255" s="18">
        <v>163.19999999999999</v>
      </c>
      <c r="M255" s="18">
        <v>138.32</v>
      </c>
      <c r="O255" s="19">
        <f ca="1">IF('Stock Price'!$I$11="OK",B255/INDEX(B$5:B$1258,'Stock Price'!$I$9)-1,"")</f>
        <v>-0.133404710920771</v>
      </c>
      <c r="P255" s="19">
        <f ca="1">IF('Stock Price'!$I$11="OK",C255/INDEX(C$5:C$1258,'Stock Price'!$I$9)-1,"")</f>
        <v>-6.3057464033661637E-2</v>
      </c>
      <c r="Q255" s="19">
        <f ca="1">IF('Stock Price'!$I$11="OK",D255/INDEX(D$5:D$1258,'Stock Price'!$I$9)-1,"")</f>
        <v>-8.0578512396694224E-2</v>
      </c>
      <c r="R255" s="19">
        <f ca="1">IF('Stock Price'!$I$11="OK",E255/INDEX(E$5:E$1258,'Stock Price'!$I$9)-1,"")</f>
        <v>-0.36682365253793825</v>
      </c>
      <c r="S255" s="19">
        <f ca="1">IF('Stock Price'!$I$11="OK",F255/INDEX(F$5:F$1258,'Stock Price'!$I$9)-1,"")</f>
        <v>-0.18894867549668881</v>
      </c>
      <c r="T255" s="19">
        <f ca="1">IF('Stock Price'!$I$11="OK",G255/INDEX(G$5:G$1258,'Stock Price'!$I$9)-1,"")</f>
        <v>3.8773962958951635E-2</v>
      </c>
      <c r="U255" s="19">
        <f ca="1">IF('Stock Price'!$I$11="OK",H255/INDEX(H$5:H$1258,'Stock Price'!$I$9)-1,"")</f>
        <v>7.2916666666666741E-2</v>
      </c>
      <c r="V255" s="19">
        <f ca="1">IF('Stock Price'!$I$11="OK",I255/INDEX(I$5:I$1258,'Stock Price'!$I$9)-1,"")</f>
        <v>4.3005671077504637E-2</v>
      </c>
      <c r="W255" s="19">
        <f ca="1">IF('Stock Price'!$I$11="OK",J255/INDEX(J$5:J$1258,'Stock Price'!$I$9)-1,"")</f>
        <v>0.39241328541116349</v>
      </c>
      <c r="X255" s="19">
        <f ca="1">IF('Stock Price'!$I$11="OK",K255/INDEX(K$5:K$1258,'Stock Price'!$I$9)-1,"")</f>
        <v>0.19239222316145388</v>
      </c>
      <c r="Y255" s="19">
        <f ca="1">IF('Stock Price'!$I$11="OK",L255/INDEX(L$5:L$1258,'Stock Price'!$I$9)-1,"")</f>
        <v>2.2684546935705985E-2</v>
      </c>
      <c r="Z255" s="19">
        <f ca="1">IF('Stock Price'!$I$11="OK",M255/INDEX(M$5:M$1258,'Stock Price'!$I$9)-1,"")</f>
        <v>0.26308099716920808</v>
      </c>
    </row>
    <row r="256" spans="1:26" x14ac:dyDescent="0.2">
      <c r="A256" s="16">
        <f>'Stock Price'!A256</f>
        <v>44838</v>
      </c>
      <c r="B256" s="17">
        <f>'Stock Price'!E256</f>
        <v>42.43</v>
      </c>
      <c r="C256" s="18">
        <v>75.681600000000003</v>
      </c>
      <c r="D256" s="18">
        <v>113</v>
      </c>
      <c r="E256" s="18">
        <v>30.71</v>
      </c>
      <c r="F256" s="18">
        <v>40.119999999999997</v>
      </c>
      <c r="G256" s="18">
        <v>48.645000000000003</v>
      </c>
      <c r="H256" s="18">
        <v>88.39</v>
      </c>
      <c r="I256" s="18">
        <v>44.46</v>
      </c>
      <c r="J256" s="18">
        <v>329.89</v>
      </c>
      <c r="K256" s="18">
        <v>71.209999999999994</v>
      </c>
      <c r="L256" s="18">
        <v>165.62</v>
      </c>
      <c r="M256" s="18">
        <v>141.99</v>
      </c>
      <c r="O256" s="19">
        <f ca="1">IF('Stock Price'!$I$11="OK",B256/INDEX(B$5:B$1258,'Stock Price'!$I$9)-1,"")</f>
        <v>-9.1434689507494671E-2</v>
      </c>
      <c r="P256" s="19">
        <f ca="1">IF('Stock Price'!$I$11="OK",C256/INDEX(C$5:C$1258,'Stock Price'!$I$9)-1,"")</f>
        <v>-4.3993315168579739E-2</v>
      </c>
      <c r="Q256" s="19">
        <f ca="1">IF('Stock Price'!$I$11="OK",D256/INDEX(D$5:D$1258,'Stock Price'!$I$9)-1,"")</f>
        <v>-6.6115702479338845E-2</v>
      </c>
      <c r="R256" s="19">
        <f ca="1">IF('Stock Price'!$I$11="OK",E256/INDEX(E$5:E$1258,'Stock Price'!$I$9)-1,"")</f>
        <v>-0.35719518576661435</v>
      </c>
      <c r="S256" s="19">
        <f ca="1">IF('Stock Price'!$I$11="OK",F256/INDEX(F$5:F$1258,'Stock Price'!$I$9)-1,"")</f>
        <v>-0.16970198675496695</v>
      </c>
      <c r="T256" s="19">
        <f ca="1">IF('Stock Price'!$I$11="OK",G256/INDEX(G$5:G$1258,'Stock Price'!$I$9)-1,"")</f>
        <v>5.3720350915195558E-2</v>
      </c>
      <c r="U256" s="19">
        <f ca="1">IF('Stock Price'!$I$11="OK",H256/INDEX(H$5:H$1258,'Stock Price'!$I$9)-1,"")</f>
        <v>8.3210784313725528E-2</v>
      </c>
      <c r="V256" s="19">
        <f ca="1">IF('Stock Price'!$I$11="OK",I256/INDEX(I$5:I$1258,'Stock Price'!$I$9)-1,"")</f>
        <v>5.0567107750472573E-2</v>
      </c>
      <c r="W256" s="19">
        <f ca="1">IF('Stock Price'!$I$11="OK",J256/INDEX(J$5:J$1258,'Stock Price'!$I$9)-1,"")</f>
        <v>0.42852812540596696</v>
      </c>
      <c r="X256" s="19">
        <f ca="1">IF('Stock Price'!$I$11="OK",K256/INDEX(K$5:K$1258,'Stock Price'!$I$9)-1,"")</f>
        <v>0.20388841927303458</v>
      </c>
      <c r="Y256" s="19">
        <f ca="1">IF('Stock Price'!$I$11="OK",L256/INDEX(L$5:L$1258,'Stock Price'!$I$9)-1,"")</f>
        <v>3.7849354555708592E-2</v>
      </c>
      <c r="Z256" s="19">
        <f ca="1">IF('Stock Price'!$I$11="OK",M256/INDEX(M$5:M$1258,'Stock Price'!$I$9)-1,"")</f>
        <v>0.2965939183636197</v>
      </c>
    </row>
    <row r="257" spans="1:26" x14ac:dyDescent="0.2">
      <c r="A257" s="16">
        <f>'Stock Price'!A257</f>
        <v>44839</v>
      </c>
      <c r="B257" s="17">
        <f>'Stock Price'!E257</f>
        <v>41.73</v>
      </c>
      <c r="C257" s="18">
        <v>74.849599999999995</v>
      </c>
      <c r="D257" s="18">
        <v>112.14</v>
      </c>
      <c r="E257" s="18">
        <v>30.41</v>
      </c>
      <c r="F257" s="18">
        <v>39.82</v>
      </c>
      <c r="G257" s="18">
        <v>48.65</v>
      </c>
      <c r="H257" s="18">
        <v>88.39</v>
      </c>
      <c r="I257" s="18">
        <v>44.12</v>
      </c>
      <c r="J257" s="18">
        <v>331.78</v>
      </c>
      <c r="K257" s="18">
        <v>71.45</v>
      </c>
      <c r="L257" s="18">
        <v>165.11</v>
      </c>
      <c r="M257" s="18">
        <v>143.33000000000001</v>
      </c>
      <c r="O257" s="19">
        <f ca="1">IF('Stock Price'!$I$11="OK",B257/INDEX(B$5:B$1258,'Stock Price'!$I$9)-1,"")</f>
        <v>-0.10642398286937915</v>
      </c>
      <c r="P257" s="19">
        <f ca="1">IF('Stock Price'!$I$11="OK",C257/INDEX(C$5:C$1258,'Stock Price'!$I$9)-1,"")</f>
        <v>-5.4503103040133061E-2</v>
      </c>
      <c r="Q257" s="19">
        <f ca="1">IF('Stock Price'!$I$11="OK",D257/INDEX(D$5:D$1258,'Stock Price'!$I$9)-1,"")</f>
        <v>-7.3223140495867756E-2</v>
      </c>
      <c r="R257" s="19">
        <f ca="1">IF('Stock Price'!$I$11="OK",E257/INDEX(E$5:E$1258,'Stock Price'!$I$9)-1,"")</f>
        <v>-0.36347462061747771</v>
      </c>
      <c r="S257" s="19">
        <f ca="1">IF('Stock Price'!$I$11="OK",F257/INDEX(F$5:F$1258,'Stock Price'!$I$9)-1,"")</f>
        <v>-0.17591059602649006</v>
      </c>
      <c r="T257" s="19">
        <f ca="1">IF('Stock Price'!$I$11="OK",G257/INDEX(G$5:G$1258,'Stock Price'!$I$9)-1,"")</f>
        <v>5.3828658074298597E-2</v>
      </c>
      <c r="U257" s="19">
        <f ca="1">IF('Stock Price'!$I$11="OK",H257/INDEX(H$5:H$1258,'Stock Price'!$I$9)-1,"")</f>
        <v>8.3210784313725528E-2</v>
      </c>
      <c r="V257" s="19">
        <f ca="1">IF('Stock Price'!$I$11="OK",I257/INDEX(I$5:I$1258,'Stock Price'!$I$9)-1,"")</f>
        <v>4.2533081285444085E-2</v>
      </c>
      <c r="W257" s="19">
        <f ca="1">IF('Stock Price'!$I$11="OK",J257/INDEX(J$5:J$1258,'Stock Price'!$I$9)-1,"")</f>
        <v>0.43671242367817076</v>
      </c>
      <c r="X257" s="19">
        <f ca="1">IF('Stock Price'!$I$11="OK",K257/INDEX(K$5:K$1258,'Stock Price'!$I$9)-1,"")</f>
        <v>0.20794590025359261</v>
      </c>
      <c r="Y257" s="19">
        <f ca="1">IF('Stock Price'!$I$11="OK",L257/INDEX(L$5:L$1258,'Stock Price'!$I$9)-1,"")</f>
        <v>3.4653465346534684E-2</v>
      </c>
      <c r="Z257" s="19">
        <f ca="1">IF('Stock Price'!$I$11="OK",M257/INDEX(M$5:M$1258,'Stock Price'!$I$9)-1,"")</f>
        <v>0.30883024381335034</v>
      </c>
    </row>
    <row r="258" spans="1:26" x14ac:dyDescent="0.2">
      <c r="A258" s="16">
        <f>'Stock Price'!A258</f>
        <v>44840</v>
      </c>
      <c r="B258" s="17">
        <f>'Stock Price'!E258</f>
        <v>41.05</v>
      </c>
      <c r="C258" s="18">
        <v>73.562899999999999</v>
      </c>
      <c r="D258" s="18">
        <v>109.12</v>
      </c>
      <c r="E258" s="18">
        <v>30</v>
      </c>
      <c r="F258" s="18">
        <v>38.9</v>
      </c>
      <c r="G258" s="18">
        <v>47.704999999999998</v>
      </c>
      <c r="H258" s="18">
        <v>87.44</v>
      </c>
      <c r="I258" s="18">
        <v>43.09</v>
      </c>
      <c r="J258" s="18">
        <v>332.95</v>
      </c>
      <c r="K258" s="18">
        <v>70.239999999999995</v>
      </c>
      <c r="L258" s="18">
        <v>161.91</v>
      </c>
      <c r="M258" s="18">
        <v>140.29</v>
      </c>
      <c r="O258" s="19">
        <f ca="1">IF('Stock Price'!$I$11="OK",B258/INDEX(B$5:B$1258,'Stock Price'!$I$9)-1,"")</f>
        <v>-0.12098501070663825</v>
      </c>
      <c r="P258" s="19">
        <f ca="1">IF('Stock Price'!$I$11="OK",C258/INDEX(C$5:C$1258,'Stock Price'!$I$9)-1,"")</f>
        <v>-7.0756641566968925E-2</v>
      </c>
      <c r="Q258" s="19">
        <f ca="1">IF('Stock Price'!$I$11="OK",D258/INDEX(D$5:D$1258,'Stock Price'!$I$9)-1,"")</f>
        <v>-9.8181818181818148E-2</v>
      </c>
      <c r="R258" s="19">
        <f ca="1">IF('Stock Price'!$I$11="OK",E258/INDEX(E$5:E$1258,'Stock Price'!$I$9)-1,"")</f>
        <v>-0.37205651491365777</v>
      </c>
      <c r="S258" s="19">
        <f ca="1">IF('Stock Price'!$I$11="OK",F258/INDEX(F$5:F$1258,'Stock Price'!$I$9)-1,"")</f>
        <v>-0.19495033112582782</v>
      </c>
      <c r="T258" s="19">
        <f ca="1">IF('Stock Price'!$I$11="OK",G258/INDEX(G$5:G$1258,'Stock Price'!$I$9)-1,"")</f>
        <v>3.3358605003790842E-2</v>
      </c>
      <c r="U258" s="19">
        <f ca="1">IF('Stock Price'!$I$11="OK",H258/INDEX(H$5:H$1258,'Stock Price'!$I$9)-1,"")</f>
        <v>7.156862745098036E-2</v>
      </c>
      <c r="V258" s="19">
        <f ca="1">IF('Stock Price'!$I$11="OK",I258/INDEX(I$5:I$1258,'Stock Price'!$I$9)-1,"")</f>
        <v>1.8194706994328902E-2</v>
      </c>
      <c r="W258" s="19">
        <f ca="1">IF('Stock Price'!$I$11="OK",J258/INDEX(J$5:J$1258,'Stock Price'!$I$9)-1,"")</f>
        <v>0.44177889403715409</v>
      </c>
      <c r="X258" s="19">
        <f ca="1">IF('Stock Price'!$I$11="OK",K258/INDEX(K$5:K$1258,'Stock Price'!$I$9)-1,"")</f>
        <v>0.18748943364327975</v>
      </c>
      <c r="Y258" s="19">
        <f ca="1">IF('Stock Price'!$I$11="OK",L258/INDEX(L$5:L$1258,'Stock Price'!$I$9)-1,"")</f>
        <v>1.4600827171324715E-2</v>
      </c>
      <c r="Z258" s="19">
        <f ca="1">IF('Stock Price'!$I$11="OK",M258/INDEX(M$5:M$1258,'Stock Price'!$I$9)-1,"")</f>
        <v>0.28107022189754338</v>
      </c>
    </row>
    <row r="259" spans="1:26" x14ac:dyDescent="0.2">
      <c r="A259" s="16">
        <f>'Stock Price'!A259</f>
        <v>44841</v>
      </c>
      <c r="B259" s="17">
        <f>'Stock Price'!E259</f>
        <v>40.619999999999997</v>
      </c>
      <c r="C259" s="18">
        <v>73.185599999999994</v>
      </c>
      <c r="D259" s="18">
        <v>109.5</v>
      </c>
      <c r="E259" s="18">
        <v>30.11</v>
      </c>
      <c r="F259" s="18">
        <v>38.86</v>
      </c>
      <c r="G259" s="18">
        <v>47.42</v>
      </c>
      <c r="H259" s="18">
        <v>87.6</v>
      </c>
      <c r="I259" s="18">
        <v>42.32</v>
      </c>
      <c r="J259" s="18">
        <v>326.66000000000003</v>
      </c>
      <c r="K259" s="18">
        <v>69.7</v>
      </c>
      <c r="L259" s="18">
        <v>160.19999999999999</v>
      </c>
      <c r="M259" s="18">
        <v>138.76</v>
      </c>
      <c r="O259" s="19">
        <f ca="1">IF('Stock Price'!$I$11="OK",B259/INDEX(B$5:B$1258,'Stock Price'!$I$9)-1,"")</f>
        <v>-0.13019271948608147</v>
      </c>
      <c r="P259" s="19">
        <f ca="1">IF('Stock Price'!$I$11="OK",C259/INDEX(C$5:C$1258,'Stock Price'!$I$9)-1,"")</f>
        <v>-7.5522678783239483E-2</v>
      </c>
      <c r="Q259" s="19">
        <f ca="1">IF('Stock Price'!$I$11="OK",D259/INDEX(D$5:D$1258,'Stock Price'!$I$9)-1,"")</f>
        <v>-9.5041322314049603E-2</v>
      </c>
      <c r="R259" s="19">
        <f ca="1">IF('Stock Price'!$I$11="OK",E259/INDEX(E$5:E$1258,'Stock Price'!$I$9)-1,"")</f>
        <v>-0.36975405546834117</v>
      </c>
      <c r="S259" s="19">
        <f ca="1">IF('Stock Price'!$I$11="OK",F259/INDEX(F$5:F$1258,'Stock Price'!$I$9)-1,"")</f>
        <v>-0.19577814569536423</v>
      </c>
      <c r="T259" s="19">
        <f ca="1">IF('Stock Price'!$I$11="OK",G259/INDEX(G$5:G$1258,'Stock Price'!$I$9)-1,"")</f>
        <v>2.7185096934907449E-2</v>
      </c>
      <c r="U259" s="19">
        <f ca="1">IF('Stock Price'!$I$11="OK",H259/INDEX(H$5:H$1258,'Stock Price'!$I$9)-1,"")</f>
        <v>7.3529411764705843E-2</v>
      </c>
      <c r="V259" s="19">
        <f ca="1">IF('Stock Price'!$I$11="OK",I259/INDEX(I$5:I$1258,'Stock Price'!$I$9)-1,"")</f>
        <v>0</v>
      </c>
      <c r="W259" s="19">
        <f ca="1">IF('Stock Price'!$I$11="OK",J259/INDEX(J$5:J$1258,'Stock Price'!$I$9)-1,"")</f>
        <v>0.41454120296193664</v>
      </c>
      <c r="X259" s="19">
        <f ca="1">IF('Stock Price'!$I$11="OK",K259/INDEX(K$5:K$1258,'Stock Price'!$I$9)-1,"")</f>
        <v>0.17836010143702463</v>
      </c>
      <c r="Y259" s="19">
        <f ca="1">IF('Stock Price'!$I$11="OK",L259/INDEX(L$5:L$1258,'Stock Price'!$I$9)-1,"")</f>
        <v>3.8851986464467636E-3</v>
      </c>
      <c r="Z259" s="19">
        <f ca="1">IF('Stock Price'!$I$11="OK",M259/INDEX(M$5:M$1258,'Stock Price'!$I$9)-1,"")</f>
        <v>0.26709889507807483</v>
      </c>
    </row>
    <row r="260" spans="1:26" x14ac:dyDescent="0.2">
      <c r="A260" s="16">
        <f>'Stock Price'!A260</f>
        <v>44844</v>
      </c>
      <c r="B260" s="17">
        <f>'Stock Price'!E260</f>
        <v>39.97</v>
      </c>
      <c r="C260" s="18">
        <v>73.088899999999995</v>
      </c>
      <c r="D260" s="18">
        <v>110.6</v>
      </c>
      <c r="E260" s="18">
        <v>30.19</v>
      </c>
      <c r="F260" s="18">
        <v>39.1</v>
      </c>
      <c r="G260" s="18">
        <v>47.534999999999997</v>
      </c>
      <c r="H260" s="18">
        <v>90.48</v>
      </c>
      <c r="I260" s="18">
        <v>41.75</v>
      </c>
      <c r="J260" s="18">
        <v>323.89</v>
      </c>
      <c r="K260" s="18">
        <v>68.48</v>
      </c>
      <c r="L260" s="18">
        <v>160.41</v>
      </c>
      <c r="M260" s="18">
        <v>138.31</v>
      </c>
      <c r="O260" s="19">
        <f ca="1">IF('Stock Price'!$I$11="OK",B260/INDEX(B$5:B$1258,'Stock Price'!$I$9)-1,"")</f>
        <v>-0.14411134903640266</v>
      </c>
      <c r="P260" s="19">
        <f ca="1">IF('Stock Price'!$I$11="OK",C260/INDEX(C$5:C$1258,'Stock Price'!$I$9)-1,"")</f>
        <v>-7.6744188984176009E-2</v>
      </c>
      <c r="Q260" s="19">
        <f ca="1">IF('Stock Price'!$I$11="OK",D260/INDEX(D$5:D$1258,'Stock Price'!$I$9)-1,"")</f>
        <v>-8.5950413223140565E-2</v>
      </c>
      <c r="R260" s="19">
        <f ca="1">IF('Stock Price'!$I$11="OK",E260/INDEX(E$5:E$1258,'Stock Price'!$I$9)-1,"")</f>
        <v>-0.3680795395081109</v>
      </c>
      <c r="S260" s="19">
        <f ca="1">IF('Stock Price'!$I$11="OK",F260/INDEX(F$5:F$1258,'Stock Price'!$I$9)-1,"")</f>
        <v>-0.19081125827814571</v>
      </c>
      <c r="T260" s="19">
        <f ca="1">IF('Stock Price'!$I$11="OK",G260/INDEX(G$5:G$1258,'Stock Price'!$I$9)-1,"")</f>
        <v>2.9676161594281325E-2</v>
      </c>
      <c r="U260" s="19">
        <f ca="1">IF('Stock Price'!$I$11="OK",H260/INDEX(H$5:H$1258,'Stock Price'!$I$9)-1,"")</f>
        <v>0.10882352941176476</v>
      </c>
      <c r="V260" s="19">
        <f ca="1">IF('Stock Price'!$I$11="OK",I260/INDEX(I$5:I$1258,'Stock Price'!$I$9)-1,"")</f>
        <v>-1.3468809073724053E-2</v>
      </c>
      <c r="W260" s="19">
        <f ca="1">IF('Stock Price'!$I$11="OK",J260/INDEX(J$5:J$1258,'Stock Price'!$I$9)-1,"")</f>
        <v>0.40254622612912994</v>
      </c>
      <c r="X260" s="19">
        <f ca="1">IF('Stock Price'!$I$11="OK",K260/INDEX(K$5:K$1258,'Stock Price'!$I$9)-1,"")</f>
        <v>0.15773457311918859</v>
      </c>
      <c r="Y260" s="19">
        <f ca="1">IF('Stock Price'!$I$11="OK",L260/INDEX(L$5:L$1258,'Stock Price'!$I$9)-1,"")</f>
        <v>5.2011530266948824E-3</v>
      </c>
      <c r="Z260" s="19">
        <f ca="1">IF('Stock Price'!$I$11="OK",M260/INDEX(M$5:M$1258,'Stock Price'!$I$9)-1,"")</f>
        <v>0.26298968130764311</v>
      </c>
    </row>
    <row r="261" spans="1:26" x14ac:dyDescent="0.2">
      <c r="A261" s="16">
        <f>'Stock Price'!A261</f>
        <v>44845</v>
      </c>
      <c r="B261" s="17">
        <f>'Stock Price'!E261</f>
        <v>40.53</v>
      </c>
      <c r="C261" s="18">
        <v>73.388800000000003</v>
      </c>
      <c r="D261" s="18">
        <v>109.16</v>
      </c>
      <c r="E261" s="18">
        <v>30.43</v>
      </c>
      <c r="F261" s="18">
        <v>39.69</v>
      </c>
      <c r="G261" s="18">
        <v>48.414999999999999</v>
      </c>
      <c r="H261" s="18">
        <v>91.05</v>
      </c>
      <c r="I261" s="18">
        <v>41.92</v>
      </c>
      <c r="J261" s="18">
        <v>327.60000000000002</v>
      </c>
      <c r="K261" s="18">
        <v>69.650000000000006</v>
      </c>
      <c r="L261" s="18">
        <v>162.72999999999999</v>
      </c>
      <c r="M261" s="18">
        <v>141.51</v>
      </c>
      <c r="O261" s="19">
        <f ca="1">IF('Stock Price'!$I$11="OK",B261/INDEX(B$5:B$1258,'Stock Price'!$I$9)-1,"")</f>
        <v>-0.13211991434689507</v>
      </c>
      <c r="P261" s="19">
        <f ca="1">IF('Stock Price'!$I$11="OK",C261/INDEX(C$5:C$1258,'Stock Price'!$I$9)-1,"")</f>
        <v>-7.2955865206917658E-2</v>
      </c>
      <c r="Q261" s="19">
        <f ca="1">IF('Stock Price'!$I$11="OK",D261/INDEX(D$5:D$1258,'Stock Price'!$I$9)-1,"")</f>
        <v>-9.7851239669421552E-2</v>
      </c>
      <c r="R261" s="19">
        <f ca="1">IF('Stock Price'!$I$11="OK",E261/INDEX(E$5:E$1258,'Stock Price'!$I$9)-1,"")</f>
        <v>-0.36305599162742019</v>
      </c>
      <c r="S261" s="19">
        <f ca="1">IF('Stock Price'!$I$11="OK",F261/INDEX(F$5:F$1258,'Stock Price'!$I$9)-1,"")</f>
        <v>-0.17860099337748347</v>
      </c>
      <c r="T261" s="19">
        <f ca="1">IF('Stock Price'!$I$11="OK",G261/INDEX(G$5:G$1258,'Stock Price'!$I$9)-1,"")</f>
        <v>4.8738221596447584E-2</v>
      </c>
      <c r="U261" s="19">
        <f ca="1">IF('Stock Price'!$I$11="OK",H261/INDEX(H$5:H$1258,'Stock Price'!$I$9)-1,"")</f>
        <v>0.11580882352941191</v>
      </c>
      <c r="V261" s="19">
        <f ca="1">IF('Stock Price'!$I$11="OK",I261/INDEX(I$5:I$1258,'Stock Price'!$I$9)-1,"")</f>
        <v>-9.4517958412098091E-3</v>
      </c>
      <c r="W261" s="19">
        <f ca="1">IF('Stock Price'!$I$11="OK",J261/INDEX(J$5:J$1258,'Stock Price'!$I$9)-1,"")</f>
        <v>0.41861170051530783</v>
      </c>
      <c r="X261" s="19">
        <f ca="1">IF('Stock Price'!$I$11="OK",K261/INDEX(K$5:K$1258,'Stock Price'!$I$9)-1,"")</f>
        <v>0.1775147928994083</v>
      </c>
      <c r="Y261" s="19">
        <f ca="1">IF('Stock Price'!$I$11="OK",L261/INDEX(L$5:L$1258,'Stock Price'!$I$9)-1,"")</f>
        <v>1.9739315703722227E-2</v>
      </c>
      <c r="Z261" s="19">
        <f ca="1">IF('Stock Price'!$I$11="OK",M261/INDEX(M$5:M$1258,'Stock Price'!$I$9)-1,"")</f>
        <v>0.29221075700849219</v>
      </c>
    </row>
    <row r="262" spans="1:26" x14ac:dyDescent="0.2">
      <c r="A262" s="16">
        <f>'Stock Price'!A262</f>
        <v>44846</v>
      </c>
      <c r="B262" s="17">
        <f>'Stock Price'!E262</f>
        <v>40.08</v>
      </c>
      <c r="C262" s="18">
        <v>72.856700000000004</v>
      </c>
      <c r="D262" s="18">
        <v>109.1</v>
      </c>
      <c r="E262" s="18">
        <v>30.37</v>
      </c>
      <c r="F262" s="18">
        <v>39.24</v>
      </c>
      <c r="G262" s="18">
        <v>49.195</v>
      </c>
      <c r="H262" s="18">
        <v>90.42</v>
      </c>
      <c r="I262" s="18">
        <v>42.03</v>
      </c>
      <c r="J262" s="18">
        <v>324.57</v>
      </c>
      <c r="K262" s="18">
        <v>69.28</v>
      </c>
      <c r="L262" s="18">
        <v>162.69</v>
      </c>
      <c r="M262" s="18">
        <v>139.97999999999999</v>
      </c>
      <c r="O262" s="19">
        <f ca="1">IF('Stock Price'!$I$11="OK",B262/INDEX(B$5:B$1258,'Stock Price'!$I$9)-1,"")</f>
        <v>-0.14175588865096367</v>
      </c>
      <c r="P262" s="19">
        <f ca="1">IF('Stock Price'!$I$11="OK",C262/INDEX(C$5:C$1258,'Stock Price'!$I$9)-1,"")</f>
        <v>-7.967732930121274E-2</v>
      </c>
      <c r="Q262" s="19">
        <f ca="1">IF('Stock Price'!$I$11="OK",D262/INDEX(D$5:D$1258,'Stock Price'!$I$9)-1,"")</f>
        <v>-9.8347107438016557E-2</v>
      </c>
      <c r="R262" s="19">
        <f ca="1">IF('Stock Price'!$I$11="OK",E262/INDEX(E$5:E$1258,'Stock Price'!$I$9)-1,"")</f>
        <v>-0.36431187859759284</v>
      </c>
      <c r="S262" s="19">
        <f ca="1">IF('Stock Price'!$I$11="OK",F262/INDEX(F$5:F$1258,'Stock Price'!$I$9)-1,"")</f>
        <v>-0.1879139072847682</v>
      </c>
      <c r="T262" s="19">
        <f ca="1">IF('Stock Price'!$I$11="OK",G262/INDEX(G$5:G$1258,'Stock Price'!$I$9)-1,"")</f>
        <v>6.5634138416549304E-2</v>
      </c>
      <c r="U262" s="19">
        <f ca="1">IF('Stock Price'!$I$11="OK",H262/INDEX(H$5:H$1258,'Stock Price'!$I$9)-1,"")</f>
        <v>0.10808823529411771</v>
      </c>
      <c r="V262" s="19">
        <f ca="1">IF('Stock Price'!$I$11="OK",I262/INDEX(I$5:I$1258,'Stock Price'!$I$9)-1,"")</f>
        <v>-6.8525519848771088E-3</v>
      </c>
      <c r="W262" s="19">
        <f ca="1">IF('Stock Price'!$I$11="OK",J262/INDEX(J$5:J$1258,'Stock Price'!$I$9)-1,"")</f>
        <v>0.40549084138050495</v>
      </c>
      <c r="X262" s="19">
        <f ca="1">IF('Stock Price'!$I$11="OK",K262/INDEX(K$5:K$1258,'Stock Price'!$I$9)-1,"")</f>
        <v>0.17125950972104831</v>
      </c>
      <c r="Y262" s="19">
        <f ca="1">IF('Stock Price'!$I$11="OK",L262/INDEX(L$5:L$1258,'Stock Price'!$I$9)-1,"")</f>
        <v>1.9488657726532077E-2</v>
      </c>
      <c r="Z262" s="19">
        <f ca="1">IF('Stock Price'!$I$11="OK",M262/INDEX(M$5:M$1258,'Stock Price'!$I$9)-1,"")</f>
        <v>0.27823943018902364</v>
      </c>
    </row>
    <row r="263" spans="1:26" x14ac:dyDescent="0.2">
      <c r="A263" s="16">
        <f>'Stock Price'!A263</f>
        <v>44847</v>
      </c>
      <c r="B263" s="17">
        <f>'Stock Price'!E263</f>
        <v>40.380000000000003</v>
      </c>
      <c r="C263" s="18">
        <v>73.533900000000003</v>
      </c>
      <c r="D263" s="18">
        <v>107.6</v>
      </c>
      <c r="E263" s="18">
        <v>30.65</v>
      </c>
      <c r="F263" s="18">
        <v>39.92</v>
      </c>
      <c r="G263" s="18">
        <v>49.795000000000002</v>
      </c>
      <c r="H263" s="18">
        <v>92.49</v>
      </c>
      <c r="I263" s="18">
        <v>42.98</v>
      </c>
      <c r="J263" s="18">
        <v>332.1</v>
      </c>
      <c r="K263" s="18">
        <v>70.77</v>
      </c>
      <c r="L263" s="18">
        <v>165.15</v>
      </c>
      <c r="M263" s="18">
        <v>142.91999999999999</v>
      </c>
      <c r="O263" s="19">
        <f ca="1">IF('Stock Price'!$I$11="OK",B263/INDEX(B$5:B$1258,'Stock Price'!$I$9)-1,"")</f>
        <v>-0.1353319057815846</v>
      </c>
      <c r="P263" s="19">
        <f ca="1">IF('Stock Price'!$I$11="OK",C263/INDEX(C$5:C$1258,'Stock Price'!$I$9)-1,"")</f>
        <v>-7.1122968307684054E-2</v>
      </c>
      <c r="Q263" s="19">
        <f ca="1">IF('Stock Price'!$I$11="OK",D263/INDEX(D$5:D$1258,'Stock Price'!$I$9)-1,"")</f>
        <v>-0.11074380165289266</v>
      </c>
      <c r="R263" s="19">
        <f ca="1">IF('Stock Price'!$I$11="OK",E263/INDEX(E$5:E$1258,'Stock Price'!$I$9)-1,"")</f>
        <v>-0.358451072736787</v>
      </c>
      <c r="S263" s="19">
        <f ca="1">IF('Stock Price'!$I$11="OK",F263/INDEX(F$5:F$1258,'Stock Price'!$I$9)-1,"")</f>
        <v>-0.17384105960264895</v>
      </c>
      <c r="T263" s="19">
        <f ca="1">IF('Stock Price'!$I$11="OK",G263/INDEX(G$5:G$1258,'Stock Price'!$I$9)-1,"")</f>
        <v>7.863099750893543E-2</v>
      </c>
      <c r="U263" s="19">
        <f ca="1">IF('Stock Price'!$I$11="OK",H263/INDEX(H$5:H$1258,'Stock Price'!$I$9)-1,"")</f>
        <v>0.13345588235294126</v>
      </c>
      <c r="V263" s="19">
        <f ca="1">IF('Stock Price'!$I$11="OK",I263/INDEX(I$5:I$1258,'Stock Price'!$I$9)-1,"")</f>
        <v>1.5595463137996202E-2</v>
      </c>
      <c r="W263" s="19">
        <f ca="1">IF('Stock Price'!$I$11="OK",J263/INDEX(J$5:J$1258,'Stock Price'!$I$9)-1,"")</f>
        <v>0.43809812497293565</v>
      </c>
      <c r="X263" s="19">
        <f ca="1">IF('Stock Price'!$I$11="OK",K263/INDEX(K$5:K$1258,'Stock Price'!$I$9)-1,"")</f>
        <v>0.19644970414201191</v>
      </c>
      <c r="Y263" s="19">
        <f ca="1">IF('Stock Price'!$I$11="OK",L263/INDEX(L$5:L$1258,'Stock Price'!$I$9)-1,"")</f>
        <v>3.4904123323724834E-2</v>
      </c>
      <c r="Z263" s="19">
        <f ca="1">IF('Stock Price'!$I$11="OK",M263/INDEX(M$5:M$1258,'Stock Price'!$I$9)-1,"")</f>
        <v>0.30508629348917893</v>
      </c>
    </row>
    <row r="264" spans="1:26" x14ac:dyDescent="0.2">
      <c r="A264" s="16">
        <f>'Stock Price'!A264</f>
        <v>44848</v>
      </c>
      <c r="B264" s="17">
        <f>'Stock Price'!E264</f>
        <v>40.479999999999997</v>
      </c>
      <c r="C264" s="18">
        <v>73.108199999999997</v>
      </c>
      <c r="D264" s="18">
        <v>111.35</v>
      </c>
      <c r="E264" s="18">
        <v>30.71</v>
      </c>
      <c r="F264" s="18">
        <v>39.58</v>
      </c>
      <c r="G264" s="18">
        <v>49</v>
      </c>
      <c r="H264" s="18">
        <v>92.18</v>
      </c>
      <c r="I264" s="18">
        <v>42.86</v>
      </c>
      <c r="J264" s="18">
        <v>331.39</v>
      </c>
      <c r="K264" s="18">
        <v>70.62</v>
      </c>
      <c r="L264" s="18">
        <v>164.46</v>
      </c>
      <c r="M264" s="18">
        <v>142.94</v>
      </c>
      <c r="O264" s="19">
        <f ca="1">IF('Stock Price'!$I$11="OK",B264/INDEX(B$5:B$1258,'Stock Price'!$I$9)-1,"")</f>
        <v>-0.13319057815845836</v>
      </c>
      <c r="P264" s="19">
        <f ca="1">IF('Stock Price'!$I$11="OK",C264/INDEX(C$5:C$1258,'Stock Price'!$I$9)-1,"")</f>
        <v>-7.650039222225169E-2</v>
      </c>
      <c r="Q264" s="19">
        <f ca="1">IF('Stock Price'!$I$11="OK",D264/INDEX(D$5:D$1258,'Stock Price'!$I$9)-1,"")</f>
        <v>-7.9752066115702513E-2</v>
      </c>
      <c r="R264" s="19">
        <f ca="1">IF('Stock Price'!$I$11="OK",E264/INDEX(E$5:E$1258,'Stock Price'!$I$9)-1,"")</f>
        <v>-0.35719518576661435</v>
      </c>
      <c r="S264" s="19">
        <f ca="1">IF('Stock Price'!$I$11="OK",F264/INDEX(F$5:F$1258,'Stock Price'!$I$9)-1,"")</f>
        <v>-0.18087748344370869</v>
      </c>
      <c r="T264" s="19">
        <f ca="1">IF('Stock Price'!$I$11="OK",G264/INDEX(G$5:G$1258,'Stock Price'!$I$9)-1,"")</f>
        <v>6.1410159211523929E-2</v>
      </c>
      <c r="U264" s="19">
        <f ca="1">IF('Stock Price'!$I$11="OK",H264/INDEX(H$5:H$1258,'Stock Price'!$I$9)-1,"")</f>
        <v>0.12965686274509824</v>
      </c>
      <c r="V264" s="19">
        <f ca="1">IF('Stock Price'!$I$11="OK",I264/INDEX(I$5:I$1258,'Stock Price'!$I$9)-1,"")</f>
        <v>1.2759924385633337E-2</v>
      </c>
      <c r="W264" s="19">
        <f ca="1">IF('Stock Price'!$I$11="OK",J264/INDEX(J$5:J$1258,'Stock Price'!$I$9)-1,"")</f>
        <v>0.43502360022517639</v>
      </c>
      <c r="X264" s="19">
        <f ca="1">IF('Stock Price'!$I$11="OK",K264/INDEX(K$5:K$1258,'Stock Price'!$I$9)-1,"")</f>
        <v>0.19391377852916336</v>
      </c>
      <c r="Y264" s="19">
        <f ca="1">IF('Stock Price'!$I$11="OK",L264/INDEX(L$5:L$1258,'Stock Price'!$I$9)-1,"")</f>
        <v>3.0580273217195142E-2</v>
      </c>
      <c r="Z264" s="19">
        <f ca="1">IF('Stock Price'!$I$11="OK",M264/INDEX(M$5:M$1258,'Stock Price'!$I$9)-1,"")</f>
        <v>0.30526892521230931</v>
      </c>
    </row>
    <row r="265" spans="1:26" x14ac:dyDescent="0.2">
      <c r="A265" s="16">
        <f>'Stock Price'!A265</f>
        <v>44851</v>
      </c>
      <c r="B265" s="17">
        <f>'Stock Price'!E265</f>
        <v>41.2</v>
      </c>
      <c r="C265" s="18">
        <v>74.752899999999997</v>
      </c>
      <c r="D265" s="18">
        <v>114.3</v>
      </c>
      <c r="E265" s="18">
        <v>31.3</v>
      </c>
      <c r="F265" s="18">
        <v>40.44</v>
      </c>
      <c r="G265" s="18">
        <v>50.22</v>
      </c>
      <c r="H265" s="18">
        <v>94.12</v>
      </c>
      <c r="I265" s="18">
        <v>43.65</v>
      </c>
      <c r="J265" s="18">
        <v>332.76</v>
      </c>
      <c r="K265" s="18">
        <v>71.38</v>
      </c>
      <c r="L265" s="18">
        <v>166.59</v>
      </c>
      <c r="M265" s="18">
        <v>144.41</v>
      </c>
      <c r="O265" s="19">
        <f ca="1">IF('Stock Price'!$I$11="OK",B265/INDEX(B$5:B$1258,'Stock Price'!$I$9)-1,"")</f>
        <v>-0.11777301927194861</v>
      </c>
      <c r="P265" s="19">
        <f ca="1">IF('Stock Price'!$I$11="OK",C265/INDEX(C$5:C$1258,'Stock Price'!$I$9)-1,"")</f>
        <v>-5.5724613241069476E-2</v>
      </c>
      <c r="Q265" s="19">
        <f ca="1">IF('Stock Price'!$I$11="OK",D265/INDEX(D$5:D$1258,'Stock Price'!$I$9)-1,"")</f>
        <v>-5.5371900826446274E-2</v>
      </c>
      <c r="R265" s="19">
        <f ca="1">IF('Stock Price'!$I$11="OK",E265/INDEX(E$5:E$1258,'Stock Price'!$I$9)-1,"")</f>
        <v>-0.34484563055991624</v>
      </c>
      <c r="S265" s="19">
        <f ca="1">IF('Stock Price'!$I$11="OK",F265/INDEX(F$5:F$1258,'Stock Price'!$I$9)-1,"")</f>
        <v>-0.16307947019867552</v>
      </c>
      <c r="T265" s="19">
        <f ca="1">IF('Stock Price'!$I$11="OK",G265/INDEX(G$5:G$1258,'Stock Price'!$I$9)-1,"")</f>
        <v>8.7837106032708778E-2</v>
      </c>
      <c r="U265" s="19">
        <f ca="1">IF('Stock Price'!$I$11="OK",H265/INDEX(H$5:H$1258,'Stock Price'!$I$9)-1,"")</f>
        <v>0.15343137254901973</v>
      </c>
      <c r="V265" s="19">
        <f ca="1">IF('Stock Price'!$I$11="OK",I265/INDEX(I$5:I$1258,'Stock Price'!$I$9)-1,"")</f>
        <v>3.1427221172022568E-2</v>
      </c>
      <c r="W265" s="19">
        <f ca="1">IF('Stock Price'!$I$11="OK",J265/INDEX(J$5:J$1258,'Stock Price'!$I$9)-1,"")</f>
        <v>0.44095613389338761</v>
      </c>
      <c r="X265" s="19">
        <f ca="1">IF('Stock Price'!$I$11="OK",K265/INDEX(K$5:K$1258,'Stock Price'!$I$9)-1,"")</f>
        <v>0.2067624683009297</v>
      </c>
      <c r="Y265" s="19">
        <f ca="1">IF('Stock Price'!$I$11="OK",L265/INDEX(L$5:L$1258,'Stock Price'!$I$9)-1,"")</f>
        <v>4.3927810502569109E-2</v>
      </c>
      <c r="Z265" s="19">
        <f ca="1">IF('Stock Price'!$I$11="OK",M265/INDEX(M$5:M$1258,'Stock Price'!$I$9)-1,"")</f>
        <v>0.31869235686238695</v>
      </c>
    </row>
    <row r="266" spans="1:26" x14ac:dyDescent="0.2">
      <c r="A266" s="16">
        <f>'Stock Price'!A266</f>
        <v>44852</v>
      </c>
      <c r="B266" s="17">
        <f>'Stock Price'!E266</f>
        <v>41.08</v>
      </c>
      <c r="C266" s="18">
        <v>74.965699999999998</v>
      </c>
      <c r="D266" s="18">
        <v>109.88</v>
      </c>
      <c r="E266" s="18">
        <v>31.25</v>
      </c>
      <c r="F266" s="18">
        <v>40.049999999999997</v>
      </c>
      <c r="G266" s="18">
        <v>49.734999999999999</v>
      </c>
      <c r="H266" s="18">
        <v>94.61</v>
      </c>
      <c r="I266" s="18">
        <v>44.09</v>
      </c>
      <c r="J266" s="18">
        <v>335.03</v>
      </c>
      <c r="K266" s="18">
        <v>71.739999999999995</v>
      </c>
      <c r="L266" s="18">
        <v>166.01</v>
      </c>
      <c r="M266" s="18">
        <v>144.6</v>
      </c>
      <c r="O266" s="19">
        <f ca="1">IF('Stock Price'!$I$11="OK",B266/INDEX(B$5:B$1258,'Stock Price'!$I$9)-1,"")</f>
        <v>-0.12034261241970035</v>
      </c>
      <c r="P266" s="19">
        <f ca="1">IF('Stock Price'!$I$11="OK",C266/INDEX(C$5:C$1258,'Stock Price'!$I$9)-1,"")</f>
        <v>-5.3036532881614584E-2</v>
      </c>
      <c r="Q266" s="19">
        <f ca="1">IF('Stock Price'!$I$11="OK",D266/INDEX(D$5:D$1258,'Stock Price'!$I$9)-1,"")</f>
        <v>-9.1900826446281059E-2</v>
      </c>
      <c r="R266" s="19">
        <f ca="1">IF('Stock Price'!$I$11="OK",E266/INDEX(E$5:E$1258,'Stock Price'!$I$9)-1,"")</f>
        <v>-0.34589220303506019</v>
      </c>
      <c r="S266" s="19">
        <f ca="1">IF('Stock Price'!$I$11="OK",F266/INDEX(F$5:F$1258,'Stock Price'!$I$9)-1,"")</f>
        <v>-0.17115066225165565</v>
      </c>
      <c r="T266" s="19">
        <f ca="1">IF('Stock Price'!$I$11="OK",G266/INDEX(G$5:G$1258,'Stock Price'!$I$9)-1,"")</f>
        <v>7.733131159969675E-2</v>
      </c>
      <c r="U266" s="19">
        <f ca="1">IF('Stock Price'!$I$11="OK",H266/INDEX(H$5:H$1258,'Stock Price'!$I$9)-1,"")</f>
        <v>0.15943627450980391</v>
      </c>
      <c r="V266" s="19">
        <f ca="1">IF('Stock Price'!$I$11="OK",I266/INDEX(I$5:I$1258,'Stock Price'!$I$9)-1,"")</f>
        <v>4.1824196597353591E-2</v>
      </c>
      <c r="W266" s="19">
        <f ca="1">IF('Stock Price'!$I$11="OK",J266/INDEX(J$5:J$1258,'Stock Price'!$I$9)-1,"")</f>
        <v>0.45078595245312414</v>
      </c>
      <c r="X266" s="19">
        <f ca="1">IF('Stock Price'!$I$11="OK",K266/INDEX(K$5:K$1258,'Stock Price'!$I$9)-1,"")</f>
        <v>0.21284868977176674</v>
      </c>
      <c r="Y266" s="19">
        <f ca="1">IF('Stock Price'!$I$11="OK",L266/INDEX(L$5:L$1258,'Stock Price'!$I$9)-1,"")</f>
        <v>4.0293269833312273E-2</v>
      </c>
      <c r="Z266" s="19">
        <f ca="1">IF('Stock Price'!$I$11="OK",M266/INDEX(M$5:M$1258,'Stock Price'!$I$9)-1,"")</f>
        <v>0.32042735823212487</v>
      </c>
    </row>
    <row r="267" spans="1:26" x14ac:dyDescent="0.2">
      <c r="A267" s="16">
        <f>'Stock Price'!A267</f>
        <v>44853</v>
      </c>
      <c r="B267" s="17">
        <f>'Stock Price'!E267</f>
        <v>40.5</v>
      </c>
      <c r="C267" s="18">
        <v>74.017600000000002</v>
      </c>
      <c r="D267" s="18">
        <v>108.25</v>
      </c>
      <c r="E267" s="18">
        <v>31.31</v>
      </c>
      <c r="F267" s="18">
        <v>39.64</v>
      </c>
      <c r="G267" s="18">
        <v>49.75</v>
      </c>
      <c r="H267" s="18">
        <v>93.26</v>
      </c>
      <c r="I267" s="18">
        <v>43.11</v>
      </c>
      <c r="J267" s="18">
        <v>329.29</v>
      </c>
      <c r="K267" s="18">
        <v>71.14</v>
      </c>
      <c r="L267" s="18">
        <v>164.69</v>
      </c>
      <c r="M267" s="18">
        <v>143.13</v>
      </c>
      <c r="O267" s="19">
        <f ca="1">IF('Stock Price'!$I$11="OK",B267/INDEX(B$5:B$1258,'Stock Price'!$I$9)-1,"")</f>
        <v>-0.13276231263383298</v>
      </c>
      <c r="P267" s="19">
        <f ca="1">IF('Stock Price'!$I$11="OK",C267/INDEX(C$5:C$1258,'Stock Price'!$I$9)-1,"")</f>
        <v>-6.5012890911686161E-2</v>
      </c>
      <c r="Q267" s="19">
        <f ca="1">IF('Stock Price'!$I$11="OK",D267/INDEX(D$5:D$1258,'Stock Price'!$I$9)-1,"")</f>
        <v>-0.10537190082644632</v>
      </c>
      <c r="R267" s="19">
        <f ca="1">IF('Stock Price'!$I$11="OK",E267/INDEX(E$5:E$1258,'Stock Price'!$I$9)-1,"")</f>
        <v>-0.34463631606488754</v>
      </c>
      <c r="S267" s="19">
        <f ca="1">IF('Stock Price'!$I$11="OK",F267/INDEX(F$5:F$1258,'Stock Price'!$I$9)-1,"")</f>
        <v>-0.17963576158940397</v>
      </c>
      <c r="T267" s="19">
        <f ca="1">IF('Stock Price'!$I$11="OK",G267/INDEX(G$5:G$1258,'Stock Price'!$I$9)-1,"")</f>
        <v>7.7656233077006309E-2</v>
      </c>
      <c r="U267" s="19">
        <f ca="1">IF('Stock Price'!$I$11="OK",H267/INDEX(H$5:H$1258,'Stock Price'!$I$9)-1,"")</f>
        <v>0.14289215686274526</v>
      </c>
      <c r="V267" s="19">
        <f ca="1">IF('Stock Price'!$I$11="OK",I267/INDEX(I$5:I$1258,'Stock Price'!$I$9)-1,"")</f>
        <v>1.8667296786389453E-2</v>
      </c>
      <c r="W267" s="19">
        <f ca="1">IF('Stock Price'!$I$11="OK",J267/INDEX(J$5:J$1258,'Stock Price'!$I$9)-1,"")</f>
        <v>0.42592993547828351</v>
      </c>
      <c r="X267" s="19">
        <f ca="1">IF('Stock Price'!$I$11="OK",K267/INDEX(K$5:K$1258,'Stock Price'!$I$9)-1,"")</f>
        <v>0.2027049873203719</v>
      </c>
      <c r="Y267" s="19">
        <f ca="1">IF('Stock Price'!$I$11="OK",L267/INDEX(L$5:L$1258,'Stock Price'!$I$9)-1,"")</f>
        <v>3.2021556586038225E-2</v>
      </c>
      <c r="Z267" s="19">
        <f ca="1">IF('Stock Price'!$I$11="OK",M267/INDEX(M$5:M$1258,'Stock Price'!$I$9)-1,"")</f>
        <v>0.30700392658204723</v>
      </c>
    </row>
    <row r="268" spans="1:26" x14ac:dyDescent="0.2">
      <c r="A268" s="16">
        <f>'Stock Price'!A268</f>
        <v>44854</v>
      </c>
      <c r="B268" s="17">
        <f>'Stock Price'!E268</f>
        <v>40.06</v>
      </c>
      <c r="C268" s="18">
        <v>73.088899999999995</v>
      </c>
      <c r="D268" s="18">
        <v>109.88</v>
      </c>
      <c r="E268" s="18">
        <v>31.06</v>
      </c>
      <c r="F268" s="18">
        <v>39.630000000000003</v>
      </c>
      <c r="G268" s="18">
        <v>49.8</v>
      </c>
      <c r="H268" s="18">
        <v>92.94</v>
      </c>
      <c r="I268" s="18">
        <v>42.91</v>
      </c>
      <c r="J268" s="18">
        <v>329.07</v>
      </c>
      <c r="K268" s="18">
        <v>70.349999999999994</v>
      </c>
      <c r="L268" s="18">
        <v>165.11</v>
      </c>
      <c r="M268" s="18">
        <v>142.93</v>
      </c>
      <c r="O268" s="19">
        <f ca="1">IF('Stock Price'!$I$11="OK",B268/INDEX(B$5:B$1258,'Stock Price'!$I$9)-1,"")</f>
        <v>-0.14218415417558883</v>
      </c>
      <c r="P268" s="19">
        <f ca="1">IF('Stock Price'!$I$11="OK",C268/INDEX(C$5:C$1258,'Stock Price'!$I$9)-1,"")</f>
        <v>-7.6744188984176009E-2</v>
      </c>
      <c r="Q268" s="19">
        <f ca="1">IF('Stock Price'!$I$11="OK",D268/INDEX(D$5:D$1258,'Stock Price'!$I$9)-1,"")</f>
        <v>-9.1900826446281059E-2</v>
      </c>
      <c r="R268" s="19">
        <f ca="1">IF('Stock Price'!$I$11="OK",E268/INDEX(E$5:E$1258,'Stock Price'!$I$9)-1,"")</f>
        <v>-0.34986917844060705</v>
      </c>
      <c r="S268" s="19">
        <f ca="1">IF('Stock Price'!$I$11="OK",F268/INDEX(F$5:F$1258,'Stock Price'!$I$9)-1,"")</f>
        <v>-0.17984271523178808</v>
      </c>
      <c r="T268" s="19">
        <f ca="1">IF('Stock Price'!$I$11="OK",G268/INDEX(G$5:G$1258,'Stock Price'!$I$9)-1,"")</f>
        <v>7.8739304668038468E-2</v>
      </c>
      <c r="U268" s="19">
        <f ca="1">IF('Stock Price'!$I$11="OK",H268/INDEX(H$5:H$1258,'Stock Price'!$I$9)-1,"")</f>
        <v>0.13897058823529407</v>
      </c>
      <c r="V268" s="19">
        <f ca="1">IF('Stock Price'!$I$11="OK",I268/INDEX(I$5:I$1258,'Stock Price'!$I$9)-1,"")</f>
        <v>1.3941398865784382E-2</v>
      </c>
      <c r="W268" s="19">
        <f ca="1">IF('Stock Price'!$I$11="OK",J268/INDEX(J$5:J$1258,'Stock Price'!$I$9)-1,"")</f>
        <v>0.42497726583813278</v>
      </c>
      <c r="X268" s="19">
        <f ca="1">IF('Stock Price'!$I$11="OK",K268/INDEX(K$5:K$1258,'Stock Price'!$I$9)-1,"")</f>
        <v>0.18934911242603536</v>
      </c>
      <c r="Y268" s="19">
        <f ca="1">IF('Stock Price'!$I$11="OK",L268/INDEX(L$5:L$1258,'Stock Price'!$I$9)-1,"")</f>
        <v>3.4653465346534684E-2</v>
      </c>
      <c r="Z268" s="19">
        <f ca="1">IF('Stock Price'!$I$11="OK",M268/INDEX(M$5:M$1258,'Stock Price'!$I$9)-1,"")</f>
        <v>0.30517760935074412</v>
      </c>
    </row>
    <row r="269" spans="1:26" x14ac:dyDescent="0.2">
      <c r="A269" s="16">
        <f>'Stock Price'!A269</f>
        <v>44855</v>
      </c>
      <c r="B269" s="17">
        <f>'Stock Price'!E269</f>
        <v>40.76</v>
      </c>
      <c r="C269" s="18">
        <v>74.588399999999993</v>
      </c>
      <c r="D269" s="18">
        <v>109.9</v>
      </c>
      <c r="E269" s="18">
        <v>31.87</v>
      </c>
      <c r="F269" s="18">
        <v>40.44</v>
      </c>
      <c r="G269" s="18">
        <v>50</v>
      </c>
      <c r="H269" s="18">
        <v>95.67</v>
      </c>
      <c r="I269" s="18">
        <v>44.95</v>
      </c>
      <c r="J269" s="18">
        <v>340.77</v>
      </c>
      <c r="K269" s="18">
        <v>72.209999999999994</v>
      </c>
      <c r="L269" s="18">
        <v>168.71</v>
      </c>
      <c r="M269" s="18">
        <v>147.06</v>
      </c>
      <c r="O269" s="19">
        <f ca="1">IF('Stock Price'!$I$11="OK",B269/INDEX(B$5:B$1258,'Stock Price'!$I$9)-1,"")</f>
        <v>-0.12719486081370457</v>
      </c>
      <c r="P269" s="19">
        <f ca="1">IF('Stock Price'!$I$11="OK",C269/INDEX(C$5:C$1258,'Stock Price'!$I$9)-1,"")</f>
        <v>-5.7802570097885142E-2</v>
      </c>
      <c r="Q269" s="19">
        <f ca="1">IF('Stock Price'!$I$11="OK",D269/INDEX(D$5:D$1258,'Stock Price'!$I$9)-1,"")</f>
        <v>-9.173553719008265E-2</v>
      </c>
      <c r="R269" s="19">
        <f ca="1">IF('Stock Price'!$I$11="OK",E269/INDEX(E$5:E$1258,'Stock Price'!$I$9)-1,"")</f>
        <v>-0.33291470434327575</v>
      </c>
      <c r="S269" s="19">
        <f ca="1">IF('Stock Price'!$I$11="OK",F269/INDEX(F$5:F$1258,'Stock Price'!$I$9)-1,"")</f>
        <v>-0.16307947019867552</v>
      </c>
      <c r="T269" s="19">
        <f ca="1">IF('Stock Price'!$I$11="OK",G269/INDEX(G$5:G$1258,'Stock Price'!$I$9)-1,"")</f>
        <v>8.3071591032167325E-2</v>
      </c>
      <c r="U269" s="19">
        <f ca="1">IF('Stock Price'!$I$11="OK",H269/INDEX(H$5:H$1258,'Stock Price'!$I$9)-1,"")</f>
        <v>0.17242647058823546</v>
      </c>
      <c r="V269" s="19">
        <f ca="1">IF('Stock Price'!$I$11="OK",I269/INDEX(I$5:I$1258,'Stock Price'!$I$9)-1,"")</f>
        <v>6.2145557655954642E-2</v>
      </c>
      <c r="W269" s="19">
        <f ca="1">IF('Stock Price'!$I$11="OK",J269/INDEX(J$5:J$1258,'Stock Price'!$I$9)-1,"")</f>
        <v>0.47564196942796499</v>
      </c>
      <c r="X269" s="19">
        <f ca="1">IF('Stock Price'!$I$11="OK",K269/INDEX(K$5:K$1258,'Stock Price'!$I$9)-1,"")</f>
        <v>0.22079459002535917</v>
      </c>
      <c r="Y269" s="19">
        <f ca="1">IF('Stock Price'!$I$11="OK",L269/INDEX(L$5:L$1258,'Stock Price'!$I$9)-1,"")</f>
        <v>5.7212683293645705E-2</v>
      </c>
      <c r="Z269" s="19">
        <f ca="1">IF('Stock Price'!$I$11="OK",M269/INDEX(M$5:M$1258,'Stock Price'!$I$9)-1,"")</f>
        <v>0.34289106017715265</v>
      </c>
    </row>
    <row r="270" spans="1:26" x14ac:dyDescent="0.2">
      <c r="A270" s="16">
        <f>'Stock Price'!A270</f>
        <v>44858</v>
      </c>
      <c r="B270" s="17">
        <f>'Stock Price'!E270</f>
        <v>40.67</v>
      </c>
      <c r="C270" s="18">
        <v>75.1785</v>
      </c>
      <c r="D270" s="18">
        <v>108.96</v>
      </c>
      <c r="E270" s="18">
        <v>31.76</v>
      </c>
      <c r="F270" s="18">
        <v>40.82</v>
      </c>
      <c r="G270" s="18">
        <v>51</v>
      </c>
      <c r="H270" s="18">
        <v>97.37</v>
      </c>
      <c r="I270" s="18">
        <v>45.54</v>
      </c>
      <c r="J270" s="18">
        <v>347.9</v>
      </c>
      <c r="K270" s="18">
        <v>72.989999999999995</v>
      </c>
      <c r="L270" s="18">
        <v>170.98</v>
      </c>
      <c r="M270" s="18">
        <v>150.88999999999999</v>
      </c>
      <c r="O270" s="19">
        <f ca="1">IF('Stock Price'!$I$11="OK",B270/INDEX(B$5:B$1258,'Stock Price'!$I$9)-1,"")</f>
        <v>-0.12912205567451818</v>
      </c>
      <c r="P270" s="19">
        <f ca="1">IF('Stock Price'!$I$11="OK",C270/INDEX(C$5:C$1258,'Stock Price'!$I$9)-1,"")</f>
        <v>-5.0348452522159581E-2</v>
      </c>
      <c r="Q270" s="19">
        <f ca="1">IF('Stock Price'!$I$11="OK",D270/INDEX(D$5:D$1258,'Stock Price'!$I$9)-1,"")</f>
        <v>-9.9504132231404974E-2</v>
      </c>
      <c r="R270" s="19">
        <f ca="1">IF('Stock Price'!$I$11="OK",E270/INDEX(E$5:E$1258,'Stock Price'!$I$9)-1,"")</f>
        <v>-0.33521716378859234</v>
      </c>
      <c r="S270" s="19">
        <f ca="1">IF('Stock Price'!$I$11="OK",F270/INDEX(F$5:F$1258,'Stock Price'!$I$9)-1,"")</f>
        <v>-0.1552152317880795</v>
      </c>
      <c r="T270" s="19">
        <f ca="1">IF('Stock Price'!$I$11="OK",G270/INDEX(G$5:G$1258,'Stock Price'!$I$9)-1,"")</f>
        <v>0.1047330228528105</v>
      </c>
      <c r="U270" s="19">
        <f ca="1">IF('Stock Price'!$I$11="OK",H270/INDEX(H$5:H$1258,'Stock Price'!$I$9)-1,"")</f>
        <v>0.19325980392156872</v>
      </c>
      <c r="V270" s="19">
        <f ca="1">IF('Stock Price'!$I$11="OK",I270/INDEX(I$5:I$1258,'Stock Price'!$I$9)-1,"")</f>
        <v>7.6086956521739024E-2</v>
      </c>
      <c r="W270" s="19">
        <f ca="1">IF('Stock Price'!$I$11="OK",J270/INDEX(J$5:J$1258,'Stock Price'!$I$9)-1,"")</f>
        <v>0.50651712640193991</v>
      </c>
      <c r="X270" s="19">
        <f ca="1">IF('Stock Price'!$I$11="OK",K270/INDEX(K$5:K$1258,'Stock Price'!$I$9)-1,"")</f>
        <v>0.23398140321217231</v>
      </c>
      <c r="Y270" s="19">
        <f ca="1">IF('Stock Price'!$I$11="OK",L270/INDEX(L$5:L$1258,'Stock Price'!$I$9)-1,"")</f>
        <v>7.1437523499185307E-2</v>
      </c>
      <c r="Z270" s="19">
        <f ca="1">IF('Stock Price'!$I$11="OK",M270/INDEX(M$5:M$1258,'Stock Price'!$I$9)-1,"")</f>
        <v>0.37786503515660641</v>
      </c>
    </row>
    <row r="271" spans="1:26" x14ac:dyDescent="0.2">
      <c r="A271" s="16">
        <f>'Stock Price'!A271</f>
        <v>44859</v>
      </c>
      <c r="B271" s="17">
        <f>'Stock Price'!E271</f>
        <v>41.7</v>
      </c>
      <c r="C271" s="18">
        <v>75.952500000000001</v>
      </c>
      <c r="D271" s="18">
        <v>111.1999</v>
      </c>
      <c r="E271" s="18">
        <v>32.24</v>
      </c>
      <c r="F271" s="18">
        <v>41.28</v>
      </c>
      <c r="G271" s="18">
        <v>50.87</v>
      </c>
      <c r="H271" s="18">
        <v>97.71</v>
      </c>
      <c r="I271" s="18">
        <v>45.59</v>
      </c>
      <c r="J271" s="18">
        <v>351.31</v>
      </c>
      <c r="K271" s="18">
        <v>72.77</v>
      </c>
      <c r="L271" s="18">
        <v>170.71</v>
      </c>
      <c r="M271" s="18">
        <v>149.82</v>
      </c>
      <c r="O271" s="19">
        <f ca="1">IF('Stock Price'!$I$11="OK",B271/INDEX(B$5:B$1258,'Stock Price'!$I$9)-1,"")</f>
        <v>-0.10706638115631695</v>
      </c>
      <c r="P271" s="19">
        <f ca="1">IF('Stock Price'!$I$11="OK",C271/INDEX(C$5:C$1258,'Stock Price'!$I$9)-1,"")</f>
        <v>-4.0571318132036738E-2</v>
      </c>
      <c r="Q271" s="19">
        <f ca="1">IF('Stock Price'!$I$11="OK",D271/INDEX(D$5:D$1258,'Stock Price'!$I$9)-1,"")</f>
        <v>-8.0992561983471045E-2</v>
      </c>
      <c r="R271" s="19">
        <f ca="1">IF('Stock Price'!$I$11="OK",E271/INDEX(E$5:E$1258,'Stock Price'!$I$9)-1,"")</f>
        <v>-0.32517006802721082</v>
      </c>
      <c r="S271" s="19">
        <f ca="1">IF('Stock Price'!$I$11="OK",F271/INDEX(F$5:F$1258,'Stock Price'!$I$9)-1,"")</f>
        <v>-0.14569536423841056</v>
      </c>
      <c r="T271" s="19">
        <f ca="1">IF('Stock Price'!$I$11="OK",G271/INDEX(G$5:G$1258,'Stock Price'!$I$9)-1,"")</f>
        <v>0.10191703671612684</v>
      </c>
      <c r="U271" s="19">
        <f ca="1">IF('Stock Price'!$I$11="OK",H271/INDEX(H$5:H$1258,'Stock Price'!$I$9)-1,"")</f>
        <v>0.19742647058823537</v>
      </c>
      <c r="V271" s="19">
        <f ca="1">IF('Stock Price'!$I$11="OK",I271/INDEX(I$5:I$1258,'Stock Price'!$I$9)-1,"")</f>
        <v>7.7268431001890514E-2</v>
      </c>
      <c r="W271" s="19">
        <f ca="1">IF('Stock Price'!$I$11="OK",J271/INDEX(J$5:J$1258,'Stock Price'!$I$9)-1,"")</f>
        <v>0.52128350582427574</v>
      </c>
      <c r="X271" s="19">
        <f ca="1">IF('Stock Price'!$I$11="OK",K271/INDEX(K$5:K$1258,'Stock Price'!$I$9)-1,"")</f>
        <v>0.23026204564666108</v>
      </c>
      <c r="Y271" s="19">
        <f ca="1">IF('Stock Price'!$I$11="OK",L271/INDEX(L$5:L$1258,'Stock Price'!$I$9)-1,"")</f>
        <v>6.9745582153152075E-2</v>
      </c>
      <c r="Z271" s="19">
        <f ca="1">IF('Stock Price'!$I$11="OK",M271/INDEX(M$5:M$1258,'Stock Price'!$I$9)-1,"")</f>
        <v>0.36809423796913521</v>
      </c>
    </row>
    <row r="272" spans="1:26" x14ac:dyDescent="0.2">
      <c r="A272" s="16">
        <f>'Stock Price'!A272</f>
        <v>44860</v>
      </c>
      <c r="B272" s="17">
        <f>'Stock Price'!E272</f>
        <v>41.74</v>
      </c>
      <c r="C272" s="18">
        <v>77.016599999999997</v>
      </c>
      <c r="D272" s="18">
        <v>114.47499999999999</v>
      </c>
      <c r="E272" s="18">
        <v>32.69</v>
      </c>
      <c r="F272" s="18">
        <v>41.85</v>
      </c>
      <c r="G272" s="18">
        <v>51.78</v>
      </c>
      <c r="H272" s="18">
        <v>98.41</v>
      </c>
      <c r="I272" s="18">
        <v>46.06</v>
      </c>
      <c r="J272" s="18">
        <v>357.86</v>
      </c>
      <c r="K272" s="18">
        <v>74.45</v>
      </c>
      <c r="L272" s="18">
        <v>172.21</v>
      </c>
      <c r="M272" s="18">
        <v>152.51</v>
      </c>
      <c r="O272" s="19">
        <f ca="1">IF('Stock Price'!$I$11="OK",B272/INDEX(B$5:B$1258,'Stock Price'!$I$9)-1,"")</f>
        <v>-0.10620985010706641</v>
      </c>
      <c r="P272" s="19">
        <f ca="1">IF('Stock Price'!$I$11="OK",C272/INDEX(C$5:C$1258,'Stock Price'!$I$9)-1,"")</f>
        <v>-2.7129653139104426E-2</v>
      </c>
      <c r="Q272" s="19">
        <f ca="1">IF('Stock Price'!$I$11="OK",D272/INDEX(D$5:D$1258,'Stock Price'!$I$9)-1,"")</f>
        <v>-5.3925619834710781E-2</v>
      </c>
      <c r="R272" s="19">
        <f ca="1">IF('Stock Price'!$I$11="OK",E272/INDEX(E$5:E$1258,'Stock Price'!$I$9)-1,"")</f>
        <v>-0.31575091575091574</v>
      </c>
      <c r="S272" s="19">
        <f ca="1">IF('Stock Price'!$I$11="OK",F272/INDEX(F$5:F$1258,'Stock Price'!$I$9)-1,"")</f>
        <v>-0.13389900662251653</v>
      </c>
      <c r="T272" s="19">
        <f ca="1">IF('Stock Price'!$I$11="OK",G272/INDEX(G$5:G$1258,'Stock Price'!$I$9)-1,"")</f>
        <v>0.12162893967291244</v>
      </c>
      <c r="U272" s="19">
        <f ca="1">IF('Stock Price'!$I$11="OK",H272/INDEX(H$5:H$1258,'Stock Price'!$I$9)-1,"")</f>
        <v>0.20600490196078436</v>
      </c>
      <c r="V272" s="19">
        <f ca="1">IF('Stock Price'!$I$11="OK",I272/INDEX(I$5:I$1258,'Stock Price'!$I$9)-1,"")</f>
        <v>8.8374291115312031E-2</v>
      </c>
      <c r="W272" s="19">
        <f ca="1">IF('Stock Price'!$I$11="OK",J272/INDEX(J$5:J$1258,'Stock Price'!$I$9)-1,"")</f>
        <v>0.54964707920148959</v>
      </c>
      <c r="X272" s="19">
        <f ca="1">IF('Stock Price'!$I$11="OK",K272/INDEX(K$5:K$1258,'Stock Price'!$I$9)-1,"")</f>
        <v>0.25866441251056638</v>
      </c>
      <c r="Y272" s="19">
        <f ca="1">IF('Stock Price'!$I$11="OK",L272/INDEX(L$5:L$1258,'Stock Price'!$I$9)-1,"")</f>
        <v>7.9145256297781685E-2</v>
      </c>
      <c r="Z272" s="19">
        <f ca="1">IF('Stock Price'!$I$11="OK",M272/INDEX(M$5:M$1258,'Stock Price'!$I$9)-1,"")</f>
        <v>0.39265820473016144</v>
      </c>
    </row>
    <row r="273" spans="1:26" x14ac:dyDescent="0.2">
      <c r="A273" s="16">
        <f>'Stock Price'!A273</f>
        <v>44861</v>
      </c>
      <c r="B273" s="17">
        <f>'Stock Price'!E273</f>
        <v>41.05</v>
      </c>
      <c r="C273" s="18">
        <v>76.948899999999995</v>
      </c>
      <c r="D273" s="18">
        <v>115.35</v>
      </c>
      <c r="E273" s="18">
        <v>32.72</v>
      </c>
      <c r="F273" s="18">
        <v>41.58</v>
      </c>
      <c r="G273" s="18">
        <v>52.08</v>
      </c>
      <c r="H273" s="18">
        <v>99.74</v>
      </c>
      <c r="I273" s="18">
        <v>45.74</v>
      </c>
      <c r="J273" s="18">
        <v>356.33</v>
      </c>
      <c r="K273" s="18">
        <v>74.599999999999994</v>
      </c>
      <c r="L273" s="18">
        <v>172.31</v>
      </c>
      <c r="M273" s="18">
        <v>153.5</v>
      </c>
      <c r="O273" s="19">
        <f ca="1">IF('Stock Price'!$I$11="OK",B273/INDEX(B$5:B$1258,'Stock Price'!$I$9)-1,"")</f>
        <v>-0.12098501070663825</v>
      </c>
      <c r="P273" s="19">
        <f ca="1">IF('Stock Price'!$I$11="OK",C273/INDEX(C$5:C$1258,'Stock Price'!$I$9)-1,"")</f>
        <v>-2.7984836599325713E-2</v>
      </c>
      <c r="Q273" s="19">
        <f ca="1">IF('Stock Price'!$I$11="OK",D273/INDEX(D$5:D$1258,'Stock Price'!$I$9)-1,"")</f>
        <v>-4.6694214876033091E-2</v>
      </c>
      <c r="R273" s="19">
        <f ca="1">IF('Stock Price'!$I$11="OK",E273/INDEX(E$5:E$1258,'Stock Price'!$I$9)-1,"")</f>
        <v>-0.31512297226582942</v>
      </c>
      <c r="S273" s="19">
        <f ca="1">IF('Stock Price'!$I$11="OK",F273/INDEX(F$5:F$1258,'Stock Price'!$I$9)-1,"")</f>
        <v>-0.13948675496688745</v>
      </c>
      <c r="T273" s="19">
        <f ca="1">IF('Stock Price'!$I$11="OK",G273/INDEX(G$5:G$1258,'Stock Price'!$I$9)-1,"")</f>
        <v>0.12812736921910539</v>
      </c>
      <c r="U273" s="19">
        <f ca="1">IF('Stock Price'!$I$11="OK",H273/INDEX(H$5:H$1258,'Stock Price'!$I$9)-1,"")</f>
        <v>0.22230392156862755</v>
      </c>
      <c r="V273" s="19">
        <f ca="1">IF('Stock Price'!$I$11="OK",I273/INDEX(I$5:I$1258,'Stock Price'!$I$9)-1,"")</f>
        <v>8.0812854442344095E-2</v>
      </c>
      <c r="W273" s="19">
        <f ca="1">IF('Stock Price'!$I$11="OK",J273/INDEX(J$5:J$1258,'Stock Price'!$I$9)-1,"")</f>
        <v>0.54302169488589613</v>
      </c>
      <c r="X273" s="19">
        <f ca="1">IF('Stock Price'!$I$11="OK",K273/INDEX(K$5:K$1258,'Stock Price'!$I$9)-1,"")</f>
        <v>0.26120033812341492</v>
      </c>
      <c r="Y273" s="19">
        <f ca="1">IF('Stock Price'!$I$11="OK",L273/INDEX(L$5:L$1258,'Stock Price'!$I$9)-1,"")</f>
        <v>7.9771901240756948E-2</v>
      </c>
      <c r="Z273" s="19">
        <f ca="1">IF('Stock Price'!$I$11="OK",M273/INDEX(M$5:M$1258,'Stock Price'!$I$9)-1,"")</f>
        <v>0.4016984750251118</v>
      </c>
    </row>
    <row r="274" spans="1:26" x14ac:dyDescent="0.2">
      <c r="A274" s="16">
        <f>'Stock Price'!A274</f>
        <v>44862</v>
      </c>
      <c r="B274" s="17">
        <f>'Stock Price'!E274</f>
        <v>41.61</v>
      </c>
      <c r="C274" s="18">
        <v>78.129199999999997</v>
      </c>
      <c r="D274" s="18">
        <v>114.4</v>
      </c>
      <c r="E274" s="18">
        <v>33.270000000000003</v>
      </c>
      <c r="F274" s="18">
        <v>43.05</v>
      </c>
      <c r="G274" s="18">
        <v>52.7</v>
      </c>
      <c r="H274" s="18">
        <v>100.77</v>
      </c>
      <c r="I274" s="18">
        <v>47.43</v>
      </c>
      <c r="J274" s="18">
        <v>359.9</v>
      </c>
      <c r="K274" s="18">
        <v>76.83</v>
      </c>
      <c r="L274" s="18">
        <v>174.87</v>
      </c>
      <c r="M274" s="18">
        <v>147.61000000000001</v>
      </c>
      <c r="O274" s="19">
        <f ca="1">IF('Stock Price'!$I$11="OK",B274/INDEX(B$5:B$1258,'Stock Price'!$I$9)-1,"")</f>
        <v>-0.10899357601713067</v>
      </c>
      <c r="P274" s="19">
        <f ca="1">IF('Stock Price'!$I$11="OK",C274/INDEX(C$5:C$1258,'Stock Price'!$I$9)-1,"")</f>
        <v>-1.3075338252217183E-2</v>
      </c>
      <c r="Q274" s="19">
        <f ca="1">IF('Stock Price'!$I$11="OK",D274/INDEX(D$5:D$1258,'Stock Price'!$I$9)-1,"")</f>
        <v>-5.4545454545454453E-2</v>
      </c>
      <c r="R274" s="19">
        <f ca="1">IF('Stock Price'!$I$11="OK",E274/INDEX(E$5:E$1258,'Stock Price'!$I$9)-1,"")</f>
        <v>-0.30361067503924644</v>
      </c>
      <c r="S274" s="19">
        <f ca="1">IF('Stock Price'!$I$11="OK",F274/INDEX(F$5:F$1258,'Stock Price'!$I$9)-1,"")</f>
        <v>-0.10906456953642385</v>
      </c>
      <c r="T274" s="19">
        <f ca="1">IF('Stock Price'!$I$11="OK",G274/INDEX(G$5:G$1258,'Stock Price'!$I$9)-1,"")</f>
        <v>0.14155745694790434</v>
      </c>
      <c r="U274" s="19">
        <f ca="1">IF('Stock Price'!$I$11="OK",H274/INDEX(H$5:H$1258,'Stock Price'!$I$9)-1,"")</f>
        <v>0.23492647058823524</v>
      </c>
      <c r="V274" s="19">
        <f ca="1">IF('Stock Price'!$I$11="OK",I274/INDEX(I$5:I$1258,'Stock Price'!$I$9)-1,"")</f>
        <v>0.12074669187145548</v>
      </c>
      <c r="W274" s="19">
        <f ca="1">IF('Stock Price'!$I$11="OK",J274/INDEX(J$5:J$1258,'Stock Price'!$I$9)-1,"")</f>
        <v>0.55848092495561419</v>
      </c>
      <c r="X274" s="19">
        <f ca="1">IF('Stock Price'!$I$11="OK",K274/INDEX(K$5:K$1258,'Stock Price'!$I$9)-1,"")</f>
        <v>0.29890109890109895</v>
      </c>
      <c r="Y274" s="19">
        <f ca="1">IF('Stock Price'!$I$11="OK",L274/INDEX(L$5:L$1258,'Stock Price'!$I$9)-1,"")</f>
        <v>9.5814011780924968E-2</v>
      </c>
      <c r="Z274" s="19">
        <f ca="1">IF('Stock Price'!$I$11="OK",M274/INDEX(M$5:M$1258,'Stock Price'!$I$9)-1,"")</f>
        <v>0.34791343256323626</v>
      </c>
    </row>
    <row r="275" spans="1:26" x14ac:dyDescent="0.2">
      <c r="A275" s="16">
        <f>'Stock Price'!A275</f>
        <v>44865</v>
      </c>
      <c r="B275" s="17">
        <f>'Stock Price'!E275</f>
        <v>41.34</v>
      </c>
      <c r="C275" s="18">
        <v>78.487099999999998</v>
      </c>
      <c r="D275" s="18">
        <v>116.44</v>
      </c>
      <c r="E275" s="18">
        <v>33.17</v>
      </c>
      <c r="F275" s="18">
        <v>43.23</v>
      </c>
      <c r="G275" s="18">
        <v>53.22</v>
      </c>
      <c r="H275" s="18">
        <v>101.2</v>
      </c>
      <c r="I275" s="18">
        <v>46.55</v>
      </c>
      <c r="J275" s="18">
        <v>362.09</v>
      </c>
      <c r="K275" s="18">
        <v>77.47</v>
      </c>
      <c r="L275" s="18">
        <v>173.97</v>
      </c>
      <c r="M275" s="18">
        <v>146.4</v>
      </c>
      <c r="O275" s="19">
        <f ca="1">IF('Stock Price'!$I$11="OK",B275/INDEX(B$5:B$1258,'Stock Price'!$I$9)-1,"")</f>
        <v>-0.11477516059957171</v>
      </c>
      <c r="P275" s="19">
        <f ca="1">IF('Stock Price'!$I$11="OK",C275/INDEX(C$5:C$1258,'Stock Price'!$I$9)-1,"")</f>
        <v>-8.5543609935286868E-3</v>
      </c>
      <c r="Q275" s="19">
        <f ca="1">IF('Stock Price'!$I$11="OK",D275/INDEX(D$5:D$1258,'Stock Price'!$I$9)-1,"")</f>
        <v>-3.7685950413223201E-2</v>
      </c>
      <c r="R275" s="19">
        <f ca="1">IF('Stock Price'!$I$11="OK",E275/INDEX(E$5:E$1258,'Stock Price'!$I$9)-1,"")</f>
        <v>-0.30570381998953422</v>
      </c>
      <c r="S275" s="19">
        <f ca="1">IF('Stock Price'!$I$11="OK",F275/INDEX(F$5:F$1258,'Stock Price'!$I$9)-1,"")</f>
        <v>-0.10533940397351005</v>
      </c>
      <c r="T275" s="19">
        <f ca="1">IF('Stock Price'!$I$11="OK",G275/INDEX(G$5:G$1258,'Stock Price'!$I$9)-1,"")</f>
        <v>0.15282140149463874</v>
      </c>
      <c r="U275" s="19">
        <f ca="1">IF('Stock Price'!$I$11="OK",H275/INDEX(H$5:H$1258,'Stock Price'!$I$9)-1,"")</f>
        <v>0.24019607843137258</v>
      </c>
      <c r="V275" s="19">
        <f ca="1">IF('Stock Price'!$I$11="OK",I275/INDEX(I$5:I$1258,'Stock Price'!$I$9)-1,"")</f>
        <v>9.9952741020793878E-2</v>
      </c>
      <c r="W275" s="19">
        <f ca="1">IF('Stock Price'!$I$11="OK",J275/INDEX(J$5:J$1258,'Stock Price'!$I$9)-1,"")</f>
        <v>0.5679643181916596</v>
      </c>
      <c r="X275" s="19">
        <f ca="1">IF('Stock Price'!$I$11="OK",K275/INDEX(K$5:K$1258,'Stock Price'!$I$9)-1,"")</f>
        <v>0.30972104818258672</v>
      </c>
      <c r="Y275" s="19">
        <f ca="1">IF('Stock Price'!$I$11="OK",L275/INDEX(L$5:L$1258,'Stock Price'!$I$9)-1,"")</f>
        <v>9.0174207294146935E-2</v>
      </c>
      <c r="Z275" s="19">
        <f ca="1">IF('Stock Price'!$I$11="OK",M275/INDEX(M$5:M$1258,'Stock Price'!$I$9)-1,"")</f>
        <v>0.33686421331385263</v>
      </c>
    </row>
    <row r="276" spans="1:26" x14ac:dyDescent="0.2">
      <c r="A276" s="16">
        <f>'Stock Price'!A276</f>
        <v>44866</v>
      </c>
      <c r="B276" s="17">
        <f>'Stock Price'!E276</f>
        <v>41.18</v>
      </c>
      <c r="C276" s="18">
        <v>78.419399999999996</v>
      </c>
      <c r="D276" s="18">
        <v>118.1</v>
      </c>
      <c r="E276" s="18">
        <v>33.46</v>
      </c>
      <c r="F276" s="18">
        <v>42.99</v>
      </c>
      <c r="G276" s="18">
        <v>53.86</v>
      </c>
      <c r="H276" s="18">
        <v>99.76</v>
      </c>
      <c r="I276" s="18">
        <v>48.01</v>
      </c>
      <c r="J276" s="18">
        <v>352.58</v>
      </c>
      <c r="K276" s="18">
        <v>77.7</v>
      </c>
      <c r="L276" s="18">
        <v>173.09</v>
      </c>
      <c r="M276" s="18">
        <v>146.91</v>
      </c>
      <c r="O276" s="19">
        <f ca="1">IF('Stock Price'!$I$11="OK",B276/INDEX(B$5:B$1258,'Stock Price'!$I$9)-1,"")</f>
        <v>-0.11820128479657399</v>
      </c>
      <c r="P276" s="19">
        <f ca="1">IF('Stock Price'!$I$11="OK",C276/INDEX(C$5:C$1258,'Stock Price'!$I$9)-1,"")</f>
        <v>-9.4095444537499739E-3</v>
      </c>
      <c r="Q276" s="19">
        <f ca="1">IF('Stock Price'!$I$11="OK",D276/INDEX(D$5:D$1258,'Stock Price'!$I$9)-1,"")</f>
        <v>-2.3966942148760384E-2</v>
      </c>
      <c r="R276" s="19">
        <f ca="1">IF('Stock Price'!$I$11="OK",E276/INDEX(E$5:E$1258,'Stock Price'!$I$9)-1,"")</f>
        <v>-0.29963369963369957</v>
      </c>
      <c r="S276" s="19">
        <f ca="1">IF('Stock Price'!$I$11="OK",F276/INDEX(F$5:F$1258,'Stock Price'!$I$9)-1,"")</f>
        <v>-0.11030629139072845</v>
      </c>
      <c r="T276" s="19">
        <f ca="1">IF('Stock Price'!$I$11="OK",G276/INDEX(G$5:G$1258,'Stock Price'!$I$9)-1,"")</f>
        <v>0.16668471785985051</v>
      </c>
      <c r="U276" s="19">
        <f ca="1">IF('Stock Price'!$I$11="OK",H276/INDEX(H$5:H$1258,'Stock Price'!$I$9)-1,"")</f>
        <v>0.22254901960784323</v>
      </c>
      <c r="V276" s="19">
        <f ca="1">IF('Stock Price'!$I$11="OK",I276/INDEX(I$5:I$1258,'Stock Price'!$I$9)-1,"")</f>
        <v>0.1344517958412097</v>
      </c>
      <c r="W276" s="19">
        <f ca="1">IF('Stock Price'!$I$11="OK",J276/INDEX(J$5:J$1258,'Stock Price'!$I$9)-1,"")</f>
        <v>0.5267830078378728</v>
      </c>
      <c r="X276" s="19">
        <f ca="1">IF('Stock Price'!$I$11="OK",K276/INDEX(K$5:K$1258,'Stock Price'!$I$9)-1,"")</f>
        <v>0.31360946745562135</v>
      </c>
      <c r="Y276" s="19">
        <f ca="1">IF('Stock Price'!$I$11="OK",L276/INDEX(L$5:L$1258,'Stock Price'!$I$9)-1,"")</f>
        <v>8.465973179596431E-2</v>
      </c>
      <c r="Z276" s="19">
        <f ca="1">IF('Stock Price'!$I$11="OK",M276/INDEX(M$5:M$1258,'Stock Price'!$I$9)-1,"")</f>
        <v>0.34152132225367526</v>
      </c>
    </row>
    <row r="277" spans="1:26" x14ac:dyDescent="0.2">
      <c r="A277" s="16">
        <f>'Stock Price'!A277</f>
        <v>44867</v>
      </c>
      <c r="B277" s="17">
        <f>'Stock Price'!E277</f>
        <v>41.19</v>
      </c>
      <c r="C277" s="18">
        <v>77.964699999999993</v>
      </c>
      <c r="D277" s="18">
        <v>120</v>
      </c>
      <c r="E277" s="18">
        <v>33.119999999999997</v>
      </c>
      <c r="F277" s="18">
        <v>42.94</v>
      </c>
      <c r="G277" s="18">
        <v>53.41</v>
      </c>
      <c r="H277" s="18">
        <v>99.4</v>
      </c>
      <c r="I277" s="18">
        <v>47.07</v>
      </c>
      <c r="J277" s="18">
        <v>354.96</v>
      </c>
      <c r="K277" s="18">
        <v>77.45</v>
      </c>
      <c r="L277" s="18">
        <v>170.43</v>
      </c>
      <c r="M277" s="18">
        <v>144.52000000000001</v>
      </c>
      <c r="O277" s="19">
        <f ca="1">IF('Stock Price'!$I$11="OK",B277/INDEX(B$5:B$1258,'Stock Price'!$I$9)-1,"")</f>
        <v>-0.11798715203426136</v>
      </c>
      <c r="P277" s="19">
        <f ca="1">IF('Stock Price'!$I$11="OK",C277/INDEX(C$5:C$1258,'Stock Price'!$I$9)-1,"")</f>
        <v>-1.5153295109032738E-2</v>
      </c>
      <c r="Q277" s="19">
        <f ca="1">IF('Stock Price'!$I$11="OK",D277/INDEX(D$5:D$1258,'Stock Price'!$I$9)-1,"")</f>
        <v>-8.2644628099173278E-3</v>
      </c>
      <c r="R277" s="19">
        <f ca="1">IF('Stock Price'!$I$11="OK",E277/INDEX(E$5:E$1258,'Stock Price'!$I$9)-1,"")</f>
        <v>-0.30675039246467817</v>
      </c>
      <c r="S277" s="19">
        <f ca="1">IF('Stock Price'!$I$11="OK",F277/INDEX(F$5:F$1258,'Stock Price'!$I$9)-1,"")</f>
        <v>-0.11134105960264906</v>
      </c>
      <c r="T277" s="19">
        <f ca="1">IF('Stock Price'!$I$11="OK",G277/INDEX(G$5:G$1258,'Stock Price'!$I$9)-1,"")</f>
        <v>0.15693707354056108</v>
      </c>
      <c r="U277" s="19">
        <f ca="1">IF('Stock Price'!$I$11="OK",H277/INDEX(H$5:H$1258,'Stock Price'!$I$9)-1,"")</f>
        <v>0.2181372549019609</v>
      </c>
      <c r="V277" s="19">
        <f ca="1">IF('Stock Price'!$I$11="OK",I277/INDEX(I$5:I$1258,'Stock Price'!$I$9)-1,"")</f>
        <v>0.11224007561436666</v>
      </c>
      <c r="W277" s="19">
        <f ca="1">IF('Stock Price'!$I$11="OK",J277/INDEX(J$5:J$1258,'Stock Price'!$I$9)-1,"")</f>
        <v>0.53708916121768491</v>
      </c>
      <c r="X277" s="19">
        <f ca="1">IF('Stock Price'!$I$11="OK",K277/INDEX(K$5:K$1258,'Stock Price'!$I$9)-1,"")</f>
        <v>0.30938292476754015</v>
      </c>
      <c r="Y277" s="19">
        <f ca="1">IF('Stock Price'!$I$11="OK",L277/INDEX(L$5:L$1258,'Stock Price'!$I$9)-1,"")</f>
        <v>6.7990976312821028E-2</v>
      </c>
      <c r="Z277" s="19">
        <f ca="1">IF('Stock Price'!$I$11="OK",M277/INDEX(M$5:M$1258,'Stock Price'!$I$9)-1,"")</f>
        <v>0.3196968313396038</v>
      </c>
    </row>
    <row r="278" spans="1:26" x14ac:dyDescent="0.2">
      <c r="A278" s="16">
        <f>'Stock Price'!A278</f>
        <v>44868</v>
      </c>
      <c r="B278" s="17">
        <f>'Stock Price'!E278</f>
        <v>40.909999999999997</v>
      </c>
      <c r="C278" s="18">
        <v>77.761499999999998</v>
      </c>
      <c r="D278" s="18">
        <v>120.95</v>
      </c>
      <c r="E278" s="18">
        <v>32.840000000000003</v>
      </c>
      <c r="F278" s="18">
        <v>42.84</v>
      </c>
      <c r="G278" s="18">
        <v>53.07</v>
      </c>
      <c r="H278" s="18">
        <v>98.75</v>
      </c>
      <c r="I278" s="18">
        <v>46.57</v>
      </c>
      <c r="J278" s="18">
        <v>361.68</v>
      </c>
      <c r="K278" s="18">
        <v>78.48</v>
      </c>
      <c r="L278" s="18">
        <v>170.72</v>
      </c>
      <c r="M278" s="18">
        <v>144.41999999999999</v>
      </c>
      <c r="O278" s="19">
        <f ca="1">IF('Stock Price'!$I$11="OK",B278/INDEX(B$5:B$1258,'Stock Price'!$I$9)-1,"")</f>
        <v>-0.12398286937901515</v>
      </c>
      <c r="P278" s="19">
        <f ca="1">IF('Stock Price'!$I$11="OK",C278/INDEX(C$5:C$1258,'Stock Price'!$I$9)-1,"")</f>
        <v>-1.7720108685354341E-2</v>
      </c>
      <c r="Q278" s="19">
        <f ca="1">IF('Stock Price'!$I$11="OK",D278/INDEX(D$5:D$1258,'Stock Price'!$I$9)-1,"")</f>
        <v>-4.1322314049585529E-4</v>
      </c>
      <c r="R278" s="19">
        <f ca="1">IF('Stock Price'!$I$11="OK",E278/INDEX(E$5:E$1258,'Stock Price'!$I$9)-1,"")</f>
        <v>-0.3126111983254839</v>
      </c>
      <c r="S278" s="19">
        <f ca="1">IF('Stock Price'!$I$11="OK",F278/INDEX(F$5:F$1258,'Stock Price'!$I$9)-1,"")</f>
        <v>-0.11341059602648995</v>
      </c>
      <c r="T278" s="19">
        <f ca="1">IF('Stock Price'!$I$11="OK",G278/INDEX(G$5:G$1258,'Stock Price'!$I$9)-1,"")</f>
        <v>0.14957218672154227</v>
      </c>
      <c r="U278" s="19">
        <f ca="1">IF('Stock Price'!$I$11="OK",H278/INDEX(H$5:H$1258,'Stock Price'!$I$9)-1,"")</f>
        <v>0.21017156862745101</v>
      </c>
      <c r="V278" s="19">
        <f ca="1">IF('Stock Price'!$I$11="OK",I278/INDEX(I$5:I$1258,'Stock Price'!$I$9)-1,"")</f>
        <v>0.10042533081285443</v>
      </c>
      <c r="W278" s="19">
        <f ca="1">IF('Stock Price'!$I$11="OK",J278/INDEX(J$5:J$1258,'Stock Price'!$I$9)-1,"")</f>
        <v>0.56618888840774262</v>
      </c>
      <c r="X278" s="19">
        <f ca="1">IF('Stock Price'!$I$11="OK",K278/INDEX(K$5:K$1258,'Stock Price'!$I$9)-1,"")</f>
        <v>0.32679628064243449</v>
      </c>
      <c r="Y278" s="19">
        <f ca="1">IF('Stock Price'!$I$11="OK",L278/INDEX(L$5:L$1258,'Stock Price'!$I$9)-1,"")</f>
        <v>6.9808246647449446E-2</v>
      </c>
      <c r="Z278" s="19">
        <f ca="1">IF('Stock Price'!$I$11="OK",M278/INDEX(M$5:M$1258,'Stock Price'!$I$9)-1,"")</f>
        <v>0.31878367272395192</v>
      </c>
    </row>
    <row r="279" spans="1:26" x14ac:dyDescent="0.2">
      <c r="A279" s="16">
        <f>'Stock Price'!A279</f>
        <v>44869</v>
      </c>
      <c r="B279" s="17">
        <f>'Stock Price'!E279</f>
        <v>41.05</v>
      </c>
      <c r="C279" s="18">
        <v>79.057900000000004</v>
      </c>
      <c r="D279" s="18">
        <v>119.94</v>
      </c>
      <c r="E279" s="18">
        <v>32.99</v>
      </c>
      <c r="F279" s="18">
        <v>43.62</v>
      </c>
      <c r="G279" s="18">
        <v>53.88</v>
      </c>
      <c r="H279" s="18">
        <v>99.2</v>
      </c>
      <c r="I279" s="18">
        <v>47.22</v>
      </c>
      <c r="J279" s="18">
        <v>357.41</v>
      </c>
      <c r="K279" s="18">
        <v>78.78</v>
      </c>
      <c r="L279" s="18">
        <v>171.48</v>
      </c>
      <c r="M279" s="18">
        <v>145.28</v>
      </c>
      <c r="O279" s="19">
        <f ca="1">IF('Stock Price'!$I$11="OK",B279/INDEX(B$5:B$1258,'Stock Price'!$I$9)-1,"")</f>
        <v>-0.12098501070663825</v>
      </c>
      <c r="P279" s="19">
        <f ca="1">IF('Stock Price'!$I$11="OK",C279/INDEX(C$5:C$1258,'Stock Price'!$I$9)-1,"")</f>
        <v>-1.3440401797274459E-3</v>
      </c>
      <c r="Q279" s="19">
        <f ca="1">IF('Stock Price'!$I$11="OK",D279/INDEX(D$5:D$1258,'Stock Price'!$I$9)-1,"")</f>
        <v>-8.760330578512443E-3</v>
      </c>
      <c r="R279" s="19">
        <f ca="1">IF('Stock Price'!$I$11="OK",E279/INDEX(E$5:E$1258,'Stock Price'!$I$9)-1,"")</f>
        <v>-0.30947148090005228</v>
      </c>
      <c r="S279" s="19">
        <f ca="1">IF('Stock Price'!$I$11="OK",F279/INDEX(F$5:F$1258,'Stock Price'!$I$9)-1,"")</f>
        <v>-9.7268211920529812E-2</v>
      </c>
      <c r="T279" s="19">
        <f ca="1">IF('Stock Price'!$I$11="OK",G279/INDEX(G$5:G$1258,'Stock Price'!$I$9)-1,"")</f>
        <v>0.16711794649626355</v>
      </c>
      <c r="U279" s="19">
        <f ca="1">IF('Stock Price'!$I$11="OK",H279/INDEX(H$5:H$1258,'Stock Price'!$I$9)-1,"")</f>
        <v>0.21568627450980404</v>
      </c>
      <c r="V279" s="19">
        <f ca="1">IF('Stock Price'!$I$11="OK",I279/INDEX(I$5:I$1258,'Stock Price'!$I$9)-1,"")</f>
        <v>0.11578449905482047</v>
      </c>
      <c r="W279" s="19">
        <f ca="1">IF('Stock Price'!$I$11="OK",J279/INDEX(J$5:J$1258,'Stock Price'!$I$9)-1,"")</f>
        <v>0.54769843675572694</v>
      </c>
      <c r="X279" s="19">
        <f ca="1">IF('Stock Price'!$I$11="OK",K279/INDEX(K$5:K$1258,'Stock Price'!$I$9)-1,"")</f>
        <v>0.33186813186813202</v>
      </c>
      <c r="Y279" s="19">
        <f ca="1">IF('Stock Price'!$I$11="OK",L279/INDEX(L$5:L$1258,'Stock Price'!$I$9)-1,"")</f>
        <v>7.4570748214061844E-2</v>
      </c>
      <c r="Z279" s="19">
        <f ca="1">IF('Stock Price'!$I$11="OK",M279/INDEX(M$5:M$1258,'Stock Price'!$I$9)-1,"")</f>
        <v>0.32663683681855527</v>
      </c>
    </row>
    <row r="280" spans="1:26" x14ac:dyDescent="0.2">
      <c r="A280" s="16">
        <f>'Stock Price'!A280</f>
        <v>44872</v>
      </c>
      <c r="B280" s="17">
        <f>'Stock Price'!E280</f>
        <v>40.83</v>
      </c>
      <c r="C280" s="18">
        <v>79.144999999999996</v>
      </c>
      <c r="D280" s="18">
        <v>120.22</v>
      </c>
      <c r="E280" s="18">
        <v>31.94</v>
      </c>
      <c r="F280" s="18">
        <v>43.45</v>
      </c>
      <c r="G280" s="18">
        <v>54.28</v>
      </c>
      <c r="H280" s="18">
        <v>100.07</v>
      </c>
      <c r="I280" s="18">
        <v>47.09</v>
      </c>
      <c r="J280" s="18">
        <v>365.07</v>
      </c>
      <c r="K280" s="18">
        <v>79.19</v>
      </c>
      <c r="L280" s="18">
        <v>172.98</v>
      </c>
      <c r="M280" s="18">
        <v>148.1</v>
      </c>
      <c r="O280" s="19">
        <f ca="1">IF('Stock Price'!$I$11="OK",B280/INDEX(B$5:B$1258,'Stock Price'!$I$9)-1,"")</f>
        <v>-0.12569593147751612</v>
      </c>
      <c r="P280" s="19">
        <f ca="1">IF('Stock Price'!$I$11="OK",C280/INDEX(C$5:C$1258,'Stock Price'!$I$9)-1,"")</f>
        <v>-2.4379676192431976E-4</v>
      </c>
      <c r="Q280" s="19">
        <f ca="1">IF('Stock Price'!$I$11="OK",D280/INDEX(D$5:D$1258,'Stock Price'!$I$9)-1,"")</f>
        <v>-6.446280991735498E-3</v>
      </c>
      <c r="R280" s="19">
        <f ca="1">IF('Stock Price'!$I$11="OK",E280/INDEX(E$5:E$1258,'Stock Price'!$I$9)-1,"")</f>
        <v>-0.33144950287807429</v>
      </c>
      <c r="S280" s="19">
        <f ca="1">IF('Stock Price'!$I$11="OK",F280/INDEX(F$5:F$1258,'Stock Price'!$I$9)-1,"")</f>
        <v>-0.10078642384105951</v>
      </c>
      <c r="T280" s="19">
        <f ca="1">IF('Stock Price'!$I$11="OK",G280/INDEX(G$5:G$1258,'Stock Price'!$I$9)-1,"")</f>
        <v>0.17578251922452082</v>
      </c>
      <c r="U280" s="19">
        <f ca="1">IF('Stock Price'!$I$11="OK",H280/INDEX(H$5:H$1258,'Stock Price'!$I$9)-1,"")</f>
        <v>0.22634803921568625</v>
      </c>
      <c r="V280" s="19">
        <f ca="1">IF('Stock Price'!$I$11="OK",I280/INDEX(I$5:I$1258,'Stock Price'!$I$9)-1,"")</f>
        <v>0.11271266540642721</v>
      </c>
      <c r="W280" s="19">
        <f ca="1">IF('Stock Price'!$I$11="OK",J280/INDEX(J$5:J$1258,'Stock Price'!$I$9)-1,"")</f>
        <v>0.58086866149915561</v>
      </c>
      <c r="X280" s="19">
        <f ca="1">IF('Stock Price'!$I$11="OK",K280/INDEX(K$5:K$1258,'Stock Price'!$I$9)-1,"")</f>
        <v>0.33879966187658495</v>
      </c>
      <c r="Y280" s="19">
        <f ca="1">IF('Stock Price'!$I$11="OK",L280/INDEX(L$5:L$1258,'Stock Price'!$I$9)-1,"")</f>
        <v>8.3970422358691454E-2</v>
      </c>
      <c r="Z280" s="19">
        <f ca="1">IF('Stock Price'!$I$11="OK",M280/INDEX(M$5:M$1258,'Stock Price'!$I$9)-1,"")</f>
        <v>0.35238790977992873</v>
      </c>
    </row>
    <row r="281" spans="1:26" x14ac:dyDescent="0.2">
      <c r="A281" s="16">
        <f>'Stock Price'!A281</f>
        <v>44873</v>
      </c>
      <c r="B281" s="17">
        <f>'Stock Price'!E281</f>
        <v>40.840000000000003</v>
      </c>
      <c r="C281" s="18">
        <v>79.164299999999997</v>
      </c>
      <c r="D281" s="18">
        <v>121.24</v>
      </c>
      <c r="E281" s="18">
        <v>32.22</v>
      </c>
      <c r="F281" s="18">
        <v>43.44</v>
      </c>
      <c r="G281" s="18">
        <v>51.7</v>
      </c>
      <c r="H281" s="18">
        <v>101.5</v>
      </c>
      <c r="I281" s="18">
        <v>47.35</v>
      </c>
      <c r="J281" s="18">
        <v>366.66</v>
      </c>
      <c r="K281" s="18">
        <v>79.98</v>
      </c>
      <c r="L281" s="18">
        <v>173.84</v>
      </c>
      <c r="M281" s="18">
        <v>148.53</v>
      </c>
      <c r="O281" s="19">
        <f ca="1">IF('Stock Price'!$I$11="OK",B281/INDEX(B$5:B$1258,'Stock Price'!$I$9)-1,"")</f>
        <v>-0.12548179871520337</v>
      </c>
      <c r="P281" s="19">
        <f ca="1">IF('Stock Price'!$I$11="OK",C281/INDEX(C$5:C$1258,'Stock Price'!$I$9)-1,"")</f>
        <v>0</v>
      </c>
      <c r="Q281" s="19">
        <f ca="1">IF('Stock Price'!$I$11="OK",D281/INDEX(D$5:D$1258,'Stock Price'!$I$9)-1,"")</f>
        <v>1.9834710743800166E-3</v>
      </c>
      <c r="R281" s="19">
        <f ca="1">IF('Stock Price'!$I$11="OK",E281/INDEX(E$5:E$1258,'Stock Price'!$I$9)-1,"")</f>
        <v>-0.32558869701726845</v>
      </c>
      <c r="S281" s="19">
        <f ca="1">IF('Stock Price'!$I$11="OK",F281/INDEX(F$5:F$1258,'Stock Price'!$I$9)-1,"")</f>
        <v>-0.10099337748344372</v>
      </c>
      <c r="T281" s="19">
        <f ca="1">IF('Stock Price'!$I$11="OK",G281/INDEX(G$5:G$1258,'Stock Price'!$I$9)-1,"")</f>
        <v>0.11989602512726094</v>
      </c>
      <c r="U281" s="19">
        <f ca="1">IF('Stock Price'!$I$11="OK",H281/INDEX(H$5:H$1258,'Stock Price'!$I$9)-1,"")</f>
        <v>0.24387254901960786</v>
      </c>
      <c r="V281" s="19">
        <f ca="1">IF('Stock Price'!$I$11="OK",I281/INDEX(I$5:I$1258,'Stock Price'!$I$9)-1,"")</f>
        <v>0.11885633270321372</v>
      </c>
      <c r="W281" s="19">
        <f ca="1">IF('Stock Price'!$I$11="OK",J281/INDEX(J$5:J$1258,'Stock Price'!$I$9)-1,"")</f>
        <v>0.58775386480751757</v>
      </c>
      <c r="X281" s="19">
        <f ca="1">IF('Stock Price'!$I$11="OK",K281/INDEX(K$5:K$1258,'Stock Price'!$I$9)-1,"")</f>
        <v>0.35215553677092148</v>
      </c>
      <c r="Y281" s="19">
        <f ca="1">IF('Stock Price'!$I$11="OK",L281/INDEX(L$5:L$1258,'Stock Price'!$I$9)-1,"")</f>
        <v>8.9359568868279116E-2</v>
      </c>
      <c r="Z281" s="19">
        <f ca="1">IF('Stock Price'!$I$11="OK",M281/INDEX(M$5:M$1258,'Stock Price'!$I$9)-1,"")</f>
        <v>0.3563144918272303</v>
      </c>
    </row>
    <row r="282" spans="1:26" x14ac:dyDescent="0.2">
      <c r="A282" s="16">
        <f>'Stock Price'!A282</f>
        <v>44874</v>
      </c>
      <c r="B282" s="17">
        <f>'Stock Price'!E282</f>
        <v>41.36</v>
      </c>
      <c r="C282" s="18">
        <v>80.267200000000003</v>
      </c>
      <c r="D282" s="18">
        <v>120.5</v>
      </c>
      <c r="E282" s="18">
        <v>32.42</v>
      </c>
      <c r="F282" s="18">
        <v>43.34</v>
      </c>
      <c r="G282" s="18">
        <v>50.26</v>
      </c>
      <c r="H282" s="18">
        <v>101.59</v>
      </c>
      <c r="I282" s="18">
        <v>46.72</v>
      </c>
      <c r="J282" s="18">
        <v>363.27</v>
      </c>
      <c r="K282" s="18">
        <v>79.78</v>
      </c>
      <c r="L282" s="18">
        <v>172.45</v>
      </c>
      <c r="M282" s="18">
        <v>147.62</v>
      </c>
      <c r="O282" s="19">
        <f ca="1">IF('Stock Price'!$I$11="OK",B282/INDEX(B$5:B$1258,'Stock Price'!$I$9)-1,"")</f>
        <v>-0.11434689507494655</v>
      </c>
      <c r="P282" s="19">
        <f ca="1">IF('Stock Price'!$I$11="OK",C282/INDEX(C$5:C$1258,'Stock Price'!$I$9)-1,"")</f>
        <v>1.3931784908096212E-2</v>
      </c>
      <c r="Q282" s="19">
        <f ca="1">IF('Stock Price'!$I$11="OK",D282/INDEX(D$5:D$1258,'Stock Price'!$I$9)-1,"")</f>
        <v>-4.1322314049586639E-3</v>
      </c>
      <c r="R282" s="19">
        <f ca="1">IF('Stock Price'!$I$11="OK",E282/INDEX(E$5:E$1258,'Stock Price'!$I$9)-1,"")</f>
        <v>-0.32140240711669277</v>
      </c>
      <c r="S282" s="19">
        <f ca="1">IF('Stock Price'!$I$11="OK",F282/INDEX(F$5:F$1258,'Stock Price'!$I$9)-1,"")</f>
        <v>-0.10306291390728473</v>
      </c>
      <c r="T282" s="19">
        <f ca="1">IF('Stock Price'!$I$11="OK",G282/INDEX(G$5:G$1258,'Stock Price'!$I$9)-1,"")</f>
        <v>8.8703563305534416E-2</v>
      </c>
      <c r="U282" s="19">
        <f ca="1">IF('Stock Price'!$I$11="OK",H282/INDEX(H$5:H$1258,'Stock Price'!$I$9)-1,"")</f>
        <v>0.24497549019607856</v>
      </c>
      <c r="V282" s="19">
        <f ca="1">IF('Stock Price'!$I$11="OK",I282/INDEX(I$5:I$1258,'Stock Price'!$I$9)-1,"")</f>
        <v>0.10396975425330801</v>
      </c>
      <c r="W282" s="19">
        <f ca="1">IF('Stock Price'!$I$11="OK",J282/INDEX(J$5:J$1258,'Stock Price'!$I$9)-1,"")</f>
        <v>0.57307409171610435</v>
      </c>
      <c r="X282" s="19">
        <f ca="1">IF('Stock Price'!$I$11="OK",K282/INDEX(K$5:K$1258,'Stock Price'!$I$9)-1,"")</f>
        <v>0.34877430262045661</v>
      </c>
      <c r="Y282" s="19">
        <f ca="1">IF('Stock Price'!$I$11="OK",L282/INDEX(L$5:L$1258,'Stock Price'!$I$9)-1,"")</f>
        <v>8.0649204160922361E-2</v>
      </c>
      <c r="Z282" s="19">
        <f ca="1">IF('Stock Price'!$I$11="OK",M282/INDEX(M$5:M$1258,'Stock Price'!$I$9)-1,"")</f>
        <v>0.34800474842480145</v>
      </c>
    </row>
    <row r="283" spans="1:26" x14ac:dyDescent="0.2">
      <c r="A283" s="16">
        <f>'Stock Price'!A283</f>
        <v>44875</v>
      </c>
      <c r="B283" s="17">
        <f>'Stock Price'!E283</f>
        <v>42.53</v>
      </c>
      <c r="C283" s="18">
        <v>82.356800000000007</v>
      </c>
      <c r="D283" s="18">
        <v>127.28</v>
      </c>
      <c r="E283" s="18">
        <v>33.47</v>
      </c>
      <c r="F283" s="18">
        <v>44.31</v>
      </c>
      <c r="G283" s="18">
        <v>51.41</v>
      </c>
      <c r="H283" s="18">
        <v>101.89</v>
      </c>
      <c r="I283" s="18">
        <v>47.38</v>
      </c>
      <c r="J283" s="18">
        <v>368.72</v>
      </c>
      <c r="K283" s="18">
        <v>79.38</v>
      </c>
      <c r="L283" s="18">
        <v>174.47</v>
      </c>
      <c r="M283" s="18">
        <v>149.72</v>
      </c>
      <c r="O283" s="19">
        <f ca="1">IF('Stock Price'!$I$11="OK",B283/INDEX(B$5:B$1258,'Stock Price'!$I$9)-1,"")</f>
        <v>-8.9293361884368316E-2</v>
      </c>
      <c r="P283" s="19">
        <f ca="1">IF('Stock Price'!$I$11="OK",C283/INDEX(C$5:C$1258,'Stock Price'!$I$9)-1,"")</f>
        <v>4.032752137011264E-2</v>
      </c>
      <c r="Q283" s="19">
        <f ca="1">IF('Stock Price'!$I$11="OK",D283/INDEX(D$5:D$1258,'Stock Price'!$I$9)-1,"")</f>
        <v>5.1900826446281023E-2</v>
      </c>
      <c r="R283" s="19">
        <f ca="1">IF('Stock Price'!$I$11="OK",E283/INDEX(E$5:E$1258,'Stock Price'!$I$9)-1,"")</f>
        <v>-0.29942438513867087</v>
      </c>
      <c r="S283" s="19">
        <f ca="1">IF('Stock Price'!$I$11="OK",F283/INDEX(F$5:F$1258,'Stock Price'!$I$9)-1,"")</f>
        <v>-8.2988410596026463E-2</v>
      </c>
      <c r="T283" s="19">
        <f ca="1">IF('Stock Price'!$I$11="OK",G283/INDEX(G$5:G$1258,'Stock Price'!$I$9)-1,"")</f>
        <v>0.11361420989927429</v>
      </c>
      <c r="U283" s="19">
        <f ca="1">IF('Stock Price'!$I$11="OK",H283/INDEX(H$5:H$1258,'Stock Price'!$I$9)-1,"")</f>
        <v>0.24865196078431384</v>
      </c>
      <c r="V283" s="19">
        <f ca="1">IF('Stock Price'!$I$11="OK",I283/INDEX(I$5:I$1258,'Stock Price'!$I$9)-1,"")</f>
        <v>0.11956521739130443</v>
      </c>
      <c r="W283" s="19">
        <f ca="1">IF('Stock Price'!$I$11="OK",J283/INDEX(J$5:J$1258,'Stock Price'!$I$9)-1,"")</f>
        <v>0.596674316892565</v>
      </c>
      <c r="X283" s="19">
        <f ca="1">IF('Stock Price'!$I$11="OK",K283/INDEX(K$5:K$1258,'Stock Price'!$I$9)-1,"")</f>
        <v>0.34201183431952664</v>
      </c>
      <c r="Y283" s="19">
        <f ca="1">IF('Stock Price'!$I$11="OK",L283/INDEX(L$5:L$1258,'Stock Price'!$I$9)-1,"")</f>
        <v>9.3307432009023694E-2</v>
      </c>
      <c r="Z283" s="19">
        <f ca="1">IF('Stock Price'!$I$11="OK",M283/INDEX(M$5:M$1258,'Stock Price'!$I$9)-1,"")</f>
        <v>0.36718107935348354</v>
      </c>
    </row>
    <row r="284" spans="1:26" x14ac:dyDescent="0.2">
      <c r="A284" s="16">
        <f>'Stock Price'!A284</f>
        <v>44876</v>
      </c>
      <c r="B284" s="17">
        <f>'Stock Price'!E284</f>
        <v>43.25</v>
      </c>
      <c r="C284" s="18">
        <v>81.283000000000001</v>
      </c>
      <c r="D284" s="18">
        <v>123.85</v>
      </c>
      <c r="E284" s="18">
        <v>31.58</v>
      </c>
      <c r="F284" s="18">
        <v>42.8</v>
      </c>
      <c r="G284" s="18">
        <v>50.19</v>
      </c>
      <c r="H284" s="18">
        <v>97.96</v>
      </c>
      <c r="I284" s="18">
        <v>47.6</v>
      </c>
      <c r="J284" s="18">
        <v>352.3</v>
      </c>
      <c r="K284" s="18">
        <v>75.959999999999994</v>
      </c>
      <c r="L284" s="18">
        <v>169.25</v>
      </c>
      <c r="M284" s="18">
        <v>150.16</v>
      </c>
      <c r="O284" s="19">
        <f ca="1">IF('Stock Price'!$I$11="OK",B284/INDEX(B$5:B$1258,'Stock Price'!$I$9)-1,"")</f>
        <v>-7.3875802997858675E-2</v>
      </c>
      <c r="P284" s="19">
        <f ca="1">IF('Stock Price'!$I$11="OK",C284/INDEX(C$5:C$1258,'Stock Price'!$I$9)-1,"")</f>
        <v>2.6763326398389298E-2</v>
      </c>
      <c r="Q284" s="19">
        <f ca="1">IF('Stock Price'!$I$11="OK",D284/INDEX(D$5:D$1258,'Stock Price'!$I$9)-1,"")</f>
        <v>2.3553719008264418E-2</v>
      </c>
      <c r="R284" s="19">
        <f ca="1">IF('Stock Price'!$I$11="OK",E284/INDEX(E$5:E$1258,'Stock Price'!$I$9)-1,"")</f>
        <v>-0.3389848246991104</v>
      </c>
      <c r="S284" s="19">
        <f ca="1">IF('Stock Price'!$I$11="OK",F284/INDEX(F$5:F$1258,'Stock Price'!$I$9)-1,"")</f>
        <v>-0.11423841059602657</v>
      </c>
      <c r="T284" s="19">
        <f ca="1">IF('Stock Price'!$I$11="OK",G284/INDEX(G$5:G$1258,'Stock Price'!$I$9)-1,"")</f>
        <v>8.7187263078089439E-2</v>
      </c>
      <c r="U284" s="19">
        <f ca="1">IF('Stock Price'!$I$11="OK",H284/INDEX(H$5:H$1258,'Stock Price'!$I$9)-1,"")</f>
        <v>0.20049019607843133</v>
      </c>
      <c r="V284" s="19">
        <f ca="1">IF('Stock Price'!$I$11="OK",I284/INDEX(I$5:I$1258,'Stock Price'!$I$9)-1,"")</f>
        <v>0.12476370510396984</v>
      </c>
      <c r="W284" s="19">
        <f ca="1">IF('Stock Price'!$I$11="OK",J284/INDEX(J$5:J$1258,'Stock Price'!$I$9)-1,"")</f>
        <v>0.52557051920495379</v>
      </c>
      <c r="X284" s="19">
        <f ca="1">IF('Stock Price'!$I$11="OK",K284/INDEX(K$5:K$1258,'Stock Price'!$I$9)-1,"")</f>
        <v>0.28419273034657633</v>
      </c>
      <c r="Y284" s="19">
        <f ca="1">IF('Stock Price'!$I$11="OK",L284/INDEX(L$5:L$1258,'Stock Price'!$I$9)-1,"")</f>
        <v>6.0596565985712392E-2</v>
      </c>
      <c r="Z284" s="19">
        <f ca="1">IF('Stock Price'!$I$11="OK",M284/INDEX(M$5:M$1258,'Stock Price'!$I$9)-1,"")</f>
        <v>0.37119897726235029</v>
      </c>
    </row>
    <row r="285" spans="1:26" x14ac:dyDescent="0.2">
      <c r="A285" s="16">
        <f>'Stock Price'!A285</f>
        <v>44879</v>
      </c>
      <c r="B285" s="17">
        <f>'Stock Price'!E285</f>
        <v>41.27</v>
      </c>
      <c r="C285" s="18">
        <v>80.731499999999997</v>
      </c>
      <c r="D285" s="18">
        <v>126.44</v>
      </c>
      <c r="E285" s="18">
        <v>32.54</v>
      </c>
      <c r="F285" s="18">
        <v>43.21</v>
      </c>
      <c r="G285" s="18">
        <v>51.32</v>
      </c>
      <c r="H285" s="18">
        <v>100.35</v>
      </c>
      <c r="I285" s="18">
        <v>49.24</v>
      </c>
      <c r="J285" s="18">
        <v>356.06</v>
      </c>
      <c r="K285" s="18">
        <v>76.39</v>
      </c>
      <c r="L285" s="18">
        <v>171.91</v>
      </c>
      <c r="M285" s="18">
        <v>151.74</v>
      </c>
      <c r="O285" s="19">
        <f ca="1">IF('Stock Price'!$I$11="OK",B285/INDEX(B$5:B$1258,'Stock Price'!$I$9)-1,"")</f>
        <v>-0.11627408993576016</v>
      </c>
      <c r="P285" s="19">
        <f ca="1">IF('Stock Price'!$I$11="OK",C285/INDEX(C$5:C$1258,'Stock Price'!$I$9)-1,"")</f>
        <v>1.9796802346512266E-2</v>
      </c>
      <c r="Q285" s="19">
        <f ca="1">IF('Stock Price'!$I$11="OK",D285/INDEX(D$5:D$1258,'Stock Price'!$I$9)-1,"")</f>
        <v>4.4958677685950299E-2</v>
      </c>
      <c r="R285" s="19">
        <f ca="1">IF('Stock Price'!$I$11="OK",E285/INDEX(E$5:E$1258,'Stock Price'!$I$9)-1,"")</f>
        <v>-0.31889063317634747</v>
      </c>
      <c r="S285" s="19">
        <f ca="1">IF('Stock Price'!$I$11="OK",F285/INDEX(F$5:F$1258,'Stock Price'!$I$9)-1,"")</f>
        <v>-0.10575331125827814</v>
      </c>
      <c r="T285" s="19">
        <f ca="1">IF('Stock Price'!$I$11="OK",G285/INDEX(G$5:G$1258,'Stock Price'!$I$9)-1,"")</f>
        <v>0.11166468103541649</v>
      </c>
      <c r="U285" s="19">
        <f ca="1">IF('Stock Price'!$I$11="OK",H285/INDEX(H$5:H$1258,'Stock Price'!$I$9)-1,"")</f>
        <v>0.22977941176470584</v>
      </c>
      <c r="V285" s="19">
        <f ca="1">IF('Stock Price'!$I$11="OK",I285/INDEX(I$5:I$1258,'Stock Price'!$I$9)-1,"")</f>
        <v>0.16351606805293017</v>
      </c>
      <c r="W285" s="19">
        <f ca="1">IF('Stock Price'!$I$11="OK",J285/INDEX(J$5:J$1258,'Stock Price'!$I$9)-1,"")</f>
        <v>0.54185250941843854</v>
      </c>
      <c r="X285" s="19">
        <f ca="1">IF('Stock Price'!$I$11="OK",K285/INDEX(K$5:K$1258,'Stock Price'!$I$9)-1,"")</f>
        <v>0.29146238377007605</v>
      </c>
      <c r="Y285" s="19">
        <f ca="1">IF('Stock Price'!$I$11="OK",L285/INDEX(L$5:L$1258,'Stock Price'!$I$9)-1,"")</f>
        <v>7.7265321468855674E-2</v>
      </c>
      <c r="Z285" s="19">
        <f ca="1">IF('Stock Price'!$I$11="OK",M285/INDEX(M$5:M$1258,'Stock Price'!$I$9)-1,"")</f>
        <v>0.38562688338964479</v>
      </c>
    </row>
    <row r="286" spans="1:26" x14ac:dyDescent="0.2">
      <c r="A286" s="16">
        <f>'Stock Price'!A286</f>
        <v>44880</v>
      </c>
      <c r="B286" s="17">
        <f>'Stock Price'!E286</f>
        <v>41.36</v>
      </c>
      <c r="C286" s="18">
        <v>81.099199999999996</v>
      </c>
      <c r="D286" s="18">
        <v>125.94</v>
      </c>
      <c r="E286" s="18">
        <v>32.29</v>
      </c>
      <c r="F286" s="18">
        <v>43.55</v>
      </c>
      <c r="G286" s="18">
        <v>53.42</v>
      </c>
      <c r="H286" s="18">
        <v>99.6</v>
      </c>
      <c r="I286" s="18">
        <v>48.57</v>
      </c>
      <c r="J286" s="18">
        <v>349.95</v>
      </c>
      <c r="K286" s="18">
        <v>76.28</v>
      </c>
      <c r="L286" s="18">
        <v>172.39</v>
      </c>
      <c r="M286" s="18">
        <v>153.04</v>
      </c>
      <c r="O286" s="19">
        <f ca="1">IF('Stock Price'!$I$11="OK",B286/INDEX(B$5:B$1258,'Stock Price'!$I$9)-1,"")</f>
        <v>-0.11434689507494655</v>
      </c>
      <c r="P286" s="19">
        <f ca="1">IF('Stock Price'!$I$11="OK",C286/INDEX(C$5:C$1258,'Stock Price'!$I$9)-1,"")</f>
        <v>2.4441572779649423E-2</v>
      </c>
      <c r="Q286" s="19">
        <f ca="1">IF('Stock Price'!$I$11="OK",D286/INDEX(D$5:D$1258,'Stock Price'!$I$9)-1,"")</f>
        <v>4.0826446280991746E-2</v>
      </c>
      <c r="R286" s="19">
        <f ca="1">IF('Stock Price'!$I$11="OK",E286/INDEX(E$5:E$1258,'Stock Price'!$I$9)-1,"")</f>
        <v>-0.32412349555206699</v>
      </c>
      <c r="S286" s="19">
        <f ca="1">IF('Stock Price'!$I$11="OK",F286/INDEX(F$5:F$1258,'Stock Price'!$I$9)-1,"")</f>
        <v>-9.8716887417218624E-2</v>
      </c>
      <c r="T286" s="19">
        <f ca="1">IF('Stock Price'!$I$11="OK",G286/INDEX(G$5:G$1258,'Stock Price'!$I$9)-1,"")</f>
        <v>0.1571536878587676</v>
      </c>
      <c r="U286" s="19">
        <f ca="1">IF('Stock Price'!$I$11="OK",H286/INDEX(H$5:H$1258,'Stock Price'!$I$9)-1,"")</f>
        <v>0.22058823529411775</v>
      </c>
      <c r="V286" s="19">
        <f ca="1">IF('Stock Price'!$I$11="OK",I286/INDEX(I$5:I$1258,'Stock Price'!$I$9)-1,"")</f>
        <v>0.14768431001890359</v>
      </c>
      <c r="W286" s="19">
        <f ca="1">IF('Stock Price'!$I$11="OK",J286/INDEX(J$5:J$1258,'Stock Price'!$I$9)-1,"")</f>
        <v>0.51539427532152593</v>
      </c>
      <c r="X286" s="19">
        <f ca="1">IF('Stock Price'!$I$11="OK",K286/INDEX(K$5:K$1258,'Stock Price'!$I$9)-1,"")</f>
        <v>0.28960270498732044</v>
      </c>
      <c r="Y286" s="19">
        <f ca="1">IF('Stock Price'!$I$11="OK",L286/INDEX(L$5:L$1258,'Stock Price'!$I$9)-1,"")</f>
        <v>8.0273217195137025E-2</v>
      </c>
      <c r="Z286" s="19">
        <f ca="1">IF('Stock Price'!$I$11="OK",M286/INDEX(M$5:M$1258,'Stock Price'!$I$9)-1,"")</f>
        <v>0.39749794539311467</v>
      </c>
    </row>
    <row r="287" spans="1:26" x14ac:dyDescent="0.2">
      <c r="A287" s="16">
        <f>'Stock Price'!A287</f>
        <v>44881</v>
      </c>
      <c r="B287" s="17">
        <f>'Stock Price'!E287</f>
        <v>41</v>
      </c>
      <c r="C287" s="18">
        <v>80.828299999999999</v>
      </c>
      <c r="D287" s="18">
        <v>126.2</v>
      </c>
      <c r="E287" s="18">
        <v>32.909999999999997</v>
      </c>
      <c r="F287" s="18">
        <v>43.86</v>
      </c>
      <c r="G287" s="18">
        <v>52.62</v>
      </c>
      <c r="H287" s="18">
        <v>99.93</v>
      </c>
      <c r="I287" s="18">
        <v>48.05</v>
      </c>
      <c r="J287" s="18">
        <v>352.93</v>
      </c>
      <c r="K287" s="18">
        <v>76.150000000000006</v>
      </c>
      <c r="L287" s="18">
        <v>173.46</v>
      </c>
      <c r="M287" s="18">
        <v>151.87</v>
      </c>
      <c r="O287" s="19">
        <f ca="1">IF('Stock Price'!$I$11="OK",B287/INDEX(B$5:B$1258,'Stock Price'!$I$9)-1,"")</f>
        <v>-0.12205567451820132</v>
      </c>
      <c r="P287" s="19">
        <f ca="1">IF('Stock Price'!$I$11="OK",C287/INDEX(C$5:C$1258,'Stock Price'!$I$9)-1,"")</f>
        <v>2.1019575743106422E-2</v>
      </c>
      <c r="Q287" s="19">
        <f ca="1">IF('Stock Price'!$I$11="OK",D287/INDEX(D$5:D$1258,'Stock Price'!$I$9)-1,"")</f>
        <v>4.2975206611570282E-2</v>
      </c>
      <c r="R287" s="19">
        <f ca="1">IF('Stock Price'!$I$11="OK",E287/INDEX(E$5:E$1258,'Stock Price'!$I$9)-1,"")</f>
        <v>-0.31114599686028266</v>
      </c>
      <c r="S287" s="19">
        <f ca="1">IF('Stock Price'!$I$11="OK",F287/INDEX(F$5:F$1258,'Stock Price'!$I$9)-1,"")</f>
        <v>-9.2301324503311299E-2</v>
      </c>
      <c r="T287" s="19">
        <f ca="1">IF('Stock Price'!$I$11="OK",G287/INDEX(G$5:G$1258,'Stock Price'!$I$9)-1,"")</f>
        <v>0.13982454240225284</v>
      </c>
      <c r="U287" s="19">
        <f ca="1">IF('Stock Price'!$I$11="OK",H287/INDEX(H$5:H$1258,'Stock Price'!$I$9)-1,"")</f>
        <v>0.22463235294117667</v>
      </c>
      <c r="V287" s="19">
        <f ca="1">IF('Stock Price'!$I$11="OK",I287/INDEX(I$5:I$1258,'Stock Price'!$I$9)-1,"")</f>
        <v>0.1353969754253308</v>
      </c>
      <c r="W287" s="19">
        <f ca="1">IF('Stock Price'!$I$11="OK",J287/INDEX(J$5:J$1258,'Stock Price'!$I$9)-1,"")</f>
        <v>0.52829861862902172</v>
      </c>
      <c r="X287" s="19">
        <f ca="1">IF('Stock Price'!$I$11="OK",K287/INDEX(K$5:K$1258,'Stock Price'!$I$9)-1,"")</f>
        <v>0.28740490278951825</v>
      </c>
      <c r="Y287" s="19">
        <f ca="1">IF('Stock Price'!$I$11="OK",L287/INDEX(L$5:L$1258,'Stock Price'!$I$9)-1,"")</f>
        <v>8.6978318084973028E-2</v>
      </c>
      <c r="Z287" s="19">
        <f ca="1">IF('Stock Price'!$I$11="OK",M287/INDEX(M$5:M$1258,'Stock Price'!$I$9)-1,"")</f>
        <v>0.3868139895899918</v>
      </c>
    </row>
    <row r="288" spans="1:26" x14ac:dyDescent="0.2">
      <c r="A288" s="16">
        <f>'Stock Price'!A288</f>
        <v>44882</v>
      </c>
      <c r="B288" s="17">
        <f>'Stock Price'!E288</f>
        <v>40.18</v>
      </c>
      <c r="C288" s="18">
        <v>80.741200000000006</v>
      </c>
      <c r="D288" s="18">
        <v>126.4599</v>
      </c>
      <c r="E288" s="18">
        <v>32.590000000000003</v>
      </c>
      <c r="F288" s="18">
        <v>43.71</v>
      </c>
      <c r="G288" s="18">
        <v>52.53</v>
      </c>
      <c r="H288" s="18">
        <v>102.31</v>
      </c>
      <c r="I288" s="18">
        <v>48.33</v>
      </c>
      <c r="J288" s="18">
        <v>360.77</v>
      </c>
      <c r="K288" s="18">
        <v>77.16</v>
      </c>
      <c r="L288" s="18">
        <v>174.86</v>
      </c>
      <c r="M288" s="18">
        <v>152.16</v>
      </c>
      <c r="O288" s="19">
        <f ca="1">IF('Stock Price'!$I$11="OK",B288/INDEX(B$5:B$1258,'Stock Price'!$I$9)-1,"")</f>
        <v>-0.13961456102783731</v>
      </c>
      <c r="P288" s="19">
        <f ca="1">IF('Stock Price'!$I$11="OK",C288/INDEX(C$5:C$1258,'Stock Price'!$I$9)-1,"")</f>
        <v>1.9919332325303296E-2</v>
      </c>
      <c r="Q288" s="19">
        <f ca="1">IF('Stock Price'!$I$11="OK",D288/INDEX(D$5:D$1258,'Stock Price'!$I$9)-1,"")</f>
        <v>4.5123140495867853E-2</v>
      </c>
      <c r="R288" s="19">
        <f ca="1">IF('Stock Price'!$I$11="OK",E288/INDEX(E$5:E$1258,'Stock Price'!$I$9)-1,"")</f>
        <v>-0.31784406070120341</v>
      </c>
      <c r="S288" s="19">
        <f ca="1">IF('Stock Price'!$I$11="OK",F288/INDEX(F$5:F$1258,'Stock Price'!$I$9)-1,"")</f>
        <v>-9.5405629139072801E-2</v>
      </c>
      <c r="T288" s="19">
        <f ca="1">IF('Stock Price'!$I$11="OK",G288/INDEX(G$5:G$1258,'Stock Price'!$I$9)-1,"")</f>
        <v>0.13787501353839504</v>
      </c>
      <c r="U288" s="19">
        <f ca="1">IF('Stock Price'!$I$11="OK",H288/INDEX(H$5:H$1258,'Stock Price'!$I$9)-1,"")</f>
        <v>0.25379901960784323</v>
      </c>
      <c r="V288" s="19">
        <f ca="1">IF('Stock Price'!$I$11="OK",I288/INDEX(I$5:I$1258,'Stock Price'!$I$9)-1,"")</f>
        <v>0.14201323251417763</v>
      </c>
      <c r="W288" s="19">
        <f ca="1">IF('Stock Price'!$I$11="OK",J288/INDEX(J$5:J$1258,'Stock Price'!$I$9)-1,"")</f>
        <v>0.56224830035075546</v>
      </c>
      <c r="X288" s="19">
        <f ca="1">IF('Stock Price'!$I$11="OK",K288/INDEX(K$5:K$1258,'Stock Price'!$I$9)-1,"")</f>
        <v>0.30448013524936601</v>
      </c>
      <c r="Y288" s="19">
        <f ca="1">IF('Stock Price'!$I$11="OK",L288/INDEX(L$5:L$1258,'Stock Price'!$I$9)-1,"")</f>
        <v>9.5751347286627375E-2</v>
      </c>
      <c r="Z288" s="19">
        <f ca="1">IF('Stock Price'!$I$11="OK",M288/INDEX(M$5:M$1258,'Stock Price'!$I$9)-1,"")</f>
        <v>0.38946214957538117</v>
      </c>
    </row>
    <row r="289" spans="1:26" x14ac:dyDescent="0.2">
      <c r="A289" s="16">
        <f>'Stock Price'!A289</f>
        <v>44883</v>
      </c>
      <c r="B289" s="17">
        <f>'Stock Price'!E289</f>
        <v>40.15</v>
      </c>
      <c r="C289" s="18">
        <v>82.908199999999994</v>
      </c>
      <c r="D289" s="18">
        <v>127.9</v>
      </c>
      <c r="E289" s="18">
        <v>32.89</v>
      </c>
      <c r="F289" s="18">
        <v>44.51</v>
      </c>
      <c r="G289" s="18">
        <v>53.79</v>
      </c>
      <c r="H289" s="18">
        <v>104.23</v>
      </c>
      <c r="I289" s="18">
        <v>48.23</v>
      </c>
      <c r="J289" s="18">
        <v>361.67</v>
      </c>
      <c r="K289" s="18">
        <v>77.45</v>
      </c>
      <c r="L289" s="18">
        <v>176.2</v>
      </c>
      <c r="M289" s="18">
        <v>154.97999999999999</v>
      </c>
      <c r="O289" s="19">
        <f ca="1">IF('Stock Price'!$I$11="OK",B289/INDEX(B$5:B$1258,'Stock Price'!$I$9)-1,"")</f>
        <v>-0.14025695931477522</v>
      </c>
      <c r="P289" s="19">
        <f ca="1">IF('Stock Price'!$I$11="OK",C289/INDEX(C$5:C$1258,'Stock Price'!$I$9)-1,"")</f>
        <v>4.729278222633182E-2</v>
      </c>
      <c r="Q289" s="19">
        <f ca="1">IF('Stock Price'!$I$11="OK",D289/INDEX(D$5:D$1258,'Stock Price'!$I$9)-1,"")</f>
        <v>5.7024793388429806E-2</v>
      </c>
      <c r="R289" s="19">
        <f ca="1">IF('Stock Price'!$I$11="OK",E289/INDEX(E$5:E$1258,'Stock Price'!$I$9)-1,"")</f>
        <v>-0.31156462585034006</v>
      </c>
      <c r="S289" s="19">
        <f ca="1">IF('Stock Price'!$I$11="OK",F289/INDEX(F$5:F$1258,'Stock Price'!$I$9)-1,"")</f>
        <v>-7.8849337748344461E-2</v>
      </c>
      <c r="T289" s="19">
        <f ca="1">IF('Stock Price'!$I$11="OK",G289/INDEX(G$5:G$1258,'Stock Price'!$I$9)-1,"")</f>
        <v>0.16516841763240553</v>
      </c>
      <c r="U289" s="19">
        <f ca="1">IF('Stock Price'!$I$11="OK",H289/INDEX(H$5:H$1258,'Stock Price'!$I$9)-1,"")</f>
        <v>0.27732843137254926</v>
      </c>
      <c r="V289" s="19">
        <f ca="1">IF('Stock Price'!$I$11="OK",I289/INDEX(I$5:I$1258,'Stock Price'!$I$9)-1,"")</f>
        <v>0.1396502835538751</v>
      </c>
      <c r="W289" s="19">
        <f ca="1">IF('Stock Price'!$I$11="OK",J289/INDEX(J$5:J$1258,'Stock Price'!$I$9)-1,"")</f>
        <v>0.5661455852422812</v>
      </c>
      <c r="X289" s="19">
        <f ca="1">IF('Stock Price'!$I$11="OK",K289/INDEX(K$5:K$1258,'Stock Price'!$I$9)-1,"")</f>
        <v>0.30938292476754015</v>
      </c>
      <c r="Y289" s="19">
        <f ca="1">IF('Stock Price'!$I$11="OK",L289/INDEX(L$5:L$1258,'Stock Price'!$I$9)-1,"")</f>
        <v>0.10414838952249639</v>
      </c>
      <c r="Z289" s="19">
        <f ca="1">IF('Stock Price'!$I$11="OK",M289/INDEX(M$5:M$1258,'Stock Price'!$I$9)-1,"")</f>
        <v>0.41521322253675441</v>
      </c>
    </row>
    <row r="290" spans="1:26" x14ac:dyDescent="0.2">
      <c r="A290" s="16">
        <f>'Stock Price'!A290</f>
        <v>44886</v>
      </c>
      <c r="B290" s="17">
        <f>'Stock Price'!E290</f>
        <v>39.909999999999997</v>
      </c>
      <c r="C290" s="18">
        <v>83.962699999999998</v>
      </c>
      <c r="D290" s="18">
        <v>129.75989999999999</v>
      </c>
      <c r="E290" s="18">
        <v>33.44</v>
      </c>
      <c r="F290" s="18">
        <v>44.74</v>
      </c>
      <c r="G290" s="18">
        <v>54.4</v>
      </c>
      <c r="H290" s="18">
        <v>105.61</v>
      </c>
      <c r="I290" s="18">
        <v>48.18</v>
      </c>
      <c r="J290" s="18">
        <v>361.17</v>
      </c>
      <c r="K290" s="18">
        <v>78.959999999999994</v>
      </c>
      <c r="L290" s="18">
        <v>175.97</v>
      </c>
      <c r="M290" s="18">
        <v>157.11000000000001</v>
      </c>
      <c r="O290" s="19">
        <f ca="1">IF('Stock Price'!$I$11="OK",B290/INDEX(B$5:B$1258,'Stock Price'!$I$9)-1,"")</f>
        <v>-0.14539614561027847</v>
      </c>
      <c r="P290" s="19">
        <f ca="1">IF('Stock Price'!$I$11="OK",C290/INDEX(C$5:C$1258,'Stock Price'!$I$9)-1,"")</f>
        <v>6.0613180436130953E-2</v>
      </c>
      <c r="Q290" s="19">
        <f ca="1">IF('Stock Price'!$I$11="OK",D290/INDEX(D$5:D$1258,'Stock Price'!$I$9)-1,"")</f>
        <v>7.2395867768594968E-2</v>
      </c>
      <c r="R290" s="19">
        <f ca="1">IF('Stock Price'!$I$11="OK",E290/INDEX(E$5:E$1258,'Stock Price'!$I$9)-1,"")</f>
        <v>-0.30005232862375719</v>
      </c>
      <c r="S290" s="19">
        <f ca="1">IF('Stock Price'!$I$11="OK",F290/INDEX(F$5:F$1258,'Stock Price'!$I$9)-1,"")</f>
        <v>-7.4089403973509937E-2</v>
      </c>
      <c r="T290" s="19">
        <f ca="1">IF('Stock Price'!$I$11="OK",G290/INDEX(G$5:G$1258,'Stock Price'!$I$9)-1,"")</f>
        <v>0.17838189104299795</v>
      </c>
      <c r="U290" s="19">
        <f ca="1">IF('Stock Price'!$I$11="OK",H290/INDEX(H$5:H$1258,'Stock Price'!$I$9)-1,"")</f>
        <v>0.29424019607843155</v>
      </c>
      <c r="V290" s="19">
        <f ca="1">IF('Stock Price'!$I$11="OK",I290/INDEX(I$5:I$1258,'Stock Price'!$I$9)-1,"")</f>
        <v>0.13846880907372405</v>
      </c>
      <c r="W290" s="19">
        <f ca="1">IF('Stock Price'!$I$11="OK",J290/INDEX(J$5:J$1258,'Stock Price'!$I$9)-1,"")</f>
        <v>0.56398042696921147</v>
      </c>
      <c r="X290" s="19">
        <f ca="1">IF('Stock Price'!$I$11="OK",K290/INDEX(K$5:K$1258,'Stock Price'!$I$9)-1,"")</f>
        <v>0.33491124260355032</v>
      </c>
      <c r="Y290" s="19">
        <f ca="1">IF('Stock Price'!$I$11="OK",L290/INDEX(L$5:L$1258,'Stock Price'!$I$9)-1,"")</f>
        <v>0.1027071061536533</v>
      </c>
      <c r="Z290" s="19">
        <f ca="1">IF('Stock Price'!$I$11="OK",M290/INDEX(M$5:M$1258,'Stock Price'!$I$9)-1,"")</f>
        <v>0.43466350105013252</v>
      </c>
    </row>
    <row r="291" spans="1:26" x14ac:dyDescent="0.2">
      <c r="A291" s="16">
        <f>'Stock Price'!A291</f>
        <v>44887</v>
      </c>
      <c r="B291" s="17">
        <f>'Stock Price'!E291</f>
        <v>39.86</v>
      </c>
      <c r="C291" s="18">
        <v>84.843100000000007</v>
      </c>
      <c r="D291" s="18">
        <v>130.125</v>
      </c>
      <c r="E291" s="18">
        <v>33.85</v>
      </c>
      <c r="F291" s="18">
        <v>45.05</v>
      </c>
      <c r="G291" s="18">
        <v>54.61</v>
      </c>
      <c r="H291" s="18">
        <v>106.9</v>
      </c>
      <c r="I291" s="18">
        <v>49.08</v>
      </c>
      <c r="J291" s="18">
        <v>360.88</v>
      </c>
      <c r="K291" s="18">
        <v>78.86</v>
      </c>
      <c r="L291" s="18">
        <v>176.82</v>
      </c>
      <c r="M291" s="18">
        <v>159.79</v>
      </c>
      <c r="O291" s="19">
        <f ca="1">IF('Stock Price'!$I$11="OK",B291/INDEX(B$5:B$1258,'Stock Price'!$I$9)-1,"")</f>
        <v>-0.14646680942184165</v>
      </c>
      <c r="P291" s="19">
        <f ca="1">IF('Stock Price'!$I$11="OK",C291/INDEX(C$5:C$1258,'Stock Price'!$I$9)-1,"")</f>
        <v>7.1734355005981465E-2</v>
      </c>
      <c r="Q291" s="19">
        <f ca="1">IF('Stock Price'!$I$11="OK",D291/INDEX(D$5:D$1258,'Stock Price'!$I$9)-1,"")</f>
        <v>7.5413223140495811E-2</v>
      </c>
      <c r="R291" s="19">
        <f ca="1">IF('Stock Price'!$I$11="OK",E291/INDEX(E$5:E$1258,'Stock Price'!$I$9)-1,"")</f>
        <v>-0.29147043432757713</v>
      </c>
      <c r="S291" s="19">
        <f ca="1">IF('Stock Price'!$I$11="OK",F291/INDEX(F$5:F$1258,'Stock Price'!$I$9)-1,"")</f>
        <v>-6.7673841059602724E-2</v>
      </c>
      <c r="T291" s="19">
        <f ca="1">IF('Stock Price'!$I$11="OK",G291/INDEX(G$5:G$1258,'Stock Price'!$I$9)-1,"")</f>
        <v>0.18293079172533311</v>
      </c>
      <c r="U291" s="19">
        <f ca="1">IF('Stock Price'!$I$11="OK",H291/INDEX(H$5:H$1258,'Stock Price'!$I$9)-1,"")</f>
        <v>0.31004901960784337</v>
      </c>
      <c r="V291" s="19">
        <f ca="1">IF('Stock Price'!$I$11="OK",I291/INDEX(I$5:I$1258,'Stock Price'!$I$9)-1,"")</f>
        <v>0.15973534971644598</v>
      </c>
      <c r="W291" s="19">
        <f ca="1">IF('Stock Price'!$I$11="OK",J291/INDEX(J$5:J$1258,'Stock Price'!$I$9)-1,"")</f>
        <v>0.56272463517083082</v>
      </c>
      <c r="X291" s="19">
        <f ca="1">IF('Stock Price'!$I$11="OK",K291/INDEX(K$5:K$1258,'Stock Price'!$I$9)-1,"")</f>
        <v>0.33322062552831788</v>
      </c>
      <c r="Y291" s="19">
        <f ca="1">IF('Stock Price'!$I$11="OK",L291/INDEX(L$5:L$1258,'Stock Price'!$I$9)-1,"")</f>
        <v>0.10803358816894337</v>
      </c>
      <c r="Z291" s="19">
        <f ca="1">IF('Stock Price'!$I$11="OK",M291/INDEX(M$5:M$1258,'Stock Price'!$I$9)-1,"")</f>
        <v>0.45913615194959356</v>
      </c>
    </row>
    <row r="292" spans="1:26" x14ac:dyDescent="0.2">
      <c r="A292" s="16">
        <f>'Stock Price'!A292</f>
        <v>44888</v>
      </c>
      <c r="B292" s="17">
        <f>'Stock Price'!E292</f>
        <v>40.619999999999997</v>
      </c>
      <c r="C292" s="18">
        <v>84.446399999999997</v>
      </c>
      <c r="D292" s="18">
        <v>130.56</v>
      </c>
      <c r="E292" s="18">
        <v>33.69</v>
      </c>
      <c r="F292" s="18">
        <v>45.04</v>
      </c>
      <c r="G292" s="18">
        <v>54.49</v>
      </c>
      <c r="H292" s="18">
        <v>106.82</v>
      </c>
      <c r="I292" s="18">
        <v>48.85</v>
      </c>
      <c r="J292" s="18">
        <v>361.72</v>
      </c>
      <c r="K292" s="18">
        <v>79.14</v>
      </c>
      <c r="L292" s="18">
        <v>177.01</v>
      </c>
      <c r="M292" s="18">
        <v>159.38999999999999</v>
      </c>
      <c r="O292" s="19">
        <f ca="1">IF('Stock Price'!$I$11="OK",B292/INDEX(B$5:B$1258,'Stock Price'!$I$9)-1,"")</f>
        <v>-0.13019271948608147</v>
      </c>
      <c r="P292" s="19">
        <f ca="1">IF('Stock Price'!$I$11="OK",C292/INDEX(C$5:C$1258,'Stock Price'!$I$9)-1,"")</f>
        <v>6.6723257832128846E-2</v>
      </c>
      <c r="Q292" s="19">
        <f ca="1">IF('Stock Price'!$I$11="OK",D292/INDEX(D$5:D$1258,'Stock Price'!$I$9)-1,"")</f>
        <v>7.9008264462809841E-2</v>
      </c>
      <c r="R292" s="19">
        <f ca="1">IF('Stock Price'!$I$11="OK",E292/INDEX(E$5:E$1258,'Stock Price'!$I$9)-1,"")</f>
        <v>-0.29481946624803768</v>
      </c>
      <c r="S292" s="19">
        <f ca="1">IF('Stock Price'!$I$11="OK",F292/INDEX(F$5:F$1258,'Stock Price'!$I$9)-1,"")</f>
        <v>-6.7880794701986824E-2</v>
      </c>
      <c r="T292" s="19">
        <f ca="1">IF('Stock Price'!$I$11="OK",G292/INDEX(G$5:G$1258,'Stock Price'!$I$9)-1,"")</f>
        <v>0.18033141990685597</v>
      </c>
      <c r="U292" s="19">
        <f ca="1">IF('Stock Price'!$I$11="OK",H292/INDEX(H$5:H$1258,'Stock Price'!$I$9)-1,"")</f>
        <v>0.3090686274509804</v>
      </c>
      <c r="V292" s="19">
        <f ca="1">IF('Stock Price'!$I$11="OK",I292/INDEX(I$5:I$1258,'Stock Price'!$I$9)-1,"")</f>
        <v>0.15430056710775042</v>
      </c>
      <c r="W292" s="19">
        <f ca="1">IF('Stock Price'!$I$11="OK",J292/INDEX(J$5:J$1258,'Stock Price'!$I$9)-1,"")</f>
        <v>0.56636210106958829</v>
      </c>
      <c r="X292" s="19">
        <f ca="1">IF('Stock Price'!$I$11="OK",K292/INDEX(K$5:K$1258,'Stock Price'!$I$9)-1,"")</f>
        <v>0.33795435333896884</v>
      </c>
      <c r="Y292" s="19">
        <f ca="1">IF('Stock Price'!$I$11="OK",L292/INDEX(L$5:L$1258,'Stock Price'!$I$9)-1,"")</f>
        <v>0.10922421356059653</v>
      </c>
      <c r="Z292" s="19">
        <f ca="1">IF('Stock Price'!$I$11="OK",M292/INDEX(M$5:M$1258,'Stock Price'!$I$9)-1,"")</f>
        <v>0.45548351748698734</v>
      </c>
    </row>
    <row r="293" spans="1:26" x14ac:dyDescent="0.2">
      <c r="A293" s="16">
        <f>'Stock Price'!A293</f>
        <v>44890</v>
      </c>
      <c r="B293" s="17">
        <f>'Stock Price'!E293</f>
        <v>41.06</v>
      </c>
      <c r="C293" s="18">
        <v>84.852800000000002</v>
      </c>
      <c r="D293" s="18">
        <v>133.25</v>
      </c>
      <c r="E293" s="18">
        <v>33.99</v>
      </c>
      <c r="F293" s="18">
        <v>45.39</v>
      </c>
      <c r="G293" s="18">
        <v>55.45</v>
      </c>
      <c r="H293" s="18">
        <v>107.5</v>
      </c>
      <c r="I293" s="18">
        <v>49.21</v>
      </c>
      <c r="J293" s="18">
        <v>365.25</v>
      </c>
      <c r="K293" s="18">
        <v>79.239999999999995</v>
      </c>
      <c r="L293" s="18">
        <v>177.24</v>
      </c>
      <c r="M293" s="18">
        <v>159.62</v>
      </c>
      <c r="O293" s="19">
        <f ca="1">IF('Stock Price'!$I$11="OK",B293/INDEX(B$5:B$1258,'Stock Price'!$I$9)-1,"")</f>
        <v>-0.12077087794432551</v>
      </c>
      <c r="P293" s="19">
        <f ca="1">IF('Stock Price'!$I$11="OK",C293/INDEX(C$5:C$1258,'Stock Price'!$I$9)-1,"")</f>
        <v>7.1856884984772273E-2</v>
      </c>
      <c r="Q293" s="19">
        <f ca="1">IF('Stock Price'!$I$11="OK",D293/INDEX(D$5:D$1258,'Stock Price'!$I$9)-1,"")</f>
        <v>0.10123966942148765</v>
      </c>
      <c r="R293" s="19">
        <f ca="1">IF('Stock Price'!$I$11="OK",E293/INDEX(E$5:E$1258,'Stock Price'!$I$9)-1,"")</f>
        <v>-0.28854003139717421</v>
      </c>
      <c r="S293" s="19">
        <f ca="1">IF('Stock Price'!$I$11="OK",F293/INDEX(F$5:F$1258,'Stock Price'!$I$9)-1,"")</f>
        <v>-6.0637417218542988E-2</v>
      </c>
      <c r="T293" s="19">
        <f ca="1">IF('Stock Price'!$I$11="OK",G293/INDEX(G$5:G$1258,'Stock Price'!$I$9)-1,"")</f>
        <v>0.20112639445467351</v>
      </c>
      <c r="U293" s="19">
        <f ca="1">IF('Stock Price'!$I$11="OK",H293/INDEX(H$5:H$1258,'Stock Price'!$I$9)-1,"")</f>
        <v>0.31740196078431371</v>
      </c>
      <c r="V293" s="19">
        <f ca="1">IF('Stock Price'!$I$11="OK",I293/INDEX(I$5:I$1258,'Stock Price'!$I$9)-1,"")</f>
        <v>0.16280718336483924</v>
      </c>
      <c r="W293" s="19">
        <f ca="1">IF('Stock Price'!$I$11="OK",J293/INDEX(J$5:J$1258,'Stock Price'!$I$9)-1,"")</f>
        <v>0.58164811847746067</v>
      </c>
      <c r="X293" s="19">
        <f ca="1">IF('Stock Price'!$I$11="OK",K293/INDEX(K$5:K$1258,'Stock Price'!$I$9)-1,"")</f>
        <v>0.33964497041420105</v>
      </c>
      <c r="Y293" s="19">
        <f ca="1">IF('Stock Price'!$I$11="OK",L293/INDEX(L$5:L$1258,'Stock Price'!$I$9)-1,"")</f>
        <v>0.11066549692943983</v>
      </c>
      <c r="Z293" s="19">
        <f ca="1">IF('Stock Price'!$I$11="OK",M293/INDEX(M$5:M$1258,'Stock Price'!$I$9)-1,"")</f>
        <v>0.45758378230298602</v>
      </c>
    </row>
    <row r="294" spans="1:26" x14ac:dyDescent="0.2">
      <c r="A294" s="16">
        <f>'Stock Price'!A294</f>
        <v>44893</v>
      </c>
      <c r="B294" s="17">
        <f>'Stock Price'!E294</f>
        <v>41.09</v>
      </c>
      <c r="C294" s="18">
        <v>84.823700000000002</v>
      </c>
      <c r="D294" s="18">
        <v>133.9</v>
      </c>
      <c r="E294" s="18">
        <v>33.76</v>
      </c>
      <c r="F294" s="18">
        <v>45.54</v>
      </c>
      <c r="G294" s="18">
        <v>55.75</v>
      </c>
      <c r="H294" s="18">
        <v>108.45</v>
      </c>
      <c r="I294" s="18">
        <v>49.57</v>
      </c>
      <c r="J294" s="18">
        <v>365.77</v>
      </c>
      <c r="K294" s="18">
        <v>79.14</v>
      </c>
      <c r="L294" s="18">
        <v>177.33</v>
      </c>
      <c r="M294" s="18">
        <v>158.43</v>
      </c>
      <c r="O294" s="19">
        <f ca="1">IF('Stock Price'!$I$11="OK",B294/INDEX(B$5:B$1258,'Stock Price'!$I$9)-1,"")</f>
        <v>-0.1201284796573876</v>
      </c>
      <c r="P294" s="19">
        <f ca="1">IF('Stock Price'!$I$11="OK",C294/INDEX(C$5:C$1258,'Stock Price'!$I$9)-1,"")</f>
        <v>7.1489295048399404E-2</v>
      </c>
      <c r="Q294" s="19">
        <f ca="1">IF('Stock Price'!$I$11="OK",D294/INDEX(D$5:D$1258,'Stock Price'!$I$9)-1,"")</f>
        <v>0.106611570247934</v>
      </c>
      <c r="R294" s="19">
        <f ca="1">IF('Stock Price'!$I$11="OK",E294/INDEX(E$5:E$1258,'Stock Price'!$I$9)-1,"")</f>
        <v>-0.29335426478283622</v>
      </c>
      <c r="S294" s="19">
        <f ca="1">IF('Stock Price'!$I$11="OK",F294/INDEX(F$5:F$1258,'Stock Price'!$I$9)-1,"")</f>
        <v>-5.7533112582781487E-2</v>
      </c>
      <c r="T294" s="19">
        <f ca="1">IF('Stock Price'!$I$11="OK",G294/INDEX(G$5:G$1258,'Stock Price'!$I$9)-1,"")</f>
        <v>0.20762482400086646</v>
      </c>
      <c r="U294" s="19">
        <f ca="1">IF('Stock Price'!$I$11="OK",H294/INDEX(H$5:H$1258,'Stock Price'!$I$9)-1,"")</f>
        <v>0.32904411764705888</v>
      </c>
      <c r="V294" s="19">
        <f ca="1">IF('Stock Price'!$I$11="OK",I294/INDEX(I$5:I$1258,'Stock Price'!$I$9)-1,"")</f>
        <v>0.17131379962192828</v>
      </c>
      <c r="W294" s="19">
        <f ca="1">IF('Stock Price'!$I$11="OK",J294/INDEX(J$5:J$1258,'Stock Price'!$I$9)-1,"")</f>
        <v>0.58389988308145302</v>
      </c>
      <c r="X294" s="19">
        <f ca="1">IF('Stock Price'!$I$11="OK",K294/INDEX(K$5:K$1258,'Stock Price'!$I$9)-1,"")</f>
        <v>0.33795435333896884</v>
      </c>
      <c r="Y294" s="19">
        <f ca="1">IF('Stock Price'!$I$11="OK",L294/INDEX(L$5:L$1258,'Stock Price'!$I$9)-1,"")</f>
        <v>0.1112294773781175</v>
      </c>
      <c r="Z294" s="19">
        <f ca="1">IF('Stock Price'!$I$11="OK",M294/INDEX(M$5:M$1258,'Stock Price'!$I$9)-1,"")</f>
        <v>0.44671719477673277</v>
      </c>
    </row>
    <row r="295" spans="1:26" x14ac:dyDescent="0.2">
      <c r="A295" s="16">
        <f>'Stock Price'!A295</f>
        <v>44894</v>
      </c>
      <c r="B295" s="17">
        <f>'Stock Price'!E295</f>
        <v>40.659999999999997</v>
      </c>
      <c r="C295" s="18">
        <v>84.514200000000002</v>
      </c>
      <c r="D295" s="18">
        <v>131.31</v>
      </c>
      <c r="E295" s="18">
        <v>34.36</v>
      </c>
      <c r="F295" s="18">
        <v>45.87</v>
      </c>
      <c r="G295" s="18">
        <v>55.96</v>
      </c>
      <c r="H295" s="18">
        <v>108.84</v>
      </c>
      <c r="I295" s="18">
        <v>49.49</v>
      </c>
      <c r="J295" s="18">
        <v>363.95</v>
      </c>
      <c r="K295" s="18">
        <v>79.03</v>
      </c>
      <c r="L295" s="18">
        <v>176.09</v>
      </c>
      <c r="M295" s="18">
        <v>158.19999999999999</v>
      </c>
      <c r="O295" s="19">
        <f ca="1">IF('Stock Price'!$I$11="OK",B295/INDEX(B$5:B$1258,'Stock Price'!$I$9)-1,"")</f>
        <v>-0.12933618843683092</v>
      </c>
      <c r="P295" s="19">
        <f ca="1">IF('Stock Price'!$I$11="OK",C295/INDEX(C$5:C$1258,'Stock Price'!$I$9)-1,"")</f>
        <v>6.7579704488007986E-2</v>
      </c>
      <c r="Q295" s="19">
        <f ca="1">IF('Stock Price'!$I$11="OK",D295/INDEX(D$5:D$1258,'Stock Price'!$I$9)-1,"")</f>
        <v>8.5206611570247892E-2</v>
      </c>
      <c r="R295" s="19">
        <f ca="1">IF('Stock Price'!$I$11="OK",E295/INDEX(E$5:E$1258,'Stock Price'!$I$9)-1,"")</f>
        <v>-0.2807953950811094</v>
      </c>
      <c r="S295" s="19">
        <f ca="1">IF('Stock Price'!$I$11="OK",F295/INDEX(F$5:F$1258,'Stock Price'!$I$9)-1,"")</f>
        <v>-5.0703642384106073E-2</v>
      </c>
      <c r="T295" s="19">
        <f ca="1">IF('Stock Price'!$I$11="OK",G295/INDEX(G$5:G$1258,'Stock Price'!$I$9)-1,"")</f>
        <v>0.21217372468320161</v>
      </c>
      <c r="U295" s="19">
        <f ca="1">IF('Stock Price'!$I$11="OK",H295/INDEX(H$5:H$1258,'Stock Price'!$I$9)-1,"")</f>
        <v>0.33382352941176485</v>
      </c>
      <c r="V295" s="19">
        <f ca="1">IF('Stock Price'!$I$11="OK",I295/INDEX(I$5:I$1258,'Stock Price'!$I$9)-1,"")</f>
        <v>0.16942344045368629</v>
      </c>
      <c r="W295" s="19">
        <f ca="1">IF('Stock Price'!$I$11="OK",J295/INDEX(J$5:J$1258,'Stock Price'!$I$9)-1,"")</f>
        <v>0.57601870696747914</v>
      </c>
      <c r="X295" s="19">
        <f ca="1">IF('Stock Price'!$I$11="OK",K295/INDEX(K$5:K$1258,'Stock Price'!$I$9)-1,"")</f>
        <v>0.336094674556213</v>
      </c>
      <c r="Y295" s="19">
        <f ca="1">IF('Stock Price'!$I$11="OK",L295/INDEX(L$5:L$1258,'Stock Price'!$I$9)-1,"")</f>
        <v>0.10345908008522375</v>
      </c>
      <c r="Z295" s="19">
        <f ca="1">IF('Stock Price'!$I$11="OK",M295/INDEX(M$5:M$1258,'Stock Price'!$I$9)-1,"")</f>
        <v>0.4446169299607341</v>
      </c>
    </row>
    <row r="296" spans="1:26" x14ac:dyDescent="0.2">
      <c r="A296" s="16">
        <f>'Stock Price'!A296</f>
        <v>44895</v>
      </c>
      <c r="B296" s="17">
        <f>'Stock Price'!E296</f>
        <v>40.92</v>
      </c>
      <c r="C296" s="18">
        <v>86.642499999999998</v>
      </c>
      <c r="D296" s="18">
        <v>132.1</v>
      </c>
      <c r="E296" s="18">
        <v>34.590000000000003</v>
      </c>
      <c r="F296" s="18">
        <v>45.35</v>
      </c>
      <c r="G296" s="18">
        <v>55.38</v>
      </c>
      <c r="H296" s="18">
        <v>110.12</v>
      </c>
      <c r="I296" s="18">
        <v>50.13</v>
      </c>
      <c r="J296" s="18">
        <v>371.08</v>
      </c>
      <c r="K296" s="18">
        <v>80.28</v>
      </c>
      <c r="L296" s="18">
        <v>178</v>
      </c>
      <c r="M296" s="18">
        <v>161.18</v>
      </c>
      <c r="O296" s="19">
        <f ca="1">IF('Stock Price'!$I$11="OK",B296/INDEX(B$5:B$1258,'Stock Price'!$I$9)-1,"")</f>
        <v>-0.1237687366167024</v>
      </c>
      <c r="P296" s="19">
        <f ca="1">IF('Stock Price'!$I$11="OK",C296/INDEX(C$5:C$1258,'Stock Price'!$I$9)-1,"")</f>
        <v>9.4464297669530239E-2</v>
      </c>
      <c r="Q296" s="19">
        <f ca="1">IF('Stock Price'!$I$11="OK",D296/INDEX(D$5:D$1258,'Stock Price'!$I$9)-1,"")</f>
        <v>9.1735537190082539E-2</v>
      </c>
      <c r="R296" s="19">
        <f ca="1">IF('Stock Price'!$I$11="OK",E296/INDEX(E$5:E$1258,'Stock Price'!$I$9)-1,"")</f>
        <v>-0.27598116169544729</v>
      </c>
      <c r="S296" s="19">
        <f ca="1">IF('Stock Price'!$I$11="OK",F296/INDEX(F$5:F$1258,'Stock Price'!$I$9)-1,"")</f>
        <v>-6.14652317880795E-2</v>
      </c>
      <c r="T296" s="19">
        <f ca="1">IF('Stock Price'!$I$11="OK",G296/INDEX(G$5:G$1258,'Stock Price'!$I$9)-1,"")</f>
        <v>0.19961009422722853</v>
      </c>
      <c r="U296" s="19">
        <f ca="1">IF('Stock Price'!$I$11="OK",H296/INDEX(H$5:H$1258,'Stock Price'!$I$9)-1,"")</f>
        <v>0.34950980392156872</v>
      </c>
      <c r="V296" s="19">
        <f ca="1">IF('Stock Price'!$I$11="OK",I296/INDEX(I$5:I$1258,'Stock Price'!$I$9)-1,"")</f>
        <v>0.18454631379962194</v>
      </c>
      <c r="W296" s="19">
        <f ca="1">IF('Stock Price'!$I$11="OK",J296/INDEX(J$5:J$1258,'Stock Price'!$I$9)-1,"")</f>
        <v>0.60689386394145406</v>
      </c>
      <c r="X296" s="19">
        <f ca="1">IF('Stock Price'!$I$11="OK",K296/INDEX(K$5:K$1258,'Stock Price'!$I$9)-1,"")</f>
        <v>0.35722738799661879</v>
      </c>
      <c r="Y296" s="19">
        <f ca="1">IF('Stock Price'!$I$11="OK",L296/INDEX(L$5:L$1258,'Stock Price'!$I$9)-1,"")</f>
        <v>0.11542799849605201</v>
      </c>
      <c r="Z296" s="19">
        <f ca="1">IF('Stock Price'!$I$11="OK",M296/INDEX(M$5:M$1258,'Stock Price'!$I$9)-1,"")</f>
        <v>0.47182905670714992</v>
      </c>
    </row>
    <row r="297" spans="1:26" x14ac:dyDescent="0.2">
      <c r="A297" s="16">
        <f>'Stock Price'!A297</f>
        <v>44896</v>
      </c>
      <c r="B297" s="17">
        <f>'Stock Price'!E297</f>
        <v>41.14</v>
      </c>
      <c r="C297" s="18">
        <v>86.894000000000005</v>
      </c>
      <c r="D297" s="18">
        <v>138.25</v>
      </c>
      <c r="E297" s="18">
        <v>35.03</v>
      </c>
      <c r="F297" s="18">
        <v>45.87</v>
      </c>
      <c r="G297" s="18">
        <v>55.03</v>
      </c>
      <c r="H297" s="18">
        <v>109.8</v>
      </c>
      <c r="I297" s="18">
        <v>51.08</v>
      </c>
      <c r="J297" s="18">
        <v>370.33</v>
      </c>
      <c r="K297" s="18">
        <v>80.88</v>
      </c>
      <c r="L297" s="18">
        <v>178.74</v>
      </c>
      <c r="M297" s="18">
        <v>161.63</v>
      </c>
      <c r="O297" s="19">
        <f ca="1">IF('Stock Price'!$I$11="OK",B297/INDEX(B$5:B$1258,'Stock Price'!$I$9)-1,"")</f>
        <v>-0.11905781584582442</v>
      </c>
      <c r="P297" s="19">
        <f ca="1">IF('Stock Price'!$I$11="OK",C297/INDEX(C$5:C$1258,'Stock Price'!$I$9)-1,"")</f>
        <v>9.7641234748491623E-2</v>
      </c>
      <c r="Q297" s="19">
        <f ca="1">IF('Stock Price'!$I$11="OK",D297/INDEX(D$5:D$1258,'Stock Price'!$I$9)-1,"")</f>
        <v>0.14256198347107429</v>
      </c>
      <c r="R297" s="19">
        <f ca="1">IF('Stock Price'!$I$11="OK",E297/INDEX(E$5:E$1258,'Stock Price'!$I$9)-1,"")</f>
        <v>-0.26677132391418101</v>
      </c>
      <c r="S297" s="19">
        <f ca="1">IF('Stock Price'!$I$11="OK",F297/INDEX(F$5:F$1258,'Stock Price'!$I$9)-1,"")</f>
        <v>-5.0703642384106073E-2</v>
      </c>
      <c r="T297" s="19">
        <f ca="1">IF('Stock Price'!$I$11="OK",G297/INDEX(G$5:G$1258,'Stock Price'!$I$9)-1,"")</f>
        <v>0.1920285930900032</v>
      </c>
      <c r="U297" s="19">
        <f ca="1">IF('Stock Price'!$I$11="OK",H297/INDEX(H$5:H$1258,'Stock Price'!$I$9)-1,"")</f>
        <v>0.34558823529411775</v>
      </c>
      <c r="V297" s="19">
        <f ca="1">IF('Stock Price'!$I$11="OK",I297/INDEX(I$5:I$1258,'Stock Price'!$I$9)-1,"")</f>
        <v>0.20699432892249514</v>
      </c>
      <c r="W297" s="19">
        <f ca="1">IF('Stock Price'!$I$11="OK",J297/INDEX(J$5:J$1258,'Stock Price'!$I$9)-1,"")</f>
        <v>0.60364612653184935</v>
      </c>
      <c r="X297" s="19">
        <f ca="1">IF('Stock Price'!$I$11="OK",K297/INDEX(K$5:K$1258,'Stock Price'!$I$9)-1,"")</f>
        <v>0.36737109044801342</v>
      </c>
      <c r="Y297" s="19">
        <f ca="1">IF('Stock Price'!$I$11="OK",L297/INDEX(L$5:L$1258,'Stock Price'!$I$9)-1,"")</f>
        <v>0.12006517107406944</v>
      </c>
      <c r="Z297" s="19">
        <f ca="1">IF('Stock Price'!$I$11="OK",M297/INDEX(M$5:M$1258,'Stock Price'!$I$9)-1,"")</f>
        <v>0.47593827047758186</v>
      </c>
    </row>
    <row r="298" spans="1:26" x14ac:dyDescent="0.2">
      <c r="A298" s="16">
        <f>'Stock Price'!A298</f>
        <v>44897</v>
      </c>
      <c r="B298" s="17">
        <f>'Stock Price'!E298</f>
        <v>41.08</v>
      </c>
      <c r="C298" s="18">
        <v>87.058499999999995</v>
      </c>
      <c r="D298" s="18">
        <v>137</v>
      </c>
      <c r="E298" s="18">
        <v>35.35</v>
      </c>
      <c r="F298" s="18">
        <v>45.01</v>
      </c>
      <c r="G298" s="18">
        <v>54.84</v>
      </c>
      <c r="H298" s="18">
        <v>110.04</v>
      </c>
      <c r="I298" s="18">
        <v>50.91</v>
      </c>
      <c r="J298" s="18">
        <v>374.76</v>
      </c>
      <c r="K298" s="18">
        <v>81.13</v>
      </c>
      <c r="L298" s="18">
        <v>178.88</v>
      </c>
      <c r="M298" s="18">
        <v>163.66</v>
      </c>
      <c r="O298" s="19">
        <f ca="1">IF('Stock Price'!$I$11="OK",B298/INDEX(B$5:B$1258,'Stock Price'!$I$9)-1,"")</f>
        <v>-0.12034261241970035</v>
      </c>
      <c r="P298" s="19">
        <f ca="1">IF('Stock Price'!$I$11="OK",C298/INDEX(C$5:C$1258,'Stock Price'!$I$9)-1,"")</f>
        <v>9.9719191605306845E-2</v>
      </c>
      <c r="Q298" s="19">
        <f ca="1">IF('Stock Price'!$I$11="OK",D298/INDEX(D$5:D$1258,'Stock Price'!$I$9)-1,"")</f>
        <v>0.13223140495867769</v>
      </c>
      <c r="R298" s="19">
        <f ca="1">IF('Stock Price'!$I$11="OK",E298/INDEX(E$5:E$1258,'Stock Price'!$I$9)-1,"")</f>
        <v>-0.26007326007326004</v>
      </c>
      <c r="S298" s="19">
        <f ca="1">IF('Stock Price'!$I$11="OK",F298/INDEX(F$5:F$1258,'Stock Price'!$I$9)-1,"")</f>
        <v>-6.8501655629139124E-2</v>
      </c>
      <c r="T298" s="19">
        <f ca="1">IF('Stock Price'!$I$11="OK",G298/INDEX(G$5:G$1258,'Stock Price'!$I$9)-1,"")</f>
        <v>0.18791292104408108</v>
      </c>
      <c r="U298" s="19">
        <f ca="1">IF('Stock Price'!$I$11="OK",H298/INDEX(H$5:H$1258,'Stock Price'!$I$9)-1,"")</f>
        <v>0.34852941176470598</v>
      </c>
      <c r="V298" s="19">
        <f ca="1">IF('Stock Price'!$I$11="OK",I298/INDEX(I$5:I$1258,'Stock Price'!$I$9)-1,"")</f>
        <v>0.20297731568998101</v>
      </c>
      <c r="W298" s="19">
        <f ca="1">IF('Stock Price'!$I$11="OK",J298/INDEX(J$5:J$1258,'Stock Price'!$I$9)-1,"")</f>
        <v>0.62282942883124748</v>
      </c>
      <c r="X298" s="19">
        <f ca="1">IF('Stock Price'!$I$11="OK",K298/INDEX(K$5:K$1258,'Stock Price'!$I$9)-1,"")</f>
        <v>0.37159763313609462</v>
      </c>
      <c r="Y298" s="19">
        <f ca="1">IF('Stock Price'!$I$11="OK",L298/INDEX(L$5:L$1258,'Stock Price'!$I$9)-1,"")</f>
        <v>0.12094247399423486</v>
      </c>
      <c r="Z298" s="19">
        <f ca="1">IF('Stock Price'!$I$11="OK",M298/INDEX(M$5:M$1258,'Stock Price'!$I$9)-1,"")</f>
        <v>0.49447539037530808</v>
      </c>
    </row>
    <row r="299" spans="1:26" x14ac:dyDescent="0.2">
      <c r="A299" s="16">
        <f>'Stock Price'!A299</f>
        <v>44900</v>
      </c>
      <c r="B299" s="17">
        <f>'Stock Price'!E299</f>
        <v>40.82</v>
      </c>
      <c r="C299" s="18">
        <v>87.996899999999997</v>
      </c>
      <c r="D299" s="18">
        <v>136.75</v>
      </c>
      <c r="E299" s="18">
        <v>35.159999999999997</v>
      </c>
      <c r="F299" s="18">
        <v>44.93</v>
      </c>
      <c r="G299" s="18">
        <v>53.09</v>
      </c>
      <c r="H299" s="18">
        <v>110.01</v>
      </c>
      <c r="I299" s="18">
        <v>50.73</v>
      </c>
      <c r="J299" s="18">
        <v>369.29</v>
      </c>
      <c r="K299" s="18">
        <v>80.7</v>
      </c>
      <c r="L299" s="18">
        <v>178.78</v>
      </c>
      <c r="M299" s="18">
        <v>163.94</v>
      </c>
      <c r="O299" s="19">
        <f ca="1">IF('Stock Price'!$I$11="OK",B299/INDEX(B$5:B$1258,'Stock Price'!$I$9)-1,"")</f>
        <v>-0.12591006423982876</v>
      </c>
      <c r="P299" s="19">
        <f ca="1">IF('Stock Price'!$I$11="OK",C299/INDEX(C$5:C$1258,'Stock Price'!$I$9)-1,"")</f>
        <v>0.11157301965658761</v>
      </c>
      <c r="Q299" s="19">
        <f ca="1">IF('Stock Price'!$I$11="OK",D299/INDEX(D$5:D$1258,'Stock Price'!$I$9)-1,"")</f>
        <v>0.13016528925619841</v>
      </c>
      <c r="R299" s="19">
        <f ca="1">IF('Stock Price'!$I$11="OK",E299/INDEX(E$5:E$1258,'Stock Price'!$I$9)-1,"")</f>
        <v>-0.26405023547880691</v>
      </c>
      <c r="S299" s="19">
        <f ca="1">IF('Stock Price'!$I$11="OK",F299/INDEX(F$5:F$1258,'Stock Price'!$I$9)-1,"")</f>
        <v>-7.0157284768211925E-2</v>
      </c>
      <c r="T299" s="19">
        <f ca="1">IF('Stock Price'!$I$11="OK",G299/INDEX(G$5:G$1258,'Stock Price'!$I$9)-1,"")</f>
        <v>0.15000541535795531</v>
      </c>
      <c r="U299" s="19">
        <f ca="1">IF('Stock Price'!$I$11="OK",H299/INDEX(H$5:H$1258,'Stock Price'!$I$9)-1,"")</f>
        <v>0.34816176470588256</v>
      </c>
      <c r="V299" s="19">
        <f ca="1">IF('Stock Price'!$I$11="OK",I299/INDEX(I$5:I$1258,'Stock Price'!$I$9)-1,"")</f>
        <v>0.19872400756143649</v>
      </c>
      <c r="W299" s="19">
        <f ca="1">IF('Stock Price'!$I$11="OK",J299/INDEX(J$5:J$1258,'Stock Price'!$I$9)-1,"")</f>
        <v>0.59914259732386443</v>
      </c>
      <c r="X299" s="19">
        <f ca="1">IF('Stock Price'!$I$11="OK",K299/INDEX(K$5:K$1258,'Stock Price'!$I$9)-1,"")</f>
        <v>0.36432797971259512</v>
      </c>
      <c r="Y299" s="19">
        <f ca="1">IF('Stock Price'!$I$11="OK",L299/INDEX(L$5:L$1258,'Stock Price'!$I$9)-1,"")</f>
        <v>0.12031582905125937</v>
      </c>
      <c r="Z299" s="19">
        <f ca="1">IF('Stock Price'!$I$11="OK",M299/INDEX(M$5:M$1258,'Stock Price'!$I$9)-1,"")</f>
        <v>0.49703223449913247</v>
      </c>
    </row>
    <row r="300" spans="1:26" x14ac:dyDescent="0.2">
      <c r="A300" s="16">
        <f>'Stock Price'!A300</f>
        <v>44901</v>
      </c>
      <c r="B300" s="17">
        <f>'Stock Price'!E300</f>
        <v>40.270000000000003</v>
      </c>
      <c r="C300" s="18">
        <v>87.784099999999995</v>
      </c>
      <c r="D300" s="18">
        <v>136.75</v>
      </c>
      <c r="E300" s="18">
        <v>37.92</v>
      </c>
      <c r="F300" s="18">
        <v>48.55</v>
      </c>
      <c r="G300" s="18">
        <v>52.89</v>
      </c>
      <c r="H300" s="18">
        <v>108.93</v>
      </c>
      <c r="I300" s="18">
        <v>49.71</v>
      </c>
      <c r="J300" s="18">
        <v>368.54</v>
      </c>
      <c r="K300" s="18">
        <v>79.92</v>
      </c>
      <c r="L300" s="18">
        <v>176.1</v>
      </c>
      <c r="M300" s="18">
        <v>163.72</v>
      </c>
      <c r="O300" s="19">
        <f ca="1">IF('Stock Price'!$I$11="OK",B300/INDEX(B$5:B$1258,'Stock Price'!$I$9)-1,"")</f>
        <v>-0.13768736616702359</v>
      </c>
      <c r="P300" s="19">
        <f ca="1">IF('Stock Price'!$I$11="OK",C300/INDEX(C$5:C$1258,'Stock Price'!$I$9)-1,"")</f>
        <v>0.10888493929713272</v>
      </c>
      <c r="Q300" s="19">
        <f ca="1">IF('Stock Price'!$I$11="OK",D300/INDEX(D$5:D$1258,'Stock Price'!$I$9)-1,"")</f>
        <v>0.13016528925619841</v>
      </c>
      <c r="R300" s="19">
        <f ca="1">IF('Stock Price'!$I$11="OK",E300/INDEX(E$5:E$1258,'Stock Price'!$I$9)-1,"")</f>
        <v>-0.20627943485086331</v>
      </c>
      <c r="S300" s="19">
        <f ca="1">IF('Stock Price'!$I$11="OK",F300/INDEX(F$5:F$1258,'Stock Price'!$I$9)-1,"")</f>
        <v>4.7599337748343018E-3</v>
      </c>
      <c r="T300" s="19">
        <f ca="1">IF('Stock Price'!$I$11="OK",G300/INDEX(G$5:G$1258,'Stock Price'!$I$9)-1,"")</f>
        <v>0.14567312899382645</v>
      </c>
      <c r="U300" s="19">
        <f ca="1">IF('Stock Price'!$I$11="OK",H300/INDEX(H$5:H$1258,'Stock Price'!$I$9)-1,"")</f>
        <v>0.33492647058823555</v>
      </c>
      <c r="V300" s="19">
        <f ca="1">IF('Stock Price'!$I$11="OK",I300/INDEX(I$5:I$1258,'Stock Price'!$I$9)-1,"")</f>
        <v>0.17462192816635169</v>
      </c>
      <c r="W300" s="19">
        <f ca="1">IF('Stock Price'!$I$11="OK",J300/INDEX(J$5:J$1258,'Stock Price'!$I$9)-1,"")</f>
        <v>0.59589485991425972</v>
      </c>
      <c r="X300" s="19">
        <f ca="1">IF('Stock Price'!$I$11="OK",K300/INDEX(K$5:K$1258,'Stock Price'!$I$9)-1,"")</f>
        <v>0.35114116652578198</v>
      </c>
      <c r="Y300" s="19">
        <f ca="1">IF('Stock Price'!$I$11="OK",L300/INDEX(L$5:L$1258,'Stock Price'!$I$9)-1,"")</f>
        <v>0.10352174457952112</v>
      </c>
      <c r="Z300" s="19">
        <f ca="1">IF('Stock Price'!$I$11="OK",M300/INDEX(M$5:M$1258,'Stock Price'!$I$9)-1,"")</f>
        <v>0.49502328554469899</v>
      </c>
    </row>
    <row r="301" spans="1:26" x14ac:dyDescent="0.2">
      <c r="A301" s="16">
        <f>'Stock Price'!A301</f>
        <v>44902</v>
      </c>
      <c r="B301" s="17">
        <f>'Stock Price'!E301</f>
        <v>39.950000000000003</v>
      </c>
      <c r="C301" s="18">
        <v>88.741799999999998</v>
      </c>
      <c r="D301" s="18">
        <v>136</v>
      </c>
      <c r="E301" s="18">
        <v>36.880000000000003</v>
      </c>
      <c r="F301" s="18">
        <v>47.94</v>
      </c>
      <c r="G301" s="18">
        <v>52.8</v>
      </c>
      <c r="H301" s="18">
        <v>110.09</v>
      </c>
      <c r="I301" s="18">
        <v>50.24</v>
      </c>
      <c r="J301" s="18">
        <v>371.97</v>
      </c>
      <c r="K301" s="18">
        <v>79.930000000000007</v>
      </c>
      <c r="L301" s="18">
        <v>177.17</v>
      </c>
      <c r="M301" s="18">
        <v>165.4</v>
      </c>
      <c r="O301" s="19">
        <f ca="1">IF('Stock Price'!$I$11="OK",B301/INDEX(B$5:B$1258,'Stock Price'!$I$9)-1,"")</f>
        <v>-0.14453961456102782</v>
      </c>
      <c r="P301" s="19">
        <f ca="1">IF('Stock Price'!$I$11="OK",C301/INDEX(C$5:C$1258,'Stock Price'!$I$9)-1,"")</f>
        <v>0.1209825641103377</v>
      </c>
      <c r="Q301" s="19">
        <f ca="1">IF('Stock Price'!$I$11="OK",D301/INDEX(D$5:D$1258,'Stock Price'!$I$9)-1,"")</f>
        <v>0.12396694214876036</v>
      </c>
      <c r="R301" s="19">
        <f ca="1">IF('Stock Price'!$I$11="OK",E301/INDEX(E$5:E$1258,'Stock Price'!$I$9)-1,"")</f>
        <v>-0.22804814233385651</v>
      </c>
      <c r="S301" s="19">
        <f ca="1">IF('Stock Price'!$I$11="OK",F301/INDEX(F$5:F$1258,'Stock Price'!$I$9)-1,"")</f>
        <v>-7.864238410596025E-3</v>
      </c>
      <c r="T301" s="19">
        <f ca="1">IF('Stock Price'!$I$11="OK",G301/INDEX(G$5:G$1258,'Stock Price'!$I$9)-1,"")</f>
        <v>0.14372360012996865</v>
      </c>
      <c r="U301" s="19">
        <f ca="1">IF('Stock Price'!$I$11="OK",H301/INDEX(H$5:H$1258,'Stock Price'!$I$9)-1,"")</f>
        <v>0.3491421568627453</v>
      </c>
      <c r="V301" s="19">
        <f ca="1">IF('Stock Price'!$I$11="OK",I301/INDEX(I$5:I$1258,'Stock Price'!$I$9)-1,"")</f>
        <v>0.18714555765595464</v>
      </c>
      <c r="W301" s="19">
        <f ca="1">IF('Stock Price'!$I$11="OK",J301/INDEX(J$5:J$1258,'Stock Price'!$I$9)-1,"")</f>
        <v>0.61074784566751839</v>
      </c>
      <c r="X301" s="19">
        <f ca="1">IF('Stock Price'!$I$11="OK",K301/INDEX(K$5:K$1258,'Stock Price'!$I$9)-1,"")</f>
        <v>0.35131022823330538</v>
      </c>
      <c r="Y301" s="19">
        <f ca="1">IF('Stock Price'!$I$11="OK",L301/INDEX(L$5:L$1258,'Stock Price'!$I$9)-1,"")</f>
        <v>0.1102268454693569</v>
      </c>
      <c r="Z301" s="19">
        <f ca="1">IF('Stock Price'!$I$11="OK",M301/INDEX(M$5:M$1258,'Stock Price'!$I$9)-1,"")</f>
        <v>0.51036435028764493</v>
      </c>
    </row>
    <row r="302" spans="1:26" x14ac:dyDescent="0.2">
      <c r="A302" s="16">
        <f>'Stock Price'!A302</f>
        <v>44903</v>
      </c>
      <c r="B302" s="17">
        <f>'Stock Price'!E302</f>
        <v>40.47</v>
      </c>
      <c r="C302" s="18">
        <v>88.596699999999998</v>
      </c>
      <c r="D302" s="18">
        <v>139.04</v>
      </c>
      <c r="E302" s="18">
        <v>36.6</v>
      </c>
      <c r="F302" s="18">
        <v>46.92</v>
      </c>
      <c r="G302" s="18">
        <v>52.73</v>
      </c>
      <c r="H302" s="18">
        <v>110.85</v>
      </c>
      <c r="I302" s="18">
        <v>51.78</v>
      </c>
      <c r="J302" s="18">
        <v>371.79</v>
      </c>
      <c r="K302" s="18">
        <v>79.88</v>
      </c>
      <c r="L302" s="18">
        <v>177.2</v>
      </c>
      <c r="M302" s="18">
        <v>165.99</v>
      </c>
      <c r="O302" s="19">
        <f ca="1">IF('Stock Price'!$I$11="OK",B302/INDEX(B$5:B$1258,'Stock Price'!$I$9)-1,"")</f>
        <v>-0.133404710920771</v>
      </c>
      <c r="P302" s="19">
        <f ca="1">IF('Stock Price'!$I$11="OK",C302/INDEX(C$5:C$1258,'Stock Price'!$I$9)-1,"")</f>
        <v>0.11914966721110409</v>
      </c>
      <c r="Q302" s="19">
        <f ca="1">IF('Stock Price'!$I$11="OK",D302/INDEX(D$5:D$1258,'Stock Price'!$I$9)-1,"")</f>
        <v>0.14909090909090894</v>
      </c>
      <c r="R302" s="19">
        <f ca="1">IF('Stock Price'!$I$11="OK",E302/INDEX(E$5:E$1258,'Stock Price'!$I$9)-1,"")</f>
        <v>-0.23390894819466246</v>
      </c>
      <c r="S302" s="19">
        <f ca="1">IF('Stock Price'!$I$11="OK",F302/INDEX(F$5:F$1258,'Stock Price'!$I$9)-1,"")</f>
        <v>-2.8973509933774788E-2</v>
      </c>
      <c r="T302" s="19">
        <f ca="1">IF('Stock Price'!$I$11="OK",G302/INDEX(G$5:G$1258,'Stock Price'!$I$9)-1,"")</f>
        <v>0.14220729990252345</v>
      </c>
      <c r="U302" s="19">
        <f ca="1">IF('Stock Price'!$I$11="OK",H302/INDEX(H$5:H$1258,'Stock Price'!$I$9)-1,"")</f>
        <v>0.35845588235294112</v>
      </c>
      <c r="V302" s="19">
        <f ca="1">IF('Stock Price'!$I$11="OK",I302/INDEX(I$5:I$1258,'Stock Price'!$I$9)-1,"")</f>
        <v>0.22353497164461245</v>
      </c>
      <c r="W302" s="19">
        <f ca="1">IF('Stock Price'!$I$11="OK",J302/INDEX(J$5:J$1258,'Stock Price'!$I$9)-1,"")</f>
        <v>0.60996838868921333</v>
      </c>
      <c r="X302" s="19">
        <f ca="1">IF('Stock Price'!$I$11="OK",K302/INDEX(K$5:K$1258,'Stock Price'!$I$9)-1,"")</f>
        <v>0.35046491969568883</v>
      </c>
      <c r="Y302" s="19">
        <f ca="1">IF('Stock Price'!$I$11="OK",L302/INDEX(L$5:L$1258,'Stock Price'!$I$9)-1,"")</f>
        <v>0.11041483895224946</v>
      </c>
      <c r="Z302" s="19">
        <f ca="1">IF('Stock Price'!$I$11="OK",M302/INDEX(M$5:M$1258,'Stock Price'!$I$9)-1,"")</f>
        <v>0.51575198611998907</v>
      </c>
    </row>
    <row r="303" spans="1:26" x14ac:dyDescent="0.2">
      <c r="A303" s="16">
        <f>'Stock Price'!A303</f>
        <v>44904</v>
      </c>
      <c r="B303" s="17">
        <f>'Stock Price'!E303</f>
        <v>40.51</v>
      </c>
      <c r="C303" s="18">
        <v>87.987200000000001</v>
      </c>
      <c r="D303" s="18">
        <v>139.44999999999999</v>
      </c>
      <c r="E303" s="18">
        <v>35.97</v>
      </c>
      <c r="F303" s="18">
        <v>46.26</v>
      </c>
      <c r="G303" s="18">
        <v>52.88</v>
      </c>
      <c r="H303" s="18">
        <v>108.78</v>
      </c>
      <c r="I303" s="18">
        <v>51.72</v>
      </c>
      <c r="J303" s="18">
        <v>360.99</v>
      </c>
      <c r="K303" s="18">
        <v>78.83</v>
      </c>
      <c r="L303" s="18">
        <v>175.74</v>
      </c>
      <c r="M303" s="18">
        <v>163.06</v>
      </c>
      <c r="O303" s="19">
        <f ca="1">IF('Stock Price'!$I$11="OK",B303/INDEX(B$5:B$1258,'Stock Price'!$I$9)-1,"")</f>
        <v>-0.13254817987152046</v>
      </c>
      <c r="P303" s="19">
        <f ca="1">IF('Stock Price'!$I$11="OK",C303/INDEX(C$5:C$1258,'Stock Price'!$I$9)-1,"")</f>
        <v>0.1114504896777968</v>
      </c>
      <c r="Q303" s="19">
        <f ca="1">IF('Stock Price'!$I$11="OK",D303/INDEX(D$5:D$1258,'Stock Price'!$I$9)-1,"")</f>
        <v>0.15247933884297504</v>
      </c>
      <c r="R303" s="19">
        <f ca="1">IF('Stock Price'!$I$11="OK",E303/INDEX(E$5:E$1258,'Stock Price'!$I$9)-1,"")</f>
        <v>-0.24709576138147571</v>
      </c>
      <c r="S303" s="19">
        <f ca="1">IF('Stock Price'!$I$11="OK",F303/INDEX(F$5:F$1258,'Stock Price'!$I$9)-1,"")</f>
        <v>-4.2632450331125837E-2</v>
      </c>
      <c r="T303" s="19">
        <f ca="1">IF('Stock Price'!$I$11="OK",G303/INDEX(G$5:G$1258,'Stock Price'!$I$9)-1,"")</f>
        <v>0.14545651467562015</v>
      </c>
      <c r="U303" s="19">
        <f ca="1">IF('Stock Price'!$I$11="OK",H303/INDEX(H$5:H$1258,'Stock Price'!$I$9)-1,"")</f>
        <v>0.3330882352941178</v>
      </c>
      <c r="V303" s="19">
        <f ca="1">IF('Stock Price'!$I$11="OK",I303/INDEX(I$5:I$1258,'Stock Price'!$I$9)-1,"")</f>
        <v>0.22211720226843101</v>
      </c>
      <c r="W303" s="19">
        <f ca="1">IF('Stock Price'!$I$11="OK",J303/INDEX(J$5:J$1258,'Stock Price'!$I$9)-1,"")</f>
        <v>0.56320096999090641</v>
      </c>
      <c r="X303" s="19">
        <f ca="1">IF('Stock Price'!$I$11="OK",K303/INDEX(K$5:K$1258,'Stock Price'!$I$9)-1,"")</f>
        <v>0.33271344040574813</v>
      </c>
      <c r="Y303" s="19">
        <f ca="1">IF('Stock Price'!$I$11="OK",L303/INDEX(L$5:L$1258,'Stock Price'!$I$9)-1,"")</f>
        <v>0.10126582278481</v>
      </c>
      <c r="Z303" s="19">
        <f ca="1">IF('Stock Price'!$I$11="OK",M303/INDEX(M$5:M$1258,'Stock Price'!$I$9)-1,"")</f>
        <v>0.48899643868139897</v>
      </c>
    </row>
    <row r="304" spans="1:26" x14ac:dyDescent="0.2">
      <c r="A304" s="16">
        <f>'Stock Price'!A304</f>
        <v>44907</v>
      </c>
      <c r="B304" s="17">
        <f>'Stock Price'!E304</f>
        <v>40.49</v>
      </c>
      <c r="C304" s="18">
        <v>87.919499999999999</v>
      </c>
      <c r="D304" s="18">
        <v>138.55009999999999</v>
      </c>
      <c r="E304" s="18">
        <v>35.71</v>
      </c>
      <c r="F304" s="18">
        <v>46.66</v>
      </c>
      <c r="G304" s="18">
        <v>52.32</v>
      </c>
      <c r="H304" s="18">
        <v>108.97</v>
      </c>
      <c r="I304" s="18">
        <v>52.16</v>
      </c>
      <c r="J304" s="18">
        <v>367.25</v>
      </c>
      <c r="K304" s="18">
        <v>78.89</v>
      </c>
      <c r="L304" s="18">
        <v>177.84</v>
      </c>
      <c r="M304" s="18">
        <v>165.32</v>
      </c>
      <c r="O304" s="19">
        <f ca="1">IF('Stock Price'!$I$11="OK",B304/INDEX(B$5:B$1258,'Stock Price'!$I$9)-1,"")</f>
        <v>-0.13297644539614561</v>
      </c>
      <c r="P304" s="19">
        <f ca="1">IF('Stock Price'!$I$11="OK",C304/INDEX(C$5:C$1258,'Stock Price'!$I$9)-1,"")</f>
        <v>0.1105953062175753</v>
      </c>
      <c r="Q304" s="19">
        <f ca="1">IF('Stock Price'!$I$11="OK",D304/INDEX(D$5:D$1258,'Stock Price'!$I$9)-1,"")</f>
        <v>0.14504214876033039</v>
      </c>
      <c r="R304" s="19">
        <f ca="1">IF('Stock Price'!$I$11="OK",E304/INDEX(E$5:E$1258,'Stock Price'!$I$9)-1,"")</f>
        <v>-0.25253793825222393</v>
      </c>
      <c r="S304" s="19">
        <f ca="1">IF('Stock Price'!$I$11="OK",F304/INDEX(F$5:F$1258,'Stock Price'!$I$9)-1,"")</f>
        <v>-3.4354304635761612E-2</v>
      </c>
      <c r="T304" s="19">
        <f ca="1">IF('Stock Price'!$I$11="OK",G304/INDEX(G$5:G$1258,'Stock Price'!$I$9)-1,"")</f>
        <v>0.13332611285605989</v>
      </c>
      <c r="U304" s="19">
        <f ca="1">IF('Stock Price'!$I$11="OK",H304/INDEX(H$5:H$1258,'Stock Price'!$I$9)-1,"")</f>
        <v>0.3354166666666667</v>
      </c>
      <c r="V304" s="19">
        <f ca="1">IF('Stock Price'!$I$11="OK",I304/INDEX(I$5:I$1258,'Stock Price'!$I$9)-1,"")</f>
        <v>0.23251417769376181</v>
      </c>
      <c r="W304" s="19">
        <f ca="1">IF('Stock Price'!$I$11="OK",J304/INDEX(J$5:J$1258,'Stock Price'!$I$9)-1,"")</f>
        <v>0.59030875156973961</v>
      </c>
      <c r="X304" s="19">
        <f ca="1">IF('Stock Price'!$I$11="OK",K304/INDEX(K$5:K$1258,'Stock Price'!$I$9)-1,"")</f>
        <v>0.33372781065088764</v>
      </c>
      <c r="Y304" s="19">
        <f ca="1">IF('Stock Price'!$I$11="OK",L304/INDEX(L$5:L$1258,'Stock Price'!$I$9)-1,"")</f>
        <v>0.11442536658729163</v>
      </c>
      <c r="Z304" s="19">
        <f ca="1">IF('Stock Price'!$I$11="OK",M304/INDEX(M$5:M$1258,'Stock Price'!$I$9)-1,"")</f>
        <v>0.50963382339512364</v>
      </c>
    </row>
    <row r="305" spans="1:26" x14ac:dyDescent="0.2">
      <c r="A305" s="16">
        <f>'Stock Price'!A305</f>
        <v>44908</v>
      </c>
      <c r="B305" s="17">
        <f>'Stock Price'!E305</f>
        <v>41.17</v>
      </c>
      <c r="C305" s="18">
        <v>88.238799999999998</v>
      </c>
      <c r="D305" s="18">
        <v>139.5</v>
      </c>
      <c r="E305" s="18">
        <v>36.15</v>
      </c>
      <c r="F305" s="18">
        <v>47.04</v>
      </c>
      <c r="G305" s="18">
        <v>52.45</v>
      </c>
      <c r="H305" s="18">
        <v>110.91</v>
      </c>
      <c r="I305" s="18">
        <v>53.07</v>
      </c>
      <c r="J305" s="18">
        <v>358.66</v>
      </c>
      <c r="K305" s="18">
        <v>77.349999999999994</v>
      </c>
      <c r="L305" s="18">
        <v>179.21</v>
      </c>
      <c r="M305" s="18">
        <v>164.79</v>
      </c>
      <c r="O305" s="19">
        <f ca="1">IF('Stock Price'!$I$11="OK",B305/INDEX(B$5:B$1258,'Stock Price'!$I$9)-1,"")</f>
        <v>-0.11841541755888652</v>
      </c>
      <c r="P305" s="19">
        <f ca="1">IF('Stock Price'!$I$11="OK",C305/INDEX(C$5:C$1258,'Stock Price'!$I$9)-1,"")</f>
        <v>0.11462868995241537</v>
      </c>
      <c r="Q305" s="19">
        <f ca="1">IF('Stock Price'!$I$11="OK",D305/INDEX(D$5:D$1258,'Stock Price'!$I$9)-1,"")</f>
        <v>0.15289256198347112</v>
      </c>
      <c r="R305" s="19">
        <f ca="1">IF('Stock Price'!$I$11="OK",E305/INDEX(E$5:E$1258,'Stock Price'!$I$9)-1,"")</f>
        <v>-0.24332810047095765</v>
      </c>
      <c r="S305" s="19">
        <f ca="1">IF('Stock Price'!$I$11="OK",F305/INDEX(F$5:F$1258,'Stock Price'!$I$9)-1,"")</f>
        <v>-2.6490066225165587E-2</v>
      </c>
      <c r="T305" s="19">
        <f ca="1">IF('Stock Price'!$I$11="OK",G305/INDEX(G$5:G$1258,'Stock Price'!$I$9)-1,"")</f>
        <v>0.13614209899274354</v>
      </c>
      <c r="U305" s="19">
        <f ca="1">IF('Stock Price'!$I$11="OK",H305/INDEX(H$5:H$1258,'Stock Price'!$I$9)-1,"")</f>
        <v>0.35919117647058818</v>
      </c>
      <c r="V305" s="19">
        <f ca="1">IF('Stock Price'!$I$11="OK",I305/INDEX(I$5:I$1258,'Stock Price'!$I$9)-1,"")</f>
        <v>0.25401701323251413</v>
      </c>
      <c r="W305" s="19">
        <f ca="1">IF('Stock Price'!$I$11="OK",J305/INDEX(J$5:J$1258,'Stock Price'!$I$9)-1,"")</f>
        <v>0.55311133243840138</v>
      </c>
      <c r="X305" s="19">
        <f ca="1">IF('Stock Price'!$I$11="OK",K305/INDEX(K$5:K$1258,'Stock Price'!$I$9)-1,"")</f>
        <v>0.30769230769230771</v>
      </c>
      <c r="Y305" s="19">
        <f ca="1">IF('Stock Price'!$I$11="OK",L305/INDEX(L$5:L$1258,'Stock Price'!$I$9)-1,"")</f>
        <v>0.12301040230605342</v>
      </c>
      <c r="Z305" s="19">
        <f ca="1">IF('Stock Price'!$I$11="OK",M305/INDEX(M$5:M$1258,'Stock Price'!$I$9)-1,"")</f>
        <v>0.50479408273217041</v>
      </c>
    </row>
    <row r="306" spans="1:26" x14ac:dyDescent="0.2">
      <c r="A306" s="16">
        <f>'Stock Price'!A306</f>
        <v>44909</v>
      </c>
      <c r="B306" s="17">
        <f>'Stock Price'!E306</f>
        <v>41.22</v>
      </c>
      <c r="C306" s="18">
        <v>89.515799999999999</v>
      </c>
      <c r="D306" s="18">
        <v>139.75989999999999</v>
      </c>
      <c r="E306" s="18">
        <v>35.92</v>
      </c>
      <c r="F306" s="18">
        <v>47.95</v>
      </c>
      <c r="G306" s="18">
        <v>52.05</v>
      </c>
      <c r="H306" s="18">
        <v>111.55</v>
      </c>
      <c r="I306" s="18">
        <v>54.48</v>
      </c>
      <c r="J306" s="18">
        <v>363.5</v>
      </c>
      <c r="K306" s="18">
        <v>77.14</v>
      </c>
      <c r="L306" s="18">
        <v>179.76</v>
      </c>
      <c r="M306" s="18">
        <v>164.86</v>
      </c>
      <c r="O306" s="19">
        <f ca="1">IF('Stock Price'!$I$11="OK",B306/INDEX(B$5:B$1258,'Stock Price'!$I$9)-1,"")</f>
        <v>-0.11734475374732345</v>
      </c>
      <c r="P306" s="19">
        <f ca="1">IF('Stock Price'!$I$11="OK",C306/INDEX(C$5:C$1258,'Stock Price'!$I$9)-1,"")</f>
        <v>0.13075969850046043</v>
      </c>
      <c r="Q306" s="19">
        <f ca="1">IF('Stock Price'!$I$11="OK",D306/INDEX(D$5:D$1258,'Stock Price'!$I$9)-1,"")</f>
        <v>0.15504049586776847</v>
      </c>
      <c r="R306" s="19">
        <f ca="1">IF('Stock Price'!$I$11="OK",E306/INDEX(E$5:E$1258,'Stock Price'!$I$9)-1,"")</f>
        <v>-0.24814233385661955</v>
      </c>
      <c r="S306" s="19">
        <f ca="1">IF('Stock Price'!$I$11="OK",F306/INDEX(F$5:F$1258,'Stock Price'!$I$9)-1,"")</f>
        <v>-7.6572847682118139E-3</v>
      </c>
      <c r="T306" s="19">
        <f ca="1">IF('Stock Price'!$I$11="OK",G306/INDEX(G$5:G$1258,'Stock Price'!$I$9)-1,"")</f>
        <v>0.12747752626448605</v>
      </c>
      <c r="U306" s="19">
        <f ca="1">IF('Stock Price'!$I$11="OK",H306/INDEX(H$5:H$1258,'Stock Price'!$I$9)-1,"")</f>
        <v>0.36703431372549034</v>
      </c>
      <c r="V306" s="19">
        <f ca="1">IF('Stock Price'!$I$11="OK",I306/INDEX(I$5:I$1258,'Stock Price'!$I$9)-1,"")</f>
        <v>0.28733459357277868</v>
      </c>
      <c r="W306" s="19">
        <f ca="1">IF('Stock Price'!$I$11="OK",J306/INDEX(J$5:J$1258,'Stock Price'!$I$9)-1,"")</f>
        <v>0.57407006452171649</v>
      </c>
      <c r="X306" s="19">
        <f ca="1">IF('Stock Price'!$I$11="OK",K306/INDEX(K$5:K$1258,'Stock Price'!$I$9)-1,"")</f>
        <v>0.30414201183431966</v>
      </c>
      <c r="Y306" s="19">
        <f ca="1">IF('Stock Price'!$I$11="OK",L306/INDEX(L$5:L$1258,'Stock Price'!$I$9)-1,"")</f>
        <v>0.12645694949241748</v>
      </c>
      <c r="Z306" s="19">
        <f ca="1">IF('Stock Price'!$I$11="OK",M306/INDEX(M$5:M$1258,'Stock Price'!$I$9)-1,"")</f>
        <v>0.50543329376312673</v>
      </c>
    </row>
    <row r="307" spans="1:26" x14ac:dyDescent="0.2">
      <c r="A307" s="16">
        <f>'Stock Price'!A307</f>
        <v>44910</v>
      </c>
      <c r="B307" s="17">
        <f>'Stock Price'!E307</f>
        <v>40.56</v>
      </c>
      <c r="C307" s="18">
        <v>87.929199999999994</v>
      </c>
      <c r="D307" s="18">
        <v>137.97989999999999</v>
      </c>
      <c r="E307" s="18">
        <v>35.630000000000003</v>
      </c>
      <c r="F307" s="18">
        <v>47.16</v>
      </c>
      <c r="G307" s="18">
        <v>50.48</v>
      </c>
      <c r="H307" s="18">
        <v>109.63</v>
      </c>
      <c r="I307" s="18">
        <v>53.61</v>
      </c>
      <c r="J307" s="18">
        <v>360.01</v>
      </c>
      <c r="K307" s="18">
        <v>75</v>
      </c>
      <c r="L307" s="18">
        <v>177.49</v>
      </c>
      <c r="M307" s="18">
        <v>163.1</v>
      </c>
      <c r="O307" s="19">
        <f ca="1">IF('Stock Price'!$I$11="OK",B307/INDEX(B$5:B$1258,'Stock Price'!$I$9)-1,"")</f>
        <v>-0.13147751605995717</v>
      </c>
      <c r="P307" s="19">
        <f ca="1">IF('Stock Price'!$I$11="OK",C307/INDEX(C$5:C$1258,'Stock Price'!$I$9)-1,"")</f>
        <v>0.11071783619636633</v>
      </c>
      <c r="Q307" s="19">
        <f ca="1">IF('Stock Price'!$I$11="OK",D307/INDEX(D$5:D$1258,'Stock Price'!$I$9)-1,"")</f>
        <v>0.14032975206611553</v>
      </c>
      <c r="R307" s="19">
        <f ca="1">IF('Stock Price'!$I$11="OK",E307/INDEX(E$5:E$1258,'Stock Price'!$I$9)-1,"")</f>
        <v>-0.25421245421245409</v>
      </c>
      <c r="S307" s="19">
        <f ca="1">IF('Stock Price'!$I$11="OK",F307/INDEX(F$5:F$1258,'Stock Price'!$I$9)-1,"")</f>
        <v>-2.4006622516556386E-2</v>
      </c>
      <c r="T307" s="19">
        <f ca="1">IF('Stock Price'!$I$11="OK",G307/INDEX(G$5:G$1258,'Stock Price'!$I$9)-1,"")</f>
        <v>9.3469078306076092E-2</v>
      </c>
      <c r="U307" s="19">
        <f ca="1">IF('Stock Price'!$I$11="OK",H307/INDEX(H$5:H$1258,'Stock Price'!$I$9)-1,"")</f>
        <v>0.34350490196078431</v>
      </c>
      <c r="V307" s="19">
        <f ca="1">IF('Stock Price'!$I$11="OK",I307/INDEX(I$5:I$1258,'Stock Price'!$I$9)-1,"")</f>
        <v>0.26677693761814747</v>
      </c>
      <c r="W307" s="19">
        <f ca="1">IF('Stock Price'!$I$11="OK",J307/INDEX(J$5:J$1258,'Stock Price'!$I$9)-1,"")</f>
        <v>0.55895725977568955</v>
      </c>
      <c r="X307" s="19">
        <f ca="1">IF('Stock Price'!$I$11="OK",K307/INDEX(K$5:K$1258,'Stock Price'!$I$9)-1,"")</f>
        <v>0.26796280642434489</v>
      </c>
      <c r="Y307" s="19">
        <f ca="1">IF('Stock Price'!$I$11="OK",L307/INDEX(L$5:L$1258,'Stock Price'!$I$9)-1,"")</f>
        <v>0.1122321092868781</v>
      </c>
      <c r="Z307" s="19">
        <f ca="1">IF('Stock Price'!$I$11="OK",M307/INDEX(M$5:M$1258,'Stock Price'!$I$9)-1,"")</f>
        <v>0.4893617021276595</v>
      </c>
    </row>
    <row r="308" spans="1:26" x14ac:dyDescent="0.2">
      <c r="A308" s="16">
        <f>'Stock Price'!A308</f>
        <v>44911</v>
      </c>
      <c r="B308" s="17">
        <f>'Stock Price'!E308</f>
        <v>40.340000000000003</v>
      </c>
      <c r="C308" s="18">
        <v>87.532499999999999</v>
      </c>
      <c r="D308" s="18">
        <v>135.09989999999999</v>
      </c>
      <c r="E308" s="18">
        <v>34.950000000000003</v>
      </c>
      <c r="F308" s="18">
        <v>46.98</v>
      </c>
      <c r="G308" s="18">
        <v>48.56</v>
      </c>
      <c r="H308" s="18">
        <v>109.2</v>
      </c>
      <c r="I308" s="18">
        <v>51.4</v>
      </c>
      <c r="J308" s="18">
        <v>359.87</v>
      </c>
      <c r="K308" s="18">
        <v>73.489999999999995</v>
      </c>
      <c r="L308" s="18">
        <v>175.67</v>
      </c>
      <c r="M308" s="18">
        <v>160.47999999999999</v>
      </c>
      <c r="O308" s="19">
        <f ca="1">IF('Stock Price'!$I$11="OK",B308/INDEX(B$5:B$1258,'Stock Price'!$I$9)-1,"")</f>
        <v>-0.13618843683083515</v>
      </c>
      <c r="P308" s="19">
        <f ca="1">IF('Stock Price'!$I$11="OK",C308/INDEX(C$5:C$1258,'Stock Price'!$I$9)-1,"")</f>
        <v>0.10570673902251393</v>
      </c>
      <c r="Q308" s="19">
        <f ca="1">IF('Stock Price'!$I$11="OK",D308/INDEX(D$5:D$1258,'Stock Price'!$I$9)-1,"")</f>
        <v>0.11652809917355356</v>
      </c>
      <c r="R308" s="19">
        <f ca="1">IF('Stock Price'!$I$11="OK",E308/INDEX(E$5:E$1258,'Stock Price'!$I$9)-1,"")</f>
        <v>-0.26844583987441117</v>
      </c>
      <c r="S308" s="19">
        <f ca="1">IF('Stock Price'!$I$11="OK",F308/INDEX(F$5:F$1258,'Stock Price'!$I$9)-1,"")</f>
        <v>-2.7731788079470299E-2</v>
      </c>
      <c r="T308" s="19">
        <f ca="1">IF('Stock Price'!$I$11="OK",G308/INDEX(G$5:G$1258,'Stock Price'!$I$9)-1,"")</f>
        <v>5.18791292104408E-2</v>
      </c>
      <c r="U308" s="19">
        <f ca="1">IF('Stock Price'!$I$11="OK",H308/INDEX(H$5:H$1258,'Stock Price'!$I$9)-1,"")</f>
        <v>0.33823529411764719</v>
      </c>
      <c r="V308" s="19">
        <f ca="1">IF('Stock Price'!$I$11="OK",I308/INDEX(I$5:I$1258,'Stock Price'!$I$9)-1,"")</f>
        <v>0.21455576559546308</v>
      </c>
      <c r="W308" s="19">
        <f ca="1">IF('Stock Price'!$I$11="OK",J308/INDEX(J$5:J$1258,'Stock Price'!$I$9)-1,"")</f>
        <v>0.55835101545922994</v>
      </c>
      <c r="X308" s="19">
        <f ca="1">IF('Stock Price'!$I$11="OK",K308/INDEX(K$5:K$1258,'Stock Price'!$I$9)-1,"")</f>
        <v>0.24243448858833472</v>
      </c>
      <c r="Y308" s="19">
        <f ca="1">IF('Stock Price'!$I$11="OK",L308/INDEX(L$5:L$1258,'Stock Price'!$I$9)-1,"")</f>
        <v>0.10082717132472729</v>
      </c>
      <c r="Z308" s="19">
        <f ca="1">IF('Stock Price'!$I$11="OK",M308/INDEX(M$5:M$1258,'Stock Price'!$I$9)-1,"")</f>
        <v>0.46543694639758915</v>
      </c>
    </row>
    <row r="309" spans="1:26" x14ac:dyDescent="0.2">
      <c r="A309" s="16">
        <f>'Stock Price'!A309</f>
        <v>44914</v>
      </c>
      <c r="B309" s="17">
        <f>'Stock Price'!E309</f>
        <v>40.15</v>
      </c>
      <c r="C309" s="18">
        <v>87.251999999999995</v>
      </c>
      <c r="D309" s="18">
        <v>136.52000000000001</v>
      </c>
      <c r="E309" s="18">
        <v>34.869999999999997</v>
      </c>
      <c r="F309" s="18">
        <v>46.98</v>
      </c>
      <c r="G309" s="18">
        <v>48.805</v>
      </c>
      <c r="H309" s="18">
        <v>109.44</v>
      </c>
      <c r="I309" s="18">
        <v>51.36</v>
      </c>
      <c r="J309" s="18">
        <v>357.78</v>
      </c>
      <c r="K309" s="18">
        <v>73.16</v>
      </c>
      <c r="L309" s="18">
        <v>175.48</v>
      </c>
      <c r="M309" s="18">
        <v>161.49</v>
      </c>
      <c r="O309" s="19">
        <f ca="1">IF('Stock Price'!$I$11="OK",B309/INDEX(B$5:B$1258,'Stock Price'!$I$9)-1,"")</f>
        <v>-0.14025695931477522</v>
      </c>
      <c r="P309" s="19">
        <f ca="1">IF('Stock Price'!$I$11="OK",C309/INDEX(C$5:C$1258,'Stock Price'!$I$9)-1,"")</f>
        <v>0.10216347520283753</v>
      </c>
      <c r="Q309" s="19">
        <f ca="1">IF('Stock Price'!$I$11="OK",D309/INDEX(D$5:D$1258,'Stock Price'!$I$9)-1,"")</f>
        <v>0.12826446280991743</v>
      </c>
      <c r="R309" s="19">
        <f ca="1">IF('Stock Price'!$I$11="OK",E309/INDEX(E$5:E$1258,'Stock Price'!$I$9)-1,"")</f>
        <v>-0.27012035583464156</v>
      </c>
      <c r="S309" s="19">
        <f ca="1">IF('Stock Price'!$I$11="OK",F309/INDEX(F$5:F$1258,'Stock Price'!$I$9)-1,"")</f>
        <v>-2.7731788079470299E-2</v>
      </c>
      <c r="T309" s="19">
        <f ca="1">IF('Stock Price'!$I$11="OK",G309/INDEX(G$5:G$1258,'Stock Price'!$I$9)-1,"")</f>
        <v>5.7186180006498333E-2</v>
      </c>
      <c r="U309" s="19">
        <f ca="1">IF('Stock Price'!$I$11="OK",H309/INDEX(H$5:H$1258,'Stock Price'!$I$9)-1,"")</f>
        <v>0.34117647058823541</v>
      </c>
      <c r="V309" s="19">
        <f ca="1">IF('Stock Price'!$I$11="OK",I309/INDEX(I$5:I$1258,'Stock Price'!$I$9)-1,"")</f>
        <v>0.2136105860113422</v>
      </c>
      <c r="W309" s="19">
        <f ca="1">IF('Stock Price'!$I$11="OK",J309/INDEX(J$5:J$1258,'Stock Price'!$I$9)-1,"")</f>
        <v>0.54930065387779825</v>
      </c>
      <c r="X309" s="19">
        <f ca="1">IF('Stock Price'!$I$11="OK",K309/INDEX(K$5:K$1258,'Stock Price'!$I$9)-1,"")</f>
        <v>0.23685545224006765</v>
      </c>
      <c r="Y309" s="19">
        <f ca="1">IF('Stock Price'!$I$11="OK",L309/INDEX(L$5:L$1258,'Stock Price'!$I$9)-1,"")</f>
        <v>9.9636545933074139E-2</v>
      </c>
      <c r="Z309" s="19">
        <f ca="1">IF('Stock Price'!$I$11="OK",M309/INDEX(M$5:M$1258,'Stock Price'!$I$9)-1,"")</f>
        <v>0.47465984841566988</v>
      </c>
    </row>
    <row r="310" spans="1:26" x14ac:dyDescent="0.2">
      <c r="A310" s="16">
        <f>'Stock Price'!A310</f>
        <v>44915</v>
      </c>
      <c r="B310" s="17">
        <f>'Stock Price'!E310</f>
        <v>39.85</v>
      </c>
      <c r="C310" s="18">
        <v>87.426100000000005</v>
      </c>
      <c r="D310" s="18">
        <v>133.63990000000001</v>
      </c>
      <c r="E310" s="18">
        <v>34.99</v>
      </c>
      <c r="F310" s="18">
        <v>47.16</v>
      </c>
      <c r="G310" s="18">
        <v>49.37</v>
      </c>
      <c r="H310" s="18">
        <v>109.71</v>
      </c>
      <c r="I310" s="18">
        <v>51.32</v>
      </c>
      <c r="J310" s="18">
        <v>359.64</v>
      </c>
      <c r="K310" s="18">
        <v>72.650000000000006</v>
      </c>
      <c r="L310" s="18">
        <v>175.67</v>
      </c>
      <c r="M310" s="18">
        <v>160.58000000000001</v>
      </c>
      <c r="O310" s="19">
        <f ca="1">IF('Stock Price'!$I$11="OK",B310/INDEX(B$5:B$1258,'Stock Price'!$I$9)-1,"")</f>
        <v>-0.14668094218415417</v>
      </c>
      <c r="P310" s="19">
        <f ca="1">IF('Stock Price'!$I$11="OK",C310/INDEX(C$5:C$1258,'Stock Price'!$I$9)-1,"")</f>
        <v>0.10436269884278659</v>
      </c>
      <c r="Q310" s="19">
        <f ca="1">IF('Stock Price'!$I$11="OK",D310/INDEX(D$5:D$1258,'Stock Price'!$I$9)-1,"")</f>
        <v>0.10446198347107449</v>
      </c>
      <c r="R310" s="19">
        <f ca="1">IF('Stock Price'!$I$11="OK",E310/INDEX(E$5:E$1258,'Stock Price'!$I$9)-1,"")</f>
        <v>-0.26760858189429615</v>
      </c>
      <c r="S310" s="19">
        <f ca="1">IF('Stock Price'!$I$11="OK",F310/INDEX(F$5:F$1258,'Stock Price'!$I$9)-1,"")</f>
        <v>-2.4006622516556386E-2</v>
      </c>
      <c r="T310" s="19">
        <f ca="1">IF('Stock Price'!$I$11="OK",G310/INDEX(G$5:G$1258,'Stock Price'!$I$9)-1,"")</f>
        <v>6.9424888985161859E-2</v>
      </c>
      <c r="U310" s="19">
        <f ca="1">IF('Stock Price'!$I$11="OK",H310/INDEX(H$5:H$1258,'Stock Price'!$I$9)-1,"")</f>
        <v>0.34448529411764706</v>
      </c>
      <c r="V310" s="19">
        <f ca="1">IF('Stock Price'!$I$11="OK",I310/INDEX(I$5:I$1258,'Stock Price'!$I$9)-1,"")</f>
        <v>0.21266540642722109</v>
      </c>
      <c r="W310" s="19">
        <f ca="1">IF('Stock Price'!$I$11="OK",J310/INDEX(J$5:J$1258,'Stock Price'!$I$9)-1,"")</f>
        <v>0.55735504265361779</v>
      </c>
      <c r="X310" s="19">
        <f ca="1">IF('Stock Price'!$I$11="OK",K310/INDEX(K$5:K$1258,'Stock Price'!$I$9)-1,"")</f>
        <v>0.22823330515638229</v>
      </c>
      <c r="Y310" s="19">
        <f ca="1">IF('Stock Price'!$I$11="OK",L310/INDEX(L$5:L$1258,'Stock Price'!$I$9)-1,"")</f>
        <v>0.10082717132472729</v>
      </c>
      <c r="Z310" s="19">
        <f ca="1">IF('Stock Price'!$I$11="OK",M310/INDEX(M$5:M$1258,'Stock Price'!$I$9)-1,"")</f>
        <v>0.46635010501324081</v>
      </c>
    </row>
    <row r="311" spans="1:26" x14ac:dyDescent="0.2">
      <c r="A311" s="16">
        <f>'Stock Price'!A311</f>
        <v>44916</v>
      </c>
      <c r="B311" s="17">
        <f>'Stock Price'!E311</f>
        <v>39.93</v>
      </c>
      <c r="C311" s="18">
        <v>87.938900000000004</v>
      </c>
      <c r="D311" s="18">
        <v>134.65</v>
      </c>
      <c r="E311" s="18">
        <v>35.299999999999997</v>
      </c>
      <c r="F311" s="18">
        <v>48.27</v>
      </c>
      <c r="G311" s="18">
        <v>49.01</v>
      </c>
      <c r="H311" s="18">
        <v>111.11</v>
      </c>
      <c r="I311" s="18">
        <v>51.66</v>
      </c>
      <c r="J311" s="18">
        <v>368.01</v>
      </c>
      <c r="K311" s="18">
        <v>73.33</v>
      </c>
      <c r="L311" s="18">
        <v>177.68</v>
      </c>
      <c r="M311" s="18">
        <v>162.21</v>
      </c>
      <c r="O311" s="19">
        <f ca="1">IF('Stock Price'!$I$11="OK",B311/INDEX(B$5:B$1258,'Stock Price'!$I$9)-1,"")</f>
        <v>-0.1449678800856532</v>
      </c>
      <c r="P311" s="19">
        <f ca="1">IF('Stock Price'!$I$11="OK",C311/INDEX(C$5:C$1258,'Stock Price'!$I$9)-1,"")</f>
        <v>0.11084036617515736</v>
      </c>
      <c r="Q311" s="19">
        <f ca="1">IF('Stock Price'!$I$11="OK",D311/INDEX(D$5:D$1258,'Stock Price'!$I$9)-1,"")</f>
        <v>0.11280991735537205</v>
      </c>
      <c r="R311" s="19">
        <f ca="1">IF('Stock Price'!$I$11="OK",E311/INDEX(E$5:E$1258,'Stock Price'!$I$9)-1,"")</f>
        <v>-0.26111983254840399</v>
      </c>
      <c r="S311" s="19">
        <f ca="1">IF('Stock Price'!$I$11="OK",F311/INDEX(F$5:F$1258,'Stock Price'!$I$9)-1,"")</f>
        <v>-1.0347682119205004E-3</v>
      </c>
      <c r="T311" s="19">
        <f ca="1">IF('Stock Price'!$I$11="OK",G311/INDEX(G$5:G$1258,'Stock Price'!$I$9)-1,"")</f>
        <v>6.1626773529730228E-2</v>
      </c>
      <c r="U311" s="19">
        <f ca="1">IF('Stock Price'!$I$11="OK",H311/INDEX(H$5:H$1258,'Stock Price'!$I$9)-1,"")</f>
        <v>0.36164215686274526</v>
      </c>
      <c r="V311" s="19">
        <f ca="1">IF('Stock Price'!$I$11="OK",I311/INDEX(I$5:I$1258,'Stock Price'!$I$9)-1,"")</f>
        <v>0.22069943289224936</v>
      </c>
      <c r="W311" s="19">
        <f ca="1">IF('Stock Price'!$I$11="OK",J311/INDEX(J$5:J$1258,'Stock Price'!$I$9)-1,"")</f>
        <v>0.59359979214480574</v>
      </c>
      <c r="X311" s="19">
        <f ca="1">IF('Stock Price'!$I$11="OK",K311/INDEX(K$5:K$1258,'Stock Price'!$I$9)-1,"")</f>
        <v>0.23972950126796277</v>
      </c>
      <c r="Y311" s="19">
        <f ca="1">IF('Stock Price'!$I$11="OK",L311/INDEX(L$5:L$1258,'Stock Price'!$I$9)-1,"")</f>
        <v>0.11342273467853103</v>
      </c>
      <c r="Z311" s="19">
        <f ca="1">IF('Stock Price'!$I$11="OK",M311/INDEX(M$5:M$1258,'Stock Price'!$I$9)-1,"")</f>
        <v>0.48123459044836081</v>
      </c>
    </row>
    <row r="312" spans="1:26" x14ac:dyDescent="0.2">
      <c r="A312" s="16">
        <f>'Stock Price'!A312</f>
        <v>44917</v>
      </c>
      <c r="B312" s="17">
        <f>'Stock Price'!E312</f>
        <v>39.520000000000003</v>
      </c>
      <c r="C312" s="18">
        <v>87.938900000000004</v>
      </c>
      <c r="D312" s="18">
        <v>134.41990000000001</v>
      </c>
      <c r="E312" s="18">
        <v>35.31</v>
      </c>
      <c r="F312" s="18">
        <v>48.19</v>
      </c>
      <c r="G312" s="18">
        <v>48.55</v>
      </c>
      <c r="H312" s="18">
        <v>111.24</v>
      </c>
      <c r="I312" s="18">
        <v>51.64</v>
      </c>
      <c r="J312" s="18">
        <v>365.31</v>
      </c>
      <c r="K312" s="18">
        <v>73.83</v>
      </c>
      <c r="L312" s="18">
        <v>177.03</v>
      </c>
      <c r="M312" s="18">
        <v>163.27000000000001</v>
      </c>
      <c r="O312" s="19">
        <f ca="1">IF('Stock Price'!$I$11="OK",B312/INDEX(B$5:B$1258,'Stock Price'!$I$9)-1,"")</f>
        <v>-0.15374732334047103</v>
      </c>
      <c r="P312" s="19">
        <f ca="1">IF('Stock Price'!$I$11="OK",C312/INDEX(C$5:C$1258,'Stock Price'!$I$9)-1,"")</f>
        <v>0.11084036617515736</v>
      </c>
      <c r="Q312" s="19">
        <f ca="1">IF('Stock Price'!$I$11="OK",D312/INDEX(D$5:D$1258,'Stock Price'!$I$9)-1,"")</f>
        <v>0.1109082644628101</v>
      </c>
      <c r="R312" s="19">
        <f ca="1">IF('Stock Price'!$I$11="OK",E312/INDEX(E$5:E$1258,'Stock Price'!$I$9)-1,"")</f>
        <v>-0.26091051805337517</v>
      </c>
      <c r="S312" s="19">
        <f ca="1">IF('Stock Price'!$I$11="OK",F312/INDEX(F$5:F$1258,'Stock Price'!$I$9)-1,"")</f>
        <v>-2.690397350993412E-3</v>
      </c>
      <c r="T312" s="19">
        <f ca="1">IF('Stock Price'!$I$11="OK",G312/INDEX(G$5:G$1258,'Stock Price'!$I$9)-1,"")</f>
        <v>5.1662514892234279E-2</v>
      </c>
      <c r="U312" s="19">
        <f ca="1">IF('Stock Price'!$I$11="OK",H312/INDEX(H$5:H$1258,'Stock Price'!$I$9)-1,"")</f>
        <v>0.3632352941176471</v>
      </c>
      <c r="V312" s="19">
        <f ca="1">IF('Stock Price'!$I$11="OK",I312/INDEX(I$5:I$1258,'Stock Price'!$I$9)-1,"")</f>
        <v>0.22022684310018903</v>
      </c>
      <c r="W312" s="19">
        <f ca="1">IF('Stock Price'!$I$11="OK",J312/INDEX(J$5:J$1258,'Stock Price'!$I$9)-1,"")</f>
        <v>0.58190793747022895</v>
      </c>
      <c r="X312" s="19">
        <f ca="1">IF('Stock Price'!$I$11="OK",K312/INDEX(K$5:K$1258,'Stock Price'!$I$9)-1,"")</f>
        <v>0.24818258664412518</v>
      </c>
      <c r="Y312" s="19">
        <f ca="1">IF('Stock Price'!$I$11="OK",L312/INDEX(L$5:L$1258,'Stock Price'!$I$9)-1,"")</f>
        <v>0.10934954254919149</v>
      </c>
      <c r="Z312" s="19">
        <f ca="1">IF('Stock Price'!$I$11="OK",M312/INDEX(M$5:M$1258,'Stock Price'!$I$9)-1,"")</f>
        <v>0.49091407177426727</v>
      </c>
    </row>
    <row r="313" spans="1:26" x14ac:dyDescent="0.2">
      <c r="A313" s="16">
        <f>'Stock Price'!A313</f>
        <v>44918</v>
      </c>
      <c r="B313" s="17">
        <f>'Stock Price'!E313</f>
        <v>39.39</v>
      </c>
      <c r="C313" s="18">
        <v>87.909800000000004</v>
      </c>
      <c r="D313" s="18">
        <v>136.4</v>
      </c>
      <c r="E313" s="18">
        <v>35.22</v>
      </c>
      <c r="F313" s="18">
        <v>48.52</v>
      </c>
      <c r="G313" s="18">
        <v>48.62</v>
      </c>
      <c r="H313" s="18">
        <v>111.86</v>
      </c>
      <c r="I313" s="18">
        <v>51.83</v>
      </c>
      <c r="J313" s="18">
        <v>367.9</v>
      </c>
      <c r="K313" s="18">
        <v>72.89</v>
      </c>
      <c r="L313" s="18">
        <v>177.48</v>
      </c>
      <c r="M313" s="18">
        <v>163.1</v>
      </c>
      <c r="O313" s="19">
        <f ca="1">IF('Stock Price'!$I$11="OK",B313/INDEX(B$5:B$1258,'Stock Price'!$I$9)-1,"")</f>
        <v>-0.1565310492505354</v>
      </c>
      <c r="P313" s="19">
        <f ca="1">IF('Stock Price'!$I$11="OK",C313/INDEX(C$5:C$1258,'Stock Price'!$I$9)-1,"")</f>
        <v>0.11047277623878449</v>
      </c>
      <c r="Q313" s="19">
        <f ca="1">IF('Stock Price'!$I$11="OK",D313/INDEX(D$5:D$1258,'Stock Price'!$I$9)-1,"")</f>
        <v>0.12727272727272743</v>
      </c>
      <c r="R313" s="19">
        <f ca="1">IF('Stock Price'!$I$11="OK",E313/INDEX(E$5:E$1258,'Stock Price'!$I$9)-1,"")</f>
        <v>-0.26279434850863426</v>
      </c>
      <c r="S313" s="19">
        <f ca="1">IF('Stock Price'!$I$11="OK",F313/INDEX(F$5:F$1258,'Stock Price'!$I$9)-1,"")</f>
        <v>4.1390728476822236E-3</v>
      </c>
      <c r="T313" s="19">
        <f ca="1">IF('Stock Price'!$I$11="OK",G313/INDEX(G$5:G$1258,'Stock Price'!$I$9)-1,"")</f>
        <v>5.3178815119679479E-2</v>
      </c>
      <c r="U313" s="19">
        <f ca="1">IF('Stock Price'!$I$11="OK",H313/INDEX(H$5:H$1258,'Stock Price'!$I$9)-1,"")</f>
        <v>0.37083333333333335</v>
      </c>
      <c r="V313" s="19">
        <f ca="1">IF('Stock Price'!$I$11="OK",I313/INDEX(I$5:I$1258,'Stock Price'!$I$9)-1,"")</f>
        <v>0.22471644612476371</v>
      </c>
      <c r="W313" s="19">
        <f ca="1">IF('Stock Price'!$I$11="OK",J313/INDEX(J$5:J$1258,'Stock Price'!$I$9)-1,"")</f>
        <v>0.59312345732473037</v>
      </c>
      <c r="X313" s="19">
        <f ca="1">IF('Stock Price'!$I$11="OK",K313/INDEX(K$5:K$1258,'Stock Price'!$I$9)-1,"")</f>
        <v>0.2322907861369401</v>
      </c>
      <c r="Y313" s="19">
        <f ca="1">IF('Stock Price'!$I$11="OK",L313/INDEX(L$5:L$1258,'Stock Price'!$I$9)-1,"")</f>
        <v>0.11216944479258029</v>
      </c>
      <c r="Z313" s="19">
        <f ca="1">IF('Stock Price'!$I$11="OK",M313/INDEX(M$5:M$1258,'Stock Price'!$I$9)-1,"")</f>
        <v>0.4893617021276595</v>
      </c>
    </row>
    <row r="314" spans="1:26" x14ac:dyDescent="0.2">
      <c r="A314" s="16">
        <f>'Stock Price'!A314</f>
        <v>44922</v>
      </c>
      <c r="B314" s="17">
        <f>'Stock Price'!E314</f>
        <v>39.39</v>
      </c>
      <c r="C314" s="18">
        <v>88.1614</v>
      </c>
      <c r="D314" s="18">
        <v>136.66</v>
      </c>
      <c r="E314" s="18">
        <v>35.07</v>
      </c>
      <c r="F314" s="18">
        <v>48.12</v>
      </c>
      <c r="G314" s="18">
        <v>48.484999999999999</v>
      </c>
      <c r="H314" s="18">
        <v>112.12</v>
      </c>
      <c r="I314" s="18">
        <v>51.13</v>
      </c>
      <c r="J314" s="18">
        <v>364.88</v>
      </c>
      <c r="K314" s="18">
        <v>72.61</v>
      </c>
      <c r="L314" s="18">
        <v>177.43</v>
      </c>
      <c r="M314" s="18">
        <v>162.99</v>
      </c>
      <c r="O314" s="19">
        <f ca="1">IF('Stock Price'!$I$11="OK",B314/INDEX(B$5:B$1258,'Stock Price'!$I$9)-1,"")</f>
        <v>-0.1565310492505354</v>
      </c>
      <c r="P314" s="19">
        <f ca="1">IF('Stock Price'!$I$11="OK",C314/INDEX(C$5:C$1258,'Stock Price'!$I$9)-1,"")</f>
        <v>0.11365097651340328</v>
      </c>
      <c r="Q314" s="19">
        <f ca="1">IF('Stock Price'!$I$11="OK",D314/INDEX(D$5:D$1258,'Stock Price'!$I$9)-1,"")</f>
        <v>0.12942148760330574</v>
      </c>
      <c r="R314" s="19">
        <f ca="1">IF('Stock Price'!$I$11="OK",E314/INDEX(E$5:E$1258,'Stock Price'!$I$9)-1,"")</f>
        <v>-0.26593406593406588</v>
      </c>
      <c r="S314" s="19">
        <f ca="1">IF('Stock Price'!$I$11="OK",F314/INDEX(F$5:F$1258,'Stock Price'!$I$9)-1,"")</f>
        <v>-4.1390728476822236E-3</v>
      </c>
      <c r="T314" s="19">
        <f ca="1">IF('Stock Price'!$I$11="OK",G314/INDEX(G$5:G$1258,'Stock Price'!$I$9)-1,"")</f>
        <v>5.0254521823892562E-2</v>
      </c>
      <c r="U314" s="19">
        <f ca="1">IF('Stock Price'!$I$11="OK",H314/INDEX(H$5:H$1258,'Stock Price'!$I$9)-1,"")</f>
        <v>0.37401960784313748</v>
      </c>
      <c r="V314" s="19">
        <f ca="1">IF('Stock Price'!$I$11="OK",I314/INDEX(I$5:I$1258,'Stock Price'!$I$9)-1,"")</f>
        <v>0.20817580340264663</v>
      </c>
      <c r="W314" s="19">
        <f ca="1">IF('Stock Price'!$I$11="OK",J314/INDEX(J$5:J$1258,'Stock Price'!$I$9)-1,"")</f>
        <v>0.58004590135538892</v>
      </c>
      <c r="X314" s="19">
        <f ca="1">IF('Stock Price'!$I$11="OK",K314/INDEX(K$5:K$1258,'Stock Price'!$I$9)-1,"")</f>
        <v>0.22755705832628914</v>
      </c>
      <c r="Y314" s="19">
        <f ca="1">IF('Stock Price'!$I$11="OK",L314/INDEX(L$5:L$1258,'Stock Price'!$I$9)-1,"")</f>
        <v>0.11185612232109277</v>
      </c>
      <c r="Z314" s="19">
        <f ca="1">IF('Stock Price'!$I$11="OK",M314/INDEX(M$5:M$1258,'Stock Price'!$I$9)-1,"")</f>
        <v>0.48835722765044287</v>
      </c>
    </row>
    <row r="315" spans="1:26" x14ac:dyDescent="0.2">
      <c r="A315" s="16">
        <f>'Stock Price'!A315</f>
        <v>44923</v>
      </c>
      <c r="B315" s="17">
        <f>'Stock Price'!E315</f>
        <v>39.17</v>
      </c>
      <c r="C315" s="18">
        <v>87.880799999999994</v>
      </c>
      <c r="D315" s="18">
        <v>136</v>
      </c>
      <c r="E315" s="18">
        <v>34.78</v>
      </c>
      <c r="F315" s="18">
        <v>47.8</v>
      </c>
      <c r="G315" s="18">
        <v>48.664999999999999</v>
      </c>
      <c r="H315" s="18">
        <v>111.08</v>
      </c>
      <c r="I315" s="18">
        <v>50.8</v>
      </c>
      <c r="J315" s="18">
        <v>365.22</v>
      </c>
      <c r="K315" s="18">
        <v>71.989999999999995</v>
      </c>
      <c r="L315" s="18">
        <v>176.66</v>
      </c>
      <c r="M315" s="18">
        <v>162.22999999999999</v>
      </c>
      <c r="O315" s="19">
        <f ca="1">IF('Stock Price'!$I$11="OK",B315/INDEX(B$5:B$1258,'Stock Price'!$I$9)-1,"")</f>
        <v>-0.16124197002141327</v>
      </c>
      <c r="P315" s="19">
        <f ca="1">IF('Stock Price'!$I$11="OK",C315/INDEX(C$5:C$1258,'Stock Price'!$I$9)-1,"")</f>
        <v>0.11010644949806925</v>
      </c>
      <c r="Q315" s="19">
        <f ca="1">IF('Stock Price'!$I$11="OK",D315/INDEX(D$5:D$1258,'Stock Price'!$I$9)-1,"")</f>
        <v>0.12396694214876036</v>
      </c>
      <c r="R315" s="19">
        <f ca="1">IF('Stock Price'!$I$11="OK",E315/INDEX(E$5:E$1258,'Stock Price'!$I$9)-1,"")</f>
        <v>-0.27200418628990053</v>
      </c>
      <c r="S315" s="19">
        <f ca="1">IF('Stock Price'!$I$11="OK",F315/INDEX(F$5:F$1258,'Stock Price'!$I$9)-1,"")</f>
        <v>-1.0761589403973537E-2</v>
      </c>
      <c r="T315" s="19">
        <f ca="1">IF('Stock Price'!$I$11="OK",G315/INDEX(G$5:G$1258,'Stock Price'!$I$9)-1,"")</f>
        <v>5.4153579551608377E-2</v>
      </c>
      <c r="U315" s="19">
        <f ca="1">IF('Stock Price'!$I$11="OK",H315/INDEX(H$5:H$1258,'Stock Price'!$I$9)-1,"")</f>
        <v>0.36127450980392162</v>
      </c>
      <c r="V315" s="19">
        <f ca="1">IF('Stock Price'!$I$11="OK",I315/INDEX(I$5:I$1258,'Stock Price'!$I$9)-1,"")</f>
        <v>0.20037807183364831</v>
      </c>
      <c r="W315" s="19">
        <f ca="1">IF('Stock Price'!$I$11="OK",J315/INDEX(J$5:J$1258,'Stock Price'!$I$9)-1,"")</f>
        <v>0.58151820898107665</v>
      </c>
      <c r="X315" s="19">
        <f ca="1">IF('Stock Price'!$I$11="OK",K315/INDEX(K$5:K$1258,'Stock Price'!$I$9)-1,"")</f>
        <v>0.21707523245984772</v>
      </c>
      <c r="Y315" s="19">
        <f ca="1">IF('Stock Price'!$I$11="OK",L315/INDEX(L$5:L$1258,'Stock Price'!$I$9)-1,"")</f>
        <v>0.10703095626018277</v>
      </c>
      <c r="Z315" s="19">
        <f ca="1">IF('Stock Price'!$I$11="OK",M315/INDEX(M$5:M$1258,'Stock Price'!$I$9)-1,"")</f>
        <v>0.48141722217149097</v>
      </c>
    </row>
    <row r="316" spans="1:26" x14ac:dyDescent="0.2">
      <c r="A316" s="16">
        <f>'Stock Price'!A316</f>
        <v>44924</v>
      </c>
      <c r="B316" s="17">
        <f>'Stock Price'!E316</f>
        <v>39.590000000000003</v>
      </c>
      <c r="C316" s="18">
        <v>88.616</v>
      </c>
      <c r="D316" s="18">
        <v>135.10990000000001</v>
      </c>
      <c r="E316" s="18">
        <v>35.130000000000003</v>
      </c>
      <c r="F316" s="18">
        <v>48.55</v>
      </c>
      <c r="G316" s="18">
        <v>49.234999999999999</v>
      </c>
      <c r="H316" s="18">
        <v>110.82</v>
      </c>
      <c r="I316" s="18">
        <v>51.33</v>
      </c>
      <c r="J316" s="18">
        <v>367.02</v>
      </c>
      <c r="K316" s="18">
        <v>72.099999999999994</v>
      </c>
      <c r="L316" s="18">
        <v>177.56</v>
      </c>
      <c r="M316" s="18">
        <v>162.56</v>
      </c>
      <c r="O316" s="19">
        <f ca="1">IF('Stock Price'!$I$11="OK",B316/INDEX(B$5:B$1258,'Stock Price'!$I$9)-1,"")</f>
        <v>-0.15224839400428258</v>
      </c>
      <c r="P316" s="19">
        <f ca="1">IF('Stock Price'!$I$11="OK",C316/INDEX(C$5:C$1258,'Stock Price'!$I$9)-1,"")</f>
        <v>0.1193934639730283</v>
      </c>
      <c r="Q316" s="19">
        <f ca="1">IF('Stock Price'!$I$11="OK",D316/INDEX(D$5:D$1258,'Stock Price'!$I$9)-1,"")</f>
        <v>0.11661074380165304</v>
      </c>
      <c r="R316" s="19">
        <f ca="1">IF('Stock Price'!$I$11="OK",E316/INDEX(E$5:E$1258,'Stock Price'!$I$9)-1,"")</f>
        <v>-0.26467817896389323</v>
      </c>
      <c r="S316" s="19">
        <f ca="1">IF('Stock Price'!$I$11="OK",F316/INDEX(F$5:F$1258,'Stock Price'!$I$9)-1,"")</f>
        <v>4.7599337748343018E-3</v>
      </c>
      <c r="T316" s="19">
        <f ca="1">IF('Stock Price'!$I$11="OK",G316/INDEX(G$5:G$1258,'Stock Price'!$I$9)-1,"")</f>
        <v>6.6500595689375164E-2</v>
      </c>
      <c r="U316" s="19">
        <f ca="1">IF('Stock Price'!$I$11="OK",H316/INDEX(H$5:H$1258,'Stock Price'!$I$9)-1,"")</f>
        <v>0.35808823529411771</v>
      </c>
      <c r="V316" s="19">
        <f ca="1">IF('Stock Price'!$I$11="OK",I316/INDEX(I$5:I$1258,'Stock Price'!$I$9)-1,"")</f>
        <v>0.21290170132325148</v>
      </c>
      <c r="W316" s="19">
        <f ca="1">IF('Stock Price'!$I$11="OK",J316/INDEX(J$5:J$1258,'Stock Price'!$I$9)-1,"")</f>
        <v>0.58931277876412747</v>
      </c>
      <c r="X316" s="19">
        <f ca="1">IF('Stock Price'!$I$11="OK",K316/INDEX(K$5:K$1258,'Stock Price'!$I$9)-1,"")</f>
        <v>0.21893491124260356</v>
      </c>
      <c r="Y316" s="19">
        <f ca="1">IF('Stock Price'!$I$11="OK",L316/INDEX(L$5:L$1258,'Stock Price'!$I$9)-1,"")</f>
        <v>0.11267076074696081</v>
      </c>
      <c r="Z316" s="19">
        <f ca="1">IF('Stock Price'!$I$11="OK",M316/INDEX(M$5:M$1258,'Stock Price'!$I$9)-1,"")</f>
        <v>0.48443064560314131</v>
      </c>
    </row>
    <row r="317" spans="1:26" x14ac:dyDescent="0.2">
      <c r="A317" s="16">
        <f>'Stock Price'!A317</f>
        <v>44925</v>
      </c>
      <c r="B317" s="17">
        <f>'Stock Price'!E317</f>
        <v>39.15</v>
      </c>
      <c r="C317" s="18">
        <v>87.764700000000005</v>
      </c>
      <c r="D317" s="18">
        <v>136.22</v>
      </c>
      <c r="E317" s="18">
        <v>35.14</v>
      </c>
      <c r="F317" s="18">
        <v>48.43</v>
      </c>
      <c r="G317" s="18">
        <v>48.325000000000003</v>
      </c>
      <c r="H317" s="18">
        <v>110.95</v>
      </c>
      <c r="I317" s="18">
        <v>51.24</v>
      </c>
      <c r="J317" s="18">
        <v>365.84</v>
      </c>
      <c r="K317" s="18">
        <v>71.95</v>
      </c>
      <c r="L317" s="18">
        <v>176.65</v>
      </c>
      <c r="M317" s="18">
        <v>161.61000000000001</v>
      </c>
      <c r="O317" s="19">
        <f ca="1">IF('Stock Price'!$I$11="OK",B317/INDEX(B$5:B$1258,'Stock Price'!$I$9)-1,"")</f>
        <v>-0.16167023554603865</v>
      </c>
      <c r="P317" s="19">
        <f ca="1">IF('Stock Price'!$I$11="OK",C317/INDEX(C$5:C$1258,'Stock Price'!$I$9)-1,"")</f>
        <v>0.10863987933955088</v>
      </c>
      <c r="Q317" s="19">
        <f ca="1">IF('Stock Price'!$I$11="OK",D317/INDEX(D$5:D$1258,'Stock Price'!$I$9)-1,"")</f>
        <v>0.12578512396694208</v>
      </c>
      <c r="R317" s="19">
        <f ca="1">IF('Stock Price'!$I$11="OK",E317/INDEX(E$5:E$1258,'Stock Price'!$I$9)-1,"")</f>
        <v>-0.26446886446886442</v>
      </c>
      <c r="S317" s="19">
        <f ca="1">IF('Stock Price'!$I$11="OK",F317/INDEX(F$5:F$1258,'Stock Price'!$I$9)-1,"")</f>
        <v>2.2764900662251009E-3</v>
      </c>
      <c r="T317" s="19">
        <f ca="1">IF('Stock Price'!$I$11="OK",G317/INDEX(G$5:G$1258,'Stock Price'!$I$9)-1,"")</f>
        <v>4.6788692732589787E-2</v>
      </c>
      <c r="U317" s="19">
        <f ca="1">IF('Stock Price'!$I$11="OK",H317/INDEX(H$5:H$1258,'Stock Price'!$I$9)-1,"")</f>
        <v>0.35968137254901977</v>
      </c>
      <c r="V317" s="19">
        <f ca="1">IF('Stock Price'!$I$11="OK",I317/INDEX(I$5:I$1258,'Stock Price'!$I$9)-1,"")</f>
        <v>0.21077504725897933</v>
      </c>
      <c r="W317" s="19">
        <f ca="1">IF('Stock Price'!$I$11="OK",J317/INDEX(J$5:J$1258,'Stock Price'!$I$9)-1,"")</f>
        <v>0.58420300523968294</v>
      </c>
      <c r="X317" s="19">
        <f ca="1">IF('Stock Price'!$I$11="OK",K317/INDEX(K$5:K$1258,'Stock Price'!$I$9)-1,"")</f>
        <v>0.21639898562975501</v>
      </c>
      <c r="Y317" s="19">
        <f ca="1">IF('Stock Price'!$I$11="OK",L317/INDEX(L$5:L$1258,'Stock Price'!$I$9)-1,"")</f>
        <v>0.1069682917658854</v>
      </c>
      <c r="Z317" s="19">
        <f ca="1">IF('Stock Price'!$I$11="OK",M317/INDEX(M$5:M$1258,'Stock Price'!$I$9)-1,"")</f>
        <v>0.4757556387544517</v>
      </c>
    </row>
    <row r="318" spans="1:26" x14ac:dyDescent="0.2">
      <c r="A318" s="16">
        <f>'Stock Price'!A318</f>
        <v>44929</v>
      </c>
      <c r="B318" s="17">
        <f>'Stock Price'!E318</f>
        <v>39.270000000000003</v>
      </c>
      <c r="C318" s="18">
        <v>89.206199999999995</v>
      </c>
      <c r="D318" s="18">
        <v>136.44</v>
      </c>
      <c r="E318" s="18">
        <v>35.29</v>
      </c>
      <c r="F318" s="18">
        <v>49</v>
      </c>
      <c r="G318" s="18">
        <v>49.225000000000001</v>
      </c>
      <c r="H318" s="18">
        <v>111.14</v>
      </c>
      <c r="I318" s="18">
        <v>51.26</v>
      </c>
      <c r="J318" s="18">
        <v>364.99</v>
      </c>
      <c r="K318" s="18">
        <v>72.260000000000005</v>
      </c>
      <c r="L318" s="18">
        <v>178.19</v>
      </c>
      <c r="M318" s="18">
        <v>162.38</v>
      </c>
      <c r="O318" s="19">
        <f ca="1">IF('Stock Price'!$I$11="OK",B318/INDEX(B$5:B$1258,'Stock Price'!$I$9)-1,"")</f>
        <v>-0.15910064239828692</v>
      </c>
      <c r="P318" s="19">
        <f ca="1">IF('Stock Price'!$I$11="OK",C318/INDEX(C$5:C$1258,'Stock Price'!$I$9)-1,"")</f>
        <v>0.12684884474441138</v>
      </c>
      <c r="Q318" s="19">
        <f ca="1">IF('Stock Price'!$I$11="OK",D318/INDEX(D$5:D$1258,'Stock Price'!$I$9)-1,"")</f>
        <v>0.12760330578512402</v>
      </c>
      <c r="R318" s="19">
        <f ca="1">IF('Stock Price'!$I$11="OK",E318/INDEX(E$5:E$1258,'Stock Price'!$I$9)-1,"")</f>
        <v>-0.2613291470434328</v>
      </c>
      <c r="S318" s="19">
        <f ca="1">IF('Stock Price'!$I$11="OK",F318/INDEX(F$5:F$1258,'Stock Price'!$I$9)-1,"")</f>
        <v>1.4072847682119249E-2</v>
      </c>
      <c r="T318" s="19">
        <f ca="1">IF('Stock Price'!$I$11="OK",G318/INDEX(G$5:G$1258,'Stock Price'!$I$9)-1,"")</f>
        <v>6.6283981371168643E-2</v>
      </c>
      <c r="U318" s="19">
        <f ca="1">IF('Stock Price'!$I$11="OK",H318/INDEX(H$5:H$1258,'Stock Price'!$I$9)-1,"")</f>
        <v>0.36200980392156867</v>
      </c>
      <c r="V318" s="19">
        <f ca="1">IF('Stock Price'!$I$11="OK",I318/INDEX(I$5:I$1258,'Stock Price'!$I$9)-1,"")</f>
        <v>0.21124763705103966</v>
      </c>
      <c r="W318" s="19">
        <f ca="1">IF('Stock Price'!$I$11="OK",J318/INDEX(J$5:J$1258,'Stock Price'!$I$9)-1,"")</f>
        <v>0.5805222361754645</v>
      </c>
      <c r="X318" s="19">
        <f ca="1">IF('Stock Price'!$I$11="OK",K318/INDEX(K$5:K$1258,'Stock Price'!$I$9)-1,"")</f>
        <v>0.2216398985629755</v>
      </c>
      <c r="Y318" s="19">
        <f ca="1">IF('Stock Price'!$I$11="OK",L318/INDEX(L$5:L$1258,'Stock Price'!$I$9)-1,"")</f>
        <v>0.11661862388770516</v>
      </c>
      <c r="Z318" s="19">
        <f ca="1">IF('Stock Price'!$I$11="OK",M318/INDEX(M$5:M$1258,'Stock Price'!$I$9)-1,"")</f>
        <v>0.48278696009496835</v>
      </c>
    </row>
    <row r="319" spans="1:26" x14ac:dyDescent="0.2">
      <c r="A319" s="16">
        <f>'Stock Price'!A319</f>
        <v>44930</v>
      </c>
      <c r="B319" s="17">
        <f>'Stock Price'!E319</f>
        <v>39.89</v>
      </c>
      <c r="C319" s="18">
        <v>88.848200000000006</v>
      </c>
      <c r="D319" s="18">
        <v>138.03989999999999</v>
      </c>
      <c r="E319" s="18">
        <v>35.03</v>
      </c>
      <c r="F319" s="18">
        <v>48.74</v>
      </c>
      <c r="G319" s="18">
        <v>49.524999999999999</v>
      </c>
      <c r="H319" s="18">
        <v>112.08</v>
      </c>
      <c r="I319" s="18">
        <v>50.13</v>
      </c>
      <c r="J319" s="18">
        <v>363.1</v>
      </c>
      <c r="K319" s="18">
        <v>72.62</v>
      </c>
      <c r="L319" s="18">
        <v>180.13</v>
      </c>
      <c r="M319" s="18">
        <v>163.69</v>
      </c>
      <c r="O319" s="19">
        <f ca="1">IF('Stock Price'!$I$11="OK",B319/INDEX(B$5:B$1258,'Stock Price'!$I$9)-1,"")</f>
        <v>-0.14582441113490363</v>
      </c>
      <c r="P319" s="19">
        <f ca="1">IF('Stock Price'!$I$11="OK",C319/INDEX(C$5:C$1258,'Stock Price'!$I$9)-1,"")</f>
        <v>0.12232660429006526</v>
      </c>
      <c r="Q319" s="19">
        <f ca="1">IF('Stock Price'!$I$11="OK",D319/INDEX(D$5:D$1258,'Stock Price'!$I$9)-1,"")</f>
        <v>0.14082561983471065</v>
      </c>
      <c r="R319" s="19">
        <f ca="1">IF('Stock Price'!$I$11="OK",E319/INDEX(E$5:E$1258,'Stock Price'!$I$9)-1,"")</f>
        <v>-0.26677132391418101</v>
      </c>
      <c r="S319" s="19">
        <f ca="1">IF('Stock Price'!$I$11="OK",F319/INDEX(F$5:F$1258,'Stock Price'!$I$9)-1,"")</f>
        <v>8.6920529801324253E-3</v>
      </c>
      <c r="T319" s="19">
        <f ca="1">IF('Stock Price'!$I$11="OK",G319/INDEX(G$5:G$1258,'Stock Price'!$I$9)-1,"")</f>
        <v>7.2782410917361595E-2</v>
      </c>
      <c r="U319" s="19">
        <f ca="1">IF('Stock Price'!$I$11="OK",H319/INDEX(H$5:H$1258,'Stock Price'!$I$9)-1,"")</f>
        <v>0.37352941176470589</v>
      </c>
      <c r="V319" s="19">
        <f ca="1">IF('Stock Price'!$I$11="OK",I319/INDEX(I$5:I$1258,'Stock Price'!$I$9)-1,"")</f>
        <v>0.18454631379962194</v>
      </c>
      <c r="W319" s="19">
        <f ca="1">IF('Stock Price'!$I$11="OK",J319/INDEX(J$5:J$1258,'Stock Price'!$I$9)-1,"")</f>
        <v>0.57233793790326071</v>
      </c>
      <c r="X319" s="19">
        <f ca="1">IF('Stock Price'!$I$11="OK",K319/INDEX(K$5:K$1258,'Stock Price'!$I$9)-1,"")</f>
        <v>0.22772612003381254</v>
      </c>
      <c r="Y319" s="19">
        <f ca="1">IF('Stock Price'!$I$11="OK",L319/INDEX(L$5:L$1258,'Stock Price'!$I$9)-1,"")</f>
        <v>0.1287755357814262</v>
      </c>
      <c r="Z319" s="19">
        <f ca="1">IF('Stock Price'!$I$11="OK",M319/INDEX(M$5:M$1258,'Stock Price'!$I$9)-1,"")</f>
        <v>0.49474933796000364</v>
      </c>
    </row>
    <row r="320" spans="1:26" x14ac:dyDescent="0.2">
      <c r="A320" s="16">
        <f>'Stock Price'!A320</f>
        <v>44931</v>
      </c>
      <c r="B320" s="17">
        <f>'Stock Price'!E320</f>
        <v>38.94</v>
      </c>
      <c r="C320" s="18">
        <v>87.842100000000002</v>
      </c>
      <c r="D320" s="18">
        <v>140.96</v>
      </c>
      <c r="E320" s="18">
        <v>34.479999999999997</v>
      </c>
      <c r="F320" s="18">
        <v>47.75</v>
      </c>
      <c r="G320" s="18">
        <v>49.765000000000001</v>
      </c>
      <c r="H320" s="18">
        <v>113.64</v>
      </c>
      <c r="I320" s="18">
        <v>49.66</v>
      </c>
      <c r="J320" s="18">
        <v>358.92</v>
      </c>
      <c r="K320" s="18">
        <v>71.92</v>
      </c>
      <c r="L320" s="18">
        <v>178.8</v>
      </c>
      <c r="M320" s="18">
        <v>163.49</v>
      </c>
      <c r="O320" s="19">
        <f ca="1">IF('Stock Price'!$I$11="OK",B320/INDEX(B$5:B$1258,'Stock Price'!$I$9)-1,"")</f>
        <v>-0.166167023554604</v>
      </c>
      <c r="P320" s="19">
        <f ca="1">IF('Stock Price'!$I$11="OK",C320/INDEX(C$5:C$1258,'Stock Price'!$I$9)-1,"")</f>
        <v>0.1096175927785632</v>
      </c>
      <c r="Q320" s="19">
        <f ca="1">IF('Stock Price'!$I$11="OK",D320/INDEX(D$5:D$1258,'Stock Price'!$I$9)-1,"")</f>
        <v>0.16495867768595041</v>
      </c>
      <c r="R320" s="19">
        <f ca="1">IF('Stock Price'!$I$11="OK",E320/INDEX(E$5:E$1258,'Stock Price'!$I$9)-1,"")</f>
        <v>-0.27828362114076399</v>
      </c>
      <c r="S320" s="19">
        <f ca="1">IF('Stock Price'!$I$11="OK",F320/INDEX(F$5:F$1258,'Stock Price'!$I$9)-1,"")</f>
        <v>-1.1796357615894038E-2</v>
      </c>
      <c r="T320" s="19">
        <f ca="1">IF('Stock Price'!$I$11="OK",G320/INDEX(G$5:G$1258,'Stock Price'!$I$9)-1,"")</f>
        <v>7.798115455431609E-2</v>
      </c>
      <c r="U320" s="19">
        <f ca="1">IF('Stock Price'!$I$11="OK",H320/INDEX(H$5:H$1258,'Stock Price'!$I$9)-1,"")</f>
        <v>0.39264705882352957</v>
      </c>
      <c r="V320" s="19">
        <f ca="1">IF('Stock Price'!$I$11="OK",I320/INDEX(I$5:I$1258,'Stock Price'!$I$9)-1,"")</f>
        <v>0.1734404536862002</v>
      </c>
      <c r="W320" s="19">
        <f ca="1">IF('Stock Price'!$I$11="OK",J320/INDEX(J$5:J$1258,'Stock Price'!$I$9)-1,"")</f>
        <v>0.55423721474039755</v>
      </c>
      <c r="X320" s="19">
        <f ca="1">IF('Stock Price'!$I$11="OK",K320/INDEX(K$5:K$1258,'Stock Price'!$I$9)-1,"")</f>
        <v>0.21589180050718526</v>
      </c>
      <c r="Y320" s="19">
        <f ca="1">IF('Stock Price'!$I$11="OK",L320/INDEX(L$5:L$1258,'Stock Price'!$I$9)-1,"")</f>
        <v>0.12044115803985456</v>
      </c>
      <c r="Z320" s="19">
        <f ca="1">IF('Stock Price'!$I$11="OK",M320/INDEX(M$5:M$1258,'Stock Price'!$I$9)-1,"")</f>
        <v>0.49292302072870053</v>
      </c>
    </row>
    <row r="321" spans="1:26" x14ac:dyDescent="0.2">
      <c r="A321" s="16">
        <f>'Stock Price'!A321</f>
        <v>44932</v>
      </c>
      <c r="B321" s="17">
        <f>'Stock Price'!E321</f>
        <v>39.58</v>
      </c>
      <c r="C321" s="18">
        <v>89.283600000000007</v>
      </c>
      <c r="D321" s="18">
        <v>140.26</v>
      </c>
      <c r="E321" s="18">
        <v>34.92</v>
      </c>
      <c r="F321" s="18">
        <v>48.14</v>
      </c>
      <c r="G321" s="18">
        <v>50.55</v>
      </c>
      <c r="H321" s="18">
        <v>114.84</v>
      </c>
      <c r="I321" s="18">
        <v>50.92</v>
      </c>
      <c r="J321" s="18">
        <v>362.94</v>
      </c>
      <c r="K321" s="18">
        <v>73</v>
      </c>
      <c r="L321" s="18">
        <v>180.25</v>
      </c>
      <c r="M321" s="18">
        <v>166.55</v>
      </c>
      <c r="O321" s="19">
        <f ca="1">IF('Stock Price'!$I$11="OK",B321/INDEX(B$5:B$1258,'Stock Price'!$I$9)-1,"")</f>
        <v>-0.15246252676659533</v>
      </c>
      <c r="P321" s="19">
        <f ca="1">IF('Stock Price'!$I$11="OK",C321/INDEX(C$5:C$1258,'Stock Price'!$I$9)-1,"")</f>
        <v>0.1278265581834237</v>
      </c>
      <c r="Q321" s="19">
        <f ca="1">IF('Stock Price'!$I$11="OK",D321/INDEX(D$5:D$1258,'Stock Price'!$I$9)-1,"")</f>
        <v>0.15917355371900821</v>
      </c>
      <c r="R321" s="19">
        <f ca="1">IF('Stock Price'!$I$11="OK",E321/INDEX(E$5:E$1258,'Stock Price'!$I$9)-1,"")</f>
        <v>-0.26907378335949761</v>
      </c>
      <c r="S321" s="19">
        <f ca="1">IF('Stock Price'!$I$11="OK",F321/INDEX(F$5:F$1258,'Stock Price'!$I$9)-1,"")</f>
        <v>-3.7251655629139124E-3</v>
      </c>
      <c r="T321" s="19">
        <f ca="1">IF('Stock Price'!$I$11="OK",G321/INDEX(G$5:G$1258,'Stock Price'!$I$9)-1,"")</f>
        <v>9.498537853352107E-2</v>
      </c>
      <c r="U321" s="19">
        <f ca="1">IF('Stock Price'!$I$11="OK",H321/INDEX(H$5:H$1258,'Stock Price'!$I$9)-1,"")</f>
        <v>0.4073529411764707</v>
      </c>
      <c r="V321" s="19">
        <f ca="1">IF('Stock Price'!$I$11="OK",I321/INDEX(I$5:I$1258,'Stock Price'!$I$9)-1,"")</f>
        <v>0.2032136105860114</v>
      </c>
      <c r="W321" s="19">
        <f ca="1">IF('Stock Price'!$I$11="OK",J321/INDEX(J$5:J$1258,'Stock Price'!$I$9)-1,"")</f>
        <v>0.57164508725587826</v>
      </c>
      <c r="X321" s="19">
        <f ca="1">IF('Stock Price'!$I$11="OK",K321/INDEX(K$5:K$1258,'Stock Price'!$I$9)-1,"")</f>
        <v>0.23415046491969571</v>
      </c>
      <c r="Y321" s="19">
        <f ca="1">IF('Stock Price'!$I$11="OK",L321/INDEX(L$5:L$1258,'Stock Price'!$I$9)-1,"")</f>
        <v>0.12952750971299642</v>
      </c>
      <c r="Z321" s="19">
        <f ca="1">IF('Stock Price'!$I$11="OK",M321/INDEX(M$5:M$1258,'Stock Price'!$I$9)-1,"")</f>
        <v>0.52086567436763764</v>
      </c>
    </row>
    <row r="322" spans="1:26" x14ac:dyDescent="0.2">
      <c r="A322" s="16">
        <f>'Stock Price'!A322</f>
        <v>44935</v>
      </c>
      <c r="B322" s="17">
        <f>'Stock Price'!E322</f>
        <v>39.380000000000003</v>
      </c>
      <c r="C322" s="18">
        <v>87.019800000000004</v>
      </c>
      <c r="D322" s="18">
        <v>140.25</v>
      </c>
      <c r="E322" s="18">
        <v>34.53</v>
      </c>
      <c r="F322" s="18">
        <v>48.51</v>
      </c>
      <c r="G322" s="18">
        <v>51.86</v>
      </c>
      <c r="H322" s="18">
        <v>110.38</v>
      </c>
      <c r="I322" s="18">
        <v>48.39</v>
      </c>
      <c r="J322" s="18">
        <v>349.83</v>
      </c>
      <c r="K322" s="18">
        <v>71.010000000000005</v>
      </c>
      <c r="L322" s="18">
        <v>175.58</v>
      </c>
      <c r="M322" s="18">
        <v>161.66</v>
      </c>
      <c r="O322" s="19">
        <f ca="1">IF('Stock Price'!$I$11="OK",B322/INDEX(B$5:B$1258,'Stock Price'!$I$9)-1,"")</f>
        <v>-0.15674518201284793</v>
      </c>
      <c r="P322" s="19">
        <f ca="1">IF('Stock Price'!$I$11="OK",C322/INDEX(C$5:C$1258,'Stock Price'!$I$9)-1,"")</f>
        <v>9.9230334885800797E-2</v>
      </c>
      <c r="Q322" s="19">
        <f ca="1">IF('Stock Price'!$I$11="OK",D322/INDEX(D$5:D$1258,'Stock Price'!$I$9)-1,"")</f>
        <v>0.15909090909090917</v>
      </c>
      <c r="R322" s="19">
        <f ca="1">IF('Stock Price'!$I$11="OK",E322/INDEX(E$5:E$1258,'Stock Price'!$I$9)-1,"")</f>
        <v>-0.27723704866562005</v>
      </c>
      <c r="S322" s="19">
        <f ca="1">IF('Stock Price'!$I$11="OK",F322/INDEX(F$5:F$1258,'Stock Price'!$I$9)-1,"")</f>
        <v>3.9321192052979015E-3</v>
      </c>
      <c r="T322" s="19">
        <f ca="1">IF('Stock Price'!$I$11="OK",G322/INDEX(G$5:G$1258,'Stock Price'!$I$9)-1,"")</f>
        <v>0.12336185421856394</v>
      </c>
      <c r="U322" s="19">
        <f ca="1">IF('Stock Price'!$I$11="OK",H322/INDEX(H$5:H$1258,'Stock Price'!$I$9)-1,"")</f>
        <v>0.35269607843137263</v>
      </c>
      <c r="V322" s="19">
        <f ca="1">IF('Stock Price'!$I$11="OK",I322/INDEX(I$5:I$1258,'Stock Price'!$I$9)-1,"")</f>
        <v>0.14343100189035907</v>
      </c>
      <c r="W322" s="19">
        <f ca="1">IF('Stock Price'!$I$11="OK",J322/INDEX(J$5:J$1258,'Stock Price'!$I$9)-1,"")</f>
        <v>0.51487463733598915</v>
      </c>
      <c r="X322" s="19">
        <f ca="1">IF('Stock Price'!$I$11="OK",K322/INDEX(K$5:K$1258,'Stock Price'!$I$9)-1,"")</f>
        <v>0.20050718512256993</v>
      </c>
      <c r="Y322" s="19">
        <f ca="1">IF('Stock Price'!$I$11="OK",L322/INDEX(L$5:L$1258,'Stock Price'!$I$9)-1,"")</f>
        <v>0.10026319087604962</v>
      </c>
      <c r="Z322" s="19">
        <f ca="1">IF('Stock Price'!$I$11="OK",M322/INDEX(M$5:M$1258,'Stock Price'!$I$9)-1,"")</f>
        <v>0.47621221806227743</v>
      </c>
    </row>
    <row r="323" spans="1:26" x14ac:dyDescent="0.2">
      <c r="A323" s="16">
        <f>'Stock Price'!A323</f>
        <v>44936</v>
      </c>
      <c r="B323" s="17">
        <f>'Stock Price'!E323</f>
        <v>39.56</v>
      </c>
      <c r="C323" s="18">
        <v>87.493799999999993</v>
      </c>
      <c r="D323" s="18">
        <v>143.96</v>
      </c>
      <c r="E323" s="18">
        <v>34.74</v>
      </c>
      <c r="F323" s="18">
        <v>48.82</v>
      </c>
      <c r="G323" s="18">
        <v>53.96</v>
      </c>
      <c r="H323" s="18">
        <v>110.81</v>
      </c>
      <c r="I323" s="18">
        <v>47.62</v>
      </c>
      <c r="J323" s="18">
        <v>352.75</v>
      </c>
      <c r="K323" s="18">
        <v>71.650000000000006</v>
      </c>
      <c r="L323" s="18">
        <v>175.16</v>
      </c>
      <c r="M323" s="18">
        <v>159.63999999999999</v>
      </c>
      <c r="O323" s="19">
        <f ca="1">IF('Stock Price'!$I$11="OK",B323/INDEX(B$5:B$1258,'Stock Price'!$I$9)-1,"")</f>
        <v>-0.1528907922912206</v>
      </c>
      <c r="P323" s="19">
        <f ca="1">IF('Stock Price'!$I$11="OK",C323/INDEX(C$5:C$1258,'Stock Price'!$I$9)-1,"")</f>
        <v>0.10521788230300766</v>
      </c>
      <c r="Q323" s="19">
        <f ca="1">IF('Stock Price'!$I$11="OK",D323/INDEX(D$5:D$1258,'Stock Price'!$I$9)-1,"")</f>
        <v>0.18975206611570261</v>
      </c>
      <c r="R323" s="19">
        <f ca="1">IF('Stock Price'!$I$11="OK",E323/INDEX(E$5:E$1258,'Stock Price'!$I$9)-1,"")</f>
        <v>-0.27284144427001567</v>
      </c>
      <c r="S323" s="19">
        <f ca="1">IF('Stock Price'!$I$11="OK",F323/INDEX(F$5:F$1258,'Stock Price'!$I$9)-1,"")</f>
        <v>1.0347682119205226E-2</v>
      </c>
      <c r="T323" s="19">
        <f ca="1">IF('Stock Price'!$I$11="OK",G323/INDEX(G$5:G$1258,'Stock Price'!$I$9)-1,"")</f>
        <v>0.16885086104191482</v>
      </c>
      <c r="U323" s="19">
        <f ca="1">IF('Stock Price'!$I$11="OK",H323/INDEX(H$5:H$1258,'Stock Price'!$I$9)-1,"")</f>
        <v>0.35796568627450998</v>
      </c>
      <c r="V323" s="19">
        <f ca="1">IF('Stock Price'!$I$11="OK",I323/INDEX(I$5:I$1258,'Stock Price'!$I$9)-1,"")</f>
        <v>0.12523629489603016</v>
      </c>
      <c r="W323" s="19">
        <f ca="1">IF('Stock Price'!$I$11="OK",J323/INDEX(J$5:J$1258,'Stock Price'!$I$9)-1,"")</f>
        <v>0.52751916165071666</v>
      </c>
      <c r="X323" s="19">
        <f ca="1">IF('Stock Price'!$I$11="OK",K323/INDEX(K$5:K$1258,'Stock Price'!$I$9)-1,"")</f>
        <v>0.2113271344040577</v>
      </c>
      <c r="Y323" s="19">
        <f ca="1">IF('Stock Price'!$I$11="OK",L323/INDEX(L$5:L$1258,'Stock Price'!$I$9)-1,"")</f>
        <v>9.7631282115553164E-2</v>
      </c>
      <c r="Z323" s="19">
        <f ca="1">IF('Stock Price'!$I$11="OK",M323/INDEX(M$5:M$1258,'Stock Price'!$I$9)-1,"")</f>
        <v>0.45776641402611618</v>
      </c>
    </row>
    <row r="324" spans="1:26" x14ac:dyDescent="0.2">
      <c r="A324" s="16">
        <f>'Stock Price'!A324</f>
        <v>44937</v>
      </c>
      <c r="B324" s="17">
        <f>'Stock Price'!E324</f>
        <v>39.020000000000003</v>
      </c>
      <c r="C324" s="18">
        <v>87.522900000000007</v>
      </c>
      <c r="D324" s="18">
        <v>140.94990000000001</v>
      </c>
      <c r="E324" s="18">
        <v>34.67</v>
      </c>
      <c r="F324" s="18">
        <v>48.74</v>
      </c>
      <c r="G324" s="18">
        <v>55.91</v>
      </c>
      <c r="H324" s="18">
        <v>111.07</v>
      </c>
      <c r="I324" s="18">
        <v>47.45</v>
      </c>
      <c r="J324" s="18">
        <v>360.41</v>
      </c>
      <c r="K324" s="18">
        <v>71.94</v>
      </c>
      <c r="L324" s="18">
        <v>174.88</v>
      </c>
      <c r="M324" s="18">
        <v>157.16999999999999</v>
      </c>
      <c r="O324" s="19">
        <f ca="1">IF('Stock Price'!$I$11="OK",B324/INDEX(B$5:B$1258,'Stock Price'!$I$9)-1,"")</f>
        <v>-0.1644539614561028</v>
      </c>
      <c r="P324" s="19">
        <f ca="1">IF('Stock Price'!$I$11="OK",C324/INDEX(C$5:C$1258,'Stock Price'!$I$9)-1,"")</f>
        <v>0.10558547223938075</v>
      </c>
      <c r="Q324" s="19">
        <f ca="1">IF('Stock Price'!$I$11="OK",D324/INDEX(D$5:D$1258,'Stock Price'!$I$9)-1,"")</f>
        <v>0.1648752066115704</v>
      </c>
      <c r="R324" s="19">
        <f ca="1">IF('Stock Price'!$I$11="OK",E324/INDEX(E$5:E$1258,'Stock Price'!$I$9)-1,"")</f>
        <v>-0.27430664573521713</v>
      </c>
      <c r="S324" s="19">
        <f ca="1">IF('Stock Price'!$I$11="OK",F324/INDEX(F$5:F$1258,'Stock Price'!$I$9)-1,"")</f>
        <v>8.6920529801324253E-3</v>
      </c>
      <c r="T324" s="19">
        <f ca="1">IF('Stock Price'!$I$11="OK",G324/INDEX(G$5:G$1258,'Stock Price'!$I$9)-1,"")</f>
        <v>0.21109065309216923</v>
      </c>
      <c r="U324" s="19">
        <f ca="1">IF('Stock Price'!$I$11="OK",H324/INDEX(H$5:H$1258,'Stock Price'!$I$9)-1,"")</f>
        <v>0.36115196078431366</v>
      </c>
      <c r="V324" s="19">
        <f ca="1">IF('Stock Price'!$I$11="OK",I324/INDEX(I$5:I$1258,'Stock Price'!$I$9)-1,"")</f>
        <v>0.12121928166351603</v>
      </c>
      <c r="W324" s="19">
        <f ca="1">IF('Stock Price'!$I$11="OK",J324/INDEX(J$5:J$1258,'Stock Price'!$I$9)-1,"")</f>
        <v>0.56068938639414556</v>
      </c>
      <c r="X324" s="19">
        <f ca="1">IF('Stock Price'!$I$11="OK",K324/INDEX(K$5:K$1258,'Stock Price'!$I$9)-1,"")</f>
        <v>0.21622992392223161</v>
      </c>
      <c r="Y324" s="19">
        <f ca="1">IF('Stock Price'!$I$11="OK",L324/INDEX(L$5:L$1258,'Stock Price'!$I$9)-1,"")</f>
        <v>9.5876676275222339E-2</v>
      </c>
      <c r="Z324" s="19">
        <f ca="1">IF('Stock Price'!$I$11="OK",M324/INDEX(M$5:M$1258,'Stock Price'!$I$9)-1,"")</f>
        <v>0.43521139621952321</v>
      </c>
    </row>
    <row r="325" spans="1:26" x14ac:dyDescent="0.2">
      <c r="A325" s="16">
        <f>'Stock Price'!A325</f>
        <v>44938</v>
      </c>
      <c r="B325" s="17">
        <f>'Stock Price'!E325</f>
        <v>38.83</v>
      </c>
      <c r="C325" s="18">
        <v>87.609899999999996</v>
      </c>
      <c r="D325" s="18">
        <v>138.66</v>
      </c>
      <c r="E325" s="18">
        <v>35.15</v>
      </c>
      <c r="F325" s="18">
        <v>49.35</v>
      </c>
      <c r="G325" s="18">
        <v>56.38</v>
      </c>
      <c r="H325" s="18">
        <v>111.77</v>
      </c>
      <c r="I325" s="18">
        <v>47.71</v>
      </c>
      <c r="J325" s="18">
        <v>359.12</v>
      </c>
      <c r="K325" s="18">
        <v>71.599999999999994</v>
      </c>
      <c r="L325" s="18">
        <v>174</v>
      </c>
      <c r="M325" s="18">
        <v>152.22</v>
      </c>
      <c r="O325" s="19">
        <f ca="1">IF('Stock Price'!$I$11="OK",B325/INDEX(B$5:B$1258,'Stock Price'!$I$9)-1,"")</f>
        <v>-0.16852248394004288</v>
      </c>
      <c r="P325" s="19">
        <f ca="1">IF('Stock Price'!$I$11="OK",C325/INDEX(C$5:C$1258,'Stock Price'!$I$9)-1,"")</f>
        <v>0.10668445246152625</v>
      </c>
      <c r="Q325" s="19">
        <f ca="1">IF('Stock Price'!$I$11="OK",D325/INDEX(D$5:D$1258,'Stock Price'!$I$9)-1,"")</f>
        <v>0.1459504132231404</v>
      </c>
      <c r="R325" s="19">
        <f ca="1">IF('Stock Price'!$I$11="OK",E325/INDEX(E$5:E$1258,'Stock Price'!$I$9)-1,"")</f>
        <v>-0.26425954997383572</v>
      </c>
      <c r="S325" s="19">
        <f ca="1">IF('Stock Price'!$I$11="OK",F325/INDEX(F$5:F$1258,'Stock Price'!$I$9)-1,"")</f>
        <v>2.1316225165562974E-2</v>
      </c>
      <c r="T325" s="19">
        <f ca="1">IF('Stock Price'!$I$11="OK",G325/INDEX(G$5:G$1258,'Stock Price'!$I$9)-1,"")</f>
        <v>0.22127152604787192</v>
      </c>
      <c r="U325" s="19">
        <f ca="1">IF('Stock Price'!$I$11="OK",H325/INDEX(H$5:H$1258,'Stock Price'!$I$9)-1,"")</f>
        <v>0.36973039215686287</v>
      </c>
      <c r="V325" s="19">
        <f ca="1">IF('Stock Price'!$I$11="OK",I325/INDEX(I$5:I$1258,'Stock Price'!$I$9)-1,"")</f>
        <v>0.12736294896030254</v>
      </c>
      <c r="W325" s="19">
        <f ca="1">IF('Stock Price'!$I$11="OK",J325/INDEX(J$5:J$1258,'Stock Price'!$I$9)-1,"")</f>
        <v>0.55510327804962545</v>
      </c>
      <c r="X325" s="19">
        <f ca="1">IF('Stock Price'!$I$11="OK",K325/INDEX(K$5:K$1258,'Stock Price'!$I$9)-1,"")</f>
        <v>0.21048182586644115</v>
      </c>
      <c r="Y325" s="19">
        <f ca="1">IF('Stock Price'!$I$11="OK",L325/INDEX(L$5:L$1258,'Stock Price'!$I$9)-1,"")</f>
        <v>9.0362200777039714E-2</v>
      </c>
      <c r="Z325" s="19">
        <f ca="1">IF('Stock Price'!$I$11="OK",M325/INDEX(M$5:M$1258,'Stock Price'!$I$9)-1,"")</f>
        <v>0.39001004474477208</v>
      </c>
    </row>
    <row r="326" spans="1:26" x14ac:dyDescent="0.2">
      <c r="A326" s="16">
        <f>'Stock Price'!A326</f>
        <v>44939</v>
      </c>
      <c r="B326" s="17">
        <f>'Stock Price'!E326</f>
        <v>39.43</v>
      </c>
      <c r="C326" s="18">
        <v>88.093599999999995</v>
      </c>
      <c r="D326" s="18">
        <v>143.4</v>
      </c>
      <c r="E326" s="18">
        <v>35.380000000000003</v>
      </c>
      <c r="F326" s="18">
        <v>49.27</v>
      </c>
      <c r="G326" s="18">
        <v>57.41</v>
      </c>
      <c r="H326" s="18">
        <v>112.25</v>
      </c>
      <c r="I326" s="18">
        <v>47.85</v>
      </c>
      <c r="J326" s="18">
        <v>361.62</v>
      </c>
      <c r="K326" s="18">
        <v>72.510000000000005</v>
      </c>
      <c r="L326" s="18">
        <v>173.43</v>
      </c>
      <c r="M326" s="18">
        <v>153.6</v>
      </c>
      <c r="O326" s="19">
        <f ca="1">IF('Stock Price'!$I$11="OK",B326/INDEX(B$5:B$1258,'Stock Price'!$I$9)-1,"")</f>
        <v>-0.15567451820128486</v>
      </c>
      <c r="P326" s="19">
        <f ca="1">IF('Stock Price'!$I$11="OK",C326/INDEX(C$5:C$1258,'Stock Price'!$I$9)-1,"")</f>
        <v>0.11279452985752414</v>
      </c>
      <c r="Q326" s="19">
        <f ca="1">IF('Stock Price'!$I$11="OK",D326/INDEX(D$5:D$1258,'Stock Price'!$I$9)-1,"")</f>
        <v>0.18512396694214872</v>
      </c>
      <c r="R326" s="19">
        <f ca="1">IF('Stock Price'!$I$11="OK",E326/INDEX(E$5:E$1258,'Stock Price'!$I$9)-1,"")</f>
        <v>-0.2594453165881736</v>
      </c>
      <c r="S326" s="19">
        <f ca="1">IF('Stock Price'!$I$11="OK",F326/INDEX(F$5:F$1258,'Stock Price'!$I$9)-1,"")</f>
        <v>1.9660596026490174E-2</v>
      </c>
      <c r="T326" s="19">
        <f ca="1">IF('Stock Price'!$I$11="OK",G326/INDEX(G$5:G$1258,'Stock Price'!$I$9)-1,"")</f>
        <v>0.24358280082313444</v>
      </c>
      <c r="U326" s="19">
        <f ca="1">IF('Stock Price'!$I$11="OK",H326/INDEX(H$5:H$1258,'Stock Price'!$I$9)-1,"")</f>
        <v>0.37561274509803932</v>
      </c>
      <c r="V326" s="19">
        <f ca="1">IF('Stock Price'!$I$11="OK",I326/INDEX(I$5:I$1258,'Stock Price'!$I$9)-1,"")</f>
        <v>0.13067107750472595</v>
      </c>
      <c r="W326" s="19">
        <f ca="1">IF('Stock Price'!$I$11="OK",J326/INDEX(J$5:J$1258,'Stock Price'!$I$9)-1,"")</f>
        <v>0.56592906941497412</v>
      </c>
      <c r="X326" s="19">
        <f ca="1">IF('Stock Price'!$I$11="OK",K326/INDEX(K$5:K$1258,'Stock Price'!$I$9)-1,"")</f>
        <v>0.2258664412510567</v>
      </c>
      <c r="Y326" s="19">
        <f ca="1">IF('Stock Price'!$I$11="OK",L326/INDEX(L$5:L$1258,'Stock Price'!$I$9)-1,"")</f>
        <v>8.6790324602080471E-2</v>
      </c>
      <c r="Z326" s="19">
        <f ca="1">IF('Stock Price'!$I$11="OK",M326/INDEX(M$5:M$1258,'Stock Price'!$I$9)-1,"")</f>
        <v>0.40261163364076324</v>
      </c>
    </row>
    <row r="327" spans="1:26" x14ac:dyDescent="0.2">
      <c r="A327" s="16">
        <f>'Stock Price'!A327</f>
        <v>44943</v>
      </c>
      <c r="B327" s="17">
        <f>'Stock Price'!E327</f>
        <v>39.909999999999997</v>
      </c>
      <c r="C327" s="18">
        <v>89.370599999999996</v>
      </c>
      <c r="D327" s="18">
        <v>143.625</v>
      </c>
      <c r="E327" s="18">
        <v>35.56</v>
      </c>
      <c r="F327" s="18">
        <v>49.83</v>
      </c>
      <c r="G327" s="18">
        <v>57.01</v>
      </c>
      <c r="H327" s="18">
        <v>110.45</v>
      </c>
      <c r="I327" s="18">
        <v>46.08</v>
      </c>
      <c r="J327" s="18">
        <v>357.74</v>
      </c>
      <c r="K327" s="18">
        <v>72.31</v>
      </c>
      <c r="L327" s="18">
        <v>172.36</v>
      </c>
      <c r="M327" s="18">
        <v>152.83000000000001</v>
      </c>
      <c r="O327" s="19">
        <f ca="1">IF('Stock Price'!$I$11="OK",B327/INDEX(B$5:B$1258,'Stock Price'!$I$9)-1,"")</f>
        <v>-0.14539614561027847</v>
      </c>
      <c r="P327" s="19">
        <f ca="1">IF('Stock Price'!$I$11="OK",C327/INDEX(C$5:C$1258,'Stock Price'!$I$9)-1,"")</f>
        <v>0.1289255384055692</v>
      </c>
      <c r="Q327" s="19">
        <f ca="1">IF('Stock Price'!$I$11="OK",D327/INDEX(D$5:D$1258,'Stock Price'!$I$9)-1,"")</f>
        <v>0.18698347107438007</v>
      </c>
      <c r="R327" s="19">
        <f ca="1">IF('Stock Price'!$I$11="OK",E327/INDEX(E$5:E$1258,'Stock Price'!$I$9)-1,"")</f>
        <v>-0.25567765567765566</v>
      </c>
      <c r="S327" s="19">
        <f ca="1">IF('Stock Price'!$I$11="OK",F327/INDEX(F$5:F$1258,'Stock Price'!$I$9)-1,"")</f>
        <v>3.125E-2</v>
      </c>
      <c r="T327" s="19">
        <f ca="1">IF('Stock Price'!$I$11="OK",G327/INDEX(G$5:G$1258,'Stock Price'!$I$9)-1,"")</f>
        <v>0.23491822809487695</v>
      </c>
      <c r="U327" s="19">
        <f ca="1">IF('Stock Price'!$I$11="OK",H327/INDEX(H$5:H$1258,'Stock Price'!$I$9)-1,"")</f>
        <v>0.35355392156862764</v>
      </c>
      <c r="V327" s="19">
        <f ca="1">IF('Stock Price'!$I$11="OK",I327/INDEX(I$5:I$1258,'Stock Price'!$I$9)-1,"")</f>
        <v>8.8846880907372361E-2</v>
      </c>
      <c r="W327" s="19">
        <f ca="1">IF('Stock Price'!$I$11="OK",J327/INDEX(J$5:J$1258,'Stock Price'!$I$9)-1,"")</f>
        <v>0.54912744121595281</v>
      </c>
      <c r="X327" s="19">
        <f ca="1">IF('Stock Price'!$I$11="OK",K327/INDEX(K$5:K$1258,'Stock Price'!$I$9)-1,"")</f>
        <v>0.22248520710059183</v>
      </c>
      <c r="Y327" s="19">
        <f ca="1">IF('Stock Price'!$I$11="OK",L327/INDEX(L$5:L$1258,'Stock Price'!$I$9)-1,"")</f>
        <v>8.0085223712244691E-2</v>
      </c>
      <c r="Z327" s="19">
        <f ca="1">IF('Stock Price'!$I$11="OK",M327/INDEX(M$5:M$1258,'Stock Price'!$I$9)-1,"")</f>
        <v>0.39558031230024659</v>
      </c>
    </row>
    <row r="328" spans="1:26" x14ac:dyDescent="0.2">
      <c r="A328" s="16">
        <f>'Stock Price'!A328</f>
        <v>44944</v>
      </c>
      <c r="B328" s="17">
        <f>'Stock Price'!E328</f>
        <v>39.729999999999997</v>
      </c>
      <c r="C328" s="18">
        <v>89.157799999999995</v>
      </c>
      <c r="D328" s="18">
        <v>141.19990000000001</v>
      </c>
      <c r="E328" s="18">
        <v>35.19</v>
      </c>
      <c r="F328" s="18">
        <v>49.16</v>
      </c>
      <c r="G328" s="18">
        <v>56.28</v>
      </c>
      <c r="H328" s="18">
        <v>108.79</v>
      </c>
      <c r="I328" s="18">
        <v>45</v>
      </c>
      <c r="J328" s="18">
        <v>352.01</v>
      </c>
      <c r="K328" s="18">
        <v>72.14</v>
      </c>
      <c r="L328" s="18">
        <v>169.76</v>
      </c>
      <c r="M328" s="18">
        <v>149.19999999999999</v>
      </c>
      <c r="O328" s="19">
        <f ca="1">IF('Stock Price'!$I$11="OK",B328/INDEX(B$5:B$1258,'Stock Price'!$I$9)-1,"")</f>
        <v>-0.14925053533190591</v>
      </c>
      <c r="P328" s="19">
        <f ca="1">IF('Stock Price'!$I$11="OK",C328/INDEX(C$5:C$1258,'Stock Price'!$I$9)-1,"")</f>
        <v>0.12623745804611408</v>
      </c>
      <c r="Q328" s="19">
        <f ca="1">IF('Stock Price'!$I$11="OK",D328/INDEX(D$5:D$1258,'Stock Price'!$I$9)-1,"")</f>
        <v>0.16694132231404968</v>
      </c>
      <c r="R328" s="19">
        <f ca="1">IF('Stock Price'!$I$11="OK",E328/INDEX(E$5:E$1258,'Stock Price'!$I$9)-1,"")</f>
        <v>-0.26342229199372058</v>
      </c>
      <c r="S328" s="19">
        <f ca="1">IF('Stock Price'!$I$11="OK",F328/INDEX(F$5:F$1258,'Stock Price'!$I$9)-1,"")</f>
        <v>1.7384105960264851E-2</v>
      </c>
      <c r="T328" s="19">
        <f ca="1">IF('Stock Price'!$I$11="OK",G328/INDEX(G$5:G$1258,'Stock Price'!$I$9)-1,"")</f>
        <v>0.21910538286580739</v>
      </c>
      <c r="U328" s="19">
        <f ca="1">IF('Stock Price'!$I$11="OK",H328/INDEX(H$5:H$1258,'Stock Price'!$I$9)-1,"")</f>
        <v>0.33321078431372575</v>
      </c>
      <c r="V328" s="19">
        <f ca="1">IF('Stock Price'!$I$11="OK",I328/INDEX(I$5:I$1258,'Stock Price'!$I$9)-1,"")</f>
        <v>6.332703213610591E-2</v>
      </c>
      <c r="W328" s="19">
        <f ca="1">IF('Stock Price'!$I$11="OK",J328/INDEX(J$5:J$1258,'Stock Price'!$I$9)-1,"")</f>
        <v>0.52431472740657337</v>
      </c>
      <c r="X328" s="19">
        <f ca="1">IF('Stock Price'!$I$11="OK",K328/INDEX(K$5:K$1258,'Stock Price'!$I$9)-1,"")</f>
        <v>0.21961115807269649</v>
      </c>
      <c r="Y328" s="19">
        <f ca="1">IF('Stock Price'!$I$11="OK",L328/INDEX(L$5:L$1258,'Stock Price'!$I$9)-1,"")</f>
        <v>6.3792455194886521E-2</v>
      </c>
      <c r="Z328" s="19">
        <f ca="1">IF('Stock Price'!$I$11="OK",M328/INDEX(M$5:M$1258,'Stock Price'!$I$9)-1,"")</f>
        <v>0.3624326545520955</v>
      </c>
    </row>
    <row r="329" spans="1:26" x14ac:dyDescent="0.2">
      <c r="A329" s="16">
        <f>'Stock Price'!A329</f>
        <v>44945</v>
      </c>
      <c r="B329" s="17">
        <f>'Stock Price'!E329</f>
        <v>40.229999999999997</v>
      </c>
      <c r="C329" s="18">
        <v>89.225499999999997</v>
      </c>
      <c r="D329" s="18">
        <v>140.00989999999999</v>
      </c>
      <c r="E329" s="18">
        <v>35.61</v>
      </c>
      <c r="F329" s="18">
        <v>49.44</v>
      </c>
      <c r="G329" s="18">
        <v>55.72</v>
      </c>
      <c r="H329" s="18">
        <v>109.9</v>
      </c>
      <c r="I329" s="18">
        <v>44.96</v>
      </c>
      <c r="J329" s="18">
        <v>351.08</v>
      </c>
      <c r="K329" s="18">
        <v>73.75</v>
      </c>
      <c r="L329" s="18">
        <v>169.53</v>
      </c>
      <c r="M329" s="18">
        <v>148.71</v>
      </c>
      <c r="O329" s="19">
        <f ca="1">IF('Stock Price'!$I$11="OK",B329/INDEX(B$5:B$1258,'Stock Price'!$I$9)-1,"")</f>
        <v>-0.13854389721627425</v>
      </c>
      <c r="P329" s="19">
        <f ca="1">IF('Stock Price'!$I$11="OK",C329/INDEX(C$5:C$1258,'Stock Price'!$I$9)-1,"")</f>
        <v>0.12709264150633559</v>
      </c>
      <c r="Q329" s="19">
        <f ca="1">IF('Stock Price'!$I$11="OK",D329/INDEX(D$5:D$1258,'Stock Price'!$I$9)-1,"")</f>
        <v>0.15710661157024775</v>
      </c>
      <c r="R329" s="19">
        <f ca="1">IF('Stock Price'!$I$11="OK",E329/INDEX(E$5:E$1258,'Stock Price'!$I$9)-1,"")</f>
        <v>-0.25463108320251171</v>
      </c>
      <c r="S329" s="19">
        <f ca="1">IF('Stock Price'!$I$11="OK",F329/INDEX(F$5:F$1258,'Stock Price'!$I$9)-1,"")</f>
        <v>2.3178807947019875E-2</v>
      </c>
      <c r="T329" s="19">
        <f ca="1">IF('Stock Price'!$I$11="OK",G329/INDEX(G$5:G$1258,'Stock Price'!$I$9)-1,"")</f>
        <v>0.20697498104624712</v>
      </c>
      <c r="U329" s="19">
        <f ca="1">IF('Stock Price'!$I$11="OK",H329/INDEX(H$5:H$1258,'Stock Price'!$I$9)-1,"")</f>
        <v>0.34681372549019618</v>
      </c>
      <c r="V329" s="19">
        <f ca="1">IF('Stock Price'!$I$11="OK",I329/INDEX(I$5:I$1258,'Stock Price'!$I$9)-1,"")</f>
        <v>6.2381852551984807E-2</v>
      </c>
      <c r="W329" s="19">
        <f ca="1">IF('Stock Price'!$I$11="OK",J329/INDEX(J$5:J$1258,'Stock Price'!$I$9)-1,"")</f>
        <v>0.52028753301866359</v>
      </c>
      <c r="X329" s="19">
        <f ca="1">IF('Stock Price'!$I$11="OK",K329/INDEX(K$5:K$1258,'Stock Price'!$I$9)-1,"")</f>
        <v>0.2468300929839391</v>
      </c>
      <c r="Y329" s="19">
        <f ca="1">IF('Stock Price'!$I$11="OK",L329/INDEX(L$5:L$1258,'Stock Price'!$I$9)-1,"")</f>
        <v>6.2351171826043217E-2</v>
      </c>
      <c r="Z329" s="19">
        <f ca="1">IF('Stock Price'!$I$11="OK",M329/INDEX(M$5:M$1258,'Stock Price'!$I$9)-1,"")</f>
        <v>0.35795817733540325</v>
      </c>
    </row>
    <row r="330" spans="1:26" x14ac:dyDescent="0.2">
      <c r="A330" s="16">
        <f>'Stock Price'!A330</f>
        <v>44946</v>
      </c>
      <c r="B330" s="17">
        <f>'Stock Price'!E330</f>
        <v>40.04</v>
      </c>
      <c r="C330" s="18">
        <v>89.070700000000002</v>
      </c>
      <c r="D330" s="18">
        <v>136.46</v>
      </c>
      <c r="E330" s="18">
        <v>35.380000000000003</v>
      </c>
      <c r="F330" s="18">
        <v>49.08</v>
      </c>
      <c r="G330" s="18">
        <v>56.39</v>
      </c>
      <c r="H330" s="18">
        <v>109.94</v>
      </c>
      <c r="I330" s="18">
        <v>45.11</v>
      </c>
      <c r="J330" s="18">
        <v>346.07</v>
      </c>
      <c r="K330" s="18">
        <v>74.150000000000006</v>
      </c>
      <c r="L330" s="18">
        <v>168.74</v>
      </c>
      <c r="M330" s="18">
        <v>149.59</v>
      </c>
      <c r="O330" s="19">
        <f ca="1">IF('Stock Price'!$I$11="OK",B330/INDEX(B$5:B$1258,'Stock Price'!$I$9)-1,"")</f>
        <v>-0.14261241970021421</v>
      </c>
      <c r="P330" s="19">
        <f ca="1">IF('Stock Price'!$I$11="OK",C330/INDEX(C$5:C$1258,'Stock Price'!$I$9)-1,"")</f>
        <v>0.12513721462831096</v>
      </c>
      <c r="Q330" s="19">
        <f ca="1">IF('Stock Price'!$I$11="OK",D330/INDEX(D$5:D$1258,'Stock Price'!$I$9)-1,"")</f>
        <v>0.12776859504132232</v>
      </c>
      <c r="R330" s="19">
        <f ca="1">IF('Stock Price'!$I$11="OK",E330/INDEX(E$5:E$1258,'Stock Price'!$I$9)-1,"")</f>
        <v>-0.2594453165881736</v>
      </c>
      <c r="S330" s="19">
        <f ca="1">IF('Stock Price'!$I$11="OK",F330/INDEX(F$5:F$1258,'Stock Price'!$I$9)-1,"")</f>
        <v>1.572847682119205E-2</v>
      </c>
      <c r="T330" s="19">
        <f ca="1">IF('Stock Price'!$I$11="OK",G330/INDEX(G$5:G$1258,'Stock Price'!$I$9)-1,"")</f>
        <v>0.22148814036607822</v>
      </c>
      <c r="U330" s="19">
        <f ca="1">IF('Stock Price'!$I$11="OK",H330/INDEX(H$5:H$1258,'Stock Price'!$I$9)-1,"")</f>
        <v>0.34730392156862755</v>
      </c>
      <c r="V330" s="19">
        <f ca="1">IF('Stock Price'!$I$11="OK",I330/INDEX(I$5:I$1258,'Stock Price'!$I$9)-1,"")</f>
        <v>6.592627599243861E-2</v>
      </c>
      <c r="W330" s="19">
        <f ca="1">IF('Stock Price'!$I$11="OK",J330/INDEX(J$5:J$1258,'Stock Price'!$I$9)-1,"")</f>
        <v>0.49859264712250462</v>
      </c>
      <c r="X330" s="19">
        <f ca="1">IF('Stock Price'!$I$11="OK",K330/INDEX(K$5:K$1258,'Stock Price'!$I$9)-1,"")</f>
        <v>0.25359256128486907</v>
      </c>
      <c r="Y330" s="19">
        <f ca="1">IF('Stock Price'!$I$11="OK",L330/INDEX(L$5:L$1258,'Stock Price'!$I$9)-1,"")</f>
        <v>5.7400676776538484E-2</v>
      </c>
      <c r="Z330" s="19">
        <f ca="1">IF('Stock Price'!$I$11="OK",M330/INDEX(M$5:M$1258,'Stock Price'!$I$9)-1,"")</f>
        <v>0.36599397315313675</v>
      </c>
    </row>
    <row r="331" spans="1:26" x14ac:dyDescent="0.2">
      <c r="A331" s="16">
        <f>'Stock Price'!A331</f>
        <v>44949</v>
      </c>
      <c r="B331" s="17">
        <f>'Stock Price'!E331</f>
        <v>40.18</v>
      </c>
      <c r="C331" s="18">
        <v>89.206199999999995</v>
      </c>
      <c r="D331" s="18">
        <v>133.68</v>
      </c>
      <c r="E331" s="18">
        <v>35.36</v>
      </c>
      <c r="F331" s="18">
        <v>48.63</v>
      </c>
      <c r="G331" s="18">
        <v>55.96</v>
      </c>
      <c r="H331" s="18">
        <v>109.88</v>
      </c>
      <c r="I331" s="18">
        <v>44.98</v>
      </c>
      <c r="J331" s="18">
        <v>342.21</v>
      </c>
      <c r="K331" s="18">
        <v>73.260000000000005</v>
      </c>
      <c r="L331" s="18">
        <v>168.31</v>
      </c>
      <c r="M331" s="18">
        <v>148.55000000000001</v>
      </c>
      <c r="O331" s="19">
        <f ca="1">IF('Stock Price'!$I$11="OK",B331/INDEX(B$5:B$1258,'Stock Price'!$I$9)-1,"")</f>
        <v>-0.13961456102783731</v>
      </c>
      <c r="P331" s="19">
        <f ca="1">IF('Stock Price'!$I$11="OK",C331/INDEX(C$5:C$1258,'Stock Price'!$I$9)-1,"")</f>
        <v>0.12684884474441138</v>
      </c>
      <c r="Q331" s="19">
        <f ca="1">IF('Stock Price'!$I$11="OK",D331/INDEX(D$5:D$1258,'Stock Price'!$I$9)-1,"")</f>
        <v>0.10479338842975205</v>
      </c>
      <c r="R331" s="19">
        <f ca="1">IF('Stock Price'!$I$11="OK",E331/INDEX(E$5:E$1258,'Stock Price'!$I$9)-1,"")</f>
        <v>-0.25986394557823134</v>
      </c>
      <c r="S331" s="19">
        <f ca="1">IF('Stock Price'!$I$11="OK",F331/INDEX(F$5:F$1258,'Stock Price'!$I$9)-1,"")</f>
        <v>6.4155629139073245E-3</v>
      </c>
      <c r="T331" s="19">
        <f ca="1">IF('Stock Price'!$I$11="OK",G331/INDEX(G$5:G$1258,'Stock Price'!$I$9)-1,"")</f>
        <v>0.21217372468320161</v>
      </c>
      <c r="U331" s="19">
        <f ca="1">IF('Stock Price'!$I$11="OK",H331/INDEX(H$5:H$1258,'Stock Price'!$I$9)-1,"")</f>
        <v>0.34656862745098049</v>
      </c>
      <c r="V331" s="19">
        <f ca="1">IF('Stock Price'!$I$11="OK",I331/INDEX(I$5:I$1258,'Stock Price'!$I$9)-1,"")</f>
        <v>6.2854442344045358E-2</v>
      </c>
      <c r="W331" s="19">
        <f ca="1">IF('Stock Price'!$I$11="OK",J331/INDEX(J$5:J$1258,'Stock Price'!$I$9)-1,"")</f>
        <v>0.48187762525440592</v>
      </c>
      <c r="X331" s="19">
        <f ca="1">IF('Stock Price'!$I$11="OK",K331/INDEX(K$5:K$1258,'Stock Price'!$I$9)-1,"")</f>
        <v>0.23854606931530009</v>
      </c>
      <c r="Y331" s="19">
        <f ca="1">IF('Stock Price'!$I$11="OK",L331/INDEX(L$5:L$1258,'Stock Price'!$I$9)-1,"")</f>
        <v>5.4706103521744431E-2</v>
      </c>
      <c r="Z331" s="19">
        <f ca="1">IF('Stock Price'!$I$11="OK",M331/INDEX(M$5:M$1258,'Stock Price'!$I$9)-1,"")</f>
        <v>0.35649712355036067</v>
      </c>
    </row>
    <row r="332" spans="1:26" x14ac:dyDescent="0.2">
      <c r="A332" s="16">
        <f>'Stock Price'!A332</f>
        <v>44950</v>
      </c>
      <c r="B332" s="17">
        <f>'Stock Price'!E332</f>
        <v>39.950000000000003</v>
      </c>
      <c r="C332" s="18">
        <v>89.022400000000005</v>
      </c>
      <c r="D332" s="18">
        <v>129.5</v>
      </c>
      <c r="E332" s="18">
        <v>34.700000000000003</v>
      </c>
      <c r="F332" s="18">
        <v>48.53</v>
      </c>
      <c r="G332" s="18">
        <v>55.52</v>
      </c>
      <c r="H332" s="18">
        <v>108.52</v>
      </c>
      <c r="I332" s="18">
        <v>44.71</v>
      </c>
      <c r="J332" s="18">
        <v>346.39</v>
      </c>
      <c r="K332" s="18">
        <v>72.34</v>
      </c>
      <c r="L332" s="18">
        <v>168.31</v>
      </c>
      <c r="M332" s="18">
        <v>147.69</v>
      </c>
      <c r="O332" s="19">
        <f ca="1">IF('Stock Price'!$I$11="OK",B332/INDEX(B$5:B$1258,'Stock Price'!$I$9)-1,"")</f>
        <v>-0.14453961456102782</v>
      </c>
      <c r="P332" s="19">
        <f ca="1">IF('Stock Price'!$I$11="OK",C332/INDEX(C$5:C$1258,'Stock Price'!$I$9)-1,"")</f>
        <v>0.12452709112567173</v>
      </c>
      <c r="Q332" s="19">
        <f ca="1">IF('Stock Price'!$I$11="OK",D332/INDEX(D$5:D$1258,'Stock Price'!$I$9)-1,"")</f>
        <v>7.024793388429762E-2</v>
      </c>
      <c r="R332" s="19">
        <f ca="1">IF('Stock Price'!$I$11="OK",E332/INDEX(E$5:E$1258,'Stock Price'!$I$9)-1,"")</f>
        <v>-0.27367870225013069</v>
      </c>
      <c r="S332" s="19">
        <f ca="1">IF('Stock Price'!$I$11="OK",F332/INDEX(F$5:F$1258,'Stock Price'!$I$9)-1,"")</f>
        <v>4.3460264900663237E-3</v>
      </c>
      <c r="T332" s="19">
        <f ca="1">IF('Stock Price'!$I$11="OK",G332/INDEX(G$5:G$1258,'Stock Price'!$I$9)-1,"")</f>
        <v>0.20264269468211848</v>
      </c>
      <c r="U332" s="19">
        <f ca="1">IF('Stock Price'!$I$11="OK",H332/INDEX(H$5:H$1258,'Stock Price'!$I$9)-1,"")</f>
        <v>0.32990196078431366</v>
      </c>
      <c r="V332" s="19">
        <f ca="1">IF('Stock Price'!$I$11="OK",I332/INDEX(I$5:I$1258,'Stock Price'!$I$9)-1,"")</f>
        <v>5.647448015122869E-2</v>
      </c>
      <c r="W332" s="19">
        <f ca="1">IF('Stock Price'!$I$11="OK",J332/INDEX(J$5:J$1258,'Stock Price'!$I$9)-1,"")</f>
        <v>0.49997834841726929</v>
      </c>
      <c r="X332" s="19">
        <f ca="1">IF('Stock Price'!$I$11="OK",K332/INDEX(K$5:K$1258,'Stock Price'!$I$9)-1,"")</f>
        <v>0.22299239222316158</v>
      </c>
      <c r="Y332" s="19">
        <f ca="1">IF('Stock Price'!$I$11="OK",L332/INDEX(L$5:L$1258,'Stock Price'!$I$9)-1,"")</f>
        <v>5.4706103521744431E-2</v>
      </c>
      <c r="Z332" s="19">
        <f ca="1">IF('Stock Price'!$I$11="OK",M332/INDEX(M$5:M$1258,'Stock Price'!$I$9)-1,"")</f>
        <v>0.34864395945575732</v>
      </c>
    </row>
    <row r="333" spans="1:26" x14ac:dyDescent="0.2">
      <c r="A333" s="16">
        <f>'Stock Price'!A333</f>
        <v>44951</v>
      </c>
      <c r="B333" s="17">
        <f>'Stock Price'!E333</f>
        <v>40.049999999999997</v>
      </c>
      <c r="C333" s="18">
        <v>89.786600000000007</v>
      </c>
      <c r="D333" s="18">
        <v>131.72</v>
      </c>
      <c r="E333" s="18">
        <v>35.17</v>
      </c>
      <c r="F333" s="18">
        <v>48.89</v>
      </c>
      <c r="G333" s="18">
        <v>55.48</v>
      </c>
      <c r="H333" s="18">
        <v>108.59</v>
      </c>
      <c r="I333" s="18">
        <v>45.07</v>
      </c>
      <c r="J333" s="18">
        <v>349.73</v>
      </c>
      <c r="K333" s="18">
        <v>73.17</v>
      </c>
      <c r="L333" s="18">
        <v>169.51</v>
      </c>
      <c r="M333" s="18">
        <v>147.79</v>
      </c>
      <c r="O333" s="19">
        <f ca="1">IF('Stock Price'!$I$11="OK",B333/INDEX(B$5:B$1258,'Stock Price'!$I$9)-1,"")</f>
        <v>-0.14239828693790157</v>
      </c>
      <c r="P333" s="19">
        <f ca="1">IF('Stock Price'!$I$11="OK",C333/INDEX(C$5:C$1258,'Stock Price'!$I$9)-1,"")</f>
        <v>0.13418043234134602</v>
      </c>
      <c r="Q333" s="19">
        <f ca="1">IF('Stock Price'!$I$11="OK",D333/INDEX(D$5:D$1258,'Stock Price'!$I$9)-1,"")</f>
        <v>8.8595041322313994E-2</v>
      </c>
      <c r="R333" s="19">
        <f ca="1">IF('Stock Price'!$I$11="OK",E333/INDEX(E$5:E$1258,'Stock Price'!$I$9)-1,"")</f>
        <v>-0.26384092098377809</v>
      </c>
      <c r="S333" s="19">
        <f ca="1">IF('Stock Price'!$I$11="OK",F333/INDEX(F$5:F$1258,'Stock Price'!$I$9)-1,"")</f>
        <v>1.1796357615894149E-2</v>
      </c>
      <c r="T333" s="19">
        <f ca="1">IF('Stock Price'!$I$11="OK",G333/INDEX(G$5:G$1258,'Stock Price'!$I$9)-1,"")</f>
        <v>0.20177623740929262</v>
      </c>
      <c r="U333" s="19">
        <f ca="1">IF('Stock Price'!$I$11="OK",H333/INDEX(H$5:H$1258,'Stock Price'!$I$9)-1,"")</f>
        <v>0.33075980392156867</v>
      </c>
      <c r="V333" s="19">
        <f ca="1">IF('Stock Price'!$I$11="OK",I333/INDEX(I$5:I$1258,'Stock Price'!$I$9)-1,"")</f>
        <v>6.4981096408317507E-2</v>
      </c>
      <c r="W333" s="19">
        <f ca="1">IF('Stock Price'!$I$11="OK",J333/INDEX(J$5:J$1258,'Stock Price'!$I$9)-1,"")</f>
        <v>0.51444160568137542</v>
      </c>
      <c r="X333" s="19">
        <f ca="1">IF('Stock Price'!$I$11="OK",K333/INDEX(K$5:K$1258,'Stock Price'!$I$9)-1,"")</f>
        <v>0.23702451394759083</v>
      </c>
      <c r="Y333" s="19">
        <f ca="1">IF('Stock Price'!$I$11="OK",L333/INDEX(L$5:L$1258,'Stock Price'!$I$9)-1,"")</f>
        <v>6.2225842837448253E-2</v>
      </c>
      <c r="Z333" s="19">
        <f ca="1">IF('Stock Price'!$I$11="OK",M333/INDEX(M$5:M$1258,'Stock Price'!$I$9)-1,"")</f>
        <v>0.34955711807140877</v>
      </c>
    </row>
    <row r="334" spans="1:26" x14ac:dyDescent="0.2">
      <c r="A334" s="16">
        <f>'Stock Price'!A334</f>
        <v>44952</v>
      </c>
      <c r="B334" s="17">
        <f>'Stock Price'!E334</f>
        <v>39.380000000000003</v>
      </c>
      <c r="C334" s="18">
        <v>86.913399999999996</v>
      </c>
      <c r="D334" s="18">
        <v>130.65</v>
      </c>
      <c r="E334" s="18">
        <v>35.340000000000003</v>
      </c>
      <c r="F334" s="18">
        <v>48.81</v>
      </c>
      <c r="G334" s="18">
        <v>56.04</v>
      </c>
      <c r="H334" s="18">
        <v>106.87</v>
      </c>
      <c r="I334" s="18">
        <v>44.25</v>
      </c>
      <c r="J334" s="18">
        <v>348.01</v>
      </c>
      <c r="K334" s="18">
        <v>72.989999999999995</v>
      </c>
      <c r="L334" s="18">
        <v>168.89</v>
      </c>
      <c r="M334" s="18">
        <v>147.4</v>
      </c>
      <c r="O334" s="19">
        <f ca="1">IF('Stock Price'!$I$11="OK",B334/INDEX(B$5:B$1258,'Stock Price'!$I$9)-1,"")</f>
        <v>-0.15674518201284793</v>
      </c>
      <c r="P334" s="19">
        <f ca="1">IF('Stock Price'!$I$11="OK",C334/INDEX(C$5:C$1258,'Stock Price'!$I$9)-1,"")</f>
        <v>9.788629470607324E-2</v>
      </c>
      <c r="Q334" s="19">
        <f ca="1">IF('Stock Price'!$I$11="OK",D334/INDEX(D$5:D$1258,'Stock Price'!$I$9)-1,"")</f>
        <v>7.9752066115702513E-2</v>
      </c>
      <c r="R334" s="19">
        <f ca="1">IF('Stock Price'!$I$11="OK",E334/INDEX(E$5:E$1258,'Stock Price'!$I$9)-1,"")</f>
        <v>-0.26028257456828874</v>
      </c>
      <c r="S334" s="19">
        <f ca="1">IF('Stock Price'!$I$11="OK",F334/INDEX(F$5:F$1258,'Stock Price'!$I$9)-1,"")</f>
        <v>1.0140728476821126E-2</v>
      </c>
      <c r="T334" s="19">
        <f ca="1">IF('Stock Price'!$I$11="OK",G334/INDEX(G$5:G$1258,'Stock Price'!$I$9)-1,"")</f>
        <v>0.21390663922885311</v>
      </c>
      <c r="U334" s="19">
        <f ca="1">IF('Stock Price'!$I$11="OK",H334/INDEX(H$5:H$1258,'Stock Price'!$I$9)-1,"")</f>
        <v>0.30968137254901973</v>
      </c>
      <c r="V334" s="19">
        <f ca="1">IF('Stock Price'!$I$11="OK",I334/INDEX(I$5:I$1258,'Stock Price'!$I$9)-1,"")</f>
        <v>4.5604914933837337E-2</v>
      </c>
      <c r="W334" s="19">
        <f ca="1">IF('Stock Price'!$I$11="OK",J334/INDEX(J$5:J$1258,'Stock Price'!$I$9)-1,"")</f>
        <v>0.50699346122201527</v>
      </c>
      <c r="X334" s="19">
        <f ca="1">IF('Stock Price'!$I$11="OK",K334/INDEX(K$5:K$1258,'Stock Price'!$I$9)-1,"")</f>
        <v>0.23398140321217231</v>
      </c>
      <c r="Y334" s="19">
        <f ca="1">IF('Stock Price'!$I$11="OK",L334/INDEX(L$5:L$1258,'Stock Price'!$I$9)-1,"")</f>
        <v>5.8340644191001267E-2</v>
      </c>
      <c r="Z334" s="19">
        <f ca="1">IF('Stock Price'!$I$11="OK",M334/INDEX(M$5:M$1258,'Stock Price'!$I$9)-1,"")</f>
        <v>0.34599579947036796</v>
      </c>
    </row>
    <row r="335" spans="1:26" x14ac:dyDescent="0.2">
      <c r="A335" s="16">
        <f>'Stock Price'!A335</f>
        <v>44953</v>
      </c>
      <c r="B335" s="17">
        <f>'Stock Price'!E335</f>
        <v>39.29</v>
      </c>
      <c r="C335" s="18">
        <v>86.574799999999996</v>
      </c>
      <c r="D335" s="18">
        <v>129.81989999999999</v>
      </c>
      <c r="E335" s="18">
        <v>35.299999999999997</v>
      </c>
      <c r="F335" s="18">
        <v>48.49</v>
      </c>
      <c r="G335" s="18">
        <v>56.28</v>
      </c>
      <c r="H335" s="18">
        <v>105.38</v>
      </c>
      <c r="I335" s="18">
        <v>43.79</v>
      </c>
      <c r="J335" s="18">
        <v>342.1</v>
      </c>
      <c r="K335" s="18">
        <v>72.45</v>
      </c>
      <c r="L335" s="18">
        <v>168.23</v>
      </c>
      <c r="M335" s="18">
        <v>146.28</v>
      </c>
      <c r="O335" s="19">
        <f ca="1">IF('Stock Price'!$I$11="OK",B335/INDEX(B$5:B$1258,'Stock Price'!$I$9)-1,"")</f>
        <v>-0.15867237687366176</v>
      </c>
      <c r="P335" s="19">
        <f ca="1">IF('Stock Price'!$I$11="OK",C335/INDEX(C$5:C$1258,'Stock Price'!$I$9)-1,"")</f>
        <v>9.3609114209308952E-2</v>
      </c>
      <c r="Q335" s="19">
        <f ca="1">IF('Stock Price'!$I$11="OK",D335/INDEX(D$5:D$1258,'Stock Price'!$I$9)-1,"")</f>
        <v>7.2891735537190083E-2</v>
      </c>
      <c r="R335" s="19">
        <f ca="1">IF('Stock Price'!$I$11="OK",E335/INDEX(E$5:E$1258,'Stock Price'!$I$9)-1,"")</f>
        <v>-0.26111983254840399</v>
      </c>
      <c r="S335" s="19">
        <f ca="1">IF('Stock Price'!$I$11="OK",F335/INDEX(F$5:F$1258,'Stock Price'!$I$9)-1,"")</f>
        <v>3.5182119205299234E-3</v>
      </c>
      <c r="T335" s="19">
        <f ca="1">IF('Stock Price'!$I$11="OK",G335/INDEX(G$5:G$1258,'Stock Price'!$I$9)-1,"")</f>
        <v>0.21910538286580739</v>
      </c>
      <c r="U335" s="19">
        <f ca="1">IF('Stock Price'!$I$11="OK",H335/INDEX(H$5:H$1258,'Stock Price'!$I$9)-1,"")</f>
        <v>0.29142156862745106</v>
      </c>
      <c r="V335" s="19">
        <f ca="1">IF('Stock Price'!$I$11="OK",I335/INDEX(I$5:I$1258,'Stock Price'!$I$9)-1,"")</f>
        <v>3.4735349716446207E-2</v>
      </c>
      <c r="W335" s="19">
        <f ca="1">IF('Stock Price'!$I$11="OK",J335/INDEX(J$5:J$1258,'Stock Price'!$I$9)-1,"")</f>
        <v>0.48140129043433078</v>
      </c>
      <c r="X335" s="19">
        <f ca="1">IF('Stock Price'!$I$11="OK",K335/INDEX(K$5:K$1258,'Stock Price'!$I$9)-1,"")</f>
        <v>0.2248520710059172</v>
      </c>
      <c r="Y335" s="19">
        <f ca="1">IF('Stock Price'!$I$11="OK",L335/INDEX(L$5:L$1258,'Stock Price'!$I$9)-1,"")</f>
        <v>5.4204787567364132E-2</v>
      </c>
      <c r="Z335" s="19">
        <f ca="1">IF('Stock Price'!$I$11="OK",M335/INDEX(M$5:M$1258,'Stock Price'!$I$9)-1,"")</f>
        <v>0.33576842297507081</v>
      </c>
    </row>
    <row r="336" spans="1:26" x14ac:dyDescent="0.2">
      <c r="A336" s="16">
        <f>'Stock Price'!A336</f>
        <v>44956</v>
      </c>
      <c r="B336" s="17">
        <f>'Stock Price'!E336</f>
        <v>38.909999999999997</v>
      </c>
      <c r="C336" s="18">
        <v>86.719899999999996</v>
      </c>
      <c r="D336" s="18">
        <v>129.36000000000001</v>
      </c>
      <c r="E336" s="18">
        <v>35.119999999999997</v>
      </c>
      <c r="F336" s="18">
        <v>48.57</v>
      </c>
      <c r="G336" s="18">
        <v>56.9</v>
      </c>
      <c r="H336" s="18">
        <v>106.09</v>
      </c>
      <c r="I336" s="18">
        <v>43.55</v>
      </c>
      <c r="J336" s="18">
        <v>340.5</v>
      </c>
      <c r="K336" s="18">
        <v>72.03</v>
      </c>
      <c r="L336" s="18">
        <v>162</v>
      </c>
      <c r="M336" s="18">
        <v>145.65</v>
      </c>
      <c r="O336" s="19">
        <f ca="1">IF('Stock Price'!$I$11="OK",B336/INDEX(B$5:B$1258,'Stock Price'!$I$9)-1,"")</f>
        <v>-0.1668094218415419</v>
      </c>
      <c r="P336" s="19">
        <f ca="1">IF('Stock Price'!$I$11="OK",C336/INDEX(C$5:C$1258,'Stock Price'!$I$9)-1,"")</f>
        <v>9.5442011108542557E-2</v>
      </c>
      <c r="Q336" s="19">
        <f ca="1">IF('Stock Price'!$I$11="OK",D336/INDEX(D$5:D$1258,'Stock Price'!$I$9)-1,"")</f>
        <v>6.9090909090909314E-2</v>
      </c>
      <c r="R336" s="19">
        <f ca="1">IF('Stock Price'!$I$11="OK",E336/INDEX(E$5:E$1258,'Stock Price'!$I$9)-1,"")</f>
        <v>-0.26488749345892204</v>
      </c>
      <c r="S336" s="19">
        <f ca="1">IF('Stock Price'!$I$11="OK",F336/INDEX(F$5:F$1258,'Stock Price'!$I$9)-1,"")</f>
        <v>5.173841059602724E-3</v>
      </c>
      <c r="T336" s="19">
        <f ca="1">IF('Stock Price'!$I$11="OK",G336/INDEX(G$5:G$1258,'Stock Price'!$I$9)-1,"")</f>
        <v>0.23253547059460633</v>
      </c>
      <c r="U336" s="19">
        <f ca="1">IF('Stock Price'!$I$11="OK",H336/INDEX(H$5:H$1258,'Stock Price'!$I$9)-1,"")</f>
        <v>0.300122549019608</v>
      </c>
      <c r="V336" s="19">
        <f ca="1">IF('Stock Price'!$I$11="OK",I336/INDEX(I$5:I$1258,'Stock Price'!$I$9)-1,"")</f>
        <v>2.9064272211720255E-2</v>
      </c>
      <c r="W336" s="19">
        <f ca="1">IF('Stock Price'!$I$11="OK",J336/INDEX(J$5:J$1258,'Stock Price'!$I$9)-1,"")</f>
        <v>0.4744727839605074</v>
      </c>
      <c r="X336" s="19">
        <f ca="1">IF('Stock Price'!$I$11="OK",K336/INDEX(K$5:K$1258,'Stock Price'!$I$9)-1,"")</f>
        <v>0.21775147928994087</v>
      </c>
      <c r="Y336" s="19">
        <f ca="1">IF('Stock Price'!$I$11="OK",L336/INDEX(L$5:L$1258,'Stock Price'!$I$9)-1,"")</f>
        <v>1.5164807620002385E-2</v>
      </c>
      <c r="Z336" s="19">
        <f ca="1">IF('Stock Price'!$I$11="OK",M336/INDEX(M$5:M$1258,'Stock Price'!$I$9)-1,"")</f>
        <v>0.33001552369646614</v>
      </c>
    </row>
    <row r="337" spans="1:26" x14ac:dyDescent="0.2">
      <c r="A337" s="16">
        <f>'Stock Price'!A337</f>
        <v>44957</v>
      </c>
      <c r="B337" s="17">
        <f>'Stock Price'!E337</f>
        <v>39.15</v>
      </c>
      <c r="C337" s="18">
        <v>87.668000000000006</v>
      </c>
      <c r="D337" s="18">
        <v>128</v>
      </c>
      <c r="E337" s="18">
        <v>35.26</v>
      </c>
      <c r="F337" s="18">
        <v>49.14</v>
      </c>
      <c r="G337" s="18">
        <v>57</v>
      </c>
      <c r="H337" s="18">
        <v>107.41</v>
      </c>
      <c r="I337" s="18">
        <v>44.16</v>
      </c>
      <c r="J337" s="18">
        <v>344.15</v>
      </c>
      <c r="K337" s="18">
        <v>72.650000000000006</v>
      </c>
      <c r="L337" s="18">
        <v>163.41999999999999</v>
      </c>
      <c r="M337" s="18">
        <v>147.75</v>
      </c>
      <c r="O337" s="19">
        <f ca="1">IF('Stock Price'!$I$11="OK",B337/INDEX(B$5:B$1258,'Stock Price'!$I$9)-1,"")</f>
        <v>-0.16167023554603865</v>
      </c>
      <c r="P337" s="19">
        <f ca="1">IF('Stock Price'!$I$11="OK",C337/INDEX(C$5:C$1258,'Stock Price'!$I$9)-1,"")</f>
        <v>0.10741836913861436</v>
      </c>
      <c r="Q337" s="19">
        <f ca="1">IF('Stock Price'!$I$11="OK",D337/INDEX(D$5:D$1258,'Stock Price'!$I$9)-1,"")</f>
        <v>5.7851239669421517E-2</v>
      </c>
      <c r="R337" s="19">
        <f ca="1">IF('Stock Price'!$I$11="OK",E337/INDEX(E$5:E$1258,'Stock Price'!$I$9)-1,"")</f>
        <v>-0.26195709052851912</v>
      </c>
      <c r="S337" s="19">
        <f ca="1">IF('Stock Price'!$I$11="OK",F337/INDEX(F$5:F$1258,'Stock Price'!$I$9)-1,"")</f>
        <v>1.6970198675496651E-2</v>
      </c>
      <c r="T337" s="19">
        <f ca="1">IF('Stock Price'!$I$11="OK",G337/INDEX(G$5:G$1258,'Stock Price'!$I$9)-1,"")</f>
        <v>0.23470161377667065</v>
      </c>
      <c r="U337" s="19">
        <f ca="1">IF('Stock Price'!$I$11="OK",H337/INDEX(H$5:H$1258,'Stock Price'!$I$9)-1,"")</f>
        <v>0.31629901960784323</v>
      </c>
      <c r="V337" s="19">
        <f ca="1">IF('Stock Price'!$I$11="OK",I337/INDEX(I$5:I$1258,'Stock Price'!$I$9)-1,"")</f>
        <v>4.3478260869565188E-2</v>
      </c>
      <c r="W337" s="19">
        <f ca="1">IF('Stock Price'!$I$11="OK",J337/INDEX(J$5:J$1258,'Stock Price'!$I$9)-1,"")</f>
        <v>0.49027843935391657</v>
      </c>
      <c r="X337" s="19">
        <f ca="1">IF('Stock Price'!$I$11="OK",K337/INDEX(K$5:K$1258,'Stock Price'!$I$9)-1,"")</f>
        <v>0.22823330515638229</v>
      </c>
      <c r="Y337" s="19">
        <f ca="1">IF('Stock Price'!$I$11="OK",L337/INDEX(L$5:L$1258,'Stock Price'!$I$9)-1,"")</f>
        <v>2.4063165810251697E-2</v>
      </c>
      <c r="Z337" s="19">
        <f ca="1">IF('Stock Price'!$I$11="OK",M337/INDEX(M$5:M$1258,'Stock Price'!$I$9)-1,"")</f>
        <v>0.34919185462514823</v>
      </c>
    </row>
    <row r="338" spans="1:26" x14ac:dyDescent="0.2">
      <c r="A338" s="16">
        <f>'Stock Price'!A338</f>
        <v>44958</v>
      </c>
      <c r="B338" s="17">
        <f>'Stock Price'!E338</f>
        <v>38.32</v>
      </c>
      <c r="C338" s="18">
        <v>85.355800000000002</v>
      </c>
      <c r="D338" s="18">
        <v>127.8</v>
      </c>
      <c r="E338" s="18">
        <v>35.49</v>
      </c>
      <c r="F338" s="18">
        <v>48.75</v>
      </c>
      <c r="G338" s="18">
        <v>56.5</v>
      </c>
      <c r="H338" s="18">
        <v>106.98</v>
      </c>
      <c r="I338" s="18">
        <v>43.97</v>
      </c>
      <c r="J338" s="18">
        <v>342.57</v>
      </c>
      <c r="K338" s="18">
        <v>71.23</v>
      </c>
      <c r="L338" s="18">
        <v>164.92</v>
      </c>
      <c r="M338" s="18">
        <v>146.6</v>
      </c>
      <c r="O338" s="19">
        <f ca="1">IF('Stock Price'!$I$11="OK",B338/INDEX(B$5:B$1258,'Stock Price'!$I$9)-1,"")</f>
        <v>-0.17944325481798717</v>
      </c>
      <c r="P338" s="19">
        <f ca="1">IF('Stock Price'!$I$11="OK",C338/INDEX(C$5:C$1258,'Stock Price'!$I$9)-1,"")</f>
        <v>7.8210759142694375E-2</v>
      </c>
      <c r="Q338" s="19">
        <f ca="1">IF('Stock Price'!$I$11="OK",D338/INDEX(D$5:D$1258,'Stock Price'!$I$9)-1,"")</f>
        <v>5.6198347107438096E-2</v>
      </c>
      <c r="R338" s="19">
        <f ca="1">IF('Stock Price'!$I$11="OK",E338/INDEX(E$5:E$1258,'Stock Price'!$I$9)-1,"")</f>
        <v>-0.25714285714285712</v>
      </c>
      <c r="S338" s="19">
        <f ca="1">IF('Stock Price'!$I$11="OK",F338/INDEX(F$5:F$1258,'Stock Price'!$I$9)-1,"")</f>
        <v>8.8990066225165254E-3</v>
      </c>
      <c r="T338" s="19">
        <f ca="1">IF('Stock Price'!$I$11="OK",G338/INDEX(G$5:G$1258,'Stock Price'!$I$9)-1,"")</f>
        <v>0.22387089786634906</v>
      </c>
      <c r="U338" s="19">
        <f ca="1">IF('Stock Price'!$I$11="OK",H338/INDEX(H$5:H$1258,'Stock Price'!$I$9)-1,"")</f>
        <v>0.31102941176470611</v>
      </c>
      <c r="V338" s="19">
        <f ca="1">IF('Stock Price'!$I$11="OK",I338/INDEX(I$5:I$1258,'Stock Price'!$I$9)-1,"")</f>
        <v>3.8988657844990504E-2</v>
      </c>
      <c r="W338" s="19">
        <f ca="1">IF('Stock Price'!$I$11="OK",J338/INDEX(J$5:J$1258,'Stock Price'!$I$9)-1,"")</f>
        <v>0.48343653921101626</v>
      </c>
      <c r="X338" s="19">
        <f ca="1">IF('Stock Price'!$I$11="OK",K338/INDEX(K$5:K$1258,'Stock Price'!$I$9)-1,"")</f>
        <v>0.20422654268808116</v>
      </c>
      <c r="Y338" s="19">
        <f ca="1">IF('Stock Price'!$I$11="OK",L338/INDEX(L$5:L$1258,'Stock Price'!$I$9)-1,"")</f>
        <v>3.3462839954881307E-2</v>
      </c>
      <c r="Z338" s="19">
        <f ca="1">IF('Stock Price'!$I$11="OK",M338/INDEX(M$5:M$1258,'Stock Price'!$I$9)-1,"")</f>
        <v>0.33869053054515552</v>
      </c>
    </row>
    <row r="339" spans="1:26" x14ac:dyDescent="0.2">
      <c r="A339" s="16">
        <f>'Stock Price'!A339</f>
        <v>44959</v>
      </c>
      <c r="B339" s="17">
        <f>'Stock Price'!E339</f>
        <v>37.659999999999997</v>
      </c>
      <c r="C339" s="18">
        <v>83.295199999999994</v>
      </c>
      <c r="D339" s="18">
        <v>127.08</v>
      </c>
      <c r="E339" s="18">
        <v>35.130000000000003</v>
      </c>
      <c r="F339" s="18">
        <v>47.24</v>
      </c>
      <c r="G339" s="18">
        <v>56.8</v>
      </c>
      <c r="H339" s="18">
        <v>103.46</v>
      </c>
      <c r="I339" s="18">
        <v>44.34</v>
      </c>
      <c r="J339" s="18">
        <v>330.7</v>
      </c>
      <c r="K339" s="18">
        <v>72.77</v>
      </c>
      <c r="L339" s="18">
        <v>165.54</v>
      </c>
      <c r="M339" s="18">
        <v>144.84</v>
      </c>
      <c r="O339" s="19">
        <f ca="1">IF('Stock Price'!$I$11="OK",B339/INDEX(B$5:B$1258,'Stock Price'!$I$9)-1,"")</f>
        <v>-0.19357601713062111</v>
      </c>
      <c r="P339" s="19">
        <f ca="1">IF('Stock Price'!$I$11="OK",C339/INDEX(C$5:C$1258,'Stock Price'!$I$9)-1,"")</f>
        <v>5.2181349421393186E-2</v>
      </c>
      <c r="Q339" s="19">
        <f ca="1">IF('Stock Price'!$I$11="OK",D339/INDEX(D$5:D$1258,'Stock Price'!$I$9)-1,"")</f>
        <v>5.0247933884297602E-2</v>
      </c>
      <c r="R339" s="19">
        <f ca="1">IF('Stock Price'!$I$11="OK",E339/INDEX(E$5:E$1258,'Stock Price'!$I$9)-1,"")</f>
        <v>-0.26467817896389323</v>
      </c>
      <c r="S339" s="19">
        <f ca="1">IF('Stock Price'!$I$11="OK",F339/INDEX(F$5:F$1258,'Stock Price'!$I$9)-1,"")</f>
        <v>-2.2350993377483364E-2</v>
      </c>
      <c r="T339" s="19">
        <f ca="1">IF('Stock Price'!$I$11="OK",G339/INDEX(G$5:G$1258,'Stock Price'!$I$9)-1,"")</f>
        <v>0.23036932741254201</v>
      </c>
      <c r="U339" s="19">
        <f ca="1">IF('Stock Price'!$I$11="OK",H339/INDEX(H$5:H$1258,'Stock Price'!$I$9)-1,"")</f>
        <v>0.26789215686274503</v>
      </c>
      <c r="V339" s="19">
        <f ca="1">IF('Stock Price'!$I$11="OK",I339/INDEX(I$5:I$1258,'Stock Price'!$I$9)-1,"")</f>
        <v>4.7731568998109708E-2</v>
      </c>
      <c r="W339" s="19">
        <f ca="1">IF('Stock Price'!$I$11="OK",J339/INDEX(J$5:J$1258,'Stock Price'!$I$9)-1,"")</f>
        <v>0.43203568180834018</v>
      </c>
      <c r="X339" s="19">
        <f ca="1">IF('Stock Price'!$I$11="OK",K339/INDEX(K$5:K$1258,'Stock Price'!$I$9)-1,"")</f>
        <v>0.23026204564666108</v>
      </c>
      <c r="Y339" s="19">
        <f ca="1">IF('Stock Price'!$I$11="OK",L339/INDEX(L$5:L$1258,'Stock Price'!$I$9)-1,"")</f>
        <v>3.7348038601328293E-2</v>
      </c>
      <c r="Z339" s="19">
        <f ca="1">IF('Stock Price'!$I$11="OK",M339/INDEX(M$5:M$1258,'Stock Price'!$I$9)-1,"")</f>
        <v>0.32261893890968851</v>
      </c>
    </row>
    <row r="340" spans="1:26" x14ac:dyDescent="0.2">
      <c r="A340" s="16">
        <f>'Stock Price'!A340</f>
        <v>44960</v>
      </c>
      <c r="B340" s="17">
        <f>'Stock Price'!E340</f>
        <v>38.11</v>
      </c>
      <c r="C340" s="18">
        <v>83.053399999999996</v>
      </c>
      <c r="D340" s="18">
        <v>128.4</v>
      </c>
      <c r="E340" s="18">
        <v>34.83</v>
      </c>
      <c r="F340" s="18">
        <v>46.02</v>
      </c>
      <c r="G340" s="18">
        <v>56.68</v>
      </c>
      <c r="H340" s="18">
        <v>102.94</v>
      </c>
      <c r="I340" s="18">
        <v>44.06</v>
      </c>
      <c r="J340" s="18">
        <v>339.08</v>
      </c>
      <c r="K340" s="18">
        <v>74.45</v>
      </c>
      <c r="L340" s="18">
        <v>164.61</v>
      </c>
      <c r="M340" s="18">
        <v>145.19999999999999</v>
      </c>
      <c r="O340" s="19">
        <f ca="1">IF('Stock Price'!$I$11="OK",B340/INDEX(B$5:B$1258,'Stock Price'!$I$9)-1,"")</f>
        <v>-0.18394004282655252</v>
      </c>
      <c r="P340" s="19">
        <f ca="1">IF('Stock Price'!$I$11="OK",C340/INDEX(C$5:C$1258,'Stock Price'!$I$9)-1,"")</f>
        <v>4.9126942321223055E-2</v>
      </c>
      <c r="Q340" s="19">
        <f ca="1">IF('Stock Price'!$I$11="OK",D340/INDEX(D$5:D$1258,'Stock Price'!$I$9)-1,"")</f>
        <v>6.1157024793388581E-2</v>
      </c>
      <c r="R340" s="19">
        <f ca="1">IF('Stock Price'!$I$11="OK",E340/INDEX(E$5:E$1258,'Stock Price'!$I$9)-1,"")</f>
        <v>-0.27095761381475669</v>
      </c>
      <c r="S340" s="19">
        <f ca="1">IF('Stock Price'!$I$11="OK",F340/INDEX(F$5:F$1258,'Stock Price'!$I$9)-1,"")</f>
        <v>-4.759933774834435E-2</v>
      </c>
      <c r="T340" s="19">
        <f ca="1">IF('Stock Price'!$I$11="OK",G340/INDEX(G$5:G$1258,'Stock Price'!$I$9)-1,"")</f>
        <v>0.22776995559406488</v>
      </c>
      <c r="U340" s="19">
        <f ca="1">IF('Stock Price'!$I$11="OK",H340/INDEX(H$5:H$1258,'Stock Price'!$I$9)-1,"")</f>
        <v>0.26151960784313721</v>
      </c>
      <c r="V340" s="19">
        <f ca="1">IF('Stock Price'!$I$11="OK",I340/INDEX(I$5:I$1258,'Stock Price'!$I$9)-1,"")</f>
        <v>4.1115311909262875E-2</v>
      </c>
      <c r="W340" s="19">
        <f ca="1">IF('Stock Price'!$I$11="OK",J340/INDEX(J$5:J$1258,'Stock Price'!$I$9)-1,"")</f>
        <v>0.46832373446498932</v>
      </c>
      <c r="X340" s="19">
        <f ca="1">IF('Stock Price'!$I$11="OK",K340/INDEX(K$5:K$1258,'Stock Price'!$I$9)-1,"")</f>
        <v>0.25866441251056638</v>
      </c>
      <c r="Y340" s="19">
        <f ca="1">IF('Stock Price'!$I$11="OK",L340/INDEX(L$5:L$1258,'Stock Price'!$I$9)-1,"")</f>
        <v>3.1520240631658147E-2</v>
      </c>
      <c r="Z340" s="19">
        <f ca="1">IF('Stock Price'!$I$11="OK",M340/INDEX(M$5:M$1258,'Stock Price'!$I$9)-1,"")</f>
        <v>0.32590630992603398</v>
      </c>
    </row>
    <row r="341" spans="1:26" x14ac:dyDescent="0.2">
      <c r="A341" s="16">
        <f>'Stock Price'!A341</f>
        <v>44963</v>
      </c>
      <c r="B341" s="17">
        <f>'Stock Price'!E341</f>
        <v>38.35</v>
      </c>
      <c r="C341" s="18">
        <v>82.685699999999997</v>
      </c>
      <c r="D341" s="18">
        <v>125.92</v>
      </c>
      <c r="E341" s="18">
        <v>35.340000000000003</v>
      </c>
      <c r="F341" s="18">
        <v>45.86</v>
      </c>
      <c r="G341" s="18">
        <v>58.19</v>
      </c>
      <c r="H341" s="18">
        <v>104.03</v>
      </c>
      <c r="I341" s="18">
        <v>43.76</v>
      </c>
      <c r="J341" s="18">
        <v>337.66</v>
      </c>
      <c r="K341" s="18">
        <v>74.53</v>
      </c>
      <c r="L341" s="18">
        <v>163.36000000000001</v>
      </c>
      <c r="M341" s="18">
        <v>145.02000000000001</v>
      </c>
      <c r="O341" s="19">
        <f ca="1">IF('Stock Price'!$I$11="OK",B341/INDEX(B$5:B$1258,'Stock Price'!$I$9)-1,"")</f>
        <v>-0.17880085653104927</v>
      </c>
      <c r="P341" s="19">
        <f ca="1">IF('Stock Price'!$I$11="OK",C341/INDEX(C$5:C$1258,'Stock Price'!$I$9)-1,"")</f>
        <v>4.4482171888085897E-2</v>
      </c>
      <c r="Q341" s="19">
        <f ca="1">IF('Stock Price'!$I$11="OK",D341/INDEX(D$5:D$1258,'Stock Price'!$I$9)-1,"")</f>
        <v>4.0661157024793448E-2</v>
      </c>
      <c r="R341" s="19">
        <f ca="1">IF('Stock Price'!$I$11="OK",E341/INDEX(E$5:E$1258,'Stock Price'!$I$9)-1,"")</f>
        <v>-0.26028257456828874</v>
      </c>
      <c r="S341" s="19">
        <f ca="1">IF('Stock Price'!$I$11="OK",F341/INDEX(F$5:F$1258,'Stock Price'!$I$9)-1,"")</f>
        <v>-5.0910596026490063E-2</v>
      </c>
      <c r="T341" s="19">
        <f ca="1">IF('Stock Price'!$I$11="OK",G341/INDEX(G$5:G$1258,'Stock Price'!$I$9)-1,"")</f>
        <v>0.26047871764323616</v>
      </c>
      <c r="U341" s="19">
        <f ca="1">IF('Stock Price'!$I$11="OK",H341/INDEX(H$5:H$1258,'Stock Price'!$I$9)-1,"")</f>
        <v>0.27487745098039218</v>
      </c>
      <c r="V341" s="19">
        <f ca="1">IF('Stock Price'!$I$11="OK",I341/INDEX(I$5:I$1258,'Stock Price'!$I$9)-1,"")</f>
        <v>3.4026465028355268E-2</v>
      </c>
      <c r="W341" s="19">
        <f ca="1">IF('Stock Price'!$I$11="OK",J341/INDEX(J$5:J$1258,'Stock Price'!$I$9)-1,"")</f>
        <v>0.46217468496947123</v>
      </c>
      <c r="X341" s="19">
        <f ca="1">IF('Stock Price'!$I$11="OK",K341/INDEX(K$5:K$1258,'Stock Price'!$I$9)-1,"")</f>
        <v>0.26001690617075246</v>
      </c>
      <c r="Y341" s="19">
        <f ca="1">IF('Stock Price'!$I$11="OK",L341/INDEX(L$5:L$1258,'Stock Price'!$I$9)-1,"")</f>
        <v>2.3687178844466805E-2</v>
      </c>
      <c r="Z341" s="19">
        <f ca="1">IF('Stock Price'!$I$11="OK",M341/INDEX(M$5:M$1258,'Stock Price'!$I$9)-1,"")</f>
        <v>0.32426262441786147</v>
      </c>
    </row>
    <row r="342" spans="1:26" x14ac:dyDescent="0.2">
      <c r="A342" s="16">
        <f>'Stock Price'!A342</f>
        <v>44964</v>
      </c>
      <c r="B342" s="17">
        <f>'Stock Price'!E342</f>
        <v>38.79</v>
      </c>
      <c r="C342" s="18">
        <v>83.5274</v>
      </c>
      <c r="D342" s="18">
        <v>128.69999999999999</v>
      </c>
      <c r="E342" s="18">
        <v>36.17</v>
      </c>
      <c r="F342" s="18">
        <v>46.97</v>
      </c>
      <c r="G342" s="18">
        <v>58.95</v>
      </c>
      <c r="H342" s="18">
        <v>105.68</v>
      </c>
      <c r="I342" s="18">
        <v>43.59</v>
      </c>
      <c r="J342" s="18">
        <v>339.68</v>
      </c>
      <c r="K342" s="18">
        <v>74.52</v>
      </c>
      <c r="L342" s="18">
        <v>163.4</v>
      </c>
      <c r="M342" s="18">
        <v>145.13999999999999</v>
      </c>
      <c r="O342" s="19">
        <f ca="1">IF('Stock Price'!$I$11="OK",B342/INDEX(B$5:B$1258,'Stock Price'!$I$9)-1,"")</f>
        <v>-0.16937901498929342</v>
      </c>
      <c r="P342" s="19">
        <f ca="1">IF('Stock Price'!$I$11="OK",C342/INDEX(C$5:C$1258,'Stock Price'!$I$9)-1,"")</f>
        <v>5.5114489738430139E-2</v>
      </c>
      <c r="Q342" s="19">
        <f ca="1">IF('Stock Price'!$I$11="OK",D342/INDEX(D$5:D$1258,'Stock Price'!$I$9)-1,"")</f>
        <v>6.3636363636363491E-2</v>
      </c>
      <c r="R342" s="19">
        <f ca="1">IF('Stock Price'!$I$11="OK",E342/INDEX(E$5:E$1258,'Stock Price'!$I$9)-1,"")</f>
        <v>-0.24290947148090003</v>
      </c>
      <c r="S342" s="19">
        <f ca="1">IF('Stock Price'!$I$11="OK",F342/INDEX(F$5:F$1258,'Stock Price'!$I$9)-1,"")</f>
        <v>-2.7938741721854288E-2</v>
      </c>
      <c r="T342" s="19">
        <f ca="1">IF('Stock Price'!$I$11="OK",G342/INDEX(G$5:G$1258,'Stock Price'!$I$9)-1,"")</f>
        <v>0.27694140582692528</v>
      </c>
      <c r="U342" s="19">
        <f ca="1">IF('Stock Price'!$I$11="OK",H342/INDEX(H$5:H$1258,'Stock Price'!$I$9)-1,"")</f>
        <v>0.29509803921568656</v>
      </c>
      <c r="V342" s="19">
        <f ca="1">IF('Stock Price'!$I$11="OK",I342/INDEX(I$5:I$1258,'Stock Price'!$I$9)-1,"")</f>
        <v>3.0009451795841358E-2</v>
      </c>
      <c r="W342" s="19">
        <f ca="1">IF('Stock Price'!$I$11="OK",J342/INDEX(J$5:J$1258,'Stock Price'!$I$9)-1,"")</f>
        <v>0.470921924392673</v>
      </c>
      <c r="X342" s="19">
        <f ca="1">IF('Stock Price'!$I$11="OK",K342/INDEX(K$5:K$1258,'Stock Price'!$I$9)-1,"")</f>
        <v>0.25984784446322906</v>
      </c>
      <c r="Y342" s="19">
        <f ca="1">IF('Stock Price'!$I$11="OK",L342/INDEX(L$5:L$1258,'Stock Price'!$I$9)-1,"")</f>
        <v>2.3937836821656733E-2</v>
      </c>
      <c r="Z342" s="19">
        <f ca="1">IF('Stock Price'!$I$11="OK",M342/INDEX(M$5:M$1258,'Stock Price'!$I$9)-1,"")</f>
        <v>0.32535841475664307</v>
      </c>
    </row>
    <row r="343" spans="1:26" x14ac:dyDescent="0.2">
      <c r="A343" s="16">
        <f>'Stock Price'!A343</f>
        <v>44965</v>
      </c>
      <c r="B343" s="17">
        <f>'Stock Price'!E343</f>
        <v>38.869999999999997</v>
      </c>
      <c r="C343" s="18">
        <v>84.0595</v>
      </c>
      <c r="D343" s="18">
        <v>128.01</v>
      </c>
      <c r="E343" s="18">
        <v>36.32</v>
      </c>
      <c r="F343" s="18">
        <v>47.71</v>
      </c>
      <c r="G343" s="18">
        <v>62.49</v>
      </c>
      <c r="H343" s="18">
        <v>106.64</v>
      </c>
      <c r="I343" s="18">
        <v>43.98</v>
      </c>
      <c r="J343" s="18">
        <v>340.73</v>
      </c>
      <c r="K343" s="18">
        <v>73.650000000000006</v>
      </c>
      <c r="L343" s="18">
        <v>163.61000000000001</v>
      </c>
      <c r="M343" s="18">
        <v>144.61000000000001</v>
      </c>
      <c r="O343" s="19">
        <f ca="1">IF('Stock Price'!$I$11="OK",B343/INDEX(B$5:B$1258,'Stock Price'!$I$9)-1,"")</f>
        <v>-0.16766595289079245</v>
      </c>
      <c r="P343" s="19">
        <f ca="1">IF('Stock Price'!$I$11="OK",C343/INDEX(C$5:C$1258,'Stock Price'!$I$9)-1,"")</f>
        <v>6.183595383272511E-2</v>
      </c>
      <c r="Q343" s="19">
        <f ca="1">IF('Stock Price'!$I$11="OK",D343/INDEX(D$5:D$1258,'Stock Price'!$I$9)-1,"")</f>
        <v>5.7933884297520555E-2</v>
      </c>
      <c r="R343" s="19">
        <f ca="1">IF('Stock Price'!$I$11="OK",E343/INDEX(E$5:E$1258,'Stock Price'!$I$9)-1,"")</f>
        <v>-0.2397697540554683</v>
      </c>
      <c r="S343" s="19">
        <f ca="1">IF('Stock Price'!$I$11="OK",F343/INDEX(F$5:F$1258,'Stock Price'!$I$9)-1,"")</f>
        <v>-1.2624172185430438E-2</v>
      </c>
      <c r="T343" s="19">
        <f ca="1">IF('Stock Price'!$I$11="OK",G343/INDEX(G$5:G$1258,'Stock Price'!$I$9)-1,"")</f>
        <v>0.35362287447200269</v>
      </c>
      <c r="U343" s="19">
        <f ca="1">IF('Stock Price'!$I$11="OK",H343/INDEX(H$5:H$1258,'Stock Price'!$I$9)-1,"")</f>
        <v>0.30686274509803924</v>
      </c>
      <c r="V343" s="19">
        <f ca="1">IF('Stock Price'!$I$11="OK",I343/INDEX(I$5:I$1258,'Stock Price'!$I$9)-1,"")</f>
        <v>3.9224952741020669E-2</v>
      </c>
      <c r="W343" s="19">
        <f ca="1">IF('Stock Price'!$I$11="OK",J343/INDEX(J$5:J$1258,'Stock Price'!$I$9)-1,"")</f>
        <v>0.47546875676611955</v>
      </c>
      <c r="X343" s="19">
        <f ca="1">IF('Stock Price'!$I$11="OK",K343/INDEX(K$5:K$1258,'Stock Price'!$I$9)-1,"")</f>
        <v>0.24513947590870688</v>
      </c>
      <c r="Y343" s="19">
        <f ca="1">IF('Stock Price'!$I$11="OK",L343/INDEX(L$5:L$1258,'Stock Price'!$I$9)-1,"")</f>
        <v>2.5253791201905074E-2</v>
      </c>
      <c r="Z343" s="19">
        <f ca="1">IF('Stock Price'!$I$11="OK",M343/INDEX(M$5:M$1258,'Stock Price'!$I$9)-1,"")</f>
        <v>0.32051867409369006</v>
      </c>
    </row>
    <row r="344" spans="1:26" x14ac:dyDescent="0.2">
      <c r="A344" s="16">
        <f>'Stock Price'!A344</f>
        <v>44966</v>
      </c>
      <c r="B344" s="17">
        <f>'Stock Price'!E344</f>
        <v>38.369999999999997</v>
      </c>
      <c r="C344" s="18">
        <v>83.498400000000004</v>
      </c>
      <c r="D344" s="18">
        <v>136.25</v>
      </c>
      <c r="E344" s="18">
        <v>36.43</v>
      </c>
      <c r="F344" s="18">
        <v>48.08</v>
      </c>
      <c r="G344" s="18">
        <v>60.43</v>
      </c>
      <c r="H344" s="18">
        <v>106.72</v>
      </c>
      <c r="I344" s="18">
        <v>43.34</v>
      </c>
      <c r="J344" s="18">
        <v>341.79</v>
      </c>
      <c r="K344" s="18">
        <v>71.489999999999995</v>
      </c>
      <c r="L344" s="18">
        <v>161.4</v>
      </c>
      <c r="M344" s="18">
        <v>148.69999999999999</v>
      </c>
      <c r="O344" s="19">
        <f ca="1">IF('Stock Price'!$I$11="OK",B344/INDEX(B$5:B$1258,'Stock Price'!$I$9)-1,"")</f>
        <v>-0.17837259100642411</v>
      </c>
      <c r="P344" s="19">
        <f ca="1">IF('Stock Price'!$I$11="OK",C344/INDEX(C$5:C$1258,'Stock Price'!$I$9)-1,"")</f>
        <v>5.47481629977149E-2</v>
      </c>
      <c r="Q344" s="19">
        <f ca="1">IF('Stock Price'!$I$11="OK",D344/INDEX(D$5:D$1258,'Stock Price'!$I$9)-1,"")</f>
        <v>0.12603305785123964</v>
      </c>
      <c r="R344" s="19">
        <f ca="1">IF('Stock Price'!$I$11="OK",E344/INDEX(E$5:E$1258,'Stock Price'!$I$9)-1,"")</f>
        <v>-0.2374672946101517</v>
      </c>
      <c r="S344" s="19">
        <f ca="1">IF('Stock Price'!$I$11="OK",F344/INDEX(F$5:F$1258,'Stock Price'!$I$9)-1,"")</f>
        <v>-4.9668874172186239E-3</v>
      </c>
      <c r="T344" s="19">
        <f ca="1">IF('Stock Price'!$I$11="OK",G344/INDEX(G$5:G$1258,'Stock Price'!$I$9)-1,"")</f>
        <v>0.30900032492147722</v>
      </c>
      <c r="U344" s="19">
        <f ca="1">IF('Stock Price'!$I$11="OK",H344/INDEX(H$5:H$1258,'Stock Price'!$I$9)-1,"")</f>
        <v>0.30784313725490198</v>
      </c>
      <c r="V344" s="19">
        <f ca="1">IF('Stock Price'!$I$11="OK",I344/INDEX(I$5:I$1258,'Stock Price'!$I$9)-1,"")</f>
        <v>2.4102079395085241E-2</v>
      </c>
      <c r="W344" s="19">
        <f ca="1">IF('Stock Price'!$I$11="OK",J344/INDEX(J$5:J$1258,'Stock Price'!$I$9)-1,"")</f>
        <v>0.48005889230502752</v>
      </c>
      <c r="X344" s="19">
        <f ca="1">IF('Stock Price'!$I$11="OK",K344/INDEX(K$5:K$1258,'Stock Price'!$I$9)-1,"")</f>
        <v>0.20862214708368554</v>
      </c>
      <c r="Y344" s="19">
        <f ca="1">IF('Stock Price'!$I$11="OK",L344/INDEX(L$5:L$1258,'Stock Price'!$I$9)-1,"")</f>
        <v>1.1404937962150585E-2</v>
      </c>
      <c r="Z344" s="19">
        <f ca="1">IF('Stock Price'!$I$11="OK",M344/INDEX(M$5:M$1258,'Stock Price'!$I$9)-1,"")</f>
        <v>0.35786686147383784</v>
      </c>
    </row>
    <row r="345" spans="1:26" x14ac:dyDescent="0.2">
      <c r="A345" s="16">
        <f>'Stock Price'!A345</f>
        <v>44967</v>
      </c>
      <c r="B345" s="17">
        <f>'Stock Price'!E345</f>
        <v>38.11</v>
      </c>
      <c r="C345" s="18">
        <v>83.662800000000004</v>
      </c>
      <c r="D345" s="18">
        <v>139.28</v>
      </c>
      <c r="E345" s="18">
        <v>35.840000000000003</v>
      </c>
      <c r="F345" s="18">
        <v>47.54</v>
      </c>
      <c r="G345" s="18">
        <v>58.8</v>
      </c>
      <c r="H345" s="18">
        <v>108.57</v>
      </c>
      <c r="I345" s="18">
        <v>43.88</v>
      </c>
      <c r="J345" s="18">
        <v>345.12</v>
      </c>
      <c r="K345" s="18">
        <v>72.2</v>
      </c>
      <c r="L345" s="18">
        <v>162.15</v>
      </c>
      <c r="M345" s="18">
        <v>152.05000000000001</v>
      </c>
      <c r="O345" s="19">
        <f ca="1">IF('Stock Price'!$I$11="OK",B345/INDEX(B$5:B$1258,'Stock Price'!$I$9)-1,"")</f>
        <v>-0.18394004282655252</v>
      </c>
      <c r="P345" s="19">
        <f ca="1">IF('Stock Price'!$I$11="OK",C345/INDEX(C$5:C$1258,'Stock Price'!$I$9)-1,"")</f>
        <v>5.6824856658872935E-2</v>
      </c>
      <c r="Q345" s="19">
        <f ca="1">IF('Stock Price'!$I$11="OK",D345/INDEX(D$5:D$1258,'Stock Price'!$I$9)-1,"")</f>
        <v>0.15107438016528918</v>
      </c>
      <c r="R345" s="19">
        <f ca="1">IF('Stock Price'!$I$11="OK",E345/INDEX(E$5:E$1258,'Stock Price'!$I$9)-1,"")</f>
        <v>-0.24981684981684971</v>
      </c>
      <c r="S345" s="19">
        <f ca="1">IF('Stock Price'!$I$11="OK",F345/INDEX(F$5:F$1258,'Stock Price'!$I$9)-1,"")</f>
        <v>-1.614238410596025E-2</v>
      </c>
      <c r="T345" s="19">
        <f ca="1">IF('Stock Price'!$I$11="OK",G345/INDEX(G$5:G$1258,'Stock Price'!$I$9)-1,"")</f>
        <v>0.27369219105382858</v>
      </c>
      <c r="U345" s="19">
        <f ca="1">IF('Stock Price'!$I$11="OK",H345/INDEX(H$5:H$1258,'Stock Price'!$I$9)-1,"")</f>
        <v>0.33051470588235299</v>
      </c>
      <c r="V345" s="19">
        <f ca="1">IF('Stock Price'!$I$11="OK",I345/INDEX(I$5:I$1258,'Stock Price'!$I$9)-1,"")</f>
        <v>3.6862003780718355E-2</v>
      </c>
      <c r="W345" s="19">
        <f ca="1">IF('Stock Price'!$I$11="OK",J345/INDEX(J$5:J$1258,'Stock Price'!$I$9)-1,"")</f>
        <v>0.49447884640367201</v>
      </c>
      <c r="X345" s="19">
        <f ca="1">IF('Stock Price'!$I$11="OK",K345/INDEX(K$5:K$1258,'Stock Price'!$I$9)-1,"")</f>
        <v>0.22062552831783599</v>
      </c>
      <c r="Y345" s="19">
        <f ca="1">IF('Stock Price'!$I$11="OK",L345/INDEX(L$5:L$1258,'Stock Price'!$I$9)-1,"")</f>
        <v>1.6104775034465391E-2</v>
      </c>
      <c r="Z345" s="19">
        <f ca="1">IF('Stock Price'!$I$11="OK",M345/INDEX(M$5:M$1258,'Stock Price'!$I$9)-1,"")</f>
        <v>0.38845767509816453</v>
      </c>
    </row>
    <row r="346" spans="1:26" x14ac:dyDescent="0.2">
      <c r="A346" s="16">
        <f>'Stock Price'!A346</f>
        <v>44970</v>
      </c>
      <c r="B346" s="17">
        <f>'Stock Price'!E346</f>
        <v>37.950000000000003</v>
      </c>
      <c r="C346" s="18">
        <v>84.639899999999997</v>
      </c>
      <c r="D346" s="18">
        <v>139.28</v>
      </c>
      <c r="E346" s="18">
        <v>36.229999999999997</v>
      </c>
      <c r="F346" s="18">
        <v>47.4</v>
      </c>
      <c r="G346" s="18">
        <v>59.55</v>
      </c>
      <c r="H346" s="18">
        <v>109.55</v>
      </c>
      <c r="I346" s="18">
        <v>43.99</v>
      </c>
      <c r="J346" s="18">
        <v>350.4</v>
      </c>
      <c r="K346" s="18">
        <v>73.17</v>
      </c>
      <c r="L346" s="18">
        <v>162.75</v>
      </c>
      <c r="M346" s="18">
        <v>153.72999999999999</v>
      </c>
      <c r="O346" s="19">
        <f ca="1">IF('Stock Price'!$I$11="OK",B346/INDEX(B$5:B$1258,'Stock Price'!$I$9)-1,"")</f>
        <v>-0.18736616702355458</v>
      </c>
      <c r="P346" s="19">
        <f ca="1">IF('Stock Price'!$I$11="OK",C346/INDEX(C$5:C$1258,'Stock Price'!$I$9)-1,"")</f>
        <v>6.9167541429659529E-2</v>
      </c>
      <c r="Q346" s="19">
        <f ca="1">IF('Stock Price'!$I$11="OK",D346/INDEX(D$5:D$1258,'Stock Price'!$I$9)-1,"")</f>
        <v>0.15107438016528918</v>
      </c>
      <c r="R346" s="19">
        <f ca="1">IF('Stock Price'!$I$11="OK",E346/INDEX(E$5:E$1258,'Stock Price'!$I$9)-1,"")</f>
        <v>-0.24165358451072738</v>
      </c>
      <c r="S346" s="19">
        <f ca="1">IF('Stock Price'!$I$11="OK",F346/INDEX(F$5:F$1258,'Stock Price'!$I$9)-1,"")</f>
        <v>-1.9039735099337762E-2</v>
      </c>
      <c r="T346" s="19">
        <f ca="1">IF('Stock Price'!$I$11="OK",G346/INDEX(G$5:G$1258,'Stock Price'!$I$9)-1,"")</f>
        <v>0.28993826491931118</v>
      </c>
      <c r="U346" s="19">
        <f ca="1">IF('Stock Price'!$I$11="OK",H346/INDEX(H$5:H$1258,'Stock Price'!$I$9)-1,"")</f>
        <v>0.34252450980392157</v>
      </c>
      <c r="V346" s="19">
        <f ca="1">IF('Stock Price'!$I$11="OK",I346/INDEX(I$5:I$1258,'Stock Price'!$I$9)-1,"")</f>
        <v>3.9461247637051056E-2</v>
      </c>
      <c r="W346" s="19">
        <f ca="1">IF('Stock Price'!$I$11="OK",J346/INDEX(J$5:J$1258,'Stock Price'!$I$9)-1,"")</f>
        <v>0.51734291776728858</v>
      </c>
      <c r="X346" s="19">
        <f ca="1">IF('Stock Price'!$I$11="OK",K346/INDEX(K$5:K$1258,'Stock Price'!$I$9)-1,"")</f>
        <v>0.23702451394759083</v>
      </c>
      <c r="Y346" s="19">
        <f ca="1">IF('Stock Price'!$I$11="OK",L346/INDEX(L$5:L$1258,'Stock Price'!$I$9)-1,"")</f>
        <v>1.986464469231719E-2</v>
      </c>
      <c r="Z346" s="19">
        <f ca="1">IF('Stock Price'!$I$11="OK",M346/INDEX(M$5:M$1258,'Stock Price'!$I$9)-1,"")</f>
        <v>0.40379873984111025</v>
      </c>
    </row>
    <row r="347" spans="1:26" x14ac:dyDescent="0.2">
      <c r="A347" s="16">
        <f>'Stock Price'!A347</f>
        <v>44971</v>
      </c>
      <c r="B347" s="17">
        <f>'Stock Price'!E347</f>
        <v>37.840000000000003</v>
      </c>
      <c r="C347" s="18">
        <v>84.697999999999993</v>
      </c>
      <c r="D347" s="18">
        <v>137.25</v>
      </c>
      <c r="E347" s="18">
        <v>36.06</v>
      </c>
      <c r="F347" s="18">
        <v>47.6</v>
      </c>
      <c r="G347" s="18">
        <v>60.46</v>
      </c>
      <c r="H347" s="18">
        <v>108.74</v>
      </c>
      <c r="I347" s="18">
        <v>43.72</v>
      </c>
      <c r="J347" s="18">
        <v>347.56</v>
      </c>
      <c r="K347" s="18">
        <v>72.25</v>
      </c>
      <c r="L347" s="18">
        <v>162.04</v>
      </c>
      <c r="M347" s="18">
        <v>152.59</v>
      </c>
      <c r="O347" s="19">
        <f ca="1">IF('Stock Price'!$I$11="OK",B347/INDEX(B$5:B$1258,'Stock Price'!$I$9)-1,"")</f>
        <v>-0.18972162740899357</v>
      </c>
      <c r="P347" s="19">
        <f ca="1">IF('Stock Price'!$I$11="OK",C347/INDEX(C$5:C$1258,'Stock Price'!$I$9)-1,"")</f>
        <v>6.9901458106747638E-2</v>
      </c>
      <c r="Q347" s="19">
        <f ca="1">IF('Stock Price'!$I$11="OK",D347/INDEX(D$5:D$1258,'Stock Price'!$I$9)-1,"")</f>
        <v>0.13429752066115697</v>
      </c>
      <c r="R347" s="19">
        <f ca="1">IF('Stock Price'!$I$11="OK",E347/INDEX(E$5:E$1258,'Stock Price'!$I$9)-1,"")</f>
        <v>-0.24521193092621663</v>
      </c>
      <c r="S347" s="19">
        <f ca="1">IF('Stock Price'!$I$11="OK",F347/INDEX(F$5:F$1258,'Stock Price'!$I$9)-1,"")</f>
        <v>-1.490066225165565E-2</v>
      </c>
      <c r="T347" s="19">
        <f ca="1">IF('Stock Price'!$I$11="OK",G347/INDEX(G$5:G$1258,'Stock Price'!$I$9)-1,"")</f>
        <v>0.30965016787609656</v>
      </c>
      <c r="U347" s="19">
        <f ca="1">IF('Stock Price'!$I$11="OK",H347/INDEX(H$5:H$1258,'Stock Price'!$I$9)-1,"")</f>
        <v>0.3325980392156862</v>
      </c>
      <c r="V347" s="19">
        <f ca="1">IF('Stock Price'!$I$11="OK",I347/INDEX(I$5:I$1258,'Stock Price'!$I$9)-1,"")</f>
        <v>3.3081285444234387E-2</v>
      </c>
      <c r="W347" s="19">
        <f ca="1">IF('Stock Price'!$I$11="OK",J347/INDEX(J$5:J$1258,'Stock Price'!$I$9)-1,"")</f>
        <v>0.5050448187762524</v>
      </c>
      <c r="X347" s="19">
        <f ca="1">IF('Stock Price'!$I$11="OK",K347/INDEX(K$5:K$1258,'Stock Price'!$I$9)-1,"")</f>
        <v>0.22147083685545232</v>
      </c>
      <c r="Y347" s="19">
        <f ca="1">IF('Stock Price'!$I$11="OK",L347/INDEX(L$5:L$1258,'Stock Price'!$I$9)-1,"")</f>
        <v>1.5415465597192535E-2</v>
      </c>
      <c r="Z347" s="19">
        <f ca="1">IF('Stock Price'!$I$11="OK",M347/INDEX(M$5:M$1258,'Stock Price'!$I$9)-1,"")</f>
        <v>0.39338873162268273</v>
      </c>
    </row>
    <row r="348" spans="1:26" x14ac:dyDescent="0.2">
      <c r="A348" s="16">
        <f>'Stock Price'!A348</f>
        <v>44972</v>
      </c>
      <c r="B348" s="17">
        <f>'Stock Price'!E348</f>
        <v>37.61</v>
      </c>
      <c r="C348" s="18">
        <v>84.34</v>
      </c>
      <c r="D348" s="18">
        <v>140.78</v>
      </c>
      <c r="E348" s="18">
        <v>35.57</v>
      </c>
      <c r="F348" s="18">
        <v>47.25</v>
      </c>
      <c r="G348" s="18">
        <v>60.14</v>
      </c>
      <c r="H348" s="18">
        <v>107.68</v>
      </c>
      <c r="I348" s="18">
        <v>43.32</v>
      </c>
      <c r="J348" s="18">
        <v>335.01</v>
      </c>
      <c r="K348" s="18">
        <v>71.47</v>
      </c>
      <c r="L348" s="18">
        <v>159.37</v>
      </c>
      <c r="M348" s="18">
        <v>151.06</v>
      </c>
      <c r="O348" s="19">
        <f ca="1">IF('Stock Price'!$I$11="OK",B348/INDEX(B$5:B$1258,'Stock Price'!$I$9)-1,"")</f>
        <v>-0.19464668094218418</v>
      </c>
      <c r="P348" s="19">
        <f ca="1">IF('Stock Price'!$I$11="OK",C348/INDEX(C$5:C$1258,'Stock Price'!$I$9)-1,"")</f>
        <v>6.5379217652401511E-2</v>
      </c>
      <c r="Q348" s="19">
        <f ca="1">IF('Stock Price'!$I$11="OK",D348/INDEX(D$5:D$1258,'Stock Price'!$I$9)-1,"")</f>
        <v>0.16347107438016528</v>
      </c>
      <c r="R348" s="19">
        <f ca="1">IF('Stock Price'!$I$11="OK",E348/INDEX(E$5:E$1258,'Stock Price'!$I$9)-1,"")</f>
        <v>-0.25546834118262685</v>
      </c>
      <c r="S348" s="19">
        <f ca="1">IF('Stock Price'!$I$11="OK",F348/INDEX(F$5:F$1258,'Stock Price'!$I$9)-1,"")</f>
        <v>-2.2144039735099375E-2</v>
      </c>
      <c r="T348" s="19">
        <f ca="1">IF('Stock Price'!$I$11="OK",G348/INDEX(G$5:G$1258,'Stock Price'!$I$9)-1,"")</f>
        <v>0.30271850969349079</v>
      </c>
      <c r="U348" s="19">
        <f ca="1">IF('Stock Price'!$I$11="OK",H348/INDEX(H$5:H$1258,'Stock Price'!$I$9)-1,"")</f>
        <v>0.3196078431372551</v>
      </c>
      <c r="V348" s="19">
        <f ca="1">IF('Stock Price'!$I$11="OK",I348/INDEX(I$5:I$1258,'Stock Price'!$I$9)-1,"")</f>
        <v>2.3629489603024467E-2</v>
      </c>
      <c r="W348" s="19">
        <f ca="1">IF('Stock Price'!$I$11="OK",J348/INDEX(J$5:J$1258,'Stock Price'!$I$9)-1,"")</f>
        <v>0.45069934612220153</v>
      </c>
      <c r="X348" s="19">
        <f ca="1">IF('Stock Price'!$I$11="OK",K348/INDEX(K$5:K$1258,'Stock Price'!$I$9)-1,"")</f>
        <v>0.20828402366863896</v>
      </c>
      <c r="Y348" s="19">
        <f ca="1">IF('Stock Price'!$I$11="OK",L348/INDEX(L$5:L$1258,'Stock Price'!$I$9)-1,"")</f>
        <v>-1.3159543802482299E-3</v>
      </c>
      <c r="Z348" s="19">
        <f ca="1">IF('Stock Price'!$I$11="OK",M348/INDEX(M$5:M$1258,'Stock Price'!$I$9)-1,"")</f>
        <v>0.37941740480321418</v>
      </c>
    </row>
    <row r="349" spans="1:26" x14ac:dyDescent="0.2">
      <c r="A349" s="16">
        <f>'Stock Price'!A349</f>
        <v>44973</v>
      </c>
      <c r="B349" s="17">
        <f>'Stock Price'!E349</f>
        <v>37.21</v>
      </c>
      <c r="C349" s="18">
        <v>83.159800000000004</v>
      </c>
      <c r="D349" s="18">
        <v>137.94</v>
      </c>
      <c r="E349" s="18">
        <v>35.14</v>
      </c>
      <c r="F349" s="18">
        <v>46.83</v>
      </c>
      <c r="G349" s="18">
        <v>59.45</v>
      </c>
      <c r="H349" s="18">
        <v>106.51</v>
      </c>
      <c r="I349" s="18">
        <v>42.95</v>
      </c>
      <c r="J349" s="18">
        <v>326.07</v>
      </c>
      <c r="K349" s="18">
        <v>70.849999999999994</v>
      </c>
      <c r="L349" s="18">
        <v>158.24</v>
      </c>
      <c r="M349" s="18">
        <v>149.53</v>
      </c>
      <c r="O349" s="19">
        <f ca="1">IF('Stock Price'!$I$11="OK",B349/INDEX(B$5:B$1258,'Stock Price'!$I$9)-1,"")</f>
        <v>-0.20321199143468949</v>
      </c>
      <c r="P349" s="19">
        <f ca="1">IF('Stock Price'!$I$11="OK",C349/INDEX(C$5:C$1258,'Stock Price'!$I$9)-1,"")</f>
        <v>5.0470982500950612E-2</v>
      </c>
      <c r="Q349" s="19">
        <f ca="1">IF('Stock Price'!$I$11="OK",D349/INDEX(D$5:D$1258,'Stock Price'!$I$9)-1,"")</f>
        <v>0.1399999999999999</v>
      </c>
      <c r="R349" s="19">
        <f ca="1">IF('Stock Price'!$I$11="OK",E349/INDEX(E$5:E$1258,'Stock Price'!$I$9)-1,"")</f>
        <v>-0.26446886446886442</v>
      </c>
      <c r="S349" s="19">
        <f ca="1">IF('Stock Price'!$I$11="OK",F349/INDEX(F$5:F$1258,'Stock Price'!$I$9)-1,"")</f>
        <v>-3.08360927152318E-2</v>
      </c>
      <c r="T349" s="19">
        <f ca="1">IF('Stock Price'!$I$11="OK",G349/INDEX(G$5:G$1258,'Stock Price'!$I$9)-1,"")</f>
        <v>0.28777212173724687</v>
      </c>
      <c r="U349" s="19">
        <f ca="1">IF('Stock Price'!$I$11="OK",H349/INDEX(H$5:H$1258,'Stock Price'!$I$9)-1,"")</f>
        <v>0.30526960784313739</v>
      </c>
      <c r="V349" s="19">
        <f ca="1">IF('Stock Price'!$I$11="OK",I349/INDEX(I$5:I$1258,'Stock Price'!$I$9)-1,"")</f>
        <v>1.4886578449905485E-2</v>
      </c>
      <c r="W349" s="19">
        <f ca="1">IF('Stock Price'!$I$11="OK",J349/INDEX(J$5:J$1258,'Stock Price'!$I$9)-1,"")</f>
        <v>0.41198631619971415</v>
      </c>
      <c r="X349" s="19">
        <f ca="1">IF('Stock Price'!$I$11="OK",K349/INDEX(K$5:K$1258,'Stock Price'!$I$9)-1,"")</f>
        <v>0.19780219780219777</v>
      </c>
      <c r="Y349" s="19">
        <f ca="1">IF('Stock Price'!$I$11="OK",L349/INDEX(L$5:L$1258,'Stock Price'!$I$9)-1,"")</f>
        <v>-8.3970422358691232E-3</v>
      </c>
      <c r="Z349" s="19">
        <f ca="1">IF('Stock Price'!$I$11="OK",M349/INDEX(M$5:M$1258,'Stock Price'!$I$9)-1,"")</f>
        <v>0.36544607798374562</v>
      </c>
    </row>
    <row r="350" spans="1:26" x14ac:dyDescent="0.2">
      <c r="A350" s="16">
        <f>'Stock Price'!A350</f>
        <v>44974</v>
      </c>
      <c r="B350" s="17">
        <f>'Stock Price'!E350</f>
        <v>37.880000000000003</v>
      </c>
      <c r="C350" s="18">
        <v>84.214299999999994</v>
      </c>
      <c r="D350" s="18">
        <v>136.4</v>
      </c>
      <c r="E350" s="18">
        <v>35.880000000000003</v>
      </c>
      <c r="F350" s="18">
        <v>47.67</v>
      </c>
      <c r="G350" s="18">
        <v>59.12</v>
      </c>
      <c r="H350" s="18">
        <v>109.52</v>
      </c>
      <c r="I350" s="18">
        <v>43.21</v>
      </c>
      <c r="J350" s="18">
        <v>328.4</v>
      </c>
      <c r="K350" s="18">
        <v>71.11</v>
      </c>
      <c r="L350" s="18">
        <v>160.38999999999999</v>
      </c>
      <c r="M350" s="18">
        <v>151.31</v>
      </c>
      <c r="O350" s="19">
        <f ca="1">IF('Stock Price'!$I$11="OK",B350/INDEX(B$5:B$1258,'Stock Price'!$I$9)-1,"")</f>
        <v>-0.18886509635974302</v>
      </c>
      <c r="P350" s="19">
        <f ca="1">IF('Stock Price'!$I$11="OK",C350/INDEX(C$5:C$1258,'Stock Price'!$I$9)-1,"")</f>
        <v>6.3791380710749745E-2</v>
      </c>
      <c r="Q350" s="19">
        <f ca="1">IF('Stock Price'!$I$11="OK",D350/INDEX(D$5:D$1258,'Stock Price'!$I$9)-1,"")</f>
        <v>0.12727272727272743</v>
      </c>
      <c r="R350" s="19">
        <f ca="1">IF('Stock Price'!$I$11="OK",E350/INDEX(E$5:E$1258,'Stock Price'!$I$9)-1,"")</f>
        <v>-0.24897959183673457</v>
      </c>
      <c r="S350" s="19">
        <f ca="1">IF('Stock Price'!$I$11="OK",F350/INDEX(F$5:F$1258,'Stock Price'!$I$9)-1,"")</f>
        <v>-1.3451986754966838E-2</v>
      </c>
      <c r="T350" s="19">
        <f ca="1">IF('Stock Price'!$I$11="OK",G350/INDEX(G$5:G$1258,'Stock Price'!$I$9)-1,"")</f>
        <v>0.28062384923643457</v>
      </c>
      <c r="U350" s="19">
        <f ca="1">IF('Stock Price'!$I$11="OK",H350/INDEX(H$5:H$1258,'Stock Price'!$I$9)-1,"")</f>
        <v>0.34215686274509816</v>
      </c>
      <c r="V350" s="19">
        <f ca="1">IF('Stock Price'!$I$11="OK",I350/INDEX(I$5:I$1258,'Stock Price'!$I$9)-1,"")</f>
        <v>2.1030245746691989E-2</v>
      </c>
      <c r="W350" s="19">
        <f ca="1">IF('Stock Price'!$I$11="OK",J350/INDEX(J$5:J$1258,'Stock Price'!$I$9)-1,"")</f>
        <v>0.42207595375221918</v>
      </c>
      <c r="X350" s="19">
        <f ca="1">IF('Stock Price'!$I$11="OK",K350/INDEX(K$5:K$1258,'Stock Price'!$I$9)-1,"")</f>
        <v>0.20219780219780215</v>
      </c>
      <c r="Y350" s="19">
        <f ca="1">IF('Stock Price'!$I$11="OK",L350/INDEX(L$5:L$1258,'Stock Price'!$I$9)-1,"")</f>
        <v>5.0758240380999187E-3</v>
      </c>
      <c r="Z350" s="19">
        <f ca="1">IF('Stock Price'!$I$11="OK",M350/INDEX(M$5:M$1258,'Stock Price'!$I$9)-1,"")</f>
        <v>0.38170030134234323</v>
      </c>
    </row>
    <row r="351" spans="1:26" x14ac:dyDescent="0.2">
      <c r="A351" s="16">
        <f>'Stock Price'!A351</f>
        <v>44978</v>
      </c>
      <c r="B351" s="17">
        <f>'Stock Price'!E351</f>
        <v>37.89</v>
      </c>
      <c r="C351" s="18">
        <v>83.933700000000002</v>
      </c>
      <c r="D351" s="18">
        <v>140.52000000000001</v>
      </c>
      <c r="E351" s="18">
        <v>36</v>
      </c>
      <c r="F351" s="18">
        <v>47.6</v>
      </c>
      <c r="G351" s="18">
        <v>59.25</v>
      </c>
      <c r="H351" s="18">
        <v>109.07</v>
      </c>
      <c r="I351" s="18">
        <v>42.7</v>
      </c>
      <c r="J351" s="18">
        <v>327.51</v>
      </c>
      <c r="K351" s="18">
        <v>71.22</v>
      </c>
      <c r="L351" s="18">
        <v>158</v>
      </c>
      <c r="M351" s="18">
        <v>152</v>
      </c>
      <c r="O351" s="19">
        <f ca="1">IF('Stock Price'!$I$11="OK",B351/INDEX(B$5:B$1258,'Stock Price'!$I$9)-1,"")</f>
        <v>-0.1886509635974305</v>
      </c>
      <c r="P351" s="19">
        <f ca="1">IF('Stock Price'!$I$11="OK",C351/INDEX(C$5:C$1258,'Stock Price'!$I$9)-1,"")</f>
        <v>6.0246853695415714E-2</v>
      </c>
      <c r="Q351" s="19">
        <f ca="1">IF('Stock Price'!$I$11="OK",D351/INDEX(D$5:D$1258,'Stock Price'!$I$9)-1,"")</f>
        <v>0.16132231404958697</v>
      </c>
      <c r="R351" s="19">
        <f ca="1">IF('Stock Price'!$I$11="OK",E351/INDEX(E$5:E$1258,'Stock Price'!$I$9)-1,"")</f>
        <v>-0.24646781789638927</v>
      </c>
      <c r="S351" s="19">
        <f ca="1">IF('Stock Price'!$I$11="OK",F351/INDEX(F$5:F$1258,'Stock Price'!$I$9)-1,"")</f>
        <v>-1.490066225165565E-2</v>
      </c>
      <c r="T351" s="19">
        <f ca="1">IF('Stock Price'!$I$11="OK",G351/INDEX(G$5:G$1258,'Stock Price'!$I$9)-1,"")</f>
        <v>0.28343983537311823</v>
      </c>
      <c r="U351" s="19">
        <f ca="1">IF('Stock Price'!$I$11="OK",H351/INDEX(H$5:H$1258,'Stock Price'!$I$9)-1,"")</f>
        <v>0.33664215686274512</v>
      </c>
      <c r="V351" s="19">
        <f ca="1">IF('Stock Price'!$I$11="OK",I351/INDEX(I$5:I$1258,'Stock Price'!$I$9)-1,"")</f>
        <v>8.9792060491493686E-3</v>
      </c>
      <c r="W351" s="19">
        <f ca="1">IF('Stock Price'!$I$11="OK",J351/INDEX(J$5:J$1258,'Stock Price'!$I$9)-1,"")</f>
        <v>0.41822197202615508</v>
      </c>
      <c r="X351" s="19">
        <f ca="1">IF('Stock Price'!$I$11="OK",K351/INDEX(K$5:K$1258,'Stock Price'!$I$9)-1,"")</f>
        <v>0.20405748098055798</v>
      </c>
      <c r="Y351" s="19">
        <f ca="1">IF('Stock Price'!$I$11="OK",L351/INDEX(L$5:L$1258,'Stock Price'!$I$9)-1,"")</f>
        <v>-9.9009900990100208E-3</v>
      </c>
      <c r="Z351" s="19">
        <f ca="1">IF('Stock Price'!$I$11="OK",M351/INDEX(M$5:M$1258,'Stock Price'!$I$9)-1,"")</f>
        <v>0.38800109579033881</v>
      </c>
    </row>
    <row r="352" spans="1:26" x14ac:dyDescent="0.2">
      <c r="A352" s="16">
        <f>'Stock Price'!A352</f>
        <v>44979</v>
      </c>
      <c r="B352" s="17">
        <f>'Stock Price'!E352</f>
        <v>37.93</v>
      </c>
      <c r="C352" s="18">
        <v>83.856300000000005</v>
      </c>
      <c r="D352" s="18">
        <v>140.04</v>
      </c>
      <c r="E352" s="18">
        <v>35.74</v>
      </c>
      <c r="F352" s="18">
        <v>48.02</v>
      </c>
      <c r="G352" s="18">
        <v>59.06</v>
      </c>
      <c r="H352" s="18">
        <v>109.16</v>
      </c>
      <c r="I352" s="18">
        <v>42.38</v>
      </c>
      <c r="J352" s="18">
        <v>329.07</v>
      </c>
      <c r="K352" s="18">
        <v>71.31</v>
      </c>
      <c r="L352" s="18">
        <v>157.78</v>
      </c>
      <c r="M352" s="18">
        <v>150.66999999999999</v>
      </c>
      <c r="O352" s="19">
        <f ca="1">IF('Stock Price'!$I$11="OK",B352/INDEX(B$5:B$1258,'Stock Price'!$I$9)-1,"")</f>
        <v>-0.18779443254817996</v>
      </c>
      <c r="P352" s="19">
        <f ca="1">IF('Stock Price'!$I$11="OK",C352/INDEX(C$5:C$1258,'Stock Price'!$I$9)-1,"")</f>
        <v>5.9269140256403618E-2</v>
      </c>
      <c r="Q352" s="19">
        <f ca="1">IF('Stock Price'!$I$11="OK",D352/INDEX(D$5:D$1258,'Stock Price'!$I$9)-1,"")</f>
        <v>0.15735537190082649</v>
      </c>
      <c r="R352" s="19">
        <f ca="1">IF('Stock Price'!$I$11="OK",E352/INDEX(E$5:E$1258,'Stock Price'!$I$9)-1,"")</f>
        <v>-0.2519099947671376</v>
      </c>
      <c r="S352" s="19">
        <f ca="1">IF('Stock Price'!$I$11="OK",F352/INDEX(F$5:F$1258,'Stock Price'!$I$9)-1,"")</f>
        <v>-6.2086092715231134E-3</v>
      </c>
      <c r="T352" s="19">
        <f ca="1">IF('Stock Price'!$I$11="OK",G352/INDEX(G$5:G$1258,'Stock Price'!$I$9)-1,"")</f>
        <v>0.2793241633271959</v>
      </c>
      <c r="U352" s="19">
        <f ca="1">IF('Stock Price'!$I$11="OK",H352/INDEX(H$5:H$1258,'Stock Price'!$I$9)-1,"")</f>
        <v>0.33774509803921582</v>
      </c>
      <c r="V352" s="19">
        <f ca="1">IF('Stock Price'!$I$11="OK",I352/INDEX(I$5:I$1258,'Stock Price'!$I$9)-1,"")</f>
        <v>1.4177693761814325E-3</v>
      </c>
      <c r="W352" s="19">
        <f ca="1">IF('Stock Price'!$I$11="OK",J352/INDEX(J$5:J$1258,'Stock Price'!$I$9)-1,"")</f>
        <v>0.42497726583813278</v>
      </c>
      <c r="X352" s="19">
        <f ca="1">IF('Stock Price'!$I$11="OK",K352/INDEX(K$5:K$1258,'Stock Price'!$I$9)-1,"")</f>
        <v>0.20557903634826724</v>
      </c>
      <c r="Y352" s="19">
        <f ca="1">IF('Stock Price'!$I$11="OK",L352/INDEX(L$5:L$1258,'Stock Price'!$I$9)-1,"")</f>
        <v>-1.1279608973555622E-2</v>
      </c>
      <c r="Z352" s="19">
        <f ca="1">IF('Stock Price'!$I$11="OK",M352/INDEX(M$5:M$1258,'Stock Price'!$I$9)-1,"")</f>
        <v>0.37585608620217315</v>
      </c>
    </row>
    <row r="353" spans="1:26" x14ac:dyDescent="0.2">
      <c r="A353" s="16">
        <f>'Stock Price'!A353</f>
        <v>44980</v>
      </c>
      <c r="B353" s="17">
        <f>'Stock Price'!E353</f>
        <v>37.68</v>
      </c>
      <c r="C353" s="18">
        <v>83.7209</v>
      </c>
      <c r="D353" s="18">
        <v>134.74</v>
      </c>
      <c r="E353" s="18">
        <v>35.26</v>
      </c>
      <c r="F353" s="18">
        <v>48.31</v>
      </c>
      <c r="G353" s="18">
        <v>59.91</v>
      </c>
      <c r="H353" s="18">
        <v>110.59</v>
      </c>
      <c r="I353" s="18">
        <v>42.3</v>
      </c>
      <c r="J353" s="18">
        <v>327.52</v>
      </c>
      <c r="K353" s="18">
        <v>71.400000000000006</v>
      </c>
      <c r="L353" s="18">
        <v>157.72999999999999</v>
      </c>
      <c r="M353" s="18">
        <v>152.07</v>
      </c>
      <c r="O353" s="19">
        <f ca="1">IF('Stock Price'!$I$11="OK",B353/INDEX(B$5:B$1258,'Stock Price'!$I$9)-1,"")</f>
        <v>-0.19314775160599573</v>
      </c>
      <c r="P353" s="19">
        <f ca="1">IF('Stock Price'!$I$11="OK",C353/INDEX(C$5:C$1258,'Stock Price'!$I$9)-1,"")</f>
        <v>5.7558773335960822E-2</v>
      </c>
      <c r="Q353" s="19">
        <f ca="1">IF('Stock Price'!$I$11="OK",D353/INDEX(D$5:D$1258,'Stock Price'!$I$9)-1,"")</f>
        <v>0.1135537190082645</v>
      </c>
      <c r="R353" s="19">
        <f ca="1">IF('Stock Price'!$I$11="OK",E353/INDEX(E$5:E$1258,'Stock Price'!$I$9)-1,"")</f>
        <v>-0.26195709052851912</v>
      </c>
      <c r="S353" s="19">
        <f ca="1">IF('Stock Price'!$I$11="OK",F353/INDEX(F$5:F$1258,'Stock Price'!$I$9)-1,"")</f>
        <v>-2.0695364238410008E-4</v>
      </c>
      <c r="T353" s="19">
        <f ca="1">IF('Stock Price'!$I$11="OK",G353/INDEX(G$5:G$1258,'Stock Price'!$I$9)-1,"")</f>
        <v>0.29773638037474282</v>
      </c>
      <c r="U353" s="19">
        <f ca="1">IF('Stock Price'!$I$11="OK",H353/INDEX(H$5:H$1258,'Stock Price'!$I$9)-1,"")</f>
        <v>0.35526960784313744</v>
      </c>
      <c r="V353" s="19">
        <f ca="1">IF('Stock Price'!$I$11="OK",I353/INDEX(I$5:I$1258,'Stock Price'!$I$9)-1,"")</f>
        <v>-4.7258979206055152E-4</v>
      </c>
      <c r="W353" s="19">
        <f ca="1">IF('Stock Price'!$I$11="OK",J353/INDEX(J$5:J$1258,'Stock Price'!$I$9)-1,"")</f>
        <v>0.41826527519161649</v>
      </c>
      <c r="X353" s="19">
        <f ca="1">IF('Stock Price'!$I$11="OK",K353/INDEX(K$5:K$1258,'Stock Price'!$I$9)-1,"")</f>
        <v>0.2071005917159765</v>
      </c>
      <c r="Y353" s="19">
        <f ca="1">IF('Stock Price'!$I$11="OK",L353/INDEX(L$5:L$1258,'Stock Price'!$I$9)-1,"")</f>
        <v>-1.1592931445043364E-2</v>
      </c>
      <c r="Z353" s="19">
        <f ca="1">IF('Stock Price'!$I$11="OK",M353/INDEX(M$5:M$1258,'Stock Price'!$I$9)-1,"")</f>
        <v>0.38864030682129469</v>
      </c>
    </row>
    <row r="354" spans="1:26" x14ac:dyDescent="0.2">
      <c r="A354" s="16">
        <f>'Stock Price'!A354</f>
        <v>44981</v>
      </c>
      <c r="B354" s="17">
        <f>'Stock Price'!E354</f>
        <v>36.81</v>
      </c>
      <c r="C354" s="18">
        <v>82.8309</v>
      </c>
      <c r="D354" s="18">
        <v>133.83000000000001</v>
      </c>
      <c r="E354" s="18">
        <v>34.57</v>
      </c>
      <c r="F354" s="18">
        <v>47.7</v>
      </c>
      <c r="G354" s="18">
        <v>58.62</v>
      </c>
      <c r="H354" s="18">
        <v>109.89</v>
      </c>
      <c r="I354" s="18">
        <v>41.75</v>
      </c>
      <c r="J354" s="18">
        <v>321.64</v>
      </c>
      <c r="K354" s="18">
        <v>70.180000000000007</v>
      </c>
      <c r="L354" s="18">
        <v>155.97</v>
      </c>
      <c r="M354" s="18">
        <v>152.71</v>
      </c>
      <c r="O354" s="19">
        <f ca="1">IF('Stock Price'!$I$11="OK",B354/INDEX(B$5:B$1258,'Stock Price'!$I$9)-1,"")</f>
        <v>-0.21177730192719491</v>
      </c>
      <c r="P354" s="19">
        <f ca="1">IF('Stock Price'!$I$11="OK",C354/INDEX(C$5:C$1258,'Stock Price'!$I$9)-1,"")</f>
        <v>4.6316331982977132E-2</v>
      </c>
      <c r="Q354" s="19">
        <f ca="1">IF('Stock Price'!$I$11="OK",D354/INDEX(D$5:D$1258,'Stock Price'!$I$9)-1,"")</f>
        <v>0.10603305785123984</v>
      </c>
      <c r="R354" s="19">
        <f ca="1">IF('Stock Price'!$I$11="OK",E354/INDEX(E$5:E$1258,'Stock Price'!$I$9)-1,"")</f>
        <v>-0.27639979068550491</v>
      </c>
      <c r="S354" s="19">
        <f ca="1">IF('Stock Price'!$I$11="OK",F354/INDEX(F$5:F$1258,'Stock Price'!$I$9)-1,"")</f>
        <v>-1.2831125827814538E-2</v>
      </c>
      <c r="T354" s="19">
        <f ca="1">IF('Stock Price'!$I$11="OK",G354/INDEX(G$5:G$1258,'Stock Price'!$I$9)-1,"")</f>
        <v>0.26979313332611277</v>
      </c>
      <c r="U354" s="19">
        <f ca="1">IF('Stock Price'!$I$11="OK",H354/INDEX(H$5:H$1258,'Stock Price'!$I$9)-1,"")</f>
        <v>0.34669117647058845</v>
      </c>
      <c r="V354" s="19">
        <f ca="1">IF('Stock Price'!$I$11="OK",I354/INDEX(I$5:I$1258,'Stock Price'!$I$9)-1,"")</f>
        <v>-1.3468809073724053E-2</v>
      </c>
      <c r="W354" s="19">
        <f ca="1">IF('Stock Price'!$I$11="OK",J354/INDEX(J$5:J$1258,'Stock Price'!$I$9)-1,"")</f>
        <v>0.39280301390031602</v>
      </c>
      <c r="X354" s="19">
        <f ca="1">IF('Stock Price'!$I$11="OK",K354/INDEX(K$5:K$1258,'Stock Price'!$I$9)-1,"")</f>
        <v>0.18647506339814046</v>
      </c>
      <c r="Y354" s="19">
        <f ca="1">IF('Stock Price'!$I$11="OK",L354/INDEX(L$5:L$1258,'Stock Price'!$I$9)-1,"")</f>
        <v>-2.2621882441408836E-2</v>
      </c>
      <c r="Z354" s="19">
        <f ca="1">IF('Stock Price'!$I$11="OK",M354/INDEX(M$5:M$1258,'Stock Price'!$I$9)-1,"")</f>
        <v>0.39448452196146477</v>
      </c>
    </row>
    <row r="355" spans="1:26" x14ac:dyDescent="0.2">
      <c r="A355" s="16">
        <f>'Stock Price'!A355</f>
        <v>44984</v>
      </c>
      <c r="B355" s="17">
        <f>'Stock Price'!E355</f>
        <v>36.74</v>
      </c>
      <c r="C355" s="18">
        <v>82.763099999999994</v>
      </c>
      <c r="D355" s="18">
        <v>135.32</v>
      </c>
      <c r="E355" s="18">
        <v>34.82</v>
      </c>
      <c r="F355" s="18">
        <v>47.85</v>
      </c>
      <c r="G355" s="18">
        <v>58.58</v>
      </c>
      <c r="H355" s="18">
        <v>109.36</v>
      </c>
      <c r="I355" s="18">
        <v>40.78</v>
      </c>
      <c r="J355" s="18">
        <v>316.62</v>
      </c>
      <c r="K355" s="18">
        <v>69.989999999999995</v>
      </c>
      <c r="L355" s="18">
        <v>155.63</v>
      </c>
      <c r="M355" s="18">
        <v>154.28</v>
      </c>
      <c r="O355" s="19">
        <f ca="1">IF('Stock Price'!$I$11="OK",B355/INDEX(B$5:B$1258,'Stock Price'!$I$9)-1,"")</f>
        <v>-0.21327623126338335</v>
      </c>
      <c r="P355" s="19">
        <f ca="1">IF('Stock Price'!$I$11="OK",C355/INDEX(C$5:C$1258,'Stock Price'!$I$9)-1,"")</f>
        <v>4.5459885327098215E-2</v>
      </c>
      <c r="Q355" s="19">
        <f ca="1">IF('Stock Price'!$I$11="OK",D355/INDEX(D$5:D$1258,'Stock Price'!$I$9)-1,"")</f>
        <v>0.11834710743801646</v>
      </c>
      <c r="R355" s="19">
        <f ca="1">IF('Stock Price'!$I$11="OK",E355/INDEX(E$5:E$1258,'Stock Price'!$I$9)-1,"")</f>
        <v>-0.27116692830978539</v>
      </c>
      <c r="S355" s="19">
        <f ca="1">IF('Stock Price'!$I$11="OK",F355/INDEX(F$5:F$1258,'Stock Price'!$I$9)-1,"")</f>
        <v>-9.7268211920529257E-3</v>
      </c>
      <c r="T355" s="19">
        <f ca="1">IF('Stock Price'!$I$11="OK",G355/INDEX(G$5:G$1258,'Stock Price'!$I$9)-1,"")</f>
        <v>0.26892667605328713</v>
      </c>
      <c r="U355" s="19">
        <f ca="1">IF('Stock Price'!$I$11="OK",H355/INDEX(H$5:H$1258,'Stock Price'!$I$9)-1,"")</f>
        <v>0.34019607843137267</v>
      </c>
      <c r="V355" s="19">
        <f ca="1">IF('Stock Price'!$I$11="OK",I355/INDEX(I$5:I$1258,'Stock Price'!$I$9)-1,"")</f>
        <v>-3.6389413988657804E-2</v>
      </c>
      <c r="W355" s="19">
        <f ca="1">IF('Stock Price'!$I$11="OK",J355/INDEX(J$5:J$1258,'Stock Price'!$I$9)-1,"")</f>
        <v>0.37106482483869563</v>
      </c>
      <c r="X355" s="19">
        <f ca="1">IF('Stock Price'!$I$11="OK",K355/INDEX(K$5:K$1258,'Stock Price'!$I$9)-1,"")</f>
        <v>0.18326289095519854</v>
      </c>
      <c r="Y355" s="19">
        <f ca="1">IF('Stock Price'!$I$11="OK",L355/INDEX(L$5:L$1258,'Stock Price'!$I$9)-1,"")</f>
        <v>-2.4752475247524885E-2</v>
      </c>
      <c r="Z355" s="19">
        <f ca="1">IF('Stock Price'!$I$11="OK",M355/INDEX(M$5:M$1258,'Stock Price'!$I$9)-1,"")</f>
        <v>0.40882111222719386</v>
      </c>
    </row>
    <row r="356" spans="1:26" x14ac:dyDescent="0.2">
      <c r="A356" s="16">
        <f>'Stock Price'!A356</f>
        <v>44985</v>
      </c>
      <c r="B356" s="17">
        <f>'Stock Price'!E356</f>
        <v>36.049999999999997</v>
      </c>
      <c r="C356" s="18">
        <v>81.3797</v>
      </c>
      <c r="D356" s="18">
        <v>129.22</v>
      </c>
      <c r="E356" s="18">
        <v>34.270000000000003</v>
      </c>
      <c r="F356" s="18">
        <v>46.85</v>
      </c>
      <c r="G356" s="18">
        <v>56.29</v>
      </c>
      <c r="H356" s="18">
        <v>106.24</v>
      </c>
      <c r="I356" s="18">
        <v>40.57</v>
      </c>
      <c r="J356" s="18">
        <v>311.22000000000003</v>
      </c>
      <c r="K356" s="18">
        <v>68.959999999999994</v>
      </c>
      <c r="L356" s="18">
        <v>153.26</v>
      </c>
      <c r="M356" s="18">
        <v>153.9</v>
      </c>
      <c r="O356" s="19">
        <f ca="1">IF('Stock Price'!$I$11="OK",B356/INDEX(B$5:B$1258,'Stock Price'!$I$9)-1,"")</f>
        <v>-0.22805139186295509</v>
      </c>
      <c r="P356" s="19">
        <f ca="1">IF('Stock Price'!$I$11="OK",C356/INDEX(C$5:C$1258,'Stock Price'!$I$9)-1,"")</f>
        <v>2.7984836599325824E-2</v>
      </c>
      <c r="Q356" s="19">
        <f ca="1">IF('Stock Price'!$I$11="OK",D356/INDEX(D$5:D$1258,'Stock Price'!$I$9)-1,"")</f>
        <v>6.7933884297520564E-2</v>
      </c>
      <c r="R356" s="19">
        <f ca="1">IF('Stock Price'!$I$11="OK",E356/INDEX(E$5:E$1258,'Stock Price'!$I$9)-1,"")</f>
        <v>-0.28267922553636826</v>
      </c>
      <c r="S356" s="19">
        <f ca="1">IF('Stock Price'!$I$11="OK",F356/INDEX(F$5:F$1258,'Stock Price'!$I$9)-1,"")</f>
        <v>-3.04221854304636E-2</v>
      </c>
      <c r="T356" s="19">
        <f ca="1">IF('Stock Price'!$I$11="OK",G356/INDEX(G$5:G$1258,'Stock Price'!$I$9)-1,"")</f>
        <v>0.21932199718401391</v>
      </c>
      <c r="U356" s="19">
        <f ca="1">IF('Stock Price'!$I$11="OK",H356/INDEX(H$5:H$1258,'Stock Price'!$I$9)-1,"")</f>
        <v>0.30196078431372553</v>
      </c>
      <c r="V356" s="19">
        <f ca="1">IF('Stock Price'!$I$11="OK",I356/INDEX(I$5:I$1258,'Stock Price'!$I$9)-1,"")</f>
        <v>-4.135160680529304E-2</v>
      </c>
      <c r="W356" s="19">
        <f ca="1">IF('Stock Price'!$I$11="OK",J356/INDEX(J$5:J$1258,'Stock Price'!$I$9)-1,"")</f>
        <v>0.34768111548954228</v>
      </c>
      <c r="X356" s="19">
        <f ca="1">IF('Stock Price'!$I$11="OK",K356/INDEX(K$5:K$1258,'Stock Price'!$I$9)-1,"")</f>
        <v>0.1658495350803042</v>
      </c>
      <c r="Y356" s="19">
        <f ca="1">IF('Stock Price'!$I$11="OK",L356/INDEX(L$5:L$1258,'Stock Price'!$I$9)-1,"")</f>
        <v>-3.960396039603975E-2</v>
      </c>
      <c r="Z356" s="19">
        <f ca="1">IF('Stock Price'!$I$11="OK",M356/INDEX(M$5:M$1258,'Stock Price'!$I$9)-1,"")</f>
        <v>0.40535110948771802</v>
      </c>
    </row>
    <row r="357" spans="1:26" x14ac:dyDescent="0.2">
      <c r="A357" s="16">
        <f>'Stock Price'!A357</f>
        <v>44986</v>
      </c>
      <c r="B357" s="17">
        <f>'Stock Price'!E357</f>
        <v>35.96</v>
      </c>
      <c r="C357" s="18">
        <v>81.089500000000001</v>
      </c>
      <c r="D357" s="18">
        <v>128.6</v>
      </c>
      <c r="E357" s="18">
        <v>34.26</v>
      </c>
      <c r="F357" s="18">
        <v>47.02</v>
      </c>
      <c r="G357" s="18">
        <v>56.34</v>
      </c>
      <c r="H357" s="18">
        <v>106.65</v>
      </c>
      <c r="I357" s="18">
        <v>40.18</v>
      </c>
      <c r="J357" s="18">
        <v>314.17</v>
      </c>
      <c r="K357" s="18">
        <v>69.36</v>
      </c>
      <c r="L357" s="18">
        <v>152.57</v>
      </c>
      <c r="M357" s="18">
        <v>155.27000000000001</v>
      </c>
      <c r="O357" s="19">
        <f ca="1">IF('Stock Price'!$I$11="OK",B357/INDEX(B$5:B$1258,'Stock Price'!$I$9)-1,"")</f>
        <v>-0.22997858672376881</v>
      </c>
      <c r="P357" s="19">
        <f ca="1">IF('Stock Price'!$I$11="OK",C357/INDEX(C$5:C$1258,'Stock Price'!$I$9)-1,"")</f>
        <v>2.4319042800858615E-2</v>
      </c>
      <c r="Q357" s="19">
        <f ca="1">IF('Stock Price'!$I$11="OK",D357/INDEX(D$5:D$1258,'Stock Price'!$I$9)-1,"")</f>
        <v>6.280991735537178E-2</v>
      </c>
      <c r="R357" s="19">
        <f ca="1">IF('Stock Price'!$I$11="OK",E357/INDEX(E$5:E$1258,'Stock Price'!$I$9)-1,"")</f>
        <v>-0.28288854003139718</v>
      </c>
      <c r="S357" s="19">
        <f ca="1">IF('Stock Price'!$I$11="OK",F357/INDEX(F$5:F$1258,'Stock Price'!$I$9)-1,"")</f>
        <v>-2.6903973509933676E-2</v>
      </c>
      <c r="T357" s="19">
        <f ca="1">IF('Stock Price'!$I$11="OK",G357/INDEX(G$5:G$1258,'Stock Price'!$I$9)-1,"")</f>
        <v>0.22040506877504606</v>
      </c>
      <c r="U357" s="19">
        <f ca="1">IF('Stock Price'!$I$11="OK",H357/INDEX(H$5:H$1258,'Stock Price'!$I$9)-1,"")</f>
        <v>0.30698529411764719</v>
      </c>
      <c r="V357" s="19">
        <f ca="1">IF('Stock Price'!$I$11="OK",I357/INDEX(I$5:I$1258,'Stock Price'!$I$9)-1,"")</f>
        <v>-5.0567107750472573E-2</v>
      </c>
      <c r="W357" s="19">
        <f ca="1">IF('Stock Price'!$I$11="OK",J357/INDEX(J$5:J$1258,'Stock Price'!$I$9)-1,"")</f>
        <v>0.36045554930065382</v>
      </c>
      <c r="X357" s="19">
        <f ca="1">IF('Stock Price'!$I$11="OK",K357/INDEX(K$5:K$1258,'Stock Price'!$I$9)-1,"")</f>
        <v>0.17261200338123417</v>
      </c>
      <c r="Y357" s="19">
        <f ca="1">IF('Stock Price'!$I$11="OK",L357/INDEX(L$5:L$1258,'Stock Price'!$I$9)-1,"")</f>
        <v>-4.3927810502569331E-2</v>
      </c>
      <c r="Z357" s="19">
        <f ca="1">IF('Stock Price'!$I$11="OK",M357/INDEX(M$5:M$1258,'Stock Price'!$I$9)-1,"")</f>
        <v>0.41786138252214422</v>
      </c>
    </row>
    <row r="358" spans="1:26" x14ac:dyDescent="0.2">
      <c r="A358" s="16">
        <f>'Stock Price'!A358</f>
        <v>44987</v>
      </c>
      <c r="B358" s="17">
        <f>'Stock Price'!E358</f>
        <v>36.4</v>
      </c>
      <c r="C358" s="18">
        <v>82.347099999999998</v>
      </c>
      <c r="D358" s="18">
        <v>131.56</v>
      </c>
      <c r="E358" s="18">
        <v>34.58</v>
      </c>
      <c r="F358" s="18">
        <v>47.63</v>
      </c>
      <c r="G358" s="18">
        <v>56.82</v>
      </c>
      <c r="H358" s="18">
        <v>107.01</v>
      </c>
      <c r="I358" s="18">
        <v>40.619999999999997</v>
      </c>
      <c r="J358" s="18">
        <v>315.05</v>
      </c>
      <c r="K358" s="18">
        <v>69.19</v>
      </c>
      <c r="L358" s="18">
        <v>152.44999999999999</v>
      </c>
      <c r="M358" s="18">
        <v>154.38</v>
      </c>
      <c r="O358" s="19">
        <f ca="1">IF('Stock Price'!$I$11="OK",B358/INDEX(B$5:B$1258,'Stock Price'!$I$9)-1,"")</f>
        <v>-0.22055674518201296</v>
      </c>
      <c r="P358" s="19">
        <f ca="1">IF('Stock Price'!$I$11="OK",C358/INDEX(C$5:C$1258,'Stock Price'!$I$9)-1,"")</f>
        <v>4.0204991391321609E-2</v>
      </c>
      <c r="Q358" s="19">
        <f ca="1">IF('Stock Price'!$I$11="OK",D358/INDEX(D$5:D$1258,'Stock Price'!$I$9)-1,"")</f>
        <v>8.7272727272727391E-2</v>
      </c>
      <c r="R358" s="19">
        <f ca="1">IF('Stock Price'!$I$11="OK",E358/INDEX(E$5:E$1258,'Stock Price'!$I$9)-1,"")</f>
        <v>-0.27619047619047621</v>
      </c>
      <c r="S358" s="19">
        <f ca="1">IF('Stock Price'!$I$11="OK",F358/INDEX(F$5:F$1258,'Stock Price'!$I$9)-1,"")</f>
        <v>-1.4279801324503238E-2</v>
      </c>
      <c r="T358" s="19">
        <f ca="1">IF('Stock Price'!$I$11="OK",G358/INDEX(G$5:G$1258,'Stock Price'!$I$9)-1,"")</f>
        <v>0.23080255604895483</v>
      </c>
      <c r="U358" s="19">
        <f ca="1">IF('Stock Price'!$I$11="OK",H358/INDEX(H$5:H$1258,'Stock Price'!$I$9)-1,"")</f>
        <v>0.31139705882352953</v>
      </c>
      <c r="V358" s="19">
        <f ca="1">IF('Stock Price'!$I$11="OK",I358/INDEX(I$5:I$1258,'Stock Price'!$I$9)-1,"")</f>
        <v>-4.0170132325141883E-2</v>
      </c>
      <c r="W358" s="19">
        <f ca="1">IF('Stock Price'!$I$11="OK",J358/INDEX(J$5:J$1258,'Stock Price'!$I$9)-1,"")</f>
        <v>0.36426622786125673</v>
      </c>
      <c r="X358" s="19">
        <f ca="1">IF('Stock Price'!$I$11="OK",K358/INDEX(K$5:K$1258,'Stock Price'!$I$9)-1,"")</f>
        <v>0.16973795435333905</v>
      </c>
      <c r="Y358" s="19">
        <f ca="1">IF('Stock Price'!$I$11="OK",L358/INDEX(L$5:L$1258,'Stock Price'!$I$9)-1,"")</f>
        <v>-4.467978443413978E-2</v>
      </c>
      <c r="Z358" s="19">
        <f ca="1">IF('Stock Price'!$I$11="OK",M358/INDEX(M$5:M$1258,'Stock Price'!$I$9)-1,"")</f>
        <v>0.40973427084284531</v>
      </c>
    </row>
    <row r="359" spans="1:26" x14ac:dyDescent="0.2">
      <c r="A359" s="16">
        <f>'Stock Price'!A359</f>
        <v>44988</v>
      </c>
      <c r="B359" s="17">
        <f>'Stock Price'!E359</f>
        <v>36.5</v>
      </c>
      <c r="C359" s="18">
        <v>81.921499999999995</v>
      </c>
      <c r="D359" s="18">
        <v>130</v>
      </c>
      <c r="E359" s="18">
        <v>34.659999999999997</v>
      </c>
      <c r="F359" s="18">
        <v>47.76</v>
      </c>
      <c r="G359" s="18">
        <v>57.6</v>
      </c>
      <c r="H359" s="18">
        <v>106.88</v>
      </c>
      <c r="I359" s="18">
        <v>41.15</v>
      </c>
      <c r="J359" s="18">
        <v>318.43</v>
      </c>
      <c r="K359" s="18">
        <v>69.3</v>
      </c>
      <c r="L359" s="18">
        <v>154.02000000000001</v>
      </c>
      <c r="M359" s="18">
        <v>156.06</v>
      </c>
      <c r="O359" s="19">
        <f ca="1">IF('Stock Price'!$I$11="OK",B359/INDEX(B$5:B$1258,'Stock Price'!$I$9)-1,"")</f>
        <v>-0.2184154175588866</v>
      </c>
      <c r="P359" s="19">
        <f ca="1">IF('Stock Price'!$I$11="OK",C359/INDEX(C$5:C$1258,'Stock Price'!$I$9)-1,"")</f>
        <v>3.4828830672411604E-2</v>
      </c>
      <c r="Q359" s="19">
        <f ca="1">IF('Stock Price'!$I$11="OK",D359/INDEX(D$5:D$1258,'Stock Price'!$I$9)-1,"")</f>
        <v>7.4380165289256173E-2</v>
      </c>
      <c r="R359" s="19">
        <f ca="1">IF('Stock Price'!$I$11="OK",E359/INDEX(E$5:E$1258,'Stock Price'!$I$9)-1,"")</f>
        <v>-0.27451596023024605</v>
      </c>
      <c r="S359" s="19">
        <f ca="1">IF('Stock Price'!$I$11="OK",F359/INDEX(F$5:F$1258,'Stock Price'!$I$9)-1,"")</f>
        <v>-1.1589403973509937E-2</v>
      </c>
      <c r="T359" s="19">
        <f ca="1">IF('Stock Price'!$I$11="OK",G359/INDEX(G$5:G$1258,'Stock Price'!$I$9)-1,"")</f>
        <v>0.24769847286905677</v>
      </c>
      <c r="U359" s="19">
        <f ca="1">IF('Stock Price'!$I$11="OK",H359/INDEX(H$5:H$1258,'Stock Price'!$I$9)-1,"")</f>
        <v>0.30980392156862746</v>
      </c>
      <c r="V359" s="19">
        <f ca="1">IF('Stock Price'!$I$11="OK",I359/INDEX(I$5:I$1258,'Stock Price'!$I$9)-1,"")</f>
        <v>-2.7646502835538822E-2</v>
      </c>
      <c r="W359" s="19">
        <f ca="1">IF('Stock Price'!$I$11="OK",J359/INDEX(J$5:J$1258,'Stock Price'!$I$9)-1,"")</f>
        <v>0.37890269778720831</v>
      </c>
      <c r="X359" s="19">
        <f ca="1">IF('Stock Price'!$I$11="OK",K359/INDEX(K$5:K$1258,'Stock Price'!$I$9)-1,"")</f>
        <v>0.17159763313609466</v>
      </c>
      <c r="Y359" s="19">
        <f ca="1">IF('Stock Price'!$I$11="OK",L359/INDEX(L$5:L$1258,'Stock Price'!$I$9)-1,"")</f>
        <v>-3.4841458829427241E-2</v>
      </c>
      <c r="Z359" s="19">
        <f ca="1">IF('Stock Price'!$I$11="OK",M359/INDEX(M$5:M$1258,'Stock Price'!$I$9)-1,"")</f>
        <v>0.42507533558579125</v>
      </c>
    </row>
    <row r="360" spans="1:26" x14ac:dyDescent="0.2">
      <c r="A360" s="16">
        <f>'Stock Price'!A360</f>
        <v>44991</v>
      </c>
      <c r="B360" s="17">
        <f>'Stock Price'!E360</f>
        <v>36.270000000000003</v>
      </c>
      <c r="C360" s="18">
        <v>82.153700000000001</v>
      </c>
      <c r="D360" s="18">
        <v>130.19999999999999</v>
      </c>
      <c r="E360" s="18">
        <v>34.450000000000003</v>
      </c>
      <c r="F360" s="18">
        <v>47.73</v>
      </c>
      <c r="G360" s="18">
        <v>57.63</v>
      </c>
      <c r="H360" s="18">
        <v>111.1</v>
      </c>
      <c r="I360" s="18">
        <v>41.11</v>
      </c>
      <c r="J360" s="18">
        <v>318.95999999999998</v>
      </c>
      <c r="K360" s="18">
        <v>68.900000000000006</v>
      </c>
      <c r="L360" s="18">
        <v>155.56</v>
      </c>
      <c r="M360" s="18">
        <v>155.28</v>
      </c>
      <c r="O360" s="19">
        <f ca="1">IF('Stock Price'!$I$11="OK",B360/INDEX(B$5:B$1258,'Stock Price'!$I$9)-1,"")</f>
        <v>-0.22334047109207711</v>
      </c>
      <c r="P360" s="19">
        <f ca="1">IF('Stock Price'!$I$11="OK",C360/INDEX(C$5:C$1258,'Stock Price'!$I$9)-1,"")</f>
        <v>3.7761970989448557E-2</v>
      </c>
      <c r="Q360" s="19">
        <f ca="1">IF('Stock Price'!$I$11="OK",D360/INDEX(D$5:D$1258,'Stock Price'!$I$9)-1,"")</f>
        <v>7.6033057851239594E-2</v>
      </c>
      <c r="R360" s="19">
        <f ca="1">IF('Stock Price'!$I$11="OK",E360/INDEX(E$5:E$1258,'Stock Price'!$I$9)-1,"")</f>
        <v>-0.27891156462585021</v>
      </c>
      <c r="S360" s="19">
        <f ca="1">IF('Stock Price'!$I$11="OK",F360/INDEX(F$5:F$1258,'Stock Price'!$I$9)-1,"")</f>
        <v>-1.2210264900662349E-2</v>
      </c>
      <c r="T360" s="19">
        <f ca="1">IF('Stock Price'!$I$11="OK",G360/INDEX(G$5:G$1258,'Stock Price'!$I$9)-1,"")</f>
        <v>0.24834831582367611</v>
      </c>
      <c r="U360" s="19">
        <f ca="1">IF('Stock Price'!$I$11="OK",H360/INDEX(H$5:H$1258,'Stock Price'!$I$9)-1,"")</f>
        <v>0.3615196078431373</v>
      </c>
      <c r="V360" s="19">
        <f ca="1">IF('Stock Price'!$I$11="OK",I360/INDEX(I$5:I$1258,'Stock Price'!$I$9)-1,"")</f>
        <v>-2.8591682419659703E-2</v>
      </c>
      <c r="W360" s="19">
        <f ca="1">IF('Stock Price'!$I$11="OK",J360/INDEX(J$5:J$1258,'Stock Price'!$I$9)-1,"")</f>
        <v>0.38119776555666207</v>
      </c>
      <c r="X360" s="19">
        <f ca="1">IF('Stock Price'!$I$11="OK",K360/INDEX(K$5:K$1258,'Stock Price'!$I$9)-1,"")</f>
        <v>0.16483516483516492</v>
      </c>
      <c r="Y360" s="19">
        <f ca="1">IF('Stock Price'!$I$11="OK",L360/INDEX(L$5:L$1258,'Stock Price'!$I$9)-1,"")</f>
        <v>-2.5191126707607481E-2</v>
      </c>
      <c r="Z360" s="19">
        <f ca="1">IF('Stock Price'!$I$11="OK",M360/INDEX(M$5:M$1258,'Stock Price'!$I$9)-1,"")</f>
        <v>0.41795269838370919</v>
      </c>
    </row>
    <row r="361" spans="1:26" x14ac:dyDescent="0.2">
      <c r="A361" s="16">
        <f>'Stock Price'!A361</f>
        <v>44992</v>
      </c>
      <c r="B361" s="17">
        <f>'Stock Price'!E361</f>
        <v>35.369999999999997</v>
      </c>
      <c r="C361" s="18">
        <v>81.244299999999996</v>
      </c>
      <c r="D361" s="18">
        <v>128.9</v>
      </c>
      <c r="E361" s="18">
        <v>34.03</v>
      </c>
      <c r="F361" s="18">
        <v>47.56</v>
      </c>
      <c r="G361" s="18">
        <v>57.25</v>
      </c>
      <c r="H361" s="18">
        <v>111.27</v>
      </c>
      <c r="I361" s="18">
        <v>40.340000000000003</v>
      </c>
      <c r="J361" s="18">
        <v>310.63</v>
      </c>
      <c r="K361" s="18">
        <v>68</v>
      </c>
      <c r="L361" s="18">
        <v>154.09</v>
      </c>
      <c r="M361" s="18">
        <v>152.93</v>
      </c>
      <c r="O361" s="19">
        <f ca="1">IF('Stock Price'!$I$11="OK",B361/INDEX(B$5:B$1258,'Stock Price'!$I$9)-1,"")</f>
        <v>-0.24261241970021419</v>
      </c>
      <c r="P361" s="19">
        <f ca="1">IF('Stock Price'!$I$11="OK",C361/INDEX(C$5:C$1258,'Stock Price'!$I$9)-1,"")</f>
        <v>2.6274469678883028E-2</v>
      </c>
      <c r="Q361" s="19">
        <f ca="1">IF('Stock Price'!$I$11="OK",D361/INDEX(D$5:D$1258,'Stock Price'!$I$9)-1,"")</f>
        <v>6.5289256198347134E-2</v>
      </c>
      <c r="R361" s="19">
        <f ca="1">IF('Stock Price'!$I$11="OK",E361/INDEX(E$5:E$1258,'Stock Price'!$I$9)-1,"")</f>
        <v>-0.28770277341705908</v>
      </c>
      <c r="S361" s="19">
        <f ca="1">IF('Stock Price'!$I$11="OK",F361/INDEX(F$5:F$1258,'Stock Price'!$I$9)-1,"")</f>
        <v>-1.572847682119205E-2</v>
      </c>
      <c r="T361" s="19">
        <f ca="1">IF('Stock Price'!$I$11="OK",G361/INDEX(G$5:G$1258,'Stock Price'!$I$9)-1,"")</f>
        <v>0.24011697173183144</v>
      </c>
      <c r="U361" s="19">
        <f ca="1">IF('Stock Price'!$I$11="OK",H361/INDEX(H$5:H$1258,'Stock Price'!$I$9)-1,"")</f>
        <v>0.36360294117647074</v>
      </c>
      <c r="V361" s="19">
        <f ca="1">IF('Stock Price'!$I$11="OK",I361/INDEX(I$5:I$1258,'Stock Price'!$I$9)-1,"")</f>
        <v>-4.6786389413988605E-2</v>
      </c>
      <c r="W361" s="19">
        <f ca="1">IF('Stock Price'!$I$11="OK",J361/INDEX(J$5:J$1258,'Stock Price'!$I$9)-1,"")</f>
        <v>0.34512622872732002</v>
      </c>
      <c r="X361" s="19">
        <f ca="1">IF('Stock Price'!$I$11="OK",K361/INDEX(K$5:K$1258,'Stock Price'!$I$9)-1,"")</f>
        <v>0.14961961115807276</v>
      </c>
      <c r="Y361" s="19">
        <f ca="1">IF('Stock Price'!$I$11="OK",L361/INDEX(L$5:L$1258,'Stock Price'!$I$9)-1,"")</f>
        <v>-3.4402807369344535E-2</v>
      </c>
      <c r="Z361" s="19">
        <f ca="1">IF('Stock Price'!$I$11="OK",M361/INDEX(M$5:M$1258,'Stock Price'!$I$9)-1,"")</f>
        <v>0.39649347091589804</v>
      </c>
    </row>
    <row r="362" spans="1:26" x14ac:dyDescent="0.2">
      <c r="A362" s="16">
        <f>'Stock Price'!A362</f>
        <v>44993</v>
      </c>
      <c r="B362" s="17">
        <f>'Stock Price'!E362</f>
        <v>34.99</v>
      </c>
      <c r="C362" s="18">
        <v>80.576800000000006</v>
      </c>
      <c r="D362" s="18">
        <v>127.63</v>
      </c>
      <c r="E362" s="18">
        <v>33.590000000000003</v>
      </c>
      <c r="F362" s="18">
        <v>47.23</v>
      </c>
      <c r="G362" s="18">
        <v>58.47</v>
      </c>
      <c r="H362" s="18">
        <v>108.28</v>
      </c>
      <c r="I362" s="18">
        <v>40.119999999999997</v>
      </c>
      <c r="J362" s="18">
        <v>312.54000000000002</v>
      </c>
      <c r="K362" s="18">
        <v>67.290000000000006</v>
      </c>
      <c r="L362" s="18">
        <v>152.96</v>
      </c>
      <c r="M362" s="18">
        <v>149.6</v>
      </c>
      <c r="O362" s="19">
        <f ca="1">IF('Stock Price'!$I$11="OK",B362/INDEX(B$5:B$1258,'Stock Price'!$I$9)-1,"")</f>
        <v>-0.25074946466809422</v>
      </c>
      <c r="P362" s="19">
        <f ca="1">IF('Stock Price'!$I$11="OK",C362/INDEX(C$5:C$1258,'Stock Price'!$I$9)-1,"")</f>
        <v>1.7842638664145483E-2</v>
      </c>
      <c r="Q362" s="19">
        <f ca="1">IF('Stock Price'!$I$11="OK",D362/INDEX(D$5:D$1258,'Stock Price'!$I$9)-1,"")</f>
        <v>5.479338842975201E-2</v>
      </c>
      <c r="R362" s="19">
        <f ca="1">IF('Stock Price'!$I$11="OK",E362/INDEX(E$5:E$1258,'Stock Price'!$I$9)-1,"")</f>
        <v>-0.29691261119832535</v>
      </c>
      <c r="S362" s="19">
        <f ca="1">IF('Stock Price'!$I$11="OK",F362/INDEX(F$5:F$1258,'Stock Price'!$I$9)-1,"")</f>
        <v>-2.2557947019867575E-2</v>
      </c>
      <c r="T362" s="19">
        <f ca="1">IF('Stock Price'!$I$11="OK",G362/INDEX(G$5:G$1258,'Stock Price'!$I$9)-1,"")</f>
        <v>0.26654391855301629</v>
      </c>
      <c r="U362" s="19">
        <f ca="1">IF('Stock Price'!$I$11="OK",H362/INDEX(H$5:H$1258,'Stock Price'!$I$9)-1,"")</f>
        <v>0.32696078431372566</v>
      </c>
      <c r="V362" s="19">
        <f ca="1">IF('Stock Price'!$I$11="OK",I362/INDEX(I$5:I$1258,'Stock Price'!$I$9)-1,"")</f>
        <v>-5.1984877126654117E-2</v>
      </c>
      <c r="W362" s="19">
        <f ca="1">IF('Stock Price'!$I$11="OK",J362/INDEX(J$5:J$1258,'Stock Price'!$I$9)-1,"")</f>
        <v>0.35339713333044642</v>
      </c>
      <c r="X362" s="19">
        <f ca="1">IF('Stock Price'!$I$11="OK",K362/INDEX(K$5:K$1258,'Stock Price'!$I$9)-1,"")</f>
        <v>0.13761622992392231</v>
      </c>
      <c r="Y362" s="19">
        <f ca="1">IF('Stock Price'!$I$11="OK",L362/INDEX(L$5:L$1258,'Stock Price'!$I$9)-1,"")</f>
        <v>-4.1483895224965539E-2</v>
      </c>
      <c r="Z362" s="19">
        <f ca="1">IF('Stock Price'!$I$11="OK",M362/INDEX(M$5:M$1258,'Stock Price'!$I$9)-1,"")</f>
        <v>0.36608528901470172</v>
      </c>
    </row>
    <row r="363" spans="1:26" x14ac:dyDescent="0.2">
      <c r="A363" s="16">
        <f>'Stock Price'!A363</f>
        <v>44994</v>
      </c>
      <c r="B363" s="17">
        <f>'Stock Price'!E363</f>
        <v>35.130000000000003</v>
      </c>
      <c r="C363" s="18">
        <v>77.423000000000002</v>
      </c>
      <c r="D363" s="18">
        <v>127.34990000000001</v>
      </c>
      <c r="E363" s="18">
        <v>33.5</v>
      </c>
      <c r="F363" s="18">
        <v>47.05</v>
      </c>
      <c r="G363" s="18">
        <v>58.02</v>
      </c>
      <c r="H363" s="18">
        <v>107.6</v>
      </c>
      <c r="I363" s="18">
        <v>39.46</v>
      </c>
      <c r="J363" s="18">
        <v>316.85000000000002</v>
      </c>
      <c r="K363" s="18">
        <v>66.510000000000005</v>
      </c>
      <c r="L363" s="18">
        <v>151.24</v>
      </c>
      <c r="M363" s="18">
        <v>147.35</v>
      </c>
      <c r="O363" s="19">
        <f ca="1">IF('Stock Price'!$I$11="OK",B363/INDEX(B$5:B$1258,'Stock Price'!$I$9)-1,"")</f>
        <v>-0.24775160599571733</v>
      </c>
      <c r="P363" s="19">
        <f ca="1">IF('Stock Price'!$I$11="OK",C363/INDEX(C$5:C$1258,'Stock Price'!$I$9)-1,"")</f>
        <v>-2.1996025986460999E-2</v>
      </c>
      <c r="Q363" s="19">
        <f ca="1">IF('Stock Price'!$I$11="OK",D363/INDEX(D$5:D$1258,'Stock Price'!$I$9)-1,"")</f>
        <v>5.247851239669421E-2</v>
      </c>
      <c r="R363" s="19">
        <f ca="1">IF('Stock Price'!$I$11="OK",E363/INDEX(E$5:E$1258,'Stock Price'!$I$9)-1,"")</f>
        <v>-0.29879644165358454</v>
      </c>
      <c r="S363" s="19">
        <f ca="1">IF('Stock Price'!$I$11="OK",F363/INDEX(F$5:F$1258,'Stock Price'!$I$9)-1,"")</f>
        <v>-2.6283112582781487E-2</v>
      </c>
      <c r="T363" s="19">
        <f ca="1">IF('Stock Price'!$I$11="OK",G363/INDEX(G$5:G$1258,'Stock Price'!$I$9)-1,"")</f>
        <v>0.25679627423372686</v>
      </c>
      <c r="U363" s="19">
        <f ca="1">IF('Stock Price'!$I$11="OK",H363/INDEX(H$5:H$1258,'Stock Price'!$I$9)-1,"")</f>
        <v>0.31862745098039214</v>
      </c>
      <c r="V363" s="19">
        <f ca="1">IF('Stock Price'!$I$11="OK",I363/INDEX(I$5:I$1258,'Stock Price'!$I$9)-1,"")</f>
        <v>-6.7580340264650318E-2</v>
      </c>
      <c r="W363" s="19">
        <f ca="1">IF('Stock Price'!$I$11="OK",J363/INDEX(J$5:J$1258,'Stock Price'!$I$9)-1,"")</f>
        <v>0.37206079764430777</v>
      </c>
      <c r="X363" s="19">
        <f ca="1">IF('Stock Price'!$I$11="OK",K363/INDEX(K$5:K$1258,'Stock Price'!$I$9)-1,"")</f>
        <v>0.12442941673710917</v>
      </c>
      <c r="Y363" s="19">
        <f ca="1">IF('Stock Price'!$I$11="OK",L363/INDEX(L$5:L$1258,'Stock Price'!$I$9)-1,"")</f>
        <v>-5.2262188244140861E-2</v>
      </c>
      <c r="Z363" s="19">
        <f ca="1">IF('Stock Price'!$I$11="OK",M363/INDEX(M$5:M$1258,'Stock Price'!$I$9)-1,"")</f>
        <v>0.34553922016254202</v>
      </c>
    </row>
    <row r="364" spans="1:26" x14ac:dyDescent="0.2">
      <c r="A364" s="16">
        <f>'Stock Price'!A364</f>
        <v>44995</v>
      </c>
      <c r="B364" s="17">
        <f>'Stock Price'!E364</f>
        <v>35.75</v>
      </c>
      <c r="C364" s="18">
        <v>78.042100000000005</v>
      </c>
      <c r="D364" s="18">
        <v>129.84</v>
      </c>
      <c r="E364" s="18">
        <v>33.5</v>
      </c>
      <c r="F364" s="18">
        <v>47.28</v>
      </c>
      <c r="G364" s="18">
        <v>57.7</v>
      </c>
      <c r="H364" s="18">
        <v>107.69</v>
      </c>
      <c r="I364" s="18">
        <v>39.39</v>
      </c>
      <c r="J364" s="18">
        <v>315.02</v>
      </c>
      <c r="K364" s="18">
        <v>65.709999999999994</v>
      </c>
      <c r="L364" s="18">
        <v>151.61000000000001</v>
      </c>
      <c r="M364" s="18">
        <v>149.71</v>
      </c>
      <c r="O364" s="19">
        <f ca="1">IF('Stock Price'!$I$11="OK",B364/INDEX(B$5:B$1258,'Stock Price'!$I$9)-1,"")</f>
        <v>-0.23447537473233404</v>
      </c>
      <c r="P364" s="19">
        <f ca="1">IF('Stock Price'!$I$11="OK",C364/INDEX(C$5:C$1258,'Stock Price'!$I$9)-1,"")</f>
        <v>-1.417558167002031E-2</v>
      </c>
      <c r="Q364" s="19">
        <f ca="1">IF('Stock Price'!$I$11="OK",D364/INDEX(D$5:D$1258,'Stock Price'!$I$9)-1,"")</f>
        <v>7.3057851239669347E-2</v>
      </c>
      <c r="R364" s="19">
        <f ca="1">IF('Stock Price'!$I$11="OK",E364/INDEX(E$5:E$1258,'Stock Price'!$I$9)-1,"")</f>
        <v>-0.29879644165358454</v>
      </c>
      <c r="S364" s="19">
        <f ca="1">IF('Stock Price'!$I$11="OK",F364/INDEX(F$5:F$1258,'Stock Price'!$I$9)-1,"")</f>
        <v>-2.1523178807946963E-2</v>
      </c>
      <c r="T364" s="19">
        <f ca="1">IF('Stock Price'!$I$11="OK",G364/INDEX(G$5:G$1258,'Stock Price'!$I$9)-1,"")</f>
        <v>0.24986461605112109</v>
      </c>
      <c r="U364" s="19">
        <f ca="1">IF('Stock Price'!$I$11="OK",H364/INDEX(H$5:H$1258,'Stock Price'!$I$9)-1,"")</f>
        <v>0.31973039215686283</v>
      </c>
      <c r="V364" s="19">
        <f ca="1">IF('Stock Price'!$I$11="OK",I364/INDEX(I$5:I$1258,'Stock Price'!$I$9)-1,"")</f>
        <v>-6.9234404536862026E-2</v>
      </c>
      <c r="W364" s="19">
        <f ca="1">IF('Stock Price'!$I$11="OK",J364/INDEX(J$5:J$1258,'Stock Price'!$I$9)-1,"")</f>
        <v>0.36413631836487226</v>
      </c>
      <c r="X364" s="19">
        <f ca="1">IF('Stock Price'!$I$11="OK",K364/INDEX(K$5:K$1258,'Stock Price'!$I$9)-1,"")</f>
        <v>0.11090448013524923</v>
      </c>
      <c r="Y364" s="19">
        <f ca="1">IF('Stock Price'!$I$11="OK",L364/INDEX(L$5:L$1258,'Stock Price'!$I$9)-1,"")</f>
        <v>-4.9943601955132255E-2</v>
      </c>
      <c r="Z364" s="19">
        <f ca="1">IF('Stock Price'!$I$11="OK",M364/INDEX(M$5:M$1258,'Stock Price'!$I$9)-1,"")</f>
        <v>0.36708976349191857</v>
      </c>
    </row>
    <row r="365" spans="1:26" x14ac:dyDescent="0.2">
      <c r="A365" s="16">
        <f>'Stock Price'!A365</f>
        <v>44998</v>
      </c>
      <c r="B365" s="17">
        <f>'Stock Price'!E365</f>
        <v>36.35</v>
      </c>
      <c r="C365" s="18">
        <v>78.951499999999996</v>
      </c>
      <c r="D365" s="18">
        <v>129.25</v>
      </c>
      <c r="E365" s="18">
        <v>33.520000000000003</v>
      </c>
      <c r="F365" s="18">
        <v>47.03</v>
      </c>
      <c r="G365" s="18">
        <v>56.06</v>
      </c>
      <c r="H365" s="18">
        <v>105.73</v>
      </c>
      <c r="I365" s="18">
        <v>39.86</v>
      </c>
      <c r="J365" s="18">
        <v>324.49</v>
      </c>
      <c r="K365" s="18">
        <v>66</v>
      </c>
      <c r="L365" s="18">
        <v>153.06</v>
      </c>
      <c r="M365" s="18">
        <v>151.94999999999999</v>
      </c>
      <c r="O365" s="19">
        <f ca="1">IF('Stock Price'!$I$11="OK",B365/INDEX(B$5:B$1258,'Stock Price'!$I$9)-1,"")</f>
        <v>-0.22162740899357602</v>
      </c>
      <c r="P365" s="19">
        <f ca="1">IF('Stock Price'!$I$11="OK",C365/INDEX(C$5:C$1258,'Stock Price'!$I$9)-1,"")</f>
        <v>-2.6880803594550029E-3</v>
      </c>
      <c r="Q365" s="19">
        <f ca="1">IF('Stock Price'!$I$11="OK",D365/INDEX(D$5:D$1258,'Stock Price'!$I$9)-1,"")</f>
        <v>6.8181818181818121E-2</v>
      </c>
      <c r="R365" s="19">
        <f ca="1">IF('Stock Price'!$I$11="OK",E365/INDEX(E$5:E$1258,'Stock Price'!$I$9)-1,"")</f>
        <v>-0.29837781266352681</v>
      </c>
      <c r="S365" s="19">
        <f ca="1">IF('Stock Price'!$I$11="OK",F365/INDEX(F$5:F$1258,'Stock Price'!$I$9)-1,"")</f>
        <v>-2.6697019867549687E-2</v>
      </c>
      <c r="T365" s="19">
        <f ca="1">IF('Stock Price'!$I$11="OK",G365/INDEX(G$5:G$1258,'Stock Price'!$I$9)-1,"")</f>
        <v>0.21433986786526593</v>
      </c>
      <c r="U365" s="19">
        <f ca="1">IF('Stock Price'!$I$11="OK",H365/INDEX(H$5:H$1258,'Stock Price'!$I$9)-1,"")</f>
        <v>0.29571078431372566</v>
      </c>
      <c r="V365" s="19">
        <f ca="1">IF('Stock Price'!$I$11="OK",I365/INDEX(I$5:I$1258,'Stock Price'!$I$9)-1,"")</f>
        <v>-5.8128544423440509E-2</v>
      </c>
      <c r="W365" s="19">
        <f ca="1">IF('Stock Price'!$I$11="OK",J365/INDEX(J$5:J$1258,'Stock Price'!$I$9)-1,"")</f>
        <v>0.40514441605681384</v>
      </c>
      <c r="X365" s="19">
        <f ca="1">IF('Stock Price'!$I$11="OK",K365/INDEX(K$5:K$1258,'Stock Price'!$I$9)-1,"")</f>
        <v>0.11580726965342358</v>
      </c>
      <c r="Y365" s="19">
        <f ca="1">IF('Stock Price'!$I$11="OK",L365/INDEX(L$5:L$1258,'Stock Price'!$I$9)-1,"")</f>
        <v>-4.0857250281990276E-2</v>
      </c>
      <c r="Z365" s="19">
        <f ca="1">IF('Stock Price'!$I$11="OK",M365/INDEX(M$5:M$1258,'Stock Price'!$I$9)-1,"")</f>
        <v>0.38754451648251287</v>
      </c>
    </row>
    <row r="366" spans="1:26" x14ac:dyDescent="0.2">
      <c r="A366" s="16">
        <f>'Stock Price'!A366</f>
        <v>44999</v>
      </c>
      <c r="B366" s="17">
        <f>'Stock Price'!E366</f>
        <v>36.369999999999997</v>
      </c>
      <c r="C366" s="18">
        <v>79.415800000000004</v>
      </c>
      <c r="D366" s="18">
        <v>131.24</v>
      </c>
      <c r="E366" s="18">
        <v>33.72</v>
      </c>
      <c r="F366" s="18">
        <v>47.86</v>
      </c>
      <c r="G366" s="18">
        <v>57.22</v>
      </c>
      <c r="H366" s="18">
        <v>106.97</v>
      </c>
      <c r="I366" s="18">
        <v>39.9</v>
      </c>
      <c r="J366" s="18">
        <v>327.07</v>
      </c>
      <c r="K366" s="18">
        <v>66.47</v>
      </c>
      <c r="L366" s="18">
        <v>153.91999999999999</v>
      </c>
      <c r="M366" s="18">
        <v>153.85</v>
      </c>
      <c r="O366" s="19">
        <f ca="1">IF('Stock Price'!$I$11="OK",B366/INDEX(B$5:B$1258,'Stock Price'!$I$9)-1,"")</f>
        <v>-0.22119914346895087</v>
      </c>
      <c r="P366" s="19">
        <f ca="1">IF('Stock Price'!$I$11="OK",C366/INDEX(C$5:C$1258,'Stock Price'!$I$9)-1,"")</f>
        <v>3.1769370789611617E-3</v>
      </c>
      <c r="Q366" s="19">
        <f ca="1">IF('Stock Price'!$I$11="OK",D366/INDEX(D$5:D$1258,'Stock Price'!$I$9)-1,"")</f>
        <v>8.4628099173553739E-2</v>
      </c>
      <c r="R366" s="19">
        <f ca="1">IF('Stock Price'!$I$11="OK",E366/INDEX(E$5:E$1258,'Stock Price'!$I$9)-1,"")</f>
        <v>-0.29419152276295135</v>
      </c>
      <c r="S366" s="19">
        <f ca="1">IF('Stock Price'!$I$11="OK",F366/INDEX(F$5:F$1258,'Stock Price'!$I$9)-1,"")</f>
        <v>-9.5198675496689367E-3</v>
      </c>
      <c r="T366" s="19">
        <f ca="1">IF('Stock Price'!$I$11="OK",G366/INDEX(G$5:G$1258,'Stock Price'!$I$9)-1,"")</f>
        <v>0.2394671287772121</v>
      </c>
      <c r="U366" s="19">
        <f ca="1">IF('Stock Price'!$I$11="OK",H366/INDEX(H$5:H$1258,'Stock Price'!$I$9)-1,"")</f>
        <v>0.31090686274509816</v>
      </c>
      <c r="V366" s="19">
        <f ca="1">IF('Stock Price'!$I$11="OK",I366/INDEX(I$5:I$1258,'Stock Price'!$I$9)-1,"")</f>
        <v>-5.7183364839319517E-2</v>
      </c>
      <c r="W366" s="19">
        <f ca="1">IF('Stock Price'!$I$11="OK",J366/INDEX(J$5:J$1258,'Stock Price'!$I$9)-1,"")</f>
        <v>0.41631663274585362</v>
      </c>
      <c r="X366" s="19">
        <f ca="1">IF('Stock Price'!$I$11="OK",K366/INDEX(K$5:K$1258,'Stock Price'!$I$9)-1,"")</f>
        <v>0.12375316990701601</v>
      </c>
      <c r="Y366" s="19">
        <f ca="1">IF('Stock Price'!$I$11="OK",L366/INDEX(L$5:L$1258,'Stock Price'!$I$9)-1,"")</f>
        <v>-3.5468103772402726E-2</v>
      </c>
      <c r="Z366" s="19">
        <f ca="1">IF('Stock Price'!$I$11="OK",M366/INDEX(M$5:M$1258,'Stock Price'!$I$9)-1,"")</f>
        <v>0.40489453017989208</v>
      </c>
    </row>
    <row r="367" spans="1:26" x14ac:dyDescent="0.2">
      <c r="A367" s="16">
        <f>'Stock Price'!A367</f>
        <v>45000</v>
      </c>
      <c r="B367" s="17">
        <f>'Stock Price'!E367</f>
        <v>35.96</v>
      </c>
      <c r="C367" s="18">
        <v>79.4255</v>
      </c>
      <c r="D367" s="18">
        <v>127.84</v>
      </c>
      <c r="E367" s="18">
        <v>33.58</v>
      </c>
      <c r="F367" s="18">
        <v>47.57</v>
      </c>
      <c r="G367" s="18">
        <v>55.75</v>
      </c>
      <c r="H367" s="18">
        <v>107.63</v>
      </c>
      <c r="I367" s="18">
        <v>40.28</v>
      </c>
      <c r="J367" s="18">
        <v>329.47</v>
      </c>
      <c r="K367" s="18">
        <v>67.48</v>
      </c>
      <c r="L367" s="18">
        <v>154.35</v>
      </c>
      <c r="M367" s="18">
        <v>154.06</v>
      </c>
      <c r="O367" s="19">
        <f ca="1">IF('Stock Price'!$I$11="OK",B367/INDEX(B$5:B$1258,'Stock Price'!$I$9)-1,"")</f>
        <v>-0.22997858672376881</v>
      </c>
      <c r="P367" s="19">
        <f ca="1">IF('Stock Price'!$I$11="OK",C367/INDEX(C$5:C$1258,'Stock Price'!$I$9)-1,"")</f>
        <v>3.2994670577519702E-3</v>
      </c>
      <c r="Q367" s="19">
        <f ca="1">IF('Stock Price'!$I$11="OK",D367/INDEX(D$5:D$1258,'Stock Price'!$I$9)-1,"")</f>
        <v>5.6528925619834691E-2</v>
      </c>
      <c r="R367" s="19">
        <f ca="1">IF('Stock Price'!$I$11="OK",E367/INDEX(E$5:E$1258,'Stock Price'!$I$9)-1,"")</f>
        <v>-0.29712192569335427</v>
      </c>
      <c r="S367" s="19">
        <f ca="1">IF('Stock Price'!$I$11="OK",F367/INDEX(F$5:F$1258,'Stock Price'!$I$9)-1,"")</f>
        <v>-1.552152317880795E-2</v>
      </c>
      <c r="T367" s="19">
        <f ca="1">IF('Stock Price'!$I$11="OK",G367/INDEX(G$5:G$1258,'Stock Price'!$I$9)-1,"")</f>
        <v>0.20762482400086646</v>
      </c>
      <c r="U367" s="19">
        <f ca="1">IF('Stock Price'!$I$11="OK",H367/INDEX(H$5:H$1258,'Stock Price'!$I$9)-1,"")</f>
        <v>0.31899509803921577</v>
      </c>
      <c r="V367" s="19">
        <f ca="1">IF('Stock Price'!$I$11="OK",I367/INDEX(I$5:I$1258,'Stock Price'!$I$9)-1,"")</f>
        <v>-4.8204158790170148E-2</v>
      </c>
      <c r="W367" s="19">
        <f ca="1">IF('Stock Price'!$I$11="OK",J367/INDEX(J$5:J$1258,'Stock Price'!$I$9)-1,"")</f>
        <v>0.42670939245658857</v>
      </c>
      <c r="X367" s="19">
        <f ca="1">IF('Stock Price'!$I$11="OK",K367/INDEX(K$5:K$1258,'Stock Price'!$I$9)-1,"")</f>
        <v>0.140828402366864</v>
      </c>
      <c r="Y367" s="19">
        <f ca="1">IF('Stock Price'!$I$11="OK",L367/INDEX(L$5:L$1258,'Stock Price'!$I$9)-1,"")</f>
        <v>-3.2773530517608784E-2</v>
      </c>
      <c r="Z367" s="19">
        <f ca="1">IF('Stock Price'!$I$11="OK",M367/INDEX(M$5:M$1258,'Stock Price'!$I$9)-1,"")</f>
        <v>0.40681216327276037</v>
      </c>
    </row>
    <row r="368" spans="1:26" x14ac:dyDescent="0.2">
      <c r="A368" s="16">
        <f>'Stock Price'!A368</f>
        <v>45001</v>
      </c>
      <c r="B368" s="17">
        <f>'Stock Price'!E368</f>
        <v>35.020000000000003</v>
      </c>
      <c r="C368" s="18">
        <v>80.083399999999997</v>
      </c>
      <c r="D368" s="18">
        <v>130.06</v>
      </c>
      <c r="E368" s="18">
        <v>33.82</v>
      </c>
      <c r="F368" s="18">
        <v>48.12</v>
      </c>
      <c r="G368" s="18">
        <v>55.77</v>
      </c>
      <c r="H368" s="18">
        <v>107.34</v>
      </c>
      <c r="I368" s="18">
        <v>40.369999999999997</v>
      </c>
      <c r="J368" s="18">
        <v>329.53</v>
      </c>
      <c r="K368" s="18">
        <v>67.099999999999994</v>
      </c>
      <c r="L368" s="18">
        <v>154.03</v>
      </c>
      <c r="M368" s="18">
        <v>155.30000000000001</v>
      </c>
      <c r="O368" s="19">
        <f ca="1">IF('Stock Price'!$I$11="OK",B368/INDEX(B$5:B$1258,'Stock Price'!$I$9)-1,"")</f>
        <v>-0.25010706638115632</v>
      </c>
      <c r="P368" s="19">
        <f ca="1">IF('Stock Price'!$I$11="OK",C368/INDEX(C$5:C$1258,'Stock Price'!$I$9)-1,"")</f>
        <v>1.1610031289356337E-2</v>
      </c>
      <c r="Q368" s="19">
        <f ca="1">IF('Stock Price'!$I$11="OK",D368/INDEX(D$5:D$1258,'Stock Price'!$I$9)-1,"")</f>
        <v>7.4876033057851288E-2</v>
      </c>
      <c r="R368" s="19">
        <f ca="1">IF('Stock Price'!$I$11="OK",E368/INDEX(E$5:E$1258,'Stock Price'!$I$9)-1,"")</f>
        <v>-0.29209837781266346</v>
      </c>
      <c r="S368" s="19">
        <f ca="1">IF('Stock Price'!$I$11="OK",F368/INDEX(F$5:F$1258,'Stock Price'!$I$9)-1,"")</f>
        <v>-4.1390728476822236E-3</v>
      </c>
      <c r="T368" s="19">
        <f ca="1">IF('Stock Price'!$I$11="OK",G368/INDEX(G$5:G$1258,'Stock Price'!$I$9)-1,"")</f>
        <v>0.2080580526372795</v>
      </c>
      <c r="U368" s="19">
        <f ca="1">IF('Stock Price'!$I$11="OK",H368/INDEX(H$5:H$1258,'Stock Price'!$I$9)-1,"")</f>
        <v>0.31544117647058845</v>
      </c>
      <c r="V368" s="19">
        <f ca="1">IF('Stock Price'!$I$11="OK",I368/INDEX(I$5:I$1258,'Stock Price'!$I$9)-1,"")</f>
        <v>-4.6077504725898E-2</v>
      </c>
      <c r="W368" s="19">
        <f ca="1">IF('Stock Price'!$I$11="OK",J368/INDEX(J$5:J$1258,'Stock Price'!$I$9)-1,"")</f>
        <v>0.42696921144935684</v>
      </c>
      <c r="X368" s="19">
        <f ca="1">IF('Stock Price'!$I$11="OK",K368/INDEX(K$5:K$1258,'Stock Price'!$I$9)-1,"")</f>
        <v>0.13440405748098039</v>
      </c>
      <c r="Y368" s="19">
        <f ca="1">IF('Stock Price'!$I$11="OK",L368/INDEX(L$5:L$1258,'Stock Price'!$I$9)-1,"")</f>
        <v>-3.4778794335129759E-2</v>
      </c>
      <c r="Z368" s="19">
        <f ca="1">IF('Stock Price'!$I$11="OK",M368/INDEX(M$5:M$1258,'Stock Price'!$I$9)-1,"")</f>
        <v>0.41813533010683956</v>
      </c>
    </row>
    <row r="369" spans="1:26" x14ac:dyDescent="0.2">
      <c r="A369" s="16">
        <f>'Stock Price'!A369</f>
        <v>45002</v>
      </c>
      <c r="B369" s="17">
        <f>'Stock Price'!E369</f>
        <v>35.07</v>
      </c>
      <c r="C369" s="18">
        <v>79.512600000000006</v>
      </c>
      <c r="D369" s="18">
        <v>130.55500000000001</v>
      </c>
      <c r="E369" s="18">
        <v>34.07</v>
      </c>
      <c r="F369" s="18">
        <v>47.74</v>
      </c>
      <c r="G369" s="18">
        <v>55.81</v>
      </c>
      <c r="H369" s="18">
        <v>104.1</v>
      </c>
      <c r="I369" s="18">
        <v>40.1</v>
      </c>
      <c r="J369" s="18">
        <v>329.18</v>
      </c>
      <c r="K369" s="18">
        <v>66.53</v>
      </c>
      <c r="L369" s="18">
        <v>152.38</v>
      </c>
      <c r="M369" s="18">
        <v>154.22</v>
      </c>
      <c r="O369" s="19">
        <f ca="1">IF('Stock Price'!$I$11="OK",B369/INDEX(B$5:B$1258,'Stock Price'!$I$9)-1,"")</f>
        <v>-0.24903640256959314</v>
      </c>
      <c r="P369" s="19">
        <f ca="1">IF('Stock Price'!$I$11="OK",C369/INDEX(C$5:C$1258,'Stock Price'!$I$9)-1,"")</f>
        <v>4.3997104755553185E-3</v>
      </c>
      <c r="Q369" s="19">
        <f ca="1">IF('Stock Price'!$I$11="OK",D369/INDEX(D$5:D$1258,'Stock Price'!$I$9)-1,"")</f>
        <v>7.8966942148760433E-2</v>
      </c>
      <c r="R369" s="19">
        <f ca="1">IF('Stock Price'!$I$11="OK",E369/INDEX(E$5:E$1258,'Stock Price'!$I$9)-1,"")</f>
        <v>-0.28686551543694394</v>
      </c>
      <c r="S369" s="19">
        <f ca="1">IF('Stock Price'!$I$11="OK",F369/INDEX(F$5:F$1258,'Stock Price'!$I$9)-1,"")</f>
        <v>-1.2003311258278138E-2</v>
      </c>
      <c r="T369" s="19">
        <f ca="1">IF('Stock Price'!$I$11="OK",G369/INDEX(G$5:G$1258,'Stock Price'!$I$9)-1,"")</f>
        <v>0.20892450991010514</v>
      </c>
      <c r="U369" s="19">
        <f ca="1">IF('Stock Price'!$I$11="OK",H369/INDEX(H$5:H$1258,'Stock Price'!$I$9)-1,"")</f>
        <v>0.27573529411764697</v>
      </c>
      <c r="V369" s="19">
        <f ca="1">IF('Stock Price'!$I$11="OK",I369/INDEX(I$5:I$1258,'Stock Price'!$I$9)-1,"")</f>
        <v>-5.2457466918714557E-2</v>
      </c>
      <c r="W369" s="19">
        <f ca="1">IF('Stock Price'!$I$11="OK",J369/INDEX(J$5:J$1258,'Stock Price'!$I$9)-1,"")</f>
        <v>0.42545360065820814</v>
      </c>
      <c r="X369" s="19">
        <f ca="1">IF('Stock Price'!$I$11="OK",K369/INDEX(K$5:K$1258,'Stock Price'!$I$9)-1,"")</f>
        <v>0.12476754015215552</v>
      </c>
      <c r="Y369" s="19">
        <f ca="1">IF('Stock Price'!$I$11="OK",L369/INDEX(L$5:L$1258,'Stock Price'!$I$9)-1,"")</f>
        <v>-4.5118435894222486E-2</v>
      </c>
      <c r="Z369" s="19">
        <f ca="1">IF('Stock Price'!$I$11="OK",M369/INDEX(M$5:M$1258,'Stock Price'!$I$9)-1,"")</f>
        <v>0.40827321705780295</v>
      </c>
    </row>
    <row r="370" spans="1:26" x14ac:dyDescent="0.2">
      <c r="A370" s="16">
        <f>'Stock Price'!A370</f>
        <v>45005</v>
      </c>
      <c r="B370" s="17">
        <f>'Stock Price'!E370</f>
        <v>35.14</v>
      </c>
      <c r="C370" s="18">
        <v>80.712199999999996</v>
      </c>
      <c r="D370" s="18">
        <v>133.12</v>
      </c>
      <c r="E370" s="18">
        <v>34.93</v>
      </c>
      <c r="F370" s="18">
        <v>48</v>
      </c>
      <c r="G370" s="18">
        <v>56.03</v>
      </c>
      <c r="H370" s="18">
        <v>105.85</v>
      </c>
      <c r="I370" s="18">
        <v>40.81</v>
      </c>
      <c r="J370" s="18">
        <v>333.6</v>
      </c>
      <c r="K370" s="18">
        <v>67.239999999999995</v>
      </c>
      <c r="L370" s="18">
        <v>153.88999999999999</v>
      </c>
      <c r="M370" s="18">
        <v>156.12</v>
      </c>
      <c r="O370" s="19">
        <f ca="1">IF('Stock Price'!$I$11="OK",B370/INDEX(B$5:B$1258,'Stock Price'!$I$9)-1,"")</f>
        <v>-0.24753747323340469</v>
      </c>
      <c r="P370" s="19">
        <f ca="1">IF('Stock Price'!$I$11="OK",C370/INDEX(C$5:C$1258,'Stock Price'!$I$9)-1,"")</f>
        <v>1.9553005584588057E-2</v>
      </c>
      <c r="Q370" s="19">
        <f ca="1">IF('Stock Price'!$I$11="OK",D370/INDEX(D$5:D$1258,'Stock Price'!$I$9)-1,"")</f>
        <v>0.10016528925619839</v>
      </c>
      <c r="R370" s="19">
        <f ca="1">IF('Stock Price'!$I$11="OK",E370/INDEX(E$5:E$1258,'Stock Price'!$I$9)-1,"")</f>
        <v>-0.2688644688644688</v>
      </c>
      <c r="S370" s="19">
        <f ca="1">IF('Stock Price'!$I$11="OK",F370/INDEX(F$5:F$1258,'Stock Price'!$I$9)-1,"")</f>
        <v>-6.6225165562914245E-3</v>
      </c>
      <c r="T370" s="19">
        <f ca="1">IF('Stock Price'!$I$11="OK",G370/INDEX(G$5:G$1258,'Stock Price'!$I$9)-1,"")</f>
        <v>0.21369002491064659</v>
      </c>
      <c r="U370" s="19">
        <f ca="1">IF('Stock Price'!$I$11="OK",H370/INDEX(H$5:H$1258,'Stock Price'!$I$9)-1,"")</f>
        <v>0.29718137254901955</v>
      </c>
      <c r="V370" s="19">
        <f ca="1">IF('Stock Price'!$I$11="OK",I370/INDEX(I$5:I$1258,'Stock Price'!$I$9)-1,"")</f>
        <v>-3.5680529300567088E-2</v>
      </c>
      <c r="W370" s="19">
        <f ca="1">IF('Stock Price'!$I$11="OK",J370/INDEX(J$5:J$1258,'Stock Price'!$I$9)-1,"")</f>
        <v>0.44459359979214486</v>
      </c>
      <c r="X370" s="19">
        <f ca="1">IF('Stock Price'!$I$11="OK",K370/INDEX(K$5:K$1258,'Stock Price'!$I$9)-1,"")</f>
        <v>0.13677092138630598</v>
      </c>
      <c r="Y370" s="19">
        <f ca="1">IF('Stock Price'!$I$11="OK",L370/INDEX(L$5:L$1258,'Stock Price'!$I$9)-1,"")</f>
        <v>-3.5656097255295283E-2</v>
      </c>
      <c r="Z370" s="19">
        <f ca="1">IF('Stock Price'!$I$11="OK",M370/INDEX(M$5:M$1258,'Stock Price'!$I$9)-1,"")</f>
        <v>0.42562323075518216</v>
      </c>
    </row>
    <row r="371" spans="1:26" x14ac:dyDescent="0.2">
      <c r="A371" s="16">
        <f>'Stock Price'!A371</f>
        <v>45006</v>
      </c>
      <c r="B371" s="17">
        <f>'Stock Price'!E371</f>
        <v>35.619999999999997</v>
      </c>
      <c r="C371" s="18">
        <v>80.944400000000002</v>
      </c>
      <c r="D371" s="18">
        <v>134.74</v>
      </c>
      <c r="E371" s="18">
        <v>35.049999999999997</v>
      </c>
      <c r="F371" s="18">
        <v>48.56</v>
      </c>
      <c r="G371" s="18">
        <v>57.18</v>
      </c>
      <c r="H371" s="18">
        <v>105.54</v>
      </c>
      <c r="I371" s="18">
        <v>40.659999999999997</v>
      </c>
      <c r="J371" s="18">
        <v>331.08</v>
      </c>
      <c r="K371" s="18">
        <v>67.510000000000005</v>
      </c>
      <c r="L371" s="18">
        <v>153.88999999999999</v>
      </c>
      <c r="M371" s="18">
        <v>156.77000000000001</v>
      </c>
      <c r="O371" s="19">
        <f ca="1">IF('Stock Price'!$I$11="OK",B371/INDEX(B$5:B$1258,'Stock Price'!$I$9)-1,"")</f>
        <v>-0.23725910064239841</v>
      </c>
      <c r="P371" s="19">
        <f ca="1">IF('Stock Price'!$I$11="OK",C371/INDEX(C$5:C$1258,'Stock Price'!$I$9)-1,"")</f>
        <v>2.248614590162501E-2</v>
      </c>
      <c r="Q371" s="19">
        <f ca="1">IF('Stock Price'!$I$11="OK",D371/INDEX(D$5:D$1258,'Stock Price'!$I$9)-1,"")</f>
        <v>0.1135537190082645</v>
      </c>
      <c r="R371" s="19">
        <f ca="1">IF('Stock Price'!$I$11="OK",E371/INDEX(E$5:E$1258,'Stock Price'!$I$9)-1,"")</f>
        <v>-0.2663526949241235</v>
      </c>
      <c r="S371" s="19">
        <f ca="1">IF('Stock Price'!$I$11="OK",F371/INDEX(F$5:F$1258,'Stock Price'!$I$9)-1,"")</f>
        <v>4.9668874172186239E-3</v>
      </c>
      <c r="T371" s="19">
        <f ca="1">IF('Stock Price'!$I$11="OK",G371/INDEX(G$5:G$1258,'Stock Price'!$I$9)-1,"")</f>
        <v>0.23860067150438646</v>
      </c>
      <c r="U371" s="19">
        <f ca="1">IF('Stock Price'!$I$11="OK",H371/INDEX(H$5:H$1258,'Stock Price'!$I$9)-1,"")</f>
        <v>0.29338235294117654</v>
      </c>
      <c r="V371" s="19">
        <f ca="1">IF('Stock Price'!$I$11="OK",I371/INDEX(I$5:I$1258,'Stock Price'!$I$9)-1,"")</f>
        <v>-3.9224952741020891E-2</v>
      </c>
      <c r="W371" s="19">
        <f ca="1">IF('Stock Price'!$I$11="OK",J371/INDEX(J$5:J$1258,'Stock Price'!$I$9)-1,"")</f>
        <v>0.43368120209587313</v>
      </c>
      <c r="X371" s="19">
        <f ca="1">IF('Stock Price'!$I$11="OK",K371/INDEX(K$5:K$1258,'Stock Price'!$I$9)-1,"")</f>
        <v>0.14133558748943376</v>
      </c>
      <c r="Y371" s="19">
        <f ca="1">IF('Stock Price'!$I$11="OK",L371/INDEX(L$5:L$1258,'Stock Price'!$I$9)-1,"")</f>
        <v>-3.5656097255295283E-2</v>
      </c>
      <c r="Z371" s="19">
        <f ca="1">IF('Stock Price'!$I$11="OK",M371/INDEX(M$5:M$1258,'Stock Price'!$I$9)-1,"")</f>
        <v>0.43155876175691721</v>
      </c>
    </row>
    <row r="372" spans="1:26" x14ac:dyDescent="0.2">
      <c r="A372" s="16">
        <f>'Stock Price'!A372</f>
        <v>45007</v>
      </c>
      <c r="B372" s="17">
        <f>'Stock Price'!E372</f>
        <v>35.31</v>
      </c>
      <c r="C372" s="18">
        <v>79.290099999999995</v>
      </c>
      <c r="D372" s="18">
        <v>135.56</v>
      </c>
      <c r="E372" s="18">
        <v>34.9</v>
      </c>
      <c r="F372" s="18">
        <v>48.79</v>
      </c>
      <c r="G372" s="18">
        <v>56.63</v>
      </c>
      <c r="H372" s="18">
        <v>104.4</v>
      </c>
      <c r="I372" s="18">
        <v>40.01</v>
      </c>
      <c r="J372" s="18">
        <v>330.97</v>
      </c>
      <c r="K372" s="18">
        <v>67.239999999999995</v>
      </c>
      <c r="L372" s="18">
        <v>151.05000000000001</v>
      </c>
      <c r="M372" s="18">
        <v>153.66999999999999</v>
      </c>
      <c r="O372" s="19">
        <f ca="1">IF('Stock Price'!$I$11="OK",B372/INDEX(B$5:B$1258,'Stock Price'!$I$9)-1,"")</f>
        <v>-0.24389721627408989</v>
      </c>
      <c r="P372" s="19">
        <f ca="1">IF('Stock Price'!$I$11="OK",C372/INDEX(C$5:C$1258,'Stock Price'!$I$9)-1,"")</f>
        <v>1.589100137309396E-3</v>
      </c>
      <c r="Q372" s="19">
        <f ca="1">IF('Stock Price'!$I$11="OK",D372/INDEX(D$5:D$1258,'Stock Price'!$I$9)-1,"")</f>
        <v>0.1203305785123967</v>
      </c>
      <c r="R372" s="19">
        <f ca="1">IF('Stock Price'!$I$11="OK",E372/INDEX(E$5:E$1258,'Stock Price'!$I$9)-1,"")</f>
        <v>-0.26949241234955523</v>
      </c>
      <c r="S372" s="19">
        <f ca="1">IF('Stock Price'!$I$11="OK",F372/INDEX(F$5:F$1258,'Stock Price'!$I$9)-1,"")</f>
        <v>9.7268211920529257E-3</v>
      </c>
      <c r="T372" s="19">
        <f ca="1">IF('Stock Price'!$I$11="OK",G372/INDEX(G$5:G$1258,'Stock Price'!$I$9)-1,"")</f>
        <v>0.22668688400303272</v>
      </c>
      <c r="U372" s="19">
        <f ca="1">IF('Stock Price'!$I$11="OK",H372/INDEX(H$5:H$1258,'Stock Price'!$I$9)-1,"")</f>
        <v>0.27941176470588247</v>
      </c>
      <c r="V372" s="19">
        <f ca="1">IF('Stock Price'!$I$11="OK",I372/INDEX(I$5:I$1258,'Stock Price'!$I$9)-1,"")</f>
        <v>-5.4584120982986817E-2</v>
      </c>
      <c r="W372" s="19">
        <f ca="1">IF('Stock Price'!$I$11="OK",J372/INDEX(J$5:J$1258,'Stock Price'!$I$9)-1,"")</f>
        <v>0.43320486727579799</v>
      </c>
      <c r="X372" s="19">
        <f ca="1">IF('Stock Price'!$I$11="OK",K372/INDEX(K$5:K$1258,'Stock Price'!$I$9)-1,"")</f>
        <v>0.13677092138630598</v>
      </c>
      <c r="Y372" s="19">
        <f ca="1">IF('Stock Price'!$I$11="OK",L372/INDEX(L$5:L$1258,'Stock Price'!$I$9)-1,"")</f>
        <v>-5.3452813635794016E-2</v>
      </c>
      <c r="Z372" s="19">
        <f ca="1">IF('Stock Price'!$I$11="OK",M372/INDEX(M$5:M$1258,'Stock Price'!$I$9)-1,"")</f>
        <v>0.40325084467171934</v>
      </c>
    </row>
    <row r="373" spans="1:26" x14ac:dyDescent="0.2">
      <c r="A373" s="16">
        <f>'Stock Price'!A373</f>
        <v>45008</v>
      </c>
      <c r="B373" s="17">
        <f>'Stock Price'!E373</f>
        <v>35.020000000000003</v>
      </c>
      <c r="C373" s="18">
        <v>79.822199999999995</v>
      </c>
      <c r="D373" s="18">
        <v>133.78</v>
      </c>
      <c r="E373" s="18">
        <v>35.22</v>
      </c>
      <c r="F373" s="18">
        <v>51.73</v>
      </c>
      <c r="G373" s="18">
        <v>55.94</v>
      </c>
      <c r="H373" s="18">
        <v>104.23</v>
      </c>
      <c r="I373" s="18">
        <v>40.18</v>
      </c>
      <c r="J373" s="18">
        <v>332.64</v>
      </c>
      <c r="K373" s="18">
        <v>66.98</v>
      </c>
      <c r="L373" s="18">
        <v>151.13</v>
      </c>
      <c r="M373" s="18">
        <v>155.30000000000001</v>
      </c>
      <c r="O373" s="19">
        <f ca="1">IF('Stock Price'!$I$11="OK",B373/INDEX(B$5:B$1258,'Stock Price'!$I$9)-1,"")</f>
        <v>-0.25010706638115632</v>
      </c>
      <c r="P373" s="19">
        <f ca="1">IF('Stock Price'!$I$11="OK",C373/INDEX(C$5:C$1258,'Stock Price'!$I$9)-1,"")</f>
        <v>8.3105642316043671E-3</v>
      </c>
      <c r="Q373" s="19">
        <f ca="1">IF('Stock Price'!$I$11="OK",D373/INDEX(D$5:D$1258,'Stock Price'!$I$9)-1,"")</f>
        <v>0.10561983471074377</v>
      </c>
      <c r="R373" s="19">
        <f ca="1">IF('Stock Price'!$I$11="OK",E373/INDEX(E$5:E$1258,'Stock Price'!$I$9)-1,"")</f>
        <v>-0.26279434850863426</v>
      </c>
      <c r="S373" s="19">
        <f ca="1">IF('Stock Price'!$I$11="OK",F373/INDEX(F$5:F$1258,'Stock Price'!$I$9)-1,"")</f>
        <v>7.0571192052980125E-2</v>
      </c>
      <c r="T373" s="19">
        <f ca="1">IF('Stock Price'!$I$11="OK",G373/INDEX(G$5:G$1258,'Stock Price'!$I$9)-1,"")</f>
        <v>0.21174049604678857</v>
      </c>
      <c r="U373" s="19">
        <f ca="1">IF('Stock Price'!$I$11="OK",H373/INDEX(H$5:H$1258,'Stock Price'!$I$9)-1,"")</f>
        <v>0.27732843137254926</v>
      </c>
      <c r="V373" s="19">
        <f ca="1">IF('Stock Price'!$I$11="OK",I373/INDEX(I$5:I$1258,'Stock Price'!$I$9)-1,"")</f>
        <v>-5.0567107750472573E-2</v>
      </c>
      <c r="W373" s="19">
        <f ca="1">IF('Stock Price'!$I$11="OK",J373/INDEX(J$5:J$1258,'Stock Price'!$I$9)-1,"")</f>
        <v>0.44043649590785083</v>
      </c>
      <c r="X373" s="19">
        <f ca="1">IF('Stock Price'!$I$11="OK",K373/INDEX(K$5:K$1258,'Stock Price'!$I$9)-1,"")</f>
        <v>0.1323753169907016</v>
      </c>
      <c r="Y373" s="19">
        <f ca="1">IF('Stock Price'!$I$11="OK",L373/INDEX(L$5:L$1258,'Stock Price'!$I$9)-1,"")</f>
        <v>-5.2951497681413828E-2</v>
      </c>
      <c r="Z373" s="19">
        <f ca="1">IF('Stock Price'!$I$11="OK",M373/INDEX(M$5:M$1258,'Stock Price'!$I$9)-1,"")</f>
        <v>0.41813533010683956</v>
      </c>
    </row>
    <row r="374" spans="1:26" x14ac:dyDescent="0.2">
      <c r="A374" s="16">
        <f>'Stock Price'!A374</f>
        <v>45009</v>
      </c>
      <c r="B374" s="17">
        <f>'Stock Price'!E374</f>
        <v>35.369999999999997</v>
      </c>
      <c r="C374" s="18">
        <v>80.867000000000004</v>
      </c>
      <c r="D374" s="18">
        <v>136.69999999999999</v>
      </c>
      <c r="E374" s="18">
        <v>34.380000000000003</v>
      </c>
      <c r="F374" s="18">
        <v>52.61</v>
      </c>
      <c r="G374" s="18">
        <v>55.55</v>
      </c>
      <c r="H374" s="18">
        <v>104.8</v>
      </c>
      <c r="I374" s="18">
        <v>40.39</v>
      </c>
      <c r="J374" s="18">
        <v>336.13</v>
      </c>
      <c r="K374" s="18">
        <v>67.680000000000007</v>
      </c>
      <c r="L374" s="18">
        <v>152.65</v>
      </c>
      <c r="M374" s="18">
        <v>158.02000000000001</v>
      </c>
      <c r="O374" s="19">
        <f ca="1">IF('Stock Price'!$I$11="OK",B374/INDEX(B$5:B$1258,'Stock Price'!$I$9)-1,"")</f>
        <v>-0.24261241970021419</v>
      </c>
      <c r="P374" s="19">
        <f ca="1">IF('Stock Price'!$I$11="OK",C374/INDEX(C$5:C$1258,'Stock Price'!$I$9)-1,"")</f>
        <v>2.1508432462612692E-2</v>
      </c>
      <c r="Q374" s="19">
        <f ca="1">IF('Stock Price'!$I$11="OK",D374/INDEX(D$5:D$1258,'Stock Price'!$I$9)-1,"")</f>
        <v>0.12975206611570234</v>
      </c>
      <c r="R374" s="19">
        <f ca="1">IF('Stock Price'!$I$11="OK",E374/INDEX(E$5:E$1258,'Stock Price'!$I$9)-1,"")</f>
        <v>-0.28037676609105178</v>
      </c>
      <c r="S374" s="19">
        <f ca="1">IF('Stock Price'!$I$11="OK",F374/INDEX(F$5:F$1258,'Stock Price'!$I$9)-1,"")</f>
        <v>8.8783112582781376E-2</v>
      </c>
      <c r="T374" s="19">
        <f ca="1">IF('Stock Price'!$I$11="OK",G374/INDEX(G$5:G$1258,'Stock Price'!$I$9)-1,"")</f>
        <v>0.20329253763673782</v>
      </c>
      <c r="U374" s="19">
        <f ca="1">IF('Stock Price'!$I$11="OK",H374/INDEX(H$5:H$1258,'Stock Price'!$I$9)-1,"")</f>
        <v>0.28431372549019618</v>
      </c>
      <c r="V374" s="19">
        <f ca="1">IF('Stock Price'!$I$11="OK",I374/INDEX(I$5:I$1258,'Stock Price'!$I$9)-1,"")</f>
        <v>-4.5604914933837448E-2</v>
      </c>
      <c r="W374" s="19">
        <f ca="1">IF('Stock Price'!$I$11="OK",J374/INDEX(J$5:J$1258,'Stock Price'!$I$9)-1,"")</f>
        <v>0.45554930065387778</v>
      </c>
      <c r="X374" s="19">
        <f ca="1">IF('Stock Price'!$I$11="OK",K374/INDEX(K$5:K$1258,'Stock Price'!$I$9)-1,"")</f>
        <v>0.14420963651732888</v>
      </c>
      <c r="Y374" s="19">
        <f ca="1">IF('Stock Price'!$I$11="OK",L374/INDEX(L$5:L$1258,'Stock Price'!$I$9)-1,"")</f>
        <v>-4.3426494548189032E-2</v>
      </c>
      <c r="Z374" s="19">
        <f ca="1">IF('Stock Price'!$I$11="OK",M374/INDEX(M$5:M$1258,'Stock Price'!$I$9)-1,"")</f>
        <v>0.44297324445256137</v>
      </c>
    </row>
    <row r="375" spans="1:26" x14ac:dyDescent="0.2">
      <c r="A375" s="16">
        <f>'Stock Price'!A375</f>
        <v>45012</v>
      </c>
      <c r="B375" s="17">
        <f>'Stock Price'!E375</f>
        <v>35.1</v>
      </c>
      <c r="C375" s="18">
        <v>87.338999999999999</v>
      </c>
      <c r="D375" s="18">
        <v>137.3425</v>
      </c>
      <c r="E375" s="18">
        <v>35.04</v>
      </c>
      <c r="F375" s="18">
        <v>53.22</v>
      </c>
      <c r="G375" s="18">
        <v>56</v>
      </c>
      <c r="H375" s="18">
        <v>106.93</v>
      </c>
      <c r="I375" s="18">
        <v>40.22</v>
      </c>
      <c r="J375" s="18">
        <v>334.6</v>
      </c>
      <c r="K375" s="18">
        <v>68.069999999999993</v>
      </c>
      <c r="L375" s="18">
        <v>153.30000000000001</v>
      </c>
      <c r="M375" s="18">
        <v>157.54</v>
      </c>
      <c r="O375" s="19">
        <f ca="1">IF('Stock Price'!$I$11="OK",B375/INDEX(B$5:B$1258,'Stock Price'!$I$9)-1,"")</f>
        <v>-0.24839400428265523</v>
      </c>
      <c r="P375" s="19">
        <f ca="1">IF('Stock Price'!$I$11="OK",C375/INDEX(C$5:C$1258,'Stock Price'!$I$9)-1,"")</f>
        <v>0.10326245542498325</v>
      </c>
      <c r="Q375" s="19">
        <f ca="1">IF('Stock Price'!$I$11="OK",D375/INDEX(D$5:D$1258,'Stock Price'!$I$9)-1,"")</f>
        <v>0.13506198347107445</v>
      </c>
      <c r="R375" s="19">
        <f ca="1">IF('Stock Price'!$I$11="OK",E375/INDEX(E$5:E$1258,'Stock Price'!$I$9)-1,"")</f>
        <v>-0.26656200941915231</v>
      </c>
      <c r="S375" s="19">
        <f ca="1">IF('Stock Price'!$I$11="OK",F375/INDEX(F$5:F$1258,'Stock Price'!$I$9)-1,"")</f>
        <v>0.10140728476821192</v>
      </c>
      <c r="T375" s="19">
        <f ca="1">IF('Stock Price'!$I$11="OK",G375/INDEX(G$5:G$1258,'Stock Price'!$I$9)-1,"")</f>
        <v>0.21304018195602725</v>
      </c>
      <c r="U375" s="19">
        <f ca="1">IF('Stock Price'!$I$11="OK",H375/INDEX(H$5:H$1258,'Stock Price'!$I$9)-1,"")</f>
        <v>0.31041666666666679</v>
      </c>
      <c r="V375" s="19">
        <f ca="1">IF('Stock Price'!$I$11="OK",I375/INDEX(I$5:I$1258,'Stock Price'!$I$9)-1,"")</f>
        <v>-4.9621928166351692E-2</v>
      </c>
      <c r="W375" s="19">
        <f ca="1">IF('Stock Price'!$I$11="OK",J375/INDEX(J$5:J$1258,'Stock Price'!$I$9)-1,"")</f>
        <v>0.44892391633828432</v>
      </c>
      <c r="X375" s="19">
        <f ca="1">IF('Stock Price'!$I$11="OK",K375/INDEX(K$5:K$1258,'Stock Price'!$I$9)-1,"")</f>
        <v>0.15080304311073522</v>
      </c>
      <c r="Y375" s="19">
        <f ca="1">IF('Stock Price'!$I$11="OK",L375/INDEX(L$5:L$1258,'Stock Price'!$I$9)-1,"")</f>
        <v>-3.935330241884949E-2</v>
      </c>
      <c r="Z375" s="19">
        <f ca="1">IF('Stock Price'!$I$11="OK",M375/INDEX(M$5:M$1258,'Stock Price'!$I$9)-1,"")</f>
        <v>0.43859008309743386</v>
      </c>
    </row>
    <row r="376" spans="1:26" x14ac:dyDescent="0.2">
      <c r="A376" s="16">
        <f>'Stock Price'!A376</f>
        <v>45013</v>
      </c>
      <c r="B376" s="17">
        <f>'Stock Price'!E376</f>
        <v>34.880000000000003</v>
      </c>
      <c r="C376" s="18">
        <v>87.987200000000001</v>
      </c>
      <c r="D376" s="18">
        <v>138.68</v>
      </c>
      <c r="E376" s="18">
        <v>35.1</v>
      </c>
      <c r="F376" s="18">
        <v>54.19</v>
      </c>
      <c r="G376" s="18">
        <v>56.87</v>
      </c>
      <c r="H376" s="18">
        <v>105.53</v>
      </c>
      <c r="I376" s="18">
        <v>39.99</v>
      </c>
      <c r="J376" s="18">
        <v>337.65</v>
      </c>
      <c r="K376" s="18">
        <v>68.2</v>
      </c>
      <c r="L376" s="18">
        <v>151.82</v>
      </c>
      <c r="M376" s="18">
        <v>158.25</v>
      </c>
      <c r="O376" s="19">
        <f ca="1">IF('Stock Price'!$I$11="OK",B376/INDEX(B$5:B$1258,'Stock Price'!$I$9)-1,"")</f>
        <v>-0.25310492505353321</v>
      </c>
      <c r="P376" s="19">
        <f ca="1">IF('Stock Price'!$I$11="OK",C376/INDEX(C$5:C$1258,'Stock Price'!$I$9)-1,"")</f>
        <v>0.1114504896777968</v>
      </c>
      <c r="Q376" s="19">
        <f ca="1">IF('Stock Price'!$I$11="OK",D376/INDEX(D$5:D$1258,'Stock Price'!$I$9)-1,"")</f>
        <v>0.14611570247933892</v>
      </c>
      <c r="R376" s="19">
        <f ca="1">IF('Stock Price'!$I$11="OK",E376/INDEX(E$5:E$1258,'Stock Price'!$I$9)-1,"")</f>
        <v>-0.26530612244897955</v>
      </c>
      <c r="S376" s="19">
        <f ca="1">IF('Stock Price'!$I$11="OK",F376/INDEX(F$5:F$1258,'Stock Price'!$I$9)-1,"")</f>
        <v>0.12148178807947008</v>
      </c>
      <c r="T376" s="19">
        <f ca="1">IF('Stock Price'!$I$11="OK",G376/INDEX(G$5:G$1258,'Stock Price'!$I$9)-1,"")</f>
        <v>0.23188562763998699</v>
      </c>
      <c r="U376" s="19">
        <f ca="1">IF('Stock Price'!$I$11="OK",H376/INDEX(H$5:H$1258,'Stock Price'!$I$9)-1,"")</f>
        <v>0.29325980392156881</v>
      </c>
      <c r="V376" s="19">
        <f ca="1">IF('Stock Price'!$I$11="OK",I376/INDEX(I$5:I$1258,'Stock Price'!$I$9)-1,"")</f>
        <v>-5.5056710775047257E-2</v>
      </c>
      <c r="W376" s="19">
        <f ca="1">IF('Stock Price'!$I$11="OK",J376/INDEX(J$5:J$1258,'Stock Price'!$I$9)-1,"")</f>
        <v>0.46213138180400981</v>
      </c>
      <c r="X376" s="19">
        <f ca="1">IF('Stock Price'!$I$11="OK",K376/INDEX(K$5:K$1258,'Stock Price'!$I$9)-1,"")</f>
        <v>0.15300084530853764</v>
      </c>
      <c r="Y376" s="19">
        <f ca="1">IF('Stock Price'!$I$11="OK",L376/INDEX(L$5:L$1258,'Stock Price'!$I$9)-1,"")</f>
        <v>-4.8627647574884136E-2</v>
      </c>
      <c r="Z376" s="19">
        <f ca="1">IF('Stock Price'!$I$11="OK",M376/INDEX(M$5:M$1258,'Stock Price'!$I$9)-1,"")</f>
        <v>0.44507350926855982</v>
      </c>
    </row>
    <row r="377" spans="1:26" x14ac:dyDescent="0.2">
      <c r="A377" s="16">
        <f>'Stock Price'!A377</f>
        <v>45014</v>
      </c>
      <c r="B377" s="17">
        <f>'Stock Price'!E377</f>
        <v>35.450000000000003</v>
      </c>
      <c r="C377" s="18">
        <v>87.251999999999995</v>
      </c>
      <c r="D377" s="18">
        <v>136.30000000000001</v>
      </c>
      <c r="E377" s="18">
        <v>35.06</v>
      </c>
      <c r="F377" s="18">
        <v>54.45</v>
      </c>
      <c r="G377" s="18">
        <v>57.27</v>
      </c>
      <c r="H377" s="18">
        <v>104.92</v>
      </c>
      <c r="I377" s="18">
        <v>40.25</v>
      </c>
      <c r="J377" s="18">
        <v>335.87</v>
      </c>
      <c r="K377" s="18">
        <v>68.180000000000007</v>
      </c>
      <c r="L377" s="18">
        <v>153.31</v>
      </c>
      <c r="M377" s="18">
        <v>158</v>
      </c>
      <c r="O377" s="19">
        <f ca="1">IF('Stock Price'!$I$11="OK",B377/INDEX(B$5:B$1258,'Stock Price'!$I$9)-1,"")</f>
        <v>-0.24089935760171299</v>
      </c>
      <c r="P377" s="19">
        <f ca="1">IF('Stock Price'!$I$11="OK",C377/INDEX(C$5:C$1258,'Stock Price'!$I$9)-1,"")</f>
        <v>0.10216347520283753</v>
      </c>
      <c r="Q377" s="19">
        <f ca="1">IF('Stock Price'!$I$11="OK",D377/INDEX(D$5:D$1258,'Stock Price'!$I$9)-1,"")</f>
        <v>0.12644628099173572</v>
      </c>
      <c r="R377" s="19">
        <f ca="1">IF('Stock Price'!$I$11="OK",E377/INDEX(E$5:E$1258,'Stock Price'!$I$9)-1,"")</f>
        <v>-0.26614338042909469</v>
      </c>
      <c r="S377" s="19">
        <f ca="1">IF('Stock Price'!$I$11="OK",F377/INDEX(F$5:F$1258,'Stock Price'!$I$9)-1,"")</f>
        <v>0.1268625827814569</v>
      </c>
      <c r="T377" s="19">
        <f ca="1">IF('Stock Price'!$I$11="OK",G377/INDEX(G$5:G$1258,'Stock Price'!$I$9)-1,"")</f>
        <v>0.24055020036824448</v>
      </c>
      <c r="U377" s="19">
        <f ca="1">IF('Stock Price'!$I$11="OK",H377/INDEX(H$5:H$1258,'Stock Price'!$I$9)-1,"")</f>
        <v>0.28578431372549029</v>
      </c>
      <c r="V377" s="19">
        <f ca="1">IF('Stock Price'!$I$11="OK",I377/INDEX(I$5:I$1258,'Stock Price'!$I$9)-1,"")</f>
        <v>-4.8913043478260865E-2</v>
      </c>
      <c r="W377" s="19">
        <f ca="1">IF('Stock Price'!$I$11="OK",J377/INDEX(J$5:J$1258,'Stock Price'!$I$9)-1,"")</f>
        <v>0.4544234183518816</v>
      </c>
      <c r="X377" s="19">
        <f ca="1">IF('Stock Price'!$I$11="OK",K377/INDEX(K$5:K$1258,'Stock Price'!$I$9)-1,"")</f>
        <v>0.15266272189349128</v>
      </c>
      <c r="Y377" s="19">
        <f ca="1">IF('Stock Price'!$I$11="OK",L377/INDEX(L$5:L$1258,'Stock Price'!$I$9)-1,"")</f>
        <v>-3.9290637924552008E-2</v>
      </c>
      <c r="Z377" s="19">
        <f ca="1">IF('Stock Price'!$I$11="OK",M377/INDEX(M$5:M$1258,'Stock Price'!$I$9)-1,"")</f>
        <v>0.44279061272943099</v>
      </c>
    </row>
    <row r="378" spans="1:26" x14ac:dyDescent="0.2">
      <c r="A378" s="16">
        <f>'Stock Price'!A378</f>
        <v>45015</v>
      </c>
      <c r="B378" s="17">
        <f>'Stock Price'!E378</f>
        <v>35.799999999999997</v>
      </c>
      <c r="C378" s="18">
        <v>88.596699999999998</v>
      </c>
      <c r="D378" s="18">
        <v>139.30000000000001</v>
      </c>
      <c r="E378" s="18">
        <v>35.270000000000003</v>
      </c>
      <c r="F378" s="18">
        <v>53.97</v>
      </c>
      <c r="G378" s="18">
        <v>57.78</v>
      </c>
      <c r="H378" s="18">
        <v>105.92</v>
      </c>
      <c r="I378" s="18">
        <v>40.380000000000003</v>
      </c>
      <c r="J378" s="18">
        <v>340.69</v>
      </c>
      <c r="K378" s="18">
        <v>68.2</v>
      </c>
      <c r="L378" s="18">
        <v>153.43</v>
      </c>
      <c r="M378" s="18">
        <v>157.91999999999999</v>
      </c>
      <c r="O378" s="19">
        <f ca="1">IF('Stock Price'!$I$11="OK",B378/INDEX(B$5:B$1258,'Stock Price'!$I$9)-1,"")</f>
        <v>-0.23340471092077097</v>
      </c>
      <c r="P378" s="19">
        <f ca="1">IF('Stock Price'!$I$11="OK",C378/INDEX(C$5:C$1258,'Stock Price'!$I$9)-1,"")</f>
        <v>0.11914966721110409</v>
      </c>
      <c r="Q378" s="19">
        <f ca="1">IF('Stock Price'!$I$11="OK",D378/INDEX(D$5:D$1258,'Stock Price'!$I$9)-1,"")</f>
        <v>0.1512396694214877</v>
      </c>
      <c r="R378" s="19">
        <f ca="1">IF('Stock Price'!$I$11="OK",E378/INDEX(E$5:E$1258,'Stock Price'!$I$9)-1,"")</f>
        <v>-0.2617477760334902</v>
      </c>
      <c r="S378" s="19">
        <f ca="1">IF('Stock Price'!$I$11="OK",F378/INDEX(F$5:F$1258,'Stock Price'!$I$9)-1,"")</f>
        <v>0.11692880794701987</v>
      </c>
      <c r="T378" s="19">
        <f ca="1">IF('Stock Price'!$I$11="OK",G378/INDEX(G$5:G$1258,'Stock Price'!$I$9)-1,"")</f>
        <v>0.25159753059677259</v>
      </c>
      <c r="U378" s="19">
        <f ca="1">IF('Stock Price'!$I$11="OK",H378/INDEX(H$5:H$1258,'Stock Price'!$I$9)-1,"")</f>
        <v>0.29803921568627456</v>
      </c>
      <c r="V378" s="19">
        <f ca="1">IF('Stock Price'!$I$11="OK",I378/INDEX(I$5:I$1258,'Stock Price'!$I$9)-1,"")</f>
        <v>-4.5841209829867613E-2</v>
      </c>
      <c r="W378" s="19">
        <f ca="1">IF('Stock Price'!$I$11="OK",J378/INDEX(J$5:J$1258,'Stock Price'!$I$9)-1,"")</f>
        <v>0.47529554410427388</v>
      </c>
      <c r="X378" s="19">
        <f ca="1">IF('Stock Price'!$I$11="OK",K378/INDEX(K$5:K$1258,'Stock Price'!$I$9)-1,"")</f>
        <v>0.15300084530853764</v>
      </c>
      <c r="Y378" s="19">
        <f ca="1">IF('Stock Price'!$I$11="OK",L378/INDEX(L$5:L$1258,'Stock Price'!$I$9)-1,"")</f>
        <v>-3.8538663992981559E-2</v>
      </c>
      <c r="Z378" s="19">
        <f ca="1">IF('Stock Price'!$I$11="OK",M378/INDEX(M$5:M$1258,'Stock Price'!$I$9)-1,"")</f>
        <v>0.4420600858369097</v>
      </c>
    </row>
    <row r="379" spans="1:26" x14ac:dyDescent="0.2">
      <c r="A379" s="16">
        <f>'Stock Price'!A379</f>
        <v>45016</v>
      </c>
      <c r="B379" s="17">
        <f>'Stock Price'!E379</f>
        <v>35.86</v>
      </c>
      <c r="C379" s="18">
        <v>89.003</v>
      </c>
      <c r="D379" s="18">
        <v>140.16</v>
      </c>
      <c r="E379" s="18">
        <v>35.58</v>
      </c>
      <c r="F379" s="18">
        <v>54.42</v>
      </c>
      <c r="G379" s="18">
        <v>58.72</v>
      </c>
      <c r="H379" s="18">
        <v>106.39</v>
      </c>
      <c r="I379" s="18">
        <v>40.799999999999997</v>
      </c>
      <c r="J379" s="18">
        <v>343.42</v>
      </c>
      <c r="K379" s="18">
        <v>69.31</v>
      </c>
      <c r="L379" s="18">
        <v>155</v>
      </c>
      <c r="M379" s="18">
        <v>159.37</v>
      </c>
      <c r="O379" s="19">
        <f ca="1">IF('Stock Price'!$I$11="OK",B379/INDEX(B$5:B$1258,'Stock Price'!$I$9)-1,"")</f>
        <v>-0.23211991434689516</v>
      </c>
      <c r="P379" s="19">
        <f ca="1">IF('Stock Price'!$I$11="OK",C379/INDEX(C$5:C$1258,'Stock Price'!$I$9)-1,"")</f>
        <v>0.12428203116808967</v>
      </c>
      <c r="Q379" s="19">
        <f ca="1">IF('Stock Price'!$I$11="OK",D379/INDEX(D$5:D$1258,'Stock Price'!$I$9)-1,"")</f>
        <v>0.1583471074380165</v>
      </c>
      <c r="R379" s="19">
        <f ca="1">IF('Stock Price'!$I$11="OK",E379/INDEX(E$5:E$1258,'Stock Price'!$I$9)-1,"")</f>
        <v>-0.25525902668759815</v>
      </c>
      <c r="S379" s="19">
        <f ca="1">IF('Stock Price'!$I$11="OK",F379/INDEX(F$5:F$1258,'Stock Price'!$I$9)-1,"")</f>
        <v>0.1262417218543046</v>
      </c>
      <c r="T379" s="19">
        <f ca="1">IF('Stock Price'!$I$11="OK",G379/INDEX(G$5:G$1258,'Stock Price'!$I$9)-1,"")</f>
        <v>0.27195927650817708</v>
      </c>
      <c r="U379" s="19">
        <f ca="1">IF('Stock Price'!$I$11="OK",H379/INDEX(H$5:H$1258,'Stock Price'!$I$9)-1,"")</f>
        <v>0.30379901960784328</v>
      </c>
      <c r="V379" s="19">
        <f ca="1">IF('Stock Price'!$I$11="OK",I379/INDEX(I$5:I$1258,'Stock Price'!$I$9)-1,"")</f>
        <v>-3.5916824196597474E-2</v>
      </c>
      <c r="W379" s="19">
        <f ca="1">IF('Stock Price'!$I$11="OK",J379/INDEX(J$5:J$1258,'Stock Price'!$I$9)-1,"")</f>
        <v>0.48711730827523492</v>
      </c>
      <c r="X379" s="19">
        <f ca="1">IF('Stock Price'!$I$11="OK",K379/INDEX(K$5:K$1258,'Stock Price'!$I$9)-1,"")</f>
        <v>0.17176669484361806</v>
      </c>
      <c r="Y379" s="19">
        <f ca="1">IF('Stock Price'!$I$11="OK",L379/INDEX(L$5:L$1258,'Stock Price'!$I$9)-1,"")</f>
        <v>-2.8700338388269242E-2</v>
      </c>
      <c r="Z379" s="19">
        <f ca="1">IF('Stock Price'!$I$11="OK",M379/INDEX(M$5:M$1258,'Stock Price'!$I$9)-1,"")</f>
        <v>0.45530088576385719</v>
      </c>
    </row>
    <row r="380" spans="1:26" x14ac:dyDescent="0.2">
      <c r="A380" s="16">
        <f>'Stock Price'!A380</f>
        <v>45019</v>
      </c>
      <c r="B380" s="17">
        <f>'Stock Price'!E380</f>
        <v>35.82</v>
      </c>
      <c r="C380" s="18">
        <v>89.506100000000004</v>
      </c>
      <c r="D380" s="18">
        <v>137.5</v>
      </c>
      <c r="E380" s="18">
        <v>35.950000000000003</v>
      </c>
      <c r="F380" s="18">
        <v>54.18</v>
      </c>
      <c r="G380" s="18">
        <v>59.08</v>
      </c>
      <c r="H380" s="18">
        <v>108.87</v>
      </c>
      <c r="I380" s="18">
        <v>41.35</v>
      </c>
      <c r="J380" s="18">
        <v>350.74</v>
      </c>
      <c r="K380" s="18">
        <v>69.69</v>
      </c>
      <c r="L380" s="18">
        <v>156.85</v>
      </c>
      <c r="M380" s="18">
        <v>160.41999999999999</v>
      </c>
      <c r="O380" s="19">
        <f ca="1">IF('Stock Price'!$I$11="OK",B380/INDEX(B$5:B$1258,'Stock Price'!$I$9)-1,"")</f>
        <v>-0.2329764453961457</v>
      </c>
      <c r="P380" s="19">
        <f ca="1">IF('Stock Price'!$I$11="OK",C380/INDEX(C$5:C$1258,'Stock Price'!$I$9)-1,"")</f>
        <v>0.13063716852166962</v>
      </c>
      <c r="Q380" s="19">
        <f ca="1">IF('Stock Price'!$I$11="OK",D380/INDEX(D$5:D$1258,'Stock Price'!$I$9)-1,"")</f>
        <v>0.13636363636363646</v>
      </c>
      <c r="R380" s="19">
        <f ca="1">IF('Stock Price'!$I$11="OK",E380/INDEX(E$5:E$1258,'Stock Price'!$I$9)-1,"")</f>
        <v>-0.24751439037153311</v>
      </c>
      <c r="S380" s="19">
        <f ca="1">IF('Stock Price'!$I$11="OK",F380/INDEX(F$5:F$1258,'Stock Price'!$I$9)-1,"")</f>
        <v>0.12127483443708598</v>
      </c>
      <c r="T380" s="19">
        <f ca="1">IF('Stock Price'!$I$11="OK",G380/INDEX(G$5:G$1258,'Stock Price'!$I$9)-1,"")</f>
        <v>0.27975739196360871</v>
      </c>
      <c r="U380" s="19">
        <f ca="1">IF('Stock Price'!$I$11="OK",H380/INDEX(H$5:H$1258,'Stock Price'!$I$9)-1,"")</f>
        <v>0.33419117647058849</v>
      </c>
      <c r="V380" s="19">
        <f ca="1">IF('Stock Price'!$I$11="OK",I380/INDEX(I$5:I$1258,'Stock Price'!$I$9)-1,"")</f>
        <v>-2.2920604914933862E-2</v>
      </c>
      <c r="W380" s="19">
        <f ca="1">IF('Stock Price'!$I$11="OK",J380/INDEX(J$5:J$1258,'Stock Price'!$I$9)-1,"")</f>
        <v>0.51881522539297631</v>
      </c>
      <c r="X380" s="19">
        <f ca="1">IF('Stock Price'!$I$11="OK",K380/INDEX(K$5:K$1258,'Stock Price'!$I$9)-1,"")</f>
        <v>0.17819103972950123</v>
      </c>
      <c r="Y380" s="19">
        <f ca="1">IF('Stock Price'!$I$11="OK",L380/INDEX(L$5:L$1258,'Stock Price'!$I$9)-1,"")</f>
        <v>-1.71074069432261E-2</v>
      </c>
      <c r="Z380" s="19">
        <f ca="1">IF('Stock Price'!$I$11="OK",M380/INDEX(M$5:M$1258,'Stock Price'!$I$9)-1,"")</f>
        <v>0.46488905122819824</v>
      </c>
    </row>
    <row r="381" spans="1:26" x14ac:dyDescent="0.2">
      <c r="A381" s="16">
        <f>'Stock Price'!A381</f>
        <v>45020</v>
      </c>
      <c r="B381" s="17">
        <f>'Stock Price'!E381</f>
        <v>36.11</v>
      </c>
      <c r="C381" s="18">
        <v>90.434799999999996</v>
      </c>
      <c r="D381" s="18">
        <v>141.44999999999999</v>
      </c>
      <c r="E381" s="18">
        <v>36.549999999999997</v>
      </c>
      <c r="F381" s="18">
        <v>54.21</v>
      </c>
      <c r="G381" s="18">
        <v>58.82</v>
      </c>
      <c r="H381" s="18">
        <v>108.83</v>
      </c>
      <c r="I381" s="18">
        <v>40.9</v>
      </c>
      <c r="J381" s="18">
        <v>354.62</v>
      </c>
      <c r="K381" s="18">
        <v>68.91</v>
      </c>
      <c r="L381" s="18">
        <v>158.49</v>
      </c>
      <c r="M381" s="18">
        <v>159.78</v>
      </c>
      <c r="O381" s="19">
        <f ca="1">IF('Stock Price'!$I$11="OK",B381/INDEX(B$5:B$1258,'Stock Price'!$I$9)-1,"")</f>
        <v>-0.22676659528907928</v>
      </c>
      <c r="P381" s="19">
        <f ca="1">IF('Stock Price'!$I$11="OK",C381/INDEX(C$5:C$1258,'Stock Price'!$I$9)-1,"")</f>
        <v>0.14236846659415914</v>
      </c>
      <c r="Q381" s="19">
        <f ca="1">IF('Stock Price'!$I$11="OK",D381/INDEX(D$5:D$1258,'Stock Price'!$I$9)-1,"")</f>
        <v>0.16900826446280992</v>
      </c>
      <c r="R381" s="19">
        <f ca="1">IF('Stock Price'!$I$11="OK",E381/INDEX(E$5:E$1258,'Stock Price'!$I$9)-1,"")</f>
        <v>-0.23495552066980641</v>
      </c>
      <c r="S381" s="19">
        <f ca="1">IF('Stock Price'!$I$11="OK",F381/INDEX(F$5:F$1258,'Stock Price'!$I$9)-1,"")</f>
        <v>0.1218956953642385</v>
      </c>
      <c r="T381" s="19">
        <f ca="1">IF('Stock Price'!$I$11="OK",G381/INDEX(G$5:G$1258,'Stock Price'!$I$9)-1,"")</f>
        <v>0.27412541969024162</v>
      </c>
      <c r="U381" s="19">
        <f ca="1">IF('Stock Price'!$I$11="OK",H381/INDEX(H$5:H$1258,'Stock Price'!$I$9)-1,"")</f>
        <v>0.3337009803921569</v>
      </c>
      <c r="V381" s="19">
        <f ca="1">IF('Stock Price'!$I$11="OK",I381/INDEX(I$5:I$1258,'Stock Price'!$I$9)-1,"")</f>
        <v>-3.3553875236294939E-2</v>
      </c>
      <c r="W381" s="19">
        <f ca="1">IF('Stock Price'!$I$11="OK",J381/INDEX(J$5:J$1258,'Stock Price'!$I$9)-1,"")</f>
        <v>0.53561685359199762</v>
      </c>
      <c r="X381" s="19">
        <f ca="1">IF('Stock Price'!$I$11="OK",K381/INDEX(K$5:K$1258,'Stock Price'!$I$9)-1,"")</f>
        <v>0.16500422654268809</v>
      </c>
      <c r="Y381" s="19">
        <f ca="1">IF('Stock Price'!$I$11="OK",L381/INDEX(L$5:L$1258,'Stock Price'!$I$9)-1,"")</f>
        <v>-6.8304298784308548E-3</v>
      </c>
      <c r="Z381" s="19">
        <f ca="1">IF('Stock Price'!$I$11="OK",M381/INDEX(M$5:M$1258,'Stock Price'!$I$9)-1,"")</f>
        <v>0.45904483608802837</v>
      </c>
    </row>
    <row r="382" spans="1:26" x14ac:dyDescent="0.2">
      <c r="A382" s="16">
        <f>'Stock Price'!A382</f>
        <v>45021</v>
      </c>
      <c r="B382" s="17">
        <f>'Stock Price'!E382</f>
        <v>37.159999999999997</v>
      </c>
      <c r="C382" s="18">
        <v>91.972999999999999</v>
      </c>
      <c r="D382" s="18">
        <v>142.84989999999999</v>
      </c>
      <c r="E382" s="18">
        <v>37.450000000000003</v>
      </c>
      <c r="F382" s="18">
        <v>54.84</v>
      </c>
      <c r="G382" s="18">
        <v>59.52</v>
      </c>
      <c r="H382" s="18">
        <v>111.91</v>
      </c>
      <c r="I382" s="18">
        <v>41.55</v>
      </c>
      <c r="J382" s="18">
        <v>362.24</v>
      </c>
      <c r="K382" s="18">
        <v>69.819999999999993</v>
      </c>
      <c r="L382" s="18">
        <v>165.61</v>
      </c>
      <c r="M382" s="18">
        <v>160.80000000000001</v>
      </c>
      <c r="O382" s="19">
        <f ca="1">IF('Stock Price'!$I$11="OK",B382/INDEX(B$5:B$1258,'Stock Price'!$I$9)-1,"")</f>
        <v>-0.20428265524625278</v>
      </c>
      <c r="P382" s="19">
        <f ca="1">IF('Stock Price'!$I$11="OK",C382/INDEX(C$5:C$1258,'Stock Price'!$I$9)-1,"")</f>
        <v>0.16179894219995639</v>
      </c>
      <c r="Q382" s="19">
        <f ca="1">IF('Stock Price'!$I$11="OK",D382/INDEX(D$5:D$1258,'Stock Price'!$I$9)-1,"")</f>
        <v>0.18057768595041312</v>
      </c>
      <c r="R382" s="19">
        <f ca="1">IF('Stock Price'!$I$11="OK",E382/INDEX(E$5:E$1258,'Stock Price'!$I$9)-1,"")</f>
        <v>-0.21611721611721602</v>
      </c>
      <c r="S382" s="19">
        <f ca="1">IF('Stock Price'!$I$11="OK",F382/INDEX(F$5:F$1258,'Stock Price'!$I$9)-1,"")</f>
        <v>0.13493377483443725</v>
      </c>
      <c r="T382" s="19">
        <f ca="1">IF('Stock Price'!$I$11="OK",G382/INDEX(G$5:G$1258,'Stock Price'!$I$9)-1,"")</f>
        <v>0.28928842196469207</v>
      </c>
      <c r="U382" s="19">
        <f ca="1">IF('Stock Price'!$I$11="OK",H382/INDEX(H$5:H$1258,'Stock Price'!$I$9)-1,"")</f>
        <v>0.37144607843137267</v>
      </c>
      <c r="V382" s="19">
        <f ca="1">IF('Stock Price'!$I$11="OK",I382/INDEX(I$5:I$1258,'Stock Price'!$I$9)-1,"")</f>
        <v>-1.8194706994329013E-2</v>
      </c>
      <c r="W382" s="19">
        <f ca="1">IF('Stock Price'!$I$11="OK",J382/INDEX(J$5:J$1258,'Stock Price'!$I$9)-1,"")</f>
        <v>0.56861386567358063</v>
      </c>
      <c r="X382" s="19">
        <f ca="1">IF('Stock Price'!$I$11="OK",K382/INDEX(K$5:K$1258,'Stock Price'!$I$9)-1,"")</f>
        <v>0.18038884192730342</v>
      </c>
      <c r="Y382" s="19">
        <f ca="1">IF('Stock Price'!$I$11="OK",L382/INDEX(L$5:L$1258,'Stock Price'!$I$9)-1,"")</f>
        <v>3.7786690061411221E-2</v>
      </c>
      <c r="Z382" s="19">
        <f ca="1">IF('Stock Price'!$I$11="OK",M382/INDEX(M$5:M$1258,'Stock Price'!$I$9)-1,"")</f>
        <v>0.4683590539676743</v>
      </c>
    </row>
    <row r="383" spans="1:26" x14ac:dyDescent="0.2">
      <c r="A383" s="16">
        <f>'Stock Price'!A383</f>
        <v>45022</v>
      </c>
      <c r="B383" s="17">
        <f>'Stock Price'!E383</f>
        <v>38.15</v>
      </c>
      <c r="C383" s="18">
        <v>93.124200000000002</v>
      </c>
      <c r="D383" s="18">
        <v>142.84989999999999</v>
      </c>
      <c r="E383" s="18">
        <v>38</v>
      </c>
      <c r="F383" s="18">
        <v>55.93</v>
      </c>
      <c r="G383" s="18">
        <v>60.56</v>
      </c>
      <c r="H383" s="18">
        <v>112.33</v>
      </c>
      <c r="I383" s="18">
        <v>41.5</v>
      </c>
      <c r="J383" s="18">
        <v>368.29</v>
      </c>
      <c r="K383" s="18">
        <v>70.739999999999995</v>
      </c>
      <c r="L383" s="18">
        <v>165.15</v>
      </c>
      <c r="M383" s="18">
        <v>161.55000000000001</v>
      </c>
      <c r="O383" s="19">
        <f ca="1">IF('Stock Price'!$I$11="OK",B383/INDEX(B$5:B$1258,'Stock Price'!$I$9)-1,"")</f>
        <v>-0.18308351177730198</v>
      </c>
      <c r="P383" s="19">
        <f ca="1">IF('Stock Price'!$I$11="OK",C383/INDEX(C$5:C$1258,'Stock Price'!$I$9)-1,"")</f>
        <v>0.17634085061069205</v>
      </c>
      <c r="Q383" s="19">
        <f ca="1">IF('Stock Price'!$I$11="OK",D383/INDEX(D$5:D$1258,'Stock Price'!$I$9)-1,"")</f>
        <v>0.18057768595041312</v>
      </c>
      <c r="R383" s="19">
        <f ca="1">IF('Stock Price'!$I$11="OK",E383/INDEX(E$5:E$1258,'Stock Price'!$I$9)-1,"")</f>
        <v>-0.20460491889063315</v>
      </c>
      <c r="S383" s="19">
        <f ca="1">IF('Stock Price'!$I$11="OK",F383/INDEX(F$5:F$1258,'Stock Price'!$I$9)-1,"")</f>
        <v>0.1574917218543046</v>
      </c>
      <c r="T383" s="19">
        <f ca="1">IF('Stock Price'!$I$11="OK",G383/INDEX(G$5:G$1258,'Stock Price'!$I$9)-1,"")</f>
        <v>0.3118163110581611</v>
      </c>
      <c r="U383" s="19">
        <f ca="1">IF('Stock Price'!$I$11="OK",H383/INDEX(H$5:H$1258,'Stock Price'!$I$9)-1,"")</f>
        <v>0.37659313725490207</v>
      </c>
      <c r="V383" s="19">
        <f ca="1">IF('Stock Price'!$I$11="OK",I383/INDEX(I$5:I$1258,'Stock Price'!$I$9)-1,"")</f>
        <v>-1.937618147448017E-2</v>
      </c>
      <c r="W383" s="19">
        <f ca="1">IF('Stock Price'!$I$11="OK",J383/INDEX(J$5:J$1258,'Stock Price'!$I$9)-1,"")</f>
        <v>0.59481228077772497</v>
      </c>
      <c r="X383" s="19">
        <f ca="1">IF('Stock Price'!$I$11="OK",K383/INDEX(K$5:K$1258,'Stock Price'!$I$9)-1,"")</f>
        <v>0.19594251901944193</v>
      </c>
      <c r="Y383" s="19">
        <f ca="1">IF('Stock Price'!$I$11="OK",L383/INDEX(L$5:L$1258,'Stock Price'!$I$9)-1,"")</f>
        <v>3.4904123323724834E-2</v>
      </c>
      <c r="Z383" s="19">
        <f ca="1">IF('Stock Price'!$I$11="OK",M383/INDEX(M$5:M$1258,'Stock Price'!$I$9)-1,"")</f>
        <v>0.47520774358506079</v>
      </c>
    </row>
    <row r="384" spans="1:26" x14ac:dyDescent="0.2">
      <c r="A384" s="16">
        <f>'Stock Price'!A384</f>
        <v>45026</v>
      </c>
      <c r="B384" s="17">
        <f>'Stock Price'!E384</f>
        <v>38.049999999999997</v>
      </c>
      <c r="C384" s="18">
        <v>92.582499999999996</v>
      </c>
      <c r="D384" s="18">
        <v>144.76</v>
      </c>
      <c r="E384" s="18">
        <v>37.869999999999997</v>
      </c>
      <c r="F384" s="18">
        <v>54.99</v>
      </c>
      <c r="G384" s="18">
        <v>60.56</v>
      </c>
      <c r="H384" s="18">
        <v>112.61</v>
      </c>
      <c r="I384" s="18">
        <v>41.73</v>
      </c>
      <c r="J384" s="18">
        <v>367</v>
      </c>
      <c r="K384" s="18">
        <v>70.28</v>
      </c>
      <c r="L384" s="18">
        <v>164.32</v>
      </c>
      <c r="M384" s="18">
        <v>161.28</v>
      </c>
      <c r="O384" s="19">
        <f ca="1">IF('Stock Price'!$I$11="OK",B384/INDEX(B$5:B$1258,'Stock Price'!$I$9)-1,"")</f>
        <v>-0.18522483940042833</v>
      </c>
      <c r="P384" s="19">
        <f ca="1">IF('Stock Price'!$I$11="OK",C384/INDEX(C$5:C$1258,'Stock Price'!$I$9)-1,"")</f>
        <v>0.16949811973326367</v>
      </c>
      <c r="Q384" s="19">
        <f ca="1">IF('Stock Price'!$I$11="OK",D384/INDEX(D$5:D$1258,'Stock Price'!$I$9)-1,"")</f>
        <v>0.1963636363636363</v>
      </c>
      <c r="R384" s="19">
        <f ca="1">IF('Stock Price'!$I$11="OK",E384/INDEX(E$5:E$1258,'Stock Price'!$I$9)-1,"")</f>
        <v>-0.20732600732600737</v>
      </c>
      <c r="S384" s="19">
        <f ca="1">IF('Stock Price'!$I$11="OK",F384/INDEX(F$5:F$1258,'Stock Price'!$I$9)-1,"")</f>
        <v>0.13803807947019875</v>
      </c>
      <c r="T384" s="19">
        <f ca="1">IF('Stock Price'!$I$11="OK",G384/INDEX(G$5:G$1258,'Stock Price'!$I$9)-1,"")</f>
        <v>0.3118163110581611</v>
      </c>
      <c r="U384" s="19">
        <f ca="1">IF('Stock Price'!$I$11="OK",H384/INDEX(H$5:H$1258,'Stock Price'!$I$9)-1,"")</f>
        <v>0.38002450980392166</v>
      </c>
      <c r="V384" s="19">
        <f ca="1">IF('Stock Price'!$I$11="OK",I384/INDEX(I$5:I$1258,'Stock Price'!$I$9)-1,"")</f>
        <v>-1.3941398865784604E-2</v>
      </c>
      <c r="W384" s="19">
        <f ca="1">IF('Stock Price'!$I$11="OK",J384/INDEX(J$5:J$1258,'Stock Price'!$I$9)-1,"")</f>
        <v>0.58922617243320485</v>
      </c>
      <c r="X384" s="19">
        <f ca="1">IF('Stock Price'!$I$11="OK",K384/INDEX(K$5:K$1258,'Stock Price'!$I$9)-1,"")</f>
        <v>0.1881656804733729</v>
      </c>
      <c r="Y384" s="19">
        <f ca="1">IF('Stock Price'!$I$11="OK",L384/INDEX(L$5:L$1258,'Stock Price'!$I$9)-1,"")</f>
        <v>2.9702970297029507E-2</v>
      </c>
      <c r="Z384" s="19">
        <f ca="1">IF('Stock Price'!$I$11="OK",M384/INDEX(M$5:M$1258,'Stock Price'!$I$9)-1,"")</f>
        <v>0.47274221532280158</v>
      </c>
    </row>
    <row r="385" spans="1:26" x14ac:dyDescent="0.2">
      <c r="A385" s="16">
        <f>'Stock Price'!A385</f>
        <v>45027</v>
      </c>
      <c r="B385" s="17">
        <f>'Stock Price'!E385</f>
        <v>37.909999999999997</v>
      </c>
      <c r="C385" s="18">
        <v>92.679199999999994</v>
      </c>
      <c r="D385" s="18">
        <v>142.75</v>
      </c>
      <c r="E385" s="18">
        <v>37.35</v>
      </c>
      <c r="F385" s="18">
        <v>55.22</v>
      </c>
      <c r="G385" s="18">
        <v>60.32</v>
      </c>
      <c r="H385" s="18">
        <v>112.49</v>
      </c>
      <c r="I385" s="18">
        <v>41.79</v>
      </c>
      <c r="J385" s="18">
        <v>364.04</v>
      </c>
      <c r="K385" s="18">
        <v>70.03</v>
      </c>
      <c r="L385" s="18">
        <v>164.27</v>
      </c>
      <c r="M385" s="18">
        <v>161.38</v>
      </c>
      <c r="O385" s="19">
        <f ca="1">IF('Stock Price'!$I$11="OK",B385/INDEX(B$5:B$1258,'Stock Price'!$I$9)-1,"")</f>
        <v>-0.18822269807280523</v>
      </c>
      <c r="P385" s="19">
        <f ca="1">IF('Stock Price'!$I$11="OK",C385/INDEX(C$5:C$1258,'Stock Price'!$I$9)-1,"")</f>
        <v>0.1707196299342002</v>
      </c>
      <c r="Q385" s="19">
        <f ca="1">IF('Stock Price'!$I$11="OK",D385/INDEX(D$5:D$1258,'Stock Price'!$I$9)-1,"")</f>
        <v>0.17975206611570238</v>
      </c>
      <c r="R385" s="19">
        <f ca="1">IF('Stock Price'!$I$11="OK",E385/INDEX(E$5:E$1258,'Stock Price'!$I$9)-1,"")</f>
        <v>-0.21821036106750391</v>
      </c>
      <c r="S385" s="19">
        <f ca="1">IF('Stock Price'!$I$11="OK",F385/INDEX(F$5:F$1258,'Stock Price'!$I$9)-1,"")</f>
        <v>0.14279801324503305</v>
      </c>
      <c r="T385" s="19">
        <f ca="1">IF('Stock Price'!$I$11="OK",G385/INDEX(G$5:G$1258,'Stock Price'!$I$9)-1,"")</f>
        <v>0.3066175674212066</v>
      </c>
      <c r="U385" s="19">
        <f ca="1">IF('Stock Price'!$I$11="OK",H385/INDEX(H$5:H$1258,'Stock Price'!$I$9)-1,"")</f>
        <v>0.37855392156862755</v>
      </c>
      <c r="V385" s="19">
        <f ca="1">IF('Stock Price'!$I$11="OK",I385/INDEX(I$5:I$1258,'Stock Price'!$I$9)-1,"")</f>
        <v>-1.2523629489603061E-2</v>
      </c>
      <c r="W385" s="19">
        <f ca="1">IF('Stock Price'!$I$11="OK",J385/INDEX(J$5:J$1258,'Stock Price'!$I$9)-1,"")</f>
        <v>0.5764084354566319</v>
      </c>
      <c r="X385" s="19">
        <f ca="1">IF('Stock Price'!$I$11="OK",K385/INDEX(K$5:K$1258,'Stock Price'!$I$9)-1,"")</f>
        <v>0.1839391377852917</v>
      </c>
      <c r="Y385" s="19">
        <f ca="1">IF('Stock Price'!$I$11="OK",L385/INDEX(L$5:L$1258,'Stock Price'!$I$9)-1,"")</f>
        <v>2.9389647825541987E-2</v>
      </c>
      <c r="Z385" s="19">
        <f ca="1">IF('Stock Price'!$I$11="OK",M385/INDEX(M$5:M$1258,'Stock Price'!$I$9)-1,"")</f>
        <v>0.47365537393845303</v>
      </c>
    </row>
    <row r="386" spans="1:26" x14ac:dyDescent="0.2">
      <c r="A386" s="16">
        <f>'Stock Price'!A386</f>
        <v>45028</v>
      </c>
      <c r="B386" s="17">
        <f>'Stock Price'!E386</f>
        <v>38.49</v>
      </c>
      <c r="C386" s="18">
        <v>93.327399999999997</v>
      </c>
      <c r="D386" s="18">
        <v>147.25</v>
      </c>
      <c r="E386" s="18">
        <v>37.71</v>
      </c>
      <c r="F386" s="18">
        <v>55.8</v>
      </c>
      <c r="G386" s="18">
        <v>60.09</v>
      </c>
      <c r="H386" s="18">
        <v>113.75</v>
      </c>
      <c r="I386" s="18">
        <v>41.37</v>
      </c>
      <c r="J386" s="18">
        <v>369.05</v>
      </c>
      <c r="K386" s="18">
        <v>70.209999999999994</v>
      </c>
      <c r="L386" s="18">
        <v>163.92</v>
      </c>
      <c r="M386" s="18">
        <v>162.36000000000001</v>
      </c>
      <c r="O386" s="19">
        <f ca="1">IF('Stock Price'!$I$11="OK",B386/INDEX(B$5:B$1258,'Stock Price'!$I$9)-1,"")</f>
        <v>-0.17580299785867237</v>
      </c>
      <c r="P386" s="19">
        <f ca="1">IF('Stock Price'!$I$11="OK",C386/INDEX(C$5:C$1258,'Stock Price'!$I$9)-1,"")</f>
        <v>0.17890766418701354</v>
      </c>
      <c r="Q386" s="19">
        <f ca="1">IF('Stock Price'!$I$11="OK",D386/INDEX(D$5:D$1258,'Stock Price'!$I$9)-1,"")</f>
        <v>0.21694214876033069</v>
      </c>
      <c r="R386" s="19">
        <f ca="1">IF('Stock Price'!$I$11="OK",E386/INDEX(E$5:E$1258,'Stock Price'!$I$9)-1,"")</f>
        <v>-0.2106750392464678</v>
      </c>
      <c r="S386" s="19">
        <f ca="1">IF('Stock Price'!$I$11="OK",F386/INDEX(F$5:F$1258,'Stock Price'!$I$9)-1,"")</f>
        <v>0.1548013245033113</v>
      </c>
      <c r="T386" s="19">
        <f ca="1">IF('Stock Price'!$I$11="OK",G386/INDEX(G$5:G$1258,'Stock Price'!$I$9)-1,"")</f>
        <v>0.30163543810245863</v>
      </c>
      <c r="U386" s="19">
        <f ca="1">IF('Stock Price'!$I$11="OK",H386/INDEX(H$5:H$1258,'Stock Price'!$I$9)-1,"")</f>
        <v>0.39399509803921573</v>
      </c>
      <c r="V386" s="19">
        <f ca="1">IF('Stock Price'!$I$11="OK",I386/INDEX(I$5:I$1258,'Stock Price'!$I$9)-1,"")</f>
        <v>-2.2448015122873421E-2</v>
      </c>
      <c r="W386" s="19">
        <f ca="1">IF('Stock Price'!$I$11="OK",J386/INDEX(J$5:J$1258,'Stock Price'!$I$9)-1,"")</f>
        <v>0.59810332135279087</v>
      </c>
      <c r="X386" s="19">
        <f ca="1">IF('Stock Price'!$I$11="OK",K386/INDEX(K$5:K$1258,'Stock Price'!$I$9)-1,"")</f>
        <v>0.18698224852070999</v>
      </c>
      <c r="Y386" s="19">
        <f ca="1">IF('Stock Price'!$I$11="OK",L386/INDEX(L$5:L$1258,'Stock Price'!$I$9)-1,"")</f>
        <v>2.7196390525128233E-2</v>
      </c>
      <c r="Z386" s="19">
        <f ca="1">IF('Stock Price'!$I$11="OK",M386/INDEX(M$5:M$1258,'Stock Price'!$I$9)-1,"")</f>
        <v>0.4826043283718382</v>
      </c>
    </row>
    <row r="387" spans="1:26" x14ac:dyDescent="0.2">
      <c r="A387" s="16">
        <f>'Stock Price'!A387</f>
        <v>45029</v>
      </c>
      <c r="B387" s="17">
        <f>'Stock Price'!E387</f>
        <v>39.01</v>
      </c>
      <c r="C387" s="18">
        <v>95.020399999999995</v>
      </c>
      <c r="D387" s="18">
        <v>149.65</v>
      </c>
      <c r="E387" s="18">
        <v>38.32</v>
      </c>
      <c r="F387" s="18">
        <v>56.1</v>
      </c>
      <c r="G387" s="18">
        <v>61.05</v>
      </c>
      <c r="H387" s="18">
        <v>115.58</v>
      </c>
      <c r="I387" s="18">
        <v>41.47</v>
      </c>
      <c r="J387" s="18">
        <v>375.15</v>
      </c>
      <c r="K387" s="18">
        <v>70.69</v>
      </c>
      <c r="L387" s="18">
        <v>166.11</v>
      </c>
      <c r="M387" s="18">
        <v>162.69</v>
      </c>
      <c r="O387" s="19">
        <f ca="1">IF('Stock Price'!$I$11="OK",B387/INDEX(B$5:B$1258,'Stock Price'!$I$9)-1,"")</f>
        <v>-0.16466809421841555</v>
      </c>
      <c r="P387" s="19">
        <f ca="1">IF('Stock Price'!$I$11="OK",C387/INDEX(C$5:C$1258,'Stock Price'!$I$9)-1,"")</f>
        <v>0.2002935666708352</v>
      </c>
      <c r="Q387" s="19">
        <f ca="1">IF('Stock Price'!$I$11="OK",D387/INDEX(D$5:D$1258,'Stock Price'!$I$9)-1,"")</f>
        <v>0.23677685950413219</v>
      </c>
      <c r="R387" s="19">
        <f ca="1">IF('Stock Price'!$I$11="OK",E387/INDEX(E$5:E$1258,'Stock Price'!$I$9)-1,"")</f>
        <v>-0.19790685504971217</v>
      </c>
      <c r="S387" s="19">
        <f ca="1">IF('Stock Price'!$I$11="OK",F387/INDEX(F$5:F$1258,'Stock Price'!$I$9)-1,"")</f>
        <v>0.16100993377483452</v>
      </c>
      <c r="T387" s="19">
        <f ca="1">IF('Stock Price'!$I$11="OK",G387/INDEX(G$5:G$1258,'Stock Price'!$I$9)-1,"")</f>
        <v>0.32243041265027617</v>
      </c>
      <c r="U387" s="19">
        <f ca="1">IF('Stock Price'!$I$11="OK",H387/INDEX(H$5:H$1258,'Stock Price'!$I$9)-1,"")</f>
        <v>0.41642156862745106</v>
      </c>
      <c r="V387" s="19">
        <f ca="1">IF('Stock Price'!$I$11="OK",I387/INDEX(I$5:I$1258,'Stock Price'!$I$9)-1,"")</f>
        <v>-2.0085066162570886E-2</v>
      </c>
      <c r="W387" s="19">
        <f ca="1">IF('Stock Price'!$I$11="OK",J387/INDEX(J$5:J$1258,'Stock Price'!$I$9)-1,"")</f>
        <v>0.62451825228424185</v>
      </c>
      <c r="X387" s="19">
        <f ca="1">IF('Stock Price'!$I$11="OK",K387/INDEX(K$5:K$1258,'Stock Price'!$I$9)-1,"")</f>
        <v>0.19509721048182582</v>
      </c>
      <c r="Y387" s="19">
        <f ca="1">IF('Stock Price'!$I$11="OK",L387/INDEX(L$5:L$1258,'Stock Price'!$I$9)-1,"")</f>
        <v>4.0919914776287758E-2</v>
      </c>
      <c r="Z387" s="19">
        <f ca="1">IF('Stock Price'!$I$11="OK",M387/INDEX(M$5:M$1258,'Stock Price'!$I$9)-1,"")</f>
        <v>0.4856177518034881</v>
      </c>
    </row>
    <row r="388" spans="1:26" x14ac:dyDescent="0.2">
      <c r="A388" s="16">
        <f>'Stock Price'!A388</f>
        <v>45030</v>
      </c>
      <c r="B388" s="17">
        <f>'Stock Price'!E388</f>
        <v>38.729999999999997</v>
      </c>
      <c r="C388" s="18">
        <v>94.691500000000005</v>
      </c>
      <c r="D388" s="18">
        <v>146.08000000000001</v>
      </c>
      <c r="E388" s="18">
        <v>37.770000000000003</v>
      </c>
      <c r="F388" s="18">
        <v>56.15</v>
      </c>
      <c r="G388" s="18">
        <v>61.36</v>
      </c>
      <c r="H388" s="18">
        <v>115.31</v>
      </c>
      <c r="I388" s="18">
        <v>41.19</v>
      </c>
      <c r="J388" s="18">
        <v>374.73</v>
      </c>
      <c r="K388" s="18">
        <v>70.45</v>
      </c>
      <c r="L388" s="18">
        <v>165.84</v>
      </c>
      <c r="M388" s="18">
        <v>161.59</v>
      </c>
      <c r="O388" s="19">
        <f ca="1">IF('Stock Price'!$I$11="OK",B388/INDEX(B$5:B$1258,'Stock Price'!$I$9)-1,"")</f>
        <v>-0.17066381156316923</v>
      </c>
      <c r="P388" s="19">
        <f ca="1">IF('Stock Price'!$I$11="OK",C388/INDEX(C$5:C$1258,'Stock Price'!$I$9)-1,"")</f>
        <v>0.19613891615286194</v>
      </c>
      <c r="Q388" s="19">
        <f ca="1">IF('Stock Price'!$I$11="OK",D388/INDEX(D$5:D$1258,'Stock Price'!$I$9)-1,"")</f>
        <v>0.20727272727272728</v>
      </c>
      <c r="R388" s="19">
        <f ca="1">IF('Stock Price'!$I$11="OK",E388/INDEX(E$5:E$1258,'Stock Price'!$I$9)-1,"")</f>
        <v>-0.20941915227629504</v>
      </c>
      <c r="S388" s="19">
        <f ca="1">IF('Stock Price'!$I$11="OK",F388/INDEX(F$5:F$1258,'Stock Price'!$I$9)-1,"")</f>
        <v>0.16204470198675502</v>
      </c>
      <c r="T388" s="19">
        <f ca="1">IF('Stock Price'!$I$11="OK",G388/INDEX(G$5:G$1258,'Stock Price'!$I$9)-1,"")</f>
        <v>0.32914545651467564</v>
      </c>
      <c r="U388" s="19">
        <f ca="1">IF('Stock Price'!$I$11="OK",H388/INDEX(H$5:H$1258,'Stock Price'!$I$9)-1,"")</f>
        <v>0.41311274509803941</v>
      </c>
      <c r="V388" s="19">
        <f ca="1">IF('Stock Price'!$I$11="OK",I388/INDEX(I$5:I$1258,'Stock Price'!$I$9)-1,"")</f>
        <v>-2.670132325141783E-2</v>
      </c>
      <c r="W388" s="19">
        <f ca="1">IF('Stock Price'!$I$11="OK",J388/INDEX(J$5:J$1258,'Stock Price'!$I$9)-1,"")</f>
        <v>0.62269951933486345</v>
      </c>
      <c r="X388" s="19">
        <f ca="1">IF('Stock Price'!$I$11="OK",K388/INDEX(K$5:K$1258,'Stock Price'!$I$9)-1,"")</f>
        <v>0.19103972950126802</v>
      </c>
      <c r="Y388" s="19">
        <f ca="1">IF('Stock Price'!$I$11="OK",L388/INDEX(L$5:L$1258,'Stock Price'!$I$9)-1,"")</f>
        <v>3.9227973430254304E-2</v>
      </c>
      <c r="Z388" s="19">
        <f ca="1">IF('Stock Price'!$I$11="OK",M388/INDEX(M$5:M$1258,'Stock Price'!$I$9)-1,"")</f>
        <v>0.47557300703132133</v>
      </c>
    </row>
    <row r="389" spans="1:26" x14ac:dyDescent="0.2">
      <c r="A389" s="16">
        <f>'Stock Price'!A389</f>
        <v>45033</v>
      </c>
      <c r="B389" s="17">
        <f>'Stock Price'!E389</f>
        <v>38.61</v>
      </c>
      <c r="C389" s="18">
        <v>94.778499999999994</v>
      </c>
      <c r="D389" s="18">
        <v>146.78</v>
      </c>
      <c r="E389" s="18">
        <v>37.39</v>
      </c>
      <c r="F389" s="18">
        <v>55.9</v>
      </c>
      <c r="G389" s="18">
        <v>61.52</v>
      </c>
      <c r="H389" s="18">
        <v>115.01</v>
      </c>
      <c r="I389" s="18">
        <v>41.18</v>
      </c>
      <c r="J389" s="18">
        <v>372.35</v>
      </c>
      <c r="K389" s="18">
        <v>70.599999999999994</v>
      </c>
      <c r="L389" s="18">
        <v>165.67</v>
      </c>
      <c r="M389" s="18">
        <v>161.18</v>
      </c>
      <c r="O389" s="19">
        <f ca="1">IF('Stock Price'!$I$11="OK",B389/INDEX(B$5:B$1258,'Stock Price'!$I$9)-1,"")</f>
        <v>-0.17323340471092086</v>
      </c>
      <c r="P389" s="19">
        <f ca="1">IF('Stock Price'!$I$11="OK",C389/INDEX(C$5:C$1258,'Stock Price'!$I$9)-1,"")</f>
        <v>0.19723789637500744</v>
      </c>
      <c r="Q389" s="19">
        <f ca="1">IF('Stock Price'!$I$11="OK",D389/INDEX(D$5:D$1258,'Stock Price'!$I$9)-1,"")</f>
        <v>0.21305785123966947</v>
      </c>
      <c r="R389" s="19">
        <f ca="1">IF('Stock Price'!$I$11="OK",E389/INDEX(E$5:E$1258,'Stock Price'!$I$9)-1,"")</f>
        <v>-0.21737310308738877</v>
      </c>
      <c r="S389" s="19">
        <f ca="1">IF('Stock Price'!$I$11="OK",F389/INDEX(F$5:F$1258,'Stock Price'!$I$9)-1,"")</f>
        <v>0.1568708609271523</v>
      </c>
      <c r="T389" s="19">
        <f ca="1">IF('Stock Price'!$I$11="OK",G389/INDEX(G$5:G$1258,'Stock Price'!$I$9)-1,"")</f>
        <v>0.33261128560597863</v>
      </c>
      <c r="U389" s="19">
        <f ca="1">IF('Stock Price'!$I$11="OK",H389/INDEX(H$5:H$1258,'Stock Price'!$I$9)-1,"")</f>
        <v>0.40943627450980413</v>
      </c>
      <c r="V389" s="19">
        <f ca="1">IF('Stock Price'!$I$11="OK",I389/INDEX(I$5:I$1258,'Stock Price'!$I$9)-1,"")</f>
        <v>-2.6937618147447995E-2</v>
      </c>
      <c r="W389" s="19">
        <f ca="1">IF('Stock Price'!$I$11="OK",J389/INDEX(J$5:J$1258,'Stock Price'!$I$9)-1,"")</f>
        <v>0.61239336595505134</v>
      </c>
      <c r="X389" s="19">
        <f ca="1">IF('Stock Price'!$I$11="OK",K389/INDEX(K$5:K$1258,'Stock Price'!$I$9)-1,"")</f>
        <v>0.19357565511411656</v>
      </c>
      <c r="Y389" s="19">
        <f ca="1">IF('Stock Price'!$I$11="OK",L389/INDEX(L$5:L$1258,'Stock Price'!$I$9)-1,"")</f>
        <v>3.8162677027196334E-2</v>
      </c>
      <c r="Z389" s="19">
        <f ca="1">IF('Stock Price'!$I$11="OK",M389/INDEX(M$5:M$1258,'Stock Price'!$I$9)-1,"")</f>
        <v>0.47182905670714992</v>
      </c>
    </row>
    <row r="390" spans="1:26" x14ac:dyDescent="0.2">
      <c r="A390" s="16">
        <f>'Stock Price'!A390</f>
        <v>45034</v>
      </c>
      <c r="B390" s="17">
        <f>'Stock Price'!E390</f>
        <v>38.54</v>
      </c>
      <c r="C390" s="18">
        <v>94.149699999999996</v>
      </c>
      <c r="D390" s="18">
        <v>148.88</v>
      </c>
      <c r="E390" s="18">
        <v>36.78</v>
      </c>
      <c r="F390" s="18">
        <v>55.2</v>
      </c>
      <c r="G390" s="18">
        <v>61.4</v>
      </c>
      <c r="H390" s="18">
        <v>114.83</v>
      </c>
      <c r="I390" s="18">
        <v>40.549999999999997</v>
      </c>
      <c r="J390" s="18">
        <v>369.91</v>
      </c>
      <c r="K390" s="18">
        <v>70.23</v>
      </c>
      <c r="L390" s="18">
        <v>161.01</v>
      </c>
      <c r="M390" s="18">
        <v>159.59</v>
      </c>
      <c r="O390" s="19">
        <f ca="1">IF('Stock Price'!$I$11="OK",B390/INDEX(B$5:B$1258,'Stock Price'!$I$9)-1,"")</f>
        <v>-0.17473233404710931</v>
      </c>
      <c r="P390" s="19">
        <f ca="1">IF('Stock Price'!$I$11="OK",C390/INDEX(C$5:C$1258,'Stock Price'!$I$9)-1,"")</f>
        <v>0.18929492207977594</v>
      </c>
      <c r="Q390" s="19">
        <f ca="1">IF('Stock Price'!$I$11="OK",D390/INDEX(D$5:D$1258,'Stock Price'!$I$9)-1,"")</f>
        <v>0.23041322314049584</v>
      </c>
      <c r="R390" s="19">
        <f ca="1">IF('Stock Price'!$I$11="OK",E390/INDEX(E$5:E$1258,'Stock Price'!$I$9)-1,"")</f>
        <v>-0.2301412872841444</v>
      </c>
      <c r="S390" s="19">
        <f ca="1">IF('Stock Price'!$I$11="OK",F390/INDEX(F$5:F$1258,'Stock Price'!$I$9)-1,"")</f>
        <v>0.14238410596026485</v>
      </c>
      <c r="T390" s="19">
        <f ca="1">IF('Stock Price'!$I$11="OK",G390/INDEX(G$5:G$1258,'Stock Price'!$I$9)-1,"")</f>
        <v>0.33001191378750128</v>
      </c>
      <c r="U390" s="19">
        <f ca="1">IF('Stock Price'!$I$11="OK",H390/INDEX(H$5:H$1258,'Stock Price'!$I$9)-1,"")</f>
        <v>0.40723039215686274</v>
      </c>
      <c r="V390" s="19">
        <f ca="1">IF('Stock Price'!$I$11="OK",I390/INDEX(I$5:I$1258,'Stock Price'!$I$9)-1,"")</f>
        <v>-4.1824196597353591E-2</v>
      </c>
      <c r="W390" s="19">
        <f ca="1">IF('Stock Price'!$I$11="OK",J390/INDEX(J$5:J$1258,'Stock Price'!$I$9)-1,"")</f>
        <v>0.60182739358247095</v>
      </c>
      <c r="X390" s="19">
        <f ca="1">IF('Stock Price'!$I$11="OK",K390/INDEX(K$5:K$1258,'Stock Price'!$I$9)-1,"")</f>
        <v>0.18732037193575657</v>
      </c>
      <c r="Y390" s="19">
        <f ca="1">IF('Stock Price'!$I$11="OK",L390/INDEX(L$5:L$1258,'Stock Price'!$I$9)-1,"")</f>
        <v>8.9610226845469043E-3</v>
      </c>
      <c r="Z390" s="19">
        <f ca="1">IF('Stock Price'!$I$11="OK",M390/INDEX(M$5:M$1258,'Stock Price'!$I$9)-1,"")</f>
        <v>0.45730983471829045</v>
      </c>
    </row>
    <row r="391" spans="1:26" x14ac:dyDescent="0.2">
      <c r="A391" s="16">
        <f>'Stock Price'!A391</f>
        <v>45035</v>
      </c>
      <c r="B391" s="17">
        <f>'Stock Price'!E391</f>
        <v>38.43</v>
      </c>
      <c r="C391" s="18">
        <v>94.826899999999995</v>
      </c>
      <c r="D391" s="18">
        <v>147.78</v>
      </c>
      <c r="E391" s="18">
        <v>36.93</v>
      </c>
      <c r="F391" s="18">
        <v>55.72</v>
      </c>
      <c r="G391" s="18">
        <v>61.29</v>
      </c>
      <c r="H391" s="18">
        <v>114.13</v>
      </c>
      <c r="I391" s="18">
        <v>40.24</v>
      </c>
      <c r="J391" s="18">
        <v>370.47</v>
      </c>
      <c r="K391" s="18">
        <v>69.86</v>
      </c>
      <c r="L391" s="18">
        <v>162.53</v>
      </c>
      <c r="M391" s="18">
        <v>161.21</v>
      </c>
      <c r="O391" s="19">
        <f ca="1">IF('Stock Price'!$I$11="OK",B391/INDEX(B$5:B$1258,'Stock Price'!$I$9)-1,"")</f>
        <v>-0.17708779443254818</v>
      </c>
      <c r="P391" s="19">
        <f ca="1">IF('Stock Price'!$I$11="OK",C391/INDEX(C$5:C$1258,'Stock Price'!$I$9)-1,"")</f>
        <v>0.19784928307330452</v>
      </c>
      <c r="Q391" s="19">
        <f ca="1">IF('Stock Price'!$I$11="OK",D391/INDEX(D$5:D$1258,'Stock Price'!$I$9)-1,"")</f>
        <v>0.2213223140495868</v>
      </c>
      <c r="R391" s="19">
        <f ca="1">IF('Stock Price'!$I$11="OK",E391/INDEX(E$5:E$1258,'Stock Price'!$I$9)-1,"")</f>
        <v>-0.22700156985871267</v>
      </c>
      <c r="S391" s="19">
        <f ca="1">IF('Stock Price'!$I$11="OK",F391/INDEX(F$5:F$1258,'Stock Price'!$I$9)-1,"")</f>
        <v>0.15314569536423828</v>
      </c>
      <c r="T391" s="19">
        <f ca="1">IF('Stock Price'!$I$11="OK",G391/INDEX(G$5:G$1258,'Stock Price'!$I$9)-1,"")</f>
        <v>0.32762915628723066</v>
      </c>
      <c r="U391" s="19">
        <f ca="1">IF('Stock Price'!$I$11="OK",H391/INDEX(H$5:H$1258,'Stock Price'!$I$9)-1,"")</f>
        <v>0.39865196078431375</v>
      </c>
      <c r="V391" s="19">
        <f ca="1">IF('Stock Price'!$I$11="OK",I391/INDEX(I$5:I$1258,'Stock Price'!$I$9)-1,"")</f>
        <v>-4.9149338374291029E-2</v>
      </c>
      <c r="W391" s="19">
        <f ca="1">IF('Stock Price'!$I$11="OK",J391/INDEX(J$5:J$1258,'Stock Price'!$I$9)-1,"")</f>
        <v>0.60425237084830918</v>
      </c>
      <c r="X391" s="19">
        <f ca="1">IF('Stock Price'!$I$11="OK",K391/INDEX(K$5:K$1258,'Stock Price'!$I$9)-1,"")</f>
        <v>0.18106508875739658</v>
      </c>
      <c r="Y391" s="19">
        <f ca="1">IF('Stock Price'!$I$11="OK",L391/INDEX(L$5:L$1258,'Stock Price'!$I$9)-1,"")</f>
        <v>1.8486025817771479E-2</v>
      </c>
      <c r="Z391" s="19">
        <f ca="1">IF('Stock Price'!$I$11="OK",M391/INDEX(M$5:M$1258,'Stock Price'!$I$9)-1,"")</f>
        <v>0.47210300429184548</v>
      </c>
    </row>
    <row r="392" spans="1:26" x14ac:dyDescent="0.2">
      <c r="A392" s="16">
        <f>'Stock Price'!A392</f>
        <v>45036</v>
      </c>
      <c r="B392" s="17">
        <f>'Stock Price'!E392</f>
        <v>38.950000000000003</v>
      </c>
      <c r="C392" s="18">
        <v>95.388000000000005</v>
      </c>
      <c r="D392" s="18">
        <v>147.60990000000001</v>
      </c>
      <c r="E392" s="18">
        <v>36.46</v>
      </c>
      <c r="F392" s="18">
        <v>55.47</v>
      </c>
      <c r="G392" s="18">
        <v>60.99</v>
      </c>
      <c r="H392" s="18">
        <v>114.17</v>
      </c>
      <c r="I392" s="18">
        <v>39.85</v>
      </c>
      <c r="J392" s="18">
        <v>374.81</v>
      </c>
      <c r="K392" s="18">
        <v>69.53</v>
      </c>
      <c r="L392" s="18">
        <v>163.58000000000001</v>
      </c>
      <c r="M392" s="18">
        <v>161.74</v>
      </c>
      <c r="O392" s="19">
        <f ca="1">IF('Stock Price'!$I$11="OK",B392/INDEX(B$5:B$1258,'Stock Price'!$I$9)-1,"")</f>
        <v>-0.16595289079229125</v>
      </c>
      <c r="P392" s="19">
        <f ca="1">IF('Stock Price'!$I$11="OK",C392/INDEX(C$5:C$1258,'Stock Price'!$I$9)-1,"")</f>
        <v>0.20493707390831495</v>
      </c>
      <c r="Q392" s="19">
        <f ca="1">IF('Stock Price'!$I$11="OK",D392/INDEX(D$5:D$1258,'Stock Price'!$I$9)-1,"")</f>
        <v>0.21991652892561997</v>
      </c>
      <c r="R392" s="19">
        <f ca="1">IF('Stock Price'!$I$11="OK",E392/INDEX(E$5:E$1258,'Stock Price'!$I$9)-1,"")</f>
        <v>-0.23683935112506538</v>
      </c>
      <c r="S392" s="19">
        <f ca="1">IF('Stock Price'!$I$11="OK",F392/INDEX(F$5:F$1258,'Stock Price'!$I$9)-1,"")</f>
        <v>0.14797185430463577</v>
      </c>
      <c r="T392" s="19">
        <f ca="1">IF('Stock Price'!$I$11="OK",G392/INDEX(G$5:G$1258,'Stock Price'!$I$9)-1,"")</f>
        <v>0.32113072674103771</v>
      </c>
      <c r="U392" s="19">
        <f ca="1">IF('Stock Price'!$I$11="OK",H392/INDEX(H$5:H$1258,'Stock Price'!$I$9)-1,"")</f>
        <v>0.39914215686274512</v>
      </c>
      <c r="V392" s="19">
        <f ca="1">IF('Stock Price'!$I$11="OK",I392/INDEX(I$5:I$1258,'Stock Price'!$I$9)-1,"")</f>
        <v>-5.8364839319470674E-2</v>
      </c>
      <c r="W392" s="19">
        <f ca="1">IF('Stock Price'!$I$11="OK",J392/INDEX(J$5:J$1258,'Stock Price'!$I$9)-1,"")</f>
        <v>0.62304594465855456</v>
      </c>
      <c r="X392" s="19">
        <f ca="1">IF('Stock Price'!$I$11="OK",K392/INDEX(K$5:K$1258,'Stock Price'!$I$9)-1,"")</f>
        <v>0.17548605240912929</v>
      </c>
      <c r="Y392" s="19">
        <f ca="1">IF('Stock Price'!$I$11="OK",L392/INDEX(L$5:L$1258,'Stock Price'!$I$9)-1,"")</f>
        <v>2.5065797719012295E-2</v>
      </c>
      <c r="Z392" s="19">
        <f ca="1">IF('Stock Price'!$I$11="OK",M392/INDEX(M$5:M$1258,'Stock Price'!$I$9)-1,"")</f>
        <v>0.47694274495479871</v>
      </c>
    </row>
    <row r="393" spans="1:26" x14ac:dyDescent="0.2">
      <c r="A393" s="16">
        <f>'Stock Price'!A393</f>
        <v>45037</v>
      </c>
      <c r="B393" s="17">
        <f>'Stock Price'!E393</f>
        <v>39.47</v>
      </c>
      <c r="C393" s="18">
        <v>97.032600000000002</v>
      </c>
      <c r="D393" s="18">
        <v>151.74</v>
      </c>
      <c r="E393" s="18">
        <v>36.71</v>
      </c>
      <c r="F393" s="18">
        <v>56.7</v>
      </c>
      <c r="G393" s="18">
        <v>60.69</v>
      </c>
      <c r="H393" s="18">
        <v>115.37</v>
      </c>
      <c r="I393" s="18">
        <v>40.21</v>
      </c>
      <c r="J393" s="18">
        <v>385.24</v>
      </c>
      <c r="K393" s="18">
        <v>70.489999999999995</v>
      </c>
      <c r="L393" s="18">
        <v>162.69</v>
      </c>
      <c r="M393" s="18">
        <v>162.41</v>
      </c>
      <c r="O393" s="19">
        <f ca="1">IF('Stock Price'!$I$11="OK",B393/INDEX(B$5:B$1258,'Stock Price'!$I$9)-1,"")</f>
        <v>-0.15481798715203432</v>
      </c>
      <c r="P393" s="19">
        <f ca="1">IF('Stock Price'!$I$11="OK",C393/INDEX(C$5:C$1258,'Stock Price'!$I$9)-1,"")</f>
        <v>0.22571158969383931</v>
      </c>
      <c r="Q393" s="19">
        <f ca="1">IF('Stock Price'!$I$11="OK",D393/INDEX(D$5:D$1258,'Stock Price'!$I$9)-1,"")</f>
        <v>0.25404958677685952</v>
      </c>
      <c r="R393" s="19">
        <f ca="1">IF('Stock Price'!$I$11="OK",E393/INDEX(E$5:E$1258,'Stock Price'!$I$9)-1,"")</f>
        <v>-0.23160648874934586</v>
      </c>
      <c r="S393" s="19">
        <f ca="1">IF('Stock Price'!$I$11="OK",F393/INDEX(F$5:F$1258,'Stock Price'!$I$9)-1,"")</f>
        <v>0.17342715231788075</v>
      </c>
      <c r="T393" s="19">
        <f ca="1">IF('Stock Price'!$I$11="OK",G393/INDEX(G$5:G$1258,'Stock Price'!$I$9)-1,"")</f>
        <v>0.31463229719484453</v>
      </c>
      <c r="U393" s="19">
        <f ca="1">IF('Stock Price'!$I$11="OK",H393/INDEX(H$5:H$1258,'Stock Price'!$I$9)-1,"")</f>
        <v>0.41384803921568647</v>
      </c>
      <c r="V393" s="19">
        <f ca="1">IF('Stock Price'!$I$11="OK",I393/INDEX(I$5:I$1258,'Stock Price'!$I$9)-1,"")</f>
        <v>-4.9858223062381857E-2</v>
      </c>
      <c r="W393" s="19">
        <f ca="1">IF('Stock Price'!$I$11="OK",J393/INDEX(J$5:J$1258,'Stock Price'!$I$9)-1,"")</f>
        <v>0.66821114623478972</v>
      </c>
      <c r="X393" s="19">
        <f ca="1">IF('Stock Price'!$I$11="OK",K393/INDEX(K$5:K$1258,'Stock Price'!$I$9)-1,"")</f>
        <v>0.19171597633136095</v>
      </c>
      <c r="Y393" s="19">
        <f ca="1">IF('Stock Price'!$I$11="OK",L393/INDEX(L$5:L$1258,'Stock Price'!$I$9)-1,"")</f>
        <v>1.9488657726532077E-2</v>
      </c>
      <c r="Z393" s="19">
        <f ca="1">IF('Stock Price'!$I$11="OK",M393/INDEX(M$5:M$1258,'Stock Price'!$I$9)-1,"")</f>
        <v>0.48306090767966392</v>
      </c>
    </row>
    <row r="394" spans="1:26" x14ac:dyDescent="0.2">
      <c r="A394" s="16">
        <f>'Stock Price'!A394</f>
        <v>45040</v>
      </c>
      <c r="B394" s="17">
        <f>'Stock Price'!E394</f>
        <v>39.65</v>
      </c>
      <c r="C394" s="18">
        <v>97.313199999999995</v>
      </c>
      <c r="D394" s="18">
        <v>153.1</v>
      </c>
      <c r="E394" s="18">
        <v>36.65</v>
      </c>
      <c r="F394" s="18">
        <v>56.61</v>
      </c>
      <c r="G394" s="18">
        <v>60.43</v>
      </c>
      <c r="H394" s="18">
        <v>115.94</v>
      </c>
      <c r="I394" s="18">
        <v>39.909999999999997</v>
      </c>
      <c r="J394" s="18">
        <v>383.35</v>
      </c>
      <c r="K394" s="18">
        <v>70.540000000000006</v>
      </c>
      <c r="L394" s="18">
        <v>163.68</v>
      </c>
      <c r="M394" s="18">
        <v>164.08</v>
      </c>
      <c r="O394" s="19">
        <f ca="1">IF('Stock Price'!$I$11="OK",B394/INDEX(B$5:B$1258,'Stock Price'!$I$9)-1,"")</f>
        <v>-0.15096359743040688</v>
      </c>
      <c r="P394" s="19">
        <f ca="1">IF('Stock Price'!$I$11="OK",C394/INDEX(C$5:C$1258,'Stock Price'!$I$9)-1,"")</f>
        <v>0.22925611670917312</v>
      </c>
      <c r="Q394" s="19">
        <f ca="1">IF('Stock Price'!$I$11="OK",D394/INDEX(D$5:D$1258,'Stock Price'!$I$9)-1,"")</f>
        <v>0.26528925619834709</v>
      </c>
      <c r="R394" s="19">
        <f ca="1">IF('Stock Price'!$I$11="OK",E394/INDEX(E$5:E$1258,'Stock Price'!$I$9)-1,"")</f>
        <v>-0.23286237571951862</v>
      </c>
      <c r="S394" s="19">
        <f ca="1">IF('Stock Price'!$I$11="OK",F394/INDEX(F$5:F$1258,'Stock Price'!$I$9)-1,"")</f>
        <v>0.17156456953642385</v>
      </c>
      <c r="T394" s="19">
        <f ca="1">IF('Stock Price'!$I$11="OK",G394/INDEX(G$5:G$1258,'Stock Price'!$I$9)-1,"")</f>
        <v>0.30900032492147722</v>
      </c>
      <c r="U394" s="19">
        <f ca="1">IF('Stock Price'!$I$11="OK",H394/INDEX(H$5:H$1258,'Stock Price'!$I$9)-1,"")</f>
        <v>0.42083333333333339</v>
      </c>
      <c r="V394" s="19">
        <f ca="1">IF('Stock Price'!$I$11="OK",I394/INDEX(I$5:I$1258,'Stock Price'!$I$9)-1,"")</f>
        <v>-5.6947069943289352E-2</v>
      </c>
      <c r="W394" s="19">
        <f ca="1">IF('Stock Price'!$I$11="OK",J394/INDEX(J$5:J$1258,'Stock Price'!$I$9)-1,"")</f>
        <v>0.66002684796258615</v>
      </c>
      <c r="X394" s="19">
        <f ca="1">IF('Stock Price'!$I$11="OK",K394/INDEX(K$5:K$1258,'Stock Price'!$I$9)-1,"")</f>
        <v>0.19256128486897728</v>
      </c>
      <c r="Y394" s="19">
        <f ca="1">IF('Stock Price'!$I$11="OK",L394/INDEX(L$5:L$1258,'Stock Price'!$I$9)-1,"")</f>
        <v>2.569244266198778E-2</v>
      </c>
      <c r="Z394" s="19">
        <f ca="1">IF('Stock Price'!$I$11="OK",M394/INDEX(M$5:M$1258,'Stock Price'!$I$9)-1,"")</f>
        <v>0.49831065656104467</v>
      </c>
    </row>
    <row r="395" spans="1:26" x14ac:dyDescent="0.2">
      <c r="A395" s="16">
        <f>'Stock Price'!A395</f>
        <v>45041</v>
      </c>
      <c r="B395" s="17">
        <f>'Stock Price'!E395</f>
        <v>39.85</v>
      </c>
      <c r="C395" s="18">
        <v>100.6508</v>
      </c>
      <c r="D395" s="18">
        <v>151</v>
      </c>
      <c r="E395" s="18">
        <v>36.909999999999997</v>
      </c>
      <c r="F395" s="18">
        <v>57.18</v>
      </c>
      <c r="G395" s="18">
        <v>60.43</v>
      </c>
      <c r="H395" s="18">
        <v>116.53</v>
      </c>
      <c r="I395" s="18">
        <v>39.33</v>
      </c>
      <c r="J395" s="18">
        <v>384.84</v>
      </c>
      <c r="K395" s="18">
        <v>70.239999999999995</v>
      </c>
      <c r="L395" s="18">
        <v>165.18</v>
      </c>
      <c r="M395" s="18">
        <v>164.9</v>
      </c>
      <c r="O395" s="19">
        <f ca="1">IF('Stock Price'!$I$11="OK",B395/INDEX(B$5:B$1258,'Stock Price'!$I$9)-1,"")</f>
        <v>-0.14668094218415417</v>
      </c>
      <c r="P395" s="19">
        <f ca="1">IF('Stock Price'!$I$11="OK",C395/INDEX(C$5:C$1258,'Stock Price'!$I$9)-1,"")</f>
        <v>0.27141653497851936</v>
      </c>
      <c r="Q395" s="19">
        <f ca="1">IF('Stock Price'!$I$11="OK",D395/INDEX(D$5:D$1258,'Stock Price'!$I$9)-1,"")</f>
        <v>0.24793388429752072</v>
      </c>
      <c r="R395" s="19">
        <f ca="1">IF('Stock Price'!$I$11="OK",E395/INDEX(E$5:E$1258,'Stock Price'!$I$9)-1,"")</f>
        <v>-0.22742019884877029</v>
      </c>
      <c r="S395" s="19">
        <f ca="1">IF('Stock Price'!$I$11="OK",F395/INDEX(F$5:F$1258,'Stock Price'!$I$9)-1,"")</f>
        <v>0.18336092715231778</v>
      </c>
      <c r="T395" s="19">
        <f ca="1">IF('Stock Price'!$I$11="OK",G395/INDEX(G$5:G$1258,'Stock Price'!$I$9)-1,"")</f>
        <v>0.30900032492147722</v>
      </c>
      <c r="U395" s="19">
        <f ca="1">IF('Stock Price'!$I$11="OK",H395/INDEX(H$5:H$1258,'Stock Price'!$I$9)-1,"")</f>
        <v>0.42806372549019622</v>
      </c>
      <c r="V395" s="19">
        <f ca="1">IF('Stock Price'!$I$11="OK",I395/INDEX(I$5:I$1258,'Stock Price'!$I$9)-1,"")</f>
        <v>-7.065217391304357E-2</v>
      </c>
      <c r="W395" s="19">
        <f ca="1">IF('Stock Price'!$I$11="OK",J395/INDEX(J$5:J$1258,'Stock Price'!$I$9)-1,"")</f>
        <v>0.66647901961633371</v>
      </c>
      <c r="X395" s="19">
        <f ca="1">IF('Stock Price'!$I$11="OK",K395/INDEX(K$5:K$1258,'Stock Price'!$I$9)-1,"")</f>
        <v>0.18748943364327975</v>
      </c>
      <c r="Y395" s="19">
        <f ca="1">IF('Stock Price'!$I$11="OK",L395/INDEX(L$5:L$1258,'Stock Price'!$I$9)-1,"")</f>
        <v>3.5092116806617391E-2</v>
      </c>
      <c r="Z395" s="19">
        <f ca="1">IF('Stock Price'!$I$11="OK",M395/INDEX(M$5:M$1258,'Stock Price'!$I$9)-1,"")</f>
        <v>0.50579855720938727</v>
      </c>
    </row>
    <row r="396" spans="1:26" x14ac:dyDescent="0.2">
      <c r="A396" s="16">
        <f>'Stock Price'!A396</f>
        <v>45042</v>
      </c>
      <c r="B396" s="17">
        <f>'Stock Price'!E396</f>
        <v>38.68</v>
      </c>
      <c r="C396" s="18">
        <v>99.199700000000007</v>
      </c>
      <c r="D396" s="18">
        <v>147.15</v>
      </c>
      <c r="E396" s="18">
        <v>35.93</v>
      </c>
      <c r="F396" s="18">
        <v>56.22</v>
      </c>
      <c r="G396" s="18">
        <v>60.11</v>
      </c>
      <c r="H396" s="18">
        <v>113.43</v>
      </c>
      <c r="I396" s="18">
        <v>38.630000000000003</v>
      </c>
      <c r="J396" s="18">
        <v>376.27</v>
      </c>
      <c r="K396" s="18">
        <v>68.02</v>
      </c>
      <c r="L396" s="18">
        <v>162.62</v>
      </c>
      <c r="M396" s="18">
        <v>161.80000000000001</v>
      </c>
      <c r="O396" s="19">
        <f ca="1">IF('Stock Price'!$I$11="OK",B396/INDEX(B$5:B$1258,'Stock Price'!$I$9)-1,"")</f>
        <v>-0.17173447537473241</v>
      </c>
      <c r="P396" s="19">
        <f ca="1">IF('Stock Price'!$I$11="OK",C396/INDEX(C$5:C$1258,'Stock Price'!$I$9)-1,"")</f>
        <v>0.25308630279052569</v>
      </c>
      <c r="Q396" s="19">
        <f ca="1">IF('Stock Price'!$I$11="OK",D396/INDEX(D$5:D$1258,'Stock Price'!$I$9)-1,"")</f>
        <v>0.21611570247933898</v>
      </c>
      <c r="R396" s="19">
        <f ca="1">IF('Stock Price'!$I$11="OK",E396/INDEX(E$5:E$1258,'Stock Price'!$I$9)-1,"")</f>
        <v>-0.24793301936159073</v>
      </c>
      <c r="S396" s="19">
        <f ca="1">IF('Stock Price'!$I$11="OK",F396/INDEX(F$5:F$1258,'Stock Price'!$I$9)-1,"")</f>
        <v>0.16349337748344372</v>
      </c>
      <c r="T396" s="19">
        <f ca="1">IF('Stock Price'!$I$11="OK",G396/INDEX(G$5:G$1258,'Stock Price'!$I$9)-1,"")</f>
        <v>0.30206866673887145</v>
      </c>
      <c r="U396" s="19">
        <f ca="1">IF('Stock Price'!$I$11="OK",H396/INDEX(H$5:H$1258,'Stock Price'!$I$9)-1,"")</f>
        <v>0.39007352941176499</v>
      </c>
      <c r="V396" s="19">
        <f ca="1">IF('Stock Price'!$I$11="OK",I396/INDEX(I$5:I$1258,'Stock Price'!$I$9)-1,"")</f>
        <v>-8.7192816635160653E-2</v>
      </c>
      <c r="W396" s="19">
        <f ca="1">IF('Stock Price'!$I$11="OK",J396/INDEX(J$5:J$1258,'Stock Price'!$I$9)-1,"")</f>
        <v>0.6293682068159181</v>
      </c>
      <c r="X396" s="19">
        <f ca="1">IF('Stock Price'!$I$11="OK",K396/INDEX(K$5:K$1258,'Stock Price'!$I$9)-1,"")</f>
        <v>0.14995773457311912</v>
      </c>
      <c r="Y396" s="19">
        <f ca="1">IF('Stock Price'!$I$11="OK",L396/INDEX(L$5:L$1258,'Stock Price'!$I$9)-1,"")</f>
        <v>1.9050006266449371E-2</v>
      </c>
      <c r="Z396" s="19">
        <f ca="1">IF('Stock Price'!$I$11="OK",M396/INDEX(M$5:M$1258,'Stock Price'!$I$9)-1,"")</f>
        <v>0.47749064012418962</v>
      </c>
    </row>
    <row r="397" spans="1:26" x14ac:dyDescent="0.2">
      <c r="A397" s="16">
        <f>'Stock Price'!A397</f>
        <v>45043</v>
      </c>
      <c r="B397" s="17">
        <f>'Stock Price'!E397</f>
        <v>38.659999999999997</v>
      </c>
      <c r="C397" s="18">
        <v>99.306100000000001</v>
      </c>
      <c r="D397" s="18">
        <v>146</v>
      </c>
      <c r="E397" s="18">
        <v>36.01</v>
      </c>
      <c r="F397" s="18">
        <v>56.09</v>
      </c>
      <c r="G397" s="18">
        <v>59.72</v>
      </c>
      <c r="H397" s="18">
        <v>115.16</v>
      </c>
      <c r="I397" s="18">
        <v>38.74</v>
      </c>
      <c r="J397" s="18">
        <v>390.35</v>
      </c>
      <c r="K397" s="18">
        <v>67.61</v>
      </c>
      <c r="L397" s="18">
        <v>163</v>
      </c>
      <c r="M397" s="18">
        <v>148.87</v>
      </c>
      <c r="O397" s="19">
        <f ca="1">IF('Stock Price'!$I$11="OK",B397/INDEX(B$5:B$1258,'Stock Price'!$I$9)-1,"")</f>
        <v>-0.17216274089935768</v>
      </c>
      <c r="P397" s="19">
        <f ca="1">IF('Stock Price'!$I$11="OK",C397/INDEX(C$5:C$1258,'Stock Price'!$I$9)-1,"")</f>
        <v>0.25443034297025302</v>
      </c>
      <c r="Q397" s="19">
        <f ca="1">IF('Stock Price'!$I$11="OK",D397/INDEX(D$5:D$1258,'Stock Price'!$I$9)-1,"")</f>
        <v>0.20661157024793386</v>
      </c>
      <c r="R397" s="19">
        <f ca="1">IF('Stock Price'!$I$11="OK",E397/INDEX(E$5:E$1258,'Stock Price'!$I$9)-1,"")</f>
        <v>-0.24625850340136057</v>
      </c>
      <c r="S397" s="19">
        <f ca="1">IF('Stock Price'!$I$11="OK",F397/INDEX(F$5:F$1258,'Stock Price'!$I$9)-1,"")</f>
        <v>0.16080298013245042</v>
      </c>
      <c r="T397" s="19">
        <f ca="1">IF('Stock Price'!$I$11="OK",G397/INDEX(G$5:G$1258,'Stock Price'!$I$9)-1,"")</f>
        <v>0.29362070832882048</v>
      </c>
      <c r="U397" s="19">
        <f ca="1">IF('Stock Price'!$I$11="OK",H397/INDEX(H$5:H$1258,'Stock Price'!$I$9)-1,"")</f>
        <v>0.41127450980392166</v>
      </c>
      <c r="V397" s="19">
        <f ca="1">IF('Stock Price'!$I$11="OK",I397/INDEX(I$5:I$1258,'Stock Price'!$I$9)-1,"")</f>
        <v>-8.4593572778827952E-2</v>
      </c>
      <c r="W397" s="19">
        <f ca="1">IF('Stock Price'!$I$11="OK",J397/INDEX(J$5:J$1258,'Stock Price'!$I$9)-1,"")</f>
        <v>0.69033906378556287</v>
      </c>
      <c r="X397" s="19">
        <f ca="1">IF('Stock Price'!$I$11="OK",K397/INDEX(K$5:K$1258,'Stock Price'!$I$9)-1,"")</f>
        <v>0.14302620456466619</v>
      </c>
      <c r="Y397" s="19">
        <f ca="1">IF('Stock Price'!$I$11="OK",L397/INDEX(L$5:L$1258,'Stock Price'!$I$9)-1,"")</f>
        <v>2.1431257049755459E-2</v>
      </c>
      <c r="Z397" s="19">
        <f ca="1">IF('Stock Price'!$I$11="OK",M397/INDEX(M$5:M$1258,'Stock Price'!$I$9)-1,"")</f>
        <v>0.3594192311204456</v>
      </c>
    </row>
    <row r="398" spans="1:26" x14ac:dyDescent="0.2">
      <c r="A398" s="16">
        <f>'Stock Price'!A398</f>
        <v>45044</v>
      </c>
      <c r="B398" s="17">
        <f>'Stock Price'!E398</f>
        <v>39.22</v>
      </c>
      <c r="C398" s="18">
        <v>99.228700000000003</v>
      </c>
      <c r="D398" s="18">
        <v>146.55000000000001</v>
      </c>
      <c r="E398" s="18">
        <v>36.03</v>
      </c>
      <c r="F398" s="18">
        <v>53.65</v>
      </c>
      <c r="G398" s="18">
        <v>59.76</v>
      </c>
      <c r="H398" s="18">
        <v>115.47</v>
      </c>
      <c r="I398" s="18">
        <v>38.89</v>
      </c>
      <c r="J398" s="18">
        <v>395.86</v>
      </c>
      <c r="K398" s="18">
        <v>66.77</v>
      </c>
      <c r="L398" s="18">
        <v>163.69999999999999</v>
      </c>
      <c r="M398" s="18">
        <v>151.12</v>
      </c>
      <c r="O398" s="19">
        <f ca="1">IF('Stock Price'!$I$11="OK",B398/INDEX(B$5:B$1258,'Stock Price'!$I$9)-1,"")</f>
        <v>-0.16017130620985021</v>
      </c>
      <c r="P398" s="19">
        <f ca="1">IF('Stock Price'!$I$11="OK",C398/INDEX(C$5:C$1258,'Stock Price'!$I$9)-1,"")</f>
        <v>0.2534526295312407</v>
      </c>
      <c r="Q398" s="19">
        <f ca="1">IF('Stock Price'!$I$11="OK",D398/INDEX(D$5:D$1258,'Stock Price'!$I$9)-1,"")</f>
        <v>0.21115702479338849</v>
      </c>
      <c r="R398" s="19">
        <f ca="1">IF('Stock Price'!$I$11="OK",E398/INDEX(E$5:E$1258,'Stock Price'!$I$9)-1,"")</f>
        <v>-0.24583987441130295</v>
      </c>
      <c r="S398" s="19">
        <f ca="1">IF('Stock Price'!$I$11="OK",F398/INDEX(F$5:F$1258,'Stock Price'!$I$9)-1,"")</f>
        <v>0.11030629139072845</v>
      </c>
      <c r="T398" s="19">
        <f ca="1">IF('Stock Price'!$I$11="OK",G398/INDEX(G$5:G$1258,'Stock Price'!$I$9)-1,"")</f>
        <v>0.29448716560164634</v>
      </c>
      <c r="U398" s="19">
        <f ca="1">IF('Stock Price'!$I$11="OK",H398/INDEX(H$5:H$1258,'Stock Price'!$I$9)-1,"")</f>
        <v>0.4150735294117649</v>
      </c>
      <c r="V398" s="19">
        <f ca="1">IF('Stock Price'!$I$11="OK",I398/INDEX(I$5:I$1258,'Stock Price'!$I$9)-1,"")</f>
        <v>-8.104914933837426E-2</v>
      </c>
      <c r="W398" s="19">
        <f ca="1">IF('Stock Price'!$I$11="OK",J398/INDEX(J$5:J$1258,'Stock Price'!$I$9)-1,"")</f>
        <v>0.71419910795479158</v>
      </c>
      <c r="X398" s="19">
        <f ca="1">IF('Stock Price'!$I$11="OK",K398/INDEX(K$5:K$1258,'Stock Price'!$I$9)-1,"")</f>
        <v>0.12882502113271332</v>
      </c>
      <c r="Y398" s="19">
        <f ca="1">IF('Stock Price'!$I$11="OK",L398/INDEX(L$5:L$1258,'Stock Price'!$I$9)-1,"")</f>
        <v>2.5817771650582522E-2</v>
      </c>
      <c r="Z398" s="19">
        <f ca="1">IF('Stock Price'!$I$11="OK",M398/INDEX(M$5:M$1258,'Stock Price'!$I$9)-1,"")</f>
        <v>0.37996529997260531</v>
      </c>
    </row>
    <row r="399" spans="1:26" x14ac:dyDescent="0.2">
      <c r="A399" s="16">
        <f>'Stock Price'!A399</f>
        <v>45047</v>
      </c>
      <c r="B399" s="17">
        <f>'Stock Price'!E399</f>
        <v>39.25</v>
      </c>
      <c r="C399" s="18">
        <v>99.199700000000007</v>
      </c>
      <c r="D399" s="18">
        <v>146.31</v>
      </c>
      <c r="E399" s="18">
        <v>36.200000000000003</v>
      </c>
      <c r="F399" s="18">
        <v>53.44</v>
      </c>
      <c r="G399" s="18">
        <v>59.76</v>
      </c>
      <c r="H399" s="18">
        <v>116.34</v>
      </c>
      <c r="I399" s="18">
        <v>39.21</v>
      </c>
      <c r="J399" s="18">
        <v>405.81</v>
      </c>
      <c r="K399" s="18">
        <v>68.400000000000006</v>
      </c>
      <c r="L399" s="18">
        <v>163.6</v>
      </c>
      <c r="M399" s="18">
        <v>153.71</v>
      </c>
      <c r="O399" s="19">
        <f ca="1">IF('Stock Price'!$I$11="OK",B399/INDEX(B$5:B$1258,'Stock Price'!$I$9)-1,"")</f>
        <v>-0.1595289079229123</v>
      </c>
      <c r="P399" s="19">
        <f ca="1">IF('Stock Price'!$I$11="OK",C399/INDEX(C$5:C$1258,'Stock Price'!$I$9)-1,"")</f>
        <v>0.25308630279052569</v>
      </c>
      <c r="Q399" s="19">
        <f ca="1">IF('Stock Price'!$I$11="OK",D399/INDEX(D$5:D$1258,'Stock Price'!$I$9)-1,"")</f>
        <v>0.20917355371900825</v>
      </c>
      <c r="R399" s="19">
        <f ca="1">IF('Stock Price'!$I$11="OK",E399/INDEX(E$5:E$1258,'Stock Price'!$I$9)-1,"")</f>
        <v>-0.24228152799581359</v>
      </c>
      <c r="S399" s="19">
        <f ca="1">IF('Stock Price'!$I$11="OK",F399/INDEX(F$5:F$1258,'Stock Price'!$I$9)-1,"")</f>
        <v>0.10596026490066213</v>
      </c>
      <c r="T399" s="19">
        <f ca="1">IF('Stock Price'!$I$11="OK",G399/INDEX(G$5:G$1258,'Stock Price'!$I$9)-1,"")</f>
        <v>0.29448716560164634</v>
      </c>
      <c r="U399" s="19">
        <f ca="1">IF('Stock Price'!$I$11="OK",H399/INDEX(H$5:H$1258,'Stock Price'!$I$9)-1,"")</f>
        <v>0.4257352941176471</v>
      </c>
      <c r="V399" s="19">
        <f ca="1">IF('Stock Price'!$I$11="OK",I399/INDEX(I$5:I$1258,'Stock Price'!$I$9)-1,"")</f>
        <v>-7.3487712665406435E-2</v>
      </c>
      <c r="W399" s="19">
        <f ca="1">IF('Stock Price'!$I$11="OK",J399/INDEX(J$5:J$1258,'Stock Price'!$I$9)-1,"")</f>
        <v>0.75728575758887962</v>
      </c>
      <c r="X399" s="19">
        <f ca="1">IF('Stock Price'!$I$11="OK",K399/INDEX(K$5:K$1258,'Stock Price'!$I$9)-1,"")</f>
        <v>0.15638207945900273</v>
      </c>
      <c r="Y399" s="19">
        <f ca="1">IF('Stock Price'!$I$11="OK",L399/INDEX(L$5:L$1258,'Stock Price'!$I$9)-1,"")</f>
        <v>2.5191126707607259E-2</v>
      </c>
      <c r="Z399" s="19">
        <f ca="1">IF('Stock Price'!$I$11="OK",M399/INDEX(M$5:M$1258,'Stock Price'!$I$9)-1,"")</f>
        <v>0.4036161081179801</v>
      </c>
    </row>
    <row r="400" spans="1:26" x14ac:dyDescent="0.2">
      <c r="A400" s="16">
        <f>'Stock Price'!A400</f>
        <v>45048</v>
      </c>
      <c r="B400" s="17">
        <f>'Stock Price'!E400</f>
        <v>39.450000000000003</v>
      </c>
      <c r="C400" s="18">
        <v>100.1671</v>
      </c>
      <c r="D400" s="18">
        <v>146.15</v>
      </c>
      <c r="E400" s="18">
        <v>36.35</v>
      </c>
      <c r="F400" s="18">
        <v>53.35</v>
      </c>
      <c r="G400" s="18">
        <v>57.2</v>
      </c>
      <c r="H400" s="18">
        <v>117.89</v>
      </c>
      <c r="I400" s="18">
        <v>39.06</v>
      </c>
      <c r="J400" s="18">
        <v>404.2</v>
      </c>
      <c r="K400" s="18">
        <v>68.099999999999994</v>
      </c>
      <c r="L400" s="18">
        <v>165.03</v>
      </c>
      <c r="M400" s="18">
        <v>151.62</v>
      </c>
      <c r="O400" s="19">
        <f ca="1">IF('Stock Price'!$I$11="OK",B400/INDEX(B$5:B$1258,'Stock Price'!$I$9)-1,"")</f>
        <v>-0.15524625267665948</v>
      </c>
      <c r="P400" s="19">
        <f ca="1">IF('Stock Price'!$I$11="OK",C400/INDEX(C$5:C$1258,'Stock Price'!$I$9)-1,"")</f>
        <v>0.26530645758252147</v>
      </c>
      <c r="Q400" s="19">
        <f ca="1">IF('Stock Price'!$I$11="OK",D400/INDEX(D$5:D$1258,'Stock Price'!$I$9)-1,"")</f>
        <v>0.20785123966942143</v>
      </c>
      <c r="R400" s="19">
        <f ca="1">IF('Stock Price'!$I$11="OK",E400/INDEX(E$5:E$1258,'Stock Price'!$I$9)-1,"")</f>
        <v>-0.23914181057038197</v>
      </c>
      <c r="S400" s="19">
        <f ca="1">IF('Stock Price'!$I$11="OK",F400/INDEX(F$5:F$1258,'Stock Price'!$I$9)-1,"")</f>
        <v>0.10409768211920523</v>
      </c>
      <c r="T400" s="19">
        <f ca="1">IF('Stock Price'!$I$11="OK",G400/INDEX(G$5:G$1258,'Stock Price'!$I$9)-1,"")</f>
        <v>0.23903390014079928</v>
      </c>
      <c r="U400" s="19">
        <f ca="1">IF('Stock Price'!$I$11="OK",H400/INDEX(H$5:H$1258,'Stock Price'!$I$9)-1,"")</f>
        <v>0.44473039215686283</v>
      </c>
      <c r="V400" s="19">
        <f ca="1">IF('Stock Price'!$I$11="OK",I400/INDEX(I$5:I$1258,'Stock Price'!$I$9)-1,"")</f>
        <v>-7.7032136105860016E-2</v>
      </c>
      <c r="W400" s="19">
        <f ca="1">IF('Stock Price'!$I$11="OK",J400/INDEX(J$5:J$1258,'Stock Price'!$I$9)-1,"")</f>
        <v>0.75031394794959505</v>
      </c>
      <c r="X400" s="19">
        <f ca="1">IF('Stock Price'!$I$11="OK",K400/INDEX(K$5:K$1258,'Stock Price'!$I$9)-1,"")</f>
        <v>0.15131022823330498</v>
      </c>
      <c r="Y400" s="19">
        <f ca="1">IF('Stock Price'!$I$11="OK",L400/INDEX(L$5:L$1258,'Stock Price'!$I$9)-1,"")</f>
        <v>3.4152149392154385E-2</v>
      </c>
      <c r="Z400" s="19">
        <f ca="1">IF('Stock Price'!$I$11="OK",M400/INDEX(M$5:M$1258,'Stock Price'!$I$9)-1,"")</f>
        <v>0.38453109305086297</v>
      </c>
    </row>
    <row r="401" spans="1:26" x14ac:dyDescent="0.2">
      <c r="A401" s="16">
        <f>'Stock Price'!A401</f>
        <v>45049</v>
      </c>
      <c r="B401" s="17">
        <f>'Stock Price'!E401</f>
        <v>39.54</v>
      </c>
      <c r="C401" s="18">
        <v>101.0474</v>
      </c>
      <c r="D401" s="18">
        <v>151.30000000000001</v>
      </c>
      <c r="E401" s="18">
        <v>36.840000000000003</v>
      </c>
      <c r="F401" s="18">
        <v>54.22</v>
      </c>
      <c r="G401" s="18">
        <v>57.2</v>
      </c>
      <c r="H401" s="18">
        <v>118.22</v>
      </c>
      <c r="I401" s="18">
        <v>38.450000000000003</v>
      </c>
      <c r="J401" s="18">
        <v>431.19</v>
      </c>
      <c r="K401" s="18">
        <v>66.64</v>
      </c>
      <c r="L401" s="18">
        <v>162.87</v>
      </c>
      <c r="M401" s="18">
        <v>149.25</v>
      </c>
      <c r="O401" s="19">
        <f ca="1">IF('Stock Price'!$I$11="OK",B401/INDEX(B$5:B$1258,'Stock Price'!$I$9)-1,"")</f>
        <v>-0.15331905781584587</v>
      </c>
      <c r="P401" s="19">
        <f ca="1">IF('Stock Price'!$I$11="OK",C401/INDEX(C$5:C$1258,'Stock Price'!$I$9)-1,"")</f>
        <v>0.27642636895671413</v>
      </c>
      <c r="Q401" s="19">
        <f ca="1">IF('Stock Price'!$I$11="OK",D401/INDEX(D$5:D$1258,'Stock Price'!$I$9)-1,"")</f>
        <v>0.25041322314049586</v>
      </c>
      <c r="R401" s="19">
        <f ca="1">IF('Stock Price'!$I$11="OK",E401/INDEX(E$5:E$1258,'Stock Price'!$I$9)-1,"")</f>
        <v>-0.22888540031397164</v>
      </c>
      <c r="S401" s="19">
        <f ca="1">IF('Stock Price'!$I$11="OK",F401/INDEX(F$5:F$1258,'Stock Price'!$I$9)-1,"")</f>
        <v>0.12210264900662238</v>
      </c>
      <c r="T401" s="19">
        <f ca="1">IF('Stock Price'!$I$11="OK",G401/INDEX(G$5:G$1258,'Stock Price'!$I$9)-1,"")</f>
        <v>0.23903390014079928</v>
      </c>
      <c r="U401" s="19">
        <f ca="1">IF('Stock Price'!$I$11="OK",H401/INDEX(H$5:H$1258,'Stock Price'!$I$9)-1,"")</f>
        <v>0.44877450980392175</v>
      </c>
      <c r="V401" s="19">
        <f ca="1">IF('Stock Price'!$I$11="OK",I401/INDEX(I$5:I$1258,'Stock Price'!$I$9)-1,"")</f>
        <v>-9.1446124763705061E-2</v>
      </c>
      <c r="W401" s="19">
        <f ca="1">IF('Stock Price'!$I$11="OK",J401/INDEX(J$5:J$1258,'Stock Price'!$I$9)-1,"")</f>
        <v>0.86718919152990082</v>
      </c>
      <c r="X401" s="19">
        <f ca="1">IF('Stock Price'!$I$11="OK",K401/INDEX(K$5:K$1258,'Stock Price'!$I$9)-1,"")</f>
        <v>0.12662721893491136</v>
      </c>
      <c r="Y401" s="19">
        <f ca="1">IF('Stock Price'!$I$11="OK",L401/INDEX(L$5:L$1258,'Stock Price'!$I$9)-1,"")</f>
        <v>2.0616618623887639E-2</v>
      </c>
      <c r="Z401" s="19">
        <f ca="1">IF('Stock Price'!$I$11="OK",M401/INDEX(M$5:M$1258,'Stock Price'!$I$9)-1,"")</f>
        <v>0.36288923385992145</v>
      </c>
    </row>
    <row r="402" spans="1:26" x14ac:dyDescent="0.2">
      <c r="A402" s="16">
        <f>'Stock Price'!A402</f>
        <v>45050</v>
      </c>
      <c r="B402" s="17">
        <f>'Stock Price'!E402</f>
        <v>39.64</v>
      </c>
      <c r="C402" s="18">
        <v>101.2119</v>
      </c>
      <c r="D402" s="18">
        <v>150.5</v>
      </c>
      <c r="E402" s="18">
        <v>36.71</v>
      </c>
      <c r="F402" s="18">
        <v>54.73</v>
      </c>
      <c r="G402" s="18">
        <v>58.1</v>
      </c>
      <c r="H402" s="18">
        <v>117.37</v>
      </c>
      <c r="I402" s="18">
        <v>38.229999999999997</v>
      </c>
      <c r="J402" s="18">
        <v>428.44</v>
      </c>
      <c r="K402" s="18">
        <v>66.819999999999993</v>
      </c>
      <c r="L402" s="18">
        <v>162.13</v>
      </c>
      <c r="M402" s="18">
        <v>147.36000000000001</v>
      </c>
      <c r="O402" s="19">
        <f ca="1">IF('Stock Price'!$I$11="OK",B402/INDEX(B$5:B$1258,'Stock Price'!$I$9)-1,"")</f>
        <v>-0.15117773019271952</v>
      </c>
      <c r="P402" s="19">
        <f ca="1">IF('Stock Price'!$I$11="OK",C402/INDEX(C$5:C$1258,'Stock Price'!$I$9)-1,"")</f>
        <v>0.27850432581352957</v>
      </c>
      <c r="Q402" s="19">
        <f ca="1">IF('Stock Price'!$I$11="OK",D402/INDEX(D$5:D$1258,'Stock Price'!$I$9)-1,"")</f>
        <v>0.24380165289256195</v>
      </c>
      <c r="R402" s="19">
        <f ca="1">IF('Stock Price'!$I$11="OK",E402/INDEX(E$5:E$1258,'Stock Price'!$I$9)-1,"")</f>
        <v>-0.23160648874934586</v>
      </c>
      <c r="S402" s="19">
        <f ca="1">IF('Stock Price'!$I$11="OK",F402/INDEX(F$5:F$1258,'Stock Price'!$I$9)-1,"")</f>
        <v>0.13265728476821192</v>
      </c>
      <c r="T402" s="19">
        <f ca="1">IF('Stock Price'!$I$11="OK",G402/INDEX(G$5:G$1258,'Stock Price'!$I$9)-1,"")</f>
        <v>0.25852918877937836</v>
      </c>
      <c r="U402" s="19">
        <f ca="1">IF('Stock Price'!$I$11="OK",H402/INDEX(H$5:H$1258,'Stock Price'!$I$9)-1,"")</f>
        <v>0.43835784313725501</v>
      </c>
      <c r="V402" s="19">
        <f ca="1">IF('Stock Price'!$I$11="OK",I402/INDEX(I$5:I$1258,'Stock Price'!$I$9)-1,"")</f>
        <v>-9.6644612476370573E-2</v>
      </c>
      <c r="W402" s="19">
        <f ca="1">IF('Stock Price'!$I$11="OK",J402/INDEX(J$5:J$1258,'Stock Price'!$I$9)-1,"")</f>
        <v>0.85528082102801717</v>
      </c>
      <c r="X402" s="19">
        <f ca="1">IF('Stock Price'!$I$11="OK",K402/INDEX(K$5:K$1258,'Stock Price'!$I$9)-1,"")</f>
        <v>0.12967032967032965</v>
      </c>
      <c r="Y402" s="19">
        <f ca="1">IF('Stock Price'!$I$11="OK",L402/INDEX(L$5:L$1258,'Stock Price'!$I$9)-1,"")</f>
        <v>1.5979446045870205E-2</v>
      </c>
      <c r="Z402" s="19">
        <f ca="1">IF('Stock Price'!$I$11="OK",M402/INDEX(M$5:M$1258,'Stock Price'!$I$9)-1,"")</f>
        <v>0.34563053602410743</v>
      </c>
    </row>
    <row r="403" spans="1:26" x14ac:dyDescent="0.2">
      <c r="A403" s="16">
        <f>'Stock Price'!A403</f>
        <v>45051</v>
      </c>
      <c r="B403" s="17">
        <f>'Stock Price'!E403</f>
        <v>39.79</v>
      </c>
      <c r="C403" s="18">
        <v>101.3087</v>
      </c>
      <c r="D403" s="18">
        <v>148.5</v>
      </c>
      <c r="E403" s="18">
        <v>36.979999999999997</v>
      </c>
      <c r="F403" s="18">
        <v>55.77</v>
      </c>
      <c r="G403" s="18">
        <v>58.7</v>
      </c>
      <c r="H403" s="18">
        <v>117.68</v>
      </c>
      <c r="I403" s="18">
        <v>38.49</v>
      </c>
      <c r="J403" s="18">
        <v>427.81</v>
      </c>
      <c r="K403" s="18">
        <v>68.14</v>
      </c>
      <c r="L403" s="18">
        <v>162.68</v>
      </c>
      <c r="M403" s="18">
        <v>148.03</v>
      </c>
      <c r="O403" s="19">
        <f ca="1">IF('Stock Price'!$I$11="OK",B403/INDEX(B$5:B$1258,'Stock Price'!$I$9)-1,"")</f>
        <v>-0.1479657387580301</v>
      </c>
      <c r="P403" s="19">
        <f ca="1">IF('Stock Price'!$I$11="OK",C403/INDEX(C$5:C$1258,'Stock Price'!$I$9)-1,"")</f>
        <v>0.27972709921012373</v>
      </c>
      <c r="Q403" s="19">
        <f ca="1">IF('Stock Price'!$I$11="OK",D403/INDEX(D$5:D$1258,'Stock Price'!$I$9)-1,"")</f>
        <v>0.22727272727272729</v>
      </c>
      <c r="R403" s="19">
        <f ca="1">IF('Stock Price'!$I$11="OK",E403/INDEX(E$5:E$1258,'Stock Price'!$I$9)-1,"")</f>
        <v>-0.22595499738356883</v>
      </c>
      <c r="S403" s="19">
        <f ca="1">IF('Stock Price'!$I$11="OK",F403/INDEX(F$5:F$1258,'Stock Price'!$I$9)-1,"")</f>
        <v>0.154180463576159</v>
      </c>
      <c r="T403" s="19">
        <f ca="1">IF('Stock Price'!$I$11="OK",G403/INDEX(G$5:G$1258,'Stock Price'!$I$9)-1,"")</f>
        <v>0.27152604787176449</v>
      </c>
      <c r="U403" s="19">
        <f ca="1">IF('Stock Price'!$I$11="OK",H403/INDEX(H$5:H$1258,'Stock Price'!$I$9)-1,"")</f>
        <v>0.44215686274509824</v>
      </c>
      <c r="V403" s="19">
        <f ca="1">IF('Stock Price'!$I$11="OK",I403/INDEX(I$5:I$1258,'Stock Price'!$I$9)-1,"")</f>
        <v>-9.0500945179584069E-2</v>
      </c>
      <c r="W403" s="19">
        <f ca="1">IF('Stock Price'!$I$11="OK",J403/INDEX(J$5:J$1258,'Stock Price'!$I$9)-1,"")</f>
        <v>0.85255272160394924</v>
      </c>
      <c r="X403" s="19">
        <f ca="1">IF('Stock Price'!$I$11="OK",K403/INDEX(K$5:K$1258,'Stock Price'!$I$9)-1,"")</f>
        <v>0.15198647506339813</v>
      </c>
      <c r="Y403" s="19">
        <f ca="1">IF('Stock Price'!$I$11="OK",L403/INDEX(L$5:L$1258,'Stock Price'!$I$9)-1,"")</f>
        <v>1.9425993232234484E-2</v>
      </c>
      <c r="Z403" s="19">
        <f ca="1">IF('Stock Price'!$I$11="OK",M403/INDEX(M$5:M$1258,'Stock Price'!$I$9)-1,"")</f>
        <v>0.35174869874897263</v>
      </c>
    </row>
    <row r="404" spans="1:26" x14ac:dyDescent="0.2">
      <c r="A404" s="16">
        <f>'Stock Price'!A404</f>
        <v>45054</v>
      </c>
      <c r="B404" s="17">
        <f>'Stock Price'!E404</f>
        <v>39.96</v>
      </c>
      <c r="C404" s="18">
        <v>101.49250000000001</v>
      </c>
      <c r="D404" s="18">
        <v>147.05009999999999</v>
      </c>
      <c r="E404" s="18">
        <v>36.770000000000003</v>
      </c>
      <c r="F404" s="18">
        <v>54.93</v>
      </c>
      <c r="G404" s="18">
        <v>58.31</v>
      </c>
      <c r="H404" s="18">
        <v>118.38</v>
      </c>
      <c r="I404" s="18">
        <v>38.67</v>
      </c>
      <c r="J404" s="18">
        <v>432.72</v>
      </c>
      <c r="K404" s="18">
        <v>68.41</v>
      </c>
      <c r="L404" s="18">
        <v>162.31</v>
      </c>
      <c r="M404" s="18">
        <v>147.44999999999999</v>
      </c>
      <c r="O404" s="19">
        <f ca="1">IF('Stock Price'!$I$11="OK",B404/INDEX(B$5:B$1258,'Stock Price'!$I$9)-1,"")</f>
        <v>-0.14432548179871518</v>
      </c>
      <c r="P404" s="19">
        <f ca="1">IF('Stock Price'!$I$11="OK",C404/INDEX(C$5:C$1258,'Stock Price'!$I$9)-1,"")</f>
        <v>0.28204885282886361</v>
      </c>
      <c r="Q404" s="19">
        <f ca="1">IF('Stock Price'!$I$11="OK",D404/INDEX(D$5:D$1258,'Stock Price'!$I$9)-1,"")</f>
        <v>0.21529008264462801</v>
      </c>
      <c r="R404" s="19">
        <f ca="1">IF('Stock Price'!$I$11="OK",E404/INDEX(E$5:E$1258,'Stock Price'!$I$9)-1,"")</f>
        <v>-0.2303506017791731</v>
      </c>
      <c r="S404" s="19">
        <f ca="1">IF('Stock Price'!$I$11="OK",F404/INDEX(F$5:F$1258,'Stock Price'!$I$9)-1,"")</f>
        <v>0.13679635761589393</v>
      </c>
      <c r="T404" s="19">
        <f ca="1">IF('Stock Price'!$I$11="OK",G404/INDEX(G$5:G$1258,'Stock Price'!$I$9)-1,"")</f>
        <v>0.26307808946171352</v>
      </c>
      <c r="U404" s="19">
        <f ca="1">IF('Stock Price'!$I$11="OK",H404/INDEX(H$5:H$1258,'Stock Price'!$I$9)-1,"")</f>
        <v>0.45073529411764701</v>
      </c>
      <c r="V404" s="19">
        <f ca="1">IF('Stock Price'!$I$11="OK",I404/INDEX(I$5:I$1258,'Stock Price'!$I$9)-1,"")</f>
        <v>-8.6247637051039661E-2</v>
      </c>
      <c r="W404" s="19">
        <f ca="1">IF('Stock Price'!$I$11="OK",J404/INDEX(J$5:J$1258,'Stock Price'!$I$9)-1,"")</f>
        <v>0.87381457584549427</v>
      </c>
      <c r="X404" s="19">
        <f ca="1">IF('Stock Price'!$I$11="OK",K404/INDEX(K$5:K$1258,'Stock Price'!$I$9)-1,"")</f>
        <v>0.15655114116652569</v>
      </c>
      <c r="Y404" s="19">
        <f ca="1">IF('Stock Price'!$I$11="OK",L404/INDEX(L$5:L$1258,'Stock Price'!$I$9)-1,"")</f>
        <v>1.7107406943225989E-2</v>
      </c>
      <c r="Z404" s="19">
        <f ca="1">IF('Stock Price'!$I$11="OK",M404/INDEX(M$5:M$1258,'Stock Price'!$I$9)-1,"")</f>
        <v>0.34645237877819368</v>
      </c>
    </row>
    <row r="405" spans="1:26" x14ac:dyDescent="0.2">
      <c r="A405" s="16">
        <f>'Stock Price'!A405</f>
        <v>45055</v>
      </c>
      <c r="B405" s="17">
        <f>'Stock Price'!E405</f>
        <v>39.799999999999997</v>
      </c>
      <c r="C405" s="18">
        <v>101.2893</v>
      </c>
      <c r="D405" s="18">
        <v>149.09989999999999</v>
      </c>
      <c r="E405" s="18">
        <v>36.450000000000003</v>
      </c>
      <c r="F405" s="18">
        <v>55.11</v>
      </c>
      <c r="G405" s="18">
        <v>58.33</v>
      </c>
      <c r="H405" s="18">
        <v>117.43</v>
      </c>
      <c r="I405" s="18">
        <v>38.479999999999997</v>
      </c>
      <c r="J405" s="18">
        <v>428.38</v>
      </c>
      <c r="K405" s="18">
        <v>68</v>
      </c>
      <c r="L405" s="18">
        <v>161.05000000000001</v>
      </c>
      <c r="M405" s="18">
        <v>146.83000000000001</v>
      </c>
      <c r="O405" s="19">
        <f ca="1">IF('Stock Price'!$I$11="OK",B405/INDEX(B$5:B$1258,'Stock Price'!$I$9)-1,"")</f>
        <v>-0.14775160599571746</v>
      </c>
      <c r="P405" s="19">
        <f ca="1">IF('Stock Price'!$I$11="OK",C405/INDEX(C$5:C$1258,'Stock Price'!$I$9)-1,"")</f>
        <v>0.27948203925254189</v>
      </c>
      <c r="Q405" s="19">
        <f ca="1">IF('Stock Price'!$I$11="OK",D405/INDEX(D$5:D$1258,'Stock Price'!$I$9)-1,"")</f>
        <v>0.23223057851239659</v>
      </c>
      <c r="R405" s="19">
        <f ca="1">IF('Stock Price'!$I$11="OK",E405/INDEX(E$5:E$1258,'Stock Price'!$I$9)-1,"")</f>
        <v>-0.23704866562009408</v>
      </c>
      <c r="S405" s="19">
        <f ca="1">IF('Stock Price'!$I$11="OK",F405/INDEX(F$5:F$1258,'Stock Price'!$I$9)-1,"")</f>
        <v>0.14052152317880795</v>
      </c>
      <c r="T405" s="19">
        <f ca="1">IF('Stock Price'!$I$11="OK",G405/INDEX(G$5:G$1258,'Stock Price'!$I$9)-1,"")</f>
        <v>0.26351131809812633</v>
      </c>
      <c r="U405" s="19">
        <f ca="1">IF('Stock Price'!$I$11="OK",H405/INDEX(H$5:H$1258,'Stock Price'!$I$9)-1,"")</f>
        <v>0.43909313725490207</v>
      </c>
      <c r="V405" s="19">
        <f ca="1">IF('Stock Price'!$I$11="OK",I405/INDEX(I$5:I$1258,'Stock Price'!$I$9)-1,"")</f>
        <v>-9.0737240075614456E-2</v>
      </c>
      <c r="W405" s="19">
        <f ca="1">IF('Stock Price'!$I$11="OK",J405/INDEX(J$5:J$1258,'Stock Price'!$I$9)-1,"")</f>
        <v>0.85502100203524867</v>
      </c>
      <c r="X405" s="19">
        <f ca="1">IF('Stock Price'!$I$11="OK",K405/INDEX(K$5:K$1258,'Stock Price'!$I$9)-1,"")</f>
        <v>0.14961961115807276</v>
      </c>
      <c r="Y405" s="19">
        <f ca="1">IF('Stock Price'!$I$11="OK",L405/INDEX(L$5:L$1258,'Stock Price'!$I$9)-1,"")</f>
        <v>9.2116806617370539E-3</v>
      </c>
      <c r="Z405" s="19">
        <f ca="1">IF('Stock Price'!$I$11="OK",M405/INDEX(M$5:M$1258,'Stock Price'!$I$9)-1,"")</f>
        <v>0.3407907953611542</v>
      </c>
    </row>
    <row r="406" spans="1:26" x14ac:dyDescent="0.2">
      <c r="A406" s="16">
        <f>'Stock Price'!A406</f>
        <v>45056</v>
      </c>
      <c r="B406" s="17">
        <f>'Stock Price'!E406</f>
        <v>39.549999999999997</v>
      </c>
      <c r="C406" s="18">
        <v>100.2542</v>
      </c>
      <c r="D406" s="18">
        <v>151</v>
      </c>
      <c r="E406" s="18">
        <v>36.53</v>
      </c>
      <c r="F406" s="18">
        <v>54.57</v>
      </c>
      <c r="G406" s="18">
        <v>58.29</v>
      </c>
      <c r="H406" s="18">
        <v>117.9</v>
      </c>
      <c r="I406" s="18">
        <v>38.299999999999997</v>
      </c>
      <c r="J406" s="18">
        <v>435.92</v>
      </c>
      <c r="K406" s="18">
        <v>68.489999999999995</v>
      </c>
      <c r="L406" s="18">
        <v>161.65</v>
      </c>
      <c r="M406" s="18">
        <v>146.41999999999999</v>
      </c>
      <c r="O406" s="19">
        <f ca="1">IF('Stock Price'!$I$11="OK",B406/INDEX(B$5:B$1258,'Stock Price'!$I$9)-1,"")</f>
        <v>-0.15310492505353335</v>
      </c>
      <c r="P406" s="19">
        <f ca="1">IF('Stock Price'!$I$11="OK",C406/INDEX(C$5:C$1258,'Stock Price'!$I$9)-1,"")</f>
        <v>0.2664067010003246</v>
      </c>
      <c r="Q406" s="19">
        <f ca="1">IF('Stock Price'!$I$11="OK",D406/INDEX(D$5:D$1258,'Stock Price'!$I$9)-1,"")</f>
        <v>0.24793388429752072</v>
      </c>
      <c r="R406" s="19">
        <f ca="1">IF('Stock Price'!$I$11="OK",E406/INDEX(E$5:E$1258,'Stock Price'!$I$9)-1,"")</f>
        <v>-0.23537414965986392</v>
      </c>
      <c r="S406" s="19">
        <f ca="1">IF('Stock Price'!$I$11="OK",F406/INDEX(F$5:F$1258,'Stock Price'!$I$9)-1,"")</f>
        <v>0.12934602649006632</v>
      </c>
      <c r="T406" s="19">
        <f ca="1">IF('Stock Price'!$I$11="OK",G406/INDEX(G$5:G$1258,'Stock Price'!$I$9)-1,"")</f>
        <v>0.26264486082530047</v>
      </c>
      <c r="U406" s="19">
        <f ca="1">IF('Stock Price'!$I$11="OK",H406/INDEX(H$5:H$1258,'Stock Price'!$I$9)-1,"")</f>
        <v>0.44485294117647078</v>
      </c>
      <c r="V406" s="19">
        <f ca="1">IF('Stock Price'!$I$11="OK",I406/INDEX(I$5:I$1258,'Stock Price'!$I$9)-1,"")</f>
        <v>-9.4990548204158864E-2</v>
      </c>
      <c r="W406" s="19">
        <f ca="1">IF('Stock Price'!$I$11="OK",J406/INDEX(J$5:J$1258,'Stock Price'!$I$9)-1,"")</f>
        <v>0.88767158879314079</v>
      </c>
      <c r="X406" s="19">
        <f ca="1">IF('Stock Price'!$I$11="OK",K406/INDEX(K$5:K$1258,'Stock Price'!$I$9)-1,"")</f>
        <v>0.15790363482671177</v>
      </c>
      <c r="Y406" s="19">
        <f ca="1">IF('Stock Price'!$I$11="OK",L406/INDEX(L$5:L$1258,'Stock Price'!$I$9)-1,"")</f>
        <v>1.2971550319588854E-2</v>
      </c>
      <c r="Z406" s="19">
        <f ca="1">IF('Stock Price'!$I$11="OK",M406/INDEX(M$5:M$1258,'Stock Price'!$I$9)-1,"")</f>
        <v>0.33704684503698279</v>
      </c>
    </row>
    <row r="407" spans="1:26" x14ac:dyDescent="0.2">
      <c r="A407" s="16">
        <f>'Stock Price'!A407</f>
        <v>45057</v>
      </c>
      <c r="B407" s="17">
        <f>'Stock Price'!E407</f>
        <v>39.56</v>
      </c>
      <c r="C407" s="18">
        <v>100.051</v>
      </c>
      <c r="D407" s="18">
        <v>150.63999999999999</v>
      </c>
      <c r="E407" s="18">
        <v>36.28</v>
      </c>
      <c r="F407" s="18">
        <v>54.38</v>
      </c>
      <c r="G407" s="18">
        <v>53.94</v>
      </c>
      <c r="H407" s="18">
        <v>117.55</v>
      </c>
      <c r="I407" s="18">
        <v>37.58</v>
      </c>
      <c r="J407" s="18">
        <v>435.55</v>
      </c>
      <c r="K407" s="18">
        <v>69.08</v>
      </c>
      <c r="L407" s="18">
        <v>160.99</v>
      </c>
      <c r="M407" s="18">
        <v>146.59</v>
      </c>
      <c r="O407" s="19">
        <f ca="1">IF('Stock Price'!$I$11="OK",B407/INDEX(B$5:B$1258,'Stock Price'!$I$9)-1,"")</f>
        <v>-0.1528907922912206</v>
      </c>
      <c r="P407" s="19">
        <f ca="1">IF('Stock Price'!$I$11="OK",C407/INDEX(C$5:C$1258,'Stock Price'!$I$9)-1,"")</f>
        <v>0.26383988742400311</v>
      </c>
      <c r="Q407" s="19">
        <f ca="1">IF('Stock Price'!$I$11="OK",D407/INDEX(D$5:D$1258,'Stock Price'!$I$9)-1,"")</f>
        <v>0.24495867768595025</v>
      </c>
      <c r="R407" s="19">
        <f ca="1">IF('Stock Price'!$I$11="OK",E407/INDEX(E$5:E$1258,'Stock Price'!$I$9)-1,"")</f>
        <v>-0.24060701203558343</v>
      </c>
      <c r="S407" s="19">
        <f ca="1">IF('Stock Price'!$I$11="OK",F407/INDEX(F$5:F$1258,'Stock Price'!$I$9)-1,"")</f>
        <v>0.1254139072847682</v>
      </c>
      <c r="T407" s="19">
        <f ca="1">IF('Stock Price'!$I$11="OK",G407/INDEX(G$5:G$1258,'Stock Price'!$I$9)-1,"")</f>
        <v>0.168417632405502</v>
      </c>
      <c r="U407" s="19">
        <f ca="1">IF('Stock Price'!$I$11="OK",H407/INDEX(H$5:H$1258,'Stock Price'!$I$9)-1,"")</f>
        <v>0.44056372549019618</v>
      </c>
      <c r="V407" s="19">
        <f ca="1">IF('Stock Price'!$I$11="OK",I407/INDEX(I$5:I$1258,'Stock Price'!$I$9)-1,"")</f>
        <v>-0.1120037807183365</v>
      </c>
      <c r="W407" s="19">
        <f ca="1">IF('Stock Price'!$I$11="OK",J407/INDEX(J$5:J$1258,'Stock Price'!$I$9)-1,"")</f>
        <v>0.88606937167106925</v>
      </c>
      <c r="X407" s="19">
        <f ca="1">IF('Stock Price'!$I$11="OK",K407/INDEX(K$5:K$1258,'Stock Price'!$I$9)-1,"")</f>
        <v>0.16787827557058321</v>
      </c>
      <c r="Y407" s="19">
        <f ca="1">IF('Stock Price'!$I$11="OK",L407/INDEX(L$5:L$1258,'Stock Price'!$I$9)-1,"")</f>
        <v>8.8356936959519405E-3</v>
      </c>
      <c r="Z407" s="19">
        <f ca="1">IF('Stock Price'!$I$11="OK",M407/INDEX(M$5:M$1258,'Stock Price'!$I$9)-1,"")</f>
        <v>0.33859921468359055</v>
      </c>
    </row>
    <row r="408" spans="1:26" x14ac:dyDescent="0.2">
      <c r="A408" s="16">
        <f>'Stock Price'!A408</f>
        <v>45058</v>
      </c>
      <c r="B408" s="17">
        <f>'Stock Price'!E408</f>
        <v>39.83</v>
      </c>
      <c r="C408" s="18">
        <v>99.780100000000004</v>
      </c>
      <c r="D408" s="18">
        <v>145.80009999999999</v>
      </c>
      <c r="E408" s="18">
        <v>36.53</v>
      </c>
      <c r="F408" s="18">
        <v>54.13</v>
      </c>
      <c r="G408" s="18">
        <v>53.73</v>
      </c>
      <c r="H408" s="18">
        <v>117.14</v>
      </c>
      <c r="I408" s="18">
        <v>37.35</v>
      </c>
      <c r="J408" s="18">
        <v>434.43</v>
      </c>
      <c r="K408" s="18">
        <v>68.06</v>
      </c>
      <c r="L408" s="18">
        <v>160.78</v>
      </c>
      <c r="M408" s="18">
        <v>147.15</v>
      </c>
      <c r="O408" s="19">
        <f ca="1">IF('Stock Price'!$I$11="OK",B408/INDEX(B$5:B$1258,'Stock Price'!$I$9)-1,"")</f>
        <v>-0.14710920770877955</v>
      </c>
      <c r="P408" s="19">
        <f ca="1">IF('Stock Price'!$I$11="OK",C408/INDEX(C$5:C$1258,'Stock Price'!$I$9)-1,"")</f>
        <v>0.2604178903874601</v>
      </c>
      <c r="Q408" s="19">
        <f ca="1">IF('Stock Price'!$I$11="OK",D408/INDEX(D$5:D$1258,'Stock Price'!$I$9)-1,"")</f>
        <v>0.20495950413223119</v>
      </c>
      <c r="R408" s="19">
        <f ca="1">IF('Stock Price'!$I$11="OK",E408/INDEX(E$5:E$1258,'Stock Price'!$I$9)-1,"")</f>
        <v>-0.23537414965986392</v>
      </c>
      <c r="S408" s="19">
        <f ca="1">IF('Stock Price'!$I$11="OK",F408/INDEX(F$5:F$1258,'Stock Price'!$I$9)-1,"")</f>
        <v>0.1202400662251657</v>
      </c>
      <c r="T408" s="19">
        <f ca="1">IF('Stock Price'!$I$11="OK",G408/INDEX(G$5:G$1258,'Stock Price'!$I$9)-1,"")</f>
        <v>0.16386873172316685</v>
      </c>
      <c r="U408" s="19">
        <f ca="1">IF('Stock Price'!$I$11="OK",H408/INDEX(H$5:H$1258,'Stock Price'!$I$9)-1,"")</f>
        <v>0.43553921568627452</v>
      </c>
      <c r="V408" s="19">
        <f ca="1">IF('Stock Price'!$I$11="OK",I408/INDEX(I$5:I$1258,'Stock Price'!$I$9)-1,"")</f>
        <v>-0.11743856332703206</v>
      </c>
      <c r="W408" s="19">
        <f ca="1">IF('Stock Price'!$I$11="OK",J408/INDEX(J$5:J$1258,'Stock Price'!$I$9)-1,"")</f>
        <v>0.88121941713939278</v>
      </c>
      <c r="X408" s="19">
        <f ca="1">IF('Stock Price'!$I$11="OK",K408/INDEX(K$5:K$1258,'Stock Price'!$I$9)-1,"")</f>
        <v>0.15063398140321227</v>
      </c>
      <c r="Y408" s="19">
        <f ca="1">IF('Stock Price'!$I$11="OK",L408/INDEX(L$5:L$1258,'Stock Price'!$I$9)-1,"")</f>
        <v>7.5197393157035997E-3</v>
      </c>
      <c r="Z408" s="19">
        <f ca="1">IF('Stock Price'!$I$11="OK",M408/INDEX(M$5:M$1258,'Stock Price'!$I$9)-1,"")</f>
        <v>0.34371290293123913</v>
      </c>
    </row>
    <row r="409" spans="1:26" x14ac:dyDescent="0.2">
      <c r="A409" s="16">
        <f>'Stock Price'!A409</f>
        <v>45061</v>
      </c>
      <c r="B409" s="17">
        <f>'Stock Price'!E409</f>
        <v>39.79</v>
      </c>
      <c r="C409" s="18">
        <v>99.760800000000003</v>
      </c>
      <c r="D409" s="18">
        <v>149.44990000000001</v>
      </c>
      <c r="E409" s="18">
        <v>36.78</v>
      </c>
      <c r="F409" s="18">
        <v>54.54</v>
      </c>
      <c r="G409" s="18">
        <v>53.3</v>
      </c>
      <c r="H409" s="18">
        <v>116.37</v>
      </c>
      <c r="I409" s="18">
        <v>37.159999999999997</v>
      </c>
      <c r="J409" s="18">
        <v>434.51</v>
      </c>
      <c r="K409" s="18">
        <v>68.17</v>
      </c>
      <c r="L409" s="18">
        <v>159.55000000000001</v>
      </c>
      <c r="M409" s="18">
        <v>146.59</v>
      </c>
      <c r="O409" s="19">
        <f ca="1">IF('Stock Price'!$I$11="OK",B409/INDEX(B$5:B$1258,'Stock Price'!$I$9)-1,"")</f>
        <v>-0.1479657387580301</v>
      </c>
      <c r="P409" s="19">
        <f ca="1">IF('Stock Price'!$I$11="OK",C409/INDEX(C$5:C$1258,'Stock Price'!$I$9)-1,"")</f>
        <v>0.2601740936255359</v>
      </c>
      <c r="Q409" s="19">
        <f ca="1">IF('Stock Price'!$I$11="OK",D409/INDEX(D$5:D$1258,'Stock Price'!$I$9)-1,"")</f>
        <v>0.2351231404958678</v>
      </c>
      <c r="R409" s="19">
        <f ca="1">IF('Stock Price'!$I$11="OK",E409/INDEX(E$5:E$1258,'Stock Price'!$I$9)-1,"")</f>
        <v>-0.2301412872841444</v>
      </c>
      <c r="S409" s="19">
        <f ca="1">IF('Stock Price'!$I$11="OK",F409/INDEX(F$5:F$1258,'Stock Price'!$I$9)-1,"")</f>
        <v>0.1287251655629138</v>
      </c>
      <c r="T409" s="19">
        <f ca="1">IF('Stock Price'!$I$11="OK",G409/INDEX(G$5:G$1258,'Stock Price'!$I$9)-1,"")</f>
        <v>0.15455431604029024</v>
      </c>
      <c r="U409" s="19">
        <f ca="1">IF('Stock Price'!$I$11="OK",H409/INDEX(H$5:H$1258,'Stock Price'!$I$9)-1,"")</f>
        <v>0.42610294117647074</v>
      </c>
      <c r="V409" s="19">
        <f ca="1">IF('Stock Price'!$I$11="OK",I409/INDEX(I$5:I$1258,'Stock Price'!$I$9)-1,"")</f>
        <v>-0.12192816635160686</v>
      </c>
      <c r="W409" s="19">
        <f ca="1">IF('Stock Price'!$I$11="OK",J409/INDEX(J$5:J$1258,'Stock Price'!$I$9)-1,"")</f>
        <v>0.88156584246308389</v>
      </c>
      <c r="X409" s="19">
        <f ca="1">IF('Stock Price'!$I$11="OK",K409/INDEX(K$5:K$1258,'Stock Price'!$I$9)-1,"")</f>
        <v>0.15249366018596788</v>
      </c>
      <c r="Y409" s="19">
        <f ca="1">IF('Stock Price'!$I$11="OK",L409/INDEX(L$5:L$1258,'Stock Price'!$I$9)-1,"")</f>
        <v>-1.8799348289255668E-4</v>
      </c>
      <c r="Z409" s="19">
        <f ca="1">IF('Stock Price'!$I$11="OK",M409/INDEX(M$5:M$1258,'Stock Price'!$I$9)-1,"")</f>
        <v>0.33859921468359055</v>
      </c>
    </row>
    <row r="410" spans="1:26" x14ac:dyDescent="0.2">
      <c r="A410" s="16">
        <f>'Stock Price'!A410</f>
        <v>45062</v>
      </c>
      <c r="B410" s="17">
        <f>'Stock Price'!E410</f>
        <v>39.31</v>
      </c>
      <c r="C410" s="18">
        <v>99.460899999999995</v>
      </c>
      <c r="D410" s="18">
        <v>151.19999999999999</v>
      </c>
      <c r="E410" s="18">
        <v>36.47</v>
      </c>
      <c r="F410" s="18">
        <v>54.55</v>
      </c>
      <c r="G410" s="18">
        <v>53.65</v>
      </c>
      <c r="H410" s="18">
        <v>116.08</v>
      </c>
      <c r="I410" s="18">
        <v>37.01</v>
      </c>
      <c r="J410" s="18">
        <v>436.65</v>
      </c>
      <c r="K410" s="18">
        <v>67.02</v>
      </c>
      <c r="L410" s="18">
        <v>159.34</v>
      </c>
      <c r="M410" s="18">
        <v>143.29</v>
      </c>
      <c r="O410" s="19">
        <f ca="1">IF('Stock Price'!$I$11="OK",B410/INDEX(B$5:B$1258,'Stock Price'!$I$9)-1,"")</f>
        <v>-0.15824411134903638</v>
      </c>
      <c r="P410" s="19">
        <f ca="1">IF('Stock Price'!$I$11="OK",C410/INDEX(C$5:C$1258,'Stock Price'!$I$9)-1,"")</f>
        <v>0.25638576984827766</v>
      </c>
      <c r="Q410" s="19">
        <f ca="1">IF('Stock Price'!$I$11="OK",D410/INDEX(D$5:D$1258,'Stock Price'!$I$9)-1,"")</f>
        <v>0.24958677685950414</v>
      </c>
      <c r="R410" s="19">
        <f ca="1">IF('Stock Price'!$I$11="OK",E410/INDEX(E$5:E$1258,'Stock Price'!$I$9)-1,"")</f>
        <v>-0.23663003663003668</v>
      </c>
      <c r="S410" s="19">
        <f ca="1">IF('Stock Price'!$I$11="OK",F410/INDEX(F$5:F$1258,'Stock Price'!$I$9)-1,"")</f>
        <v>0.1289321192052979</v>
      </c>
      <c r="T410" s="19">
        <f ca="1">IF('Stock Price'!$I$11="OK",G410/INDEX(G$5:G$1258,'Stock Price'!$I$9)-1,"")</f>
        <v>0.16213581717751535</v>
      </c>
      <c r="U410" s="19">
        <f ca="1">IF('Stock Price'!$I$11="OK",H410/INDEX(H$5:H$1258,'Stock Price'!$I$9)-1,"")</f>
        <v>0.42254901960784319</v>
      </c>
      <c r="V410" s="19">
        <f ca="1">IF('Stock Price'!$I$11="OK",I410/INDEX(I$5:I$1258,'Stock Price'!$I$9)-1,"")</f>
        <v>-0.12547258979206055</v>
      </c>
      <c r="W410" s="19">
        <f ca="1">IF('Stock Price'!$I$11="OK",J410/INDEX(J$5:J$1258,'Stock Price'!$I$9)-1,"")</f>
        <v>0.89083271987182244</v>
      </c>
      <c r="X410" s="19">
        <f ca="1">IF('Stock Price'!$I$11="OK",K410/INDEX(K$5:K$1258,'Stock Price'!$I$9)-1,"")</f>
        <v>0.13305156382079453</v>
      </c>
      <c r="Y410" s="19">
        <f ca="1">IF('Stock Price'!$I$11="OK",L410/INDEX(L$5:L$1258,'Stock Price'!$I$9)-1,"")</f>
        <v>-1.5039478631407865E-3</v>
      </c>
      <c r="Z410" s="19">
        <f ca="1">IF('Stock Price'!$I$11="OK",M410/INDEX(M$5:M$1258,'Stock Price'!$I$9)-1,"")</f>
        <v>0.30846498036708958</v>
      </c>
    </row>
    <row r="411" spans="1:26" x14ac:dyDescent="0.2">
      <c r="A411" s="16">
        <f>'Stock Price'!A411</f>
        <v>45063</v>
      </c>
      <c r="B411" s="17">
        <f>'Stock Price'!E411</f>
        <v>39.82</v>
      </c>
      <c r="C411" s="18">
        <v>97.922700000000006</v>
      </c>
      <c r="D411" s="18">
        <v>147.19999999999999</v>
      </c>
      <c r="E411" s="18">
        <v>36.14</v>
      </c>
      <c r="F411" s="18">
        <v>53.69</v>
      </c>
      <c r="G411" s="18">
        <v>53.79</v>
      </c>
      <c r="H411" s="18">
        <v>114.76</v>
      </c>
      <c r="I411" s="18">
        <v>36.75</v>
      </c>
      <c r="J411" s="18">
        <v>437.47</v>
      </c>
      <c r="K411" s="18">
        <v>66.53</v>
      </c>
      <c r="L411" s="18">
        <v>158.99</v>
      </c>
      <c r="M411" s="18">
        <v>143.35</v>
      </c>
      <c r="O411" s="19">
        <f ca="1">IF('Stock Price'!$I$11="OK",B411/INDEX(B$5:B$1258,'Stock Price'!$I$9)-1,"")</f>
        <v>-0.14732334047109208</v>
      </c>
      <c r="P411" s="19">
        <f ca="1">IF('Stock Price'!$I$11="OK",C411/INDEX(C$5:C$1258,'Stock Price'!$I$9)-1,"")</f>
        <v>0.23695529424248063</v>
      </c>
      <c r="Q411" s="19">
        <f ca="1">IF('Stock Price'!$I$11="OK",D411/INDEX(D$5:D$1258,'Stock Price'!$I$9)-1,"")</f>
        <v>0.21652892561983461</v>
      </c>
      <c r="R411" s="19">
        <f ca="1">IF('Stock Price'!$I$11="OK",E411/INDEX(E$5:E$1258,'Stock Price'!$I$9)-1,"")</f>
        <v>-0.24353741496598635</v>
      </c>
      <c r="S411" s="19">
        <f ca="1">IF('Stock Price'!$I$11="OK",F411/INDEX(F$5:F$1258,'Stock Price'!$I$9)-1,"")</f>
        <v>0.11113410596026485</v>
      </c>
      <c r="T411" s="19">
        <f ca="1">IF('Stock Price'!$I$11="OK",G411/INDEX(G$5:G$1258,'Stock Price'!$I$9)-1,"")</f>
        <v>0.16516841763240553</v>
      </c>
      <c r="U411" s="19">
        <f ca="1">IF('Stock Price'!$I$11="OK",H411/INDEX(H$5:H$1258,'Stock Price'!$I$9)-1,"")</f>
        <v>0.40637254901960795</v>
      </c>
      <c r="V411" s="19">
        <f ca="1">IF('Stock Price'!$I$11="OK",I411/INDEX(I$5:I$1258,'Stock Price'!$I$9)-1,"")</f>
        <v>-0.13161625708884683</v>
      </c>
      <c r="W411" s="19">
        <f ca="1">IF('Stock Price'!$I$11="OK",J411/INDEX(J$5:J$1258,'Stock Price'!$I$9)-1,"")</f>
        <v>0.89438357943965707</v>
      </c>
      <c r="X411" s="19">
        <f ca="1">IF('Stock Price'!$I$11="OK",K411/INDEX(K$5:K$1258,'Stock Price'!$I$9)-1,"")</f>
        <v>0.12476754015215552</v>
      </c>
      <c r="Y411" s="19">
        <f ca="1">IF('Stock Price'!$I$11="OK",L411/INDEX(L$5:L$1258,'Stock Price'!$I$9)-1,"")</f>
        <v>-3.6972051635543179E-3</v>
      </c>
      <c r="Z411" s="19">
        <f ca="1">IF('Stock Price'!$I$11="OK",M411/INDEX(M$5:M$1258,'Stock Price'!$I$9)-1,"")</f>
        <v>0.30901287553648049</v>
      </c>
    </row>
    <row r="412" spans="1:26" x14ac:dyDescent="0.2">
      <c r="A412" s="16">
        <f>'Stock Price'!A412</f>
        <v>45064</v>
      </c>
      <c r="B412" s="17">
        <f>'Stock Price'!E412</f>
        <v>39.590000000000003</v>
      </c>
      <c r="C412" s="18">
        <v>97.081000000000003</v>
      </c>
      <c r="D412" s="18">
        <v>146.44</v>
      </c>
      <c r="E412" s="18">
        <v>35.21</v>
      </c>
      <c r="F412" s="18">
        <v>53.86</v>
      </c>
      <c r="G412" s="18">
        <v>54.11</v>
      </c>
      <c r="H412" s="18">
        <v>114</v>
      </c>
      <c r="I412" s="18">
        <v>36.479999999999997</v>
      </c>
      <c r="J412" s="18">
        <v>437.89</v>
      </c>
      <c r="K412" s="18">
        <v>65.7</v>
      </c>
      <c r="L412" s="18">
        <v>158.47999999999999</v>
      </c>
      <c r="M412" s="18">
        <v>143.44</v>
      </c>
      <c r="O412" s="19">
        <f ca="1">IF('Stock Price'!$I$11="OK",B412/INDEX(B$5:B$1258,'Stock Price'!$I$9)-1,"")</f>
        <v>-0.15224839400428258</v>
      </c>
      <c r="P412" s="19">
        <f ca="1">IF('Stock Price'!$I$11="OK",C412/INDEX(C$5:C$1258,'Stock Price'!$I$9)-1,"")</f>
        <v>0.22632297639213639</v>
      </c>
      <c r="Q412" s="19">
        <f ca="1">IF('Stock Price'!$I$11="OK",D412/INDEX(D$5:D$1258,'Stock Price'!$I$9)-1,"")</f>
        <v>0.21024793388429752</v>
      </c>
      <c r="R412" s="19">
        <f ca="1">IF('Stock Price'!$I$11="OK",E412/INDEX(E$5:E$1258,'Stock Price'!$I$9)-1,"")</f>
        <v>-0.26300366300366296</v>
      </c>
      <c r="S412" s="19">
        <f ca="1">IF('Stock Price'!$I$11="OK",F412/INDEX(F$5:F$1258,'Stock Price'!$I$9)-1,"")</f>
        <v>0.11465231788079477</v>
      </c>
      <c r="T412" s="19">
        <f ca="1">IF('Stock Price'!$I$11="OK",G412/INDEX(G$5:G$1258,'Stock Price'!$I$9)-1,"")</f>
        <v>0.1721000758150113</v>
      </c>
      <c r="U412" s="19">
        <f ca="1">IF('Stock Price'!$I$11="OK",H412/INDEX(H$5:H$1258,'Stock Price'!$I$9)-1,"")</f>
        <v>0.39705882352941191</v>
      </c>
      <c r="V412" s="19">
        <f ca="1">IF('Stock Price'!$I$11="OK",I412/INDEX(I$5:I$1258,'Stock Price'!$I$9)-1,"")</f>
        <v>-0.13799621928166361</v>
      </c>
      <c r="W412" s="19">
        <f ca="1">IF('Stock Price'!$I$11="OK",J412/INDEX(J$5:J$1258,'Stock Price'!$I$9)-1,"")</f>
        <v>0.89620231238903547</v>
      </c>
      <c r="X412" s="19">
        <f ca="1">IF('Stock Price'!$I$11="OK",K412/INDEX(K$5:K$1258,'Stock Price'!$I$9)-1,"")</f>
        <v>0.11073541842772627</v>
      </c>
      <c r="Y412" s="19">
        <f ca="1">IF('Stock Price'!$I$11="OK",L412/INDEX(L$5:L$1258,'Stock Price'!$I$9)-1,"")</f>
        <v>-6.8930943727285587E-3</v>
      </c>
      <c r="Z412" s="19">
        <f ca="1">IF('Stock Price'!$I$11="OK",M412/INDEX(M$5:M$1258,'Stock Price'!$I$9)-1,"")</f>
        <v>0.30983471829056697</v>
      </c>
    </row>
    <row r="413" spans="1:26" x14ac:dyDescent="0.2">
      <c r="A413" s="16">
        <f>'Stock Price'!A413</f>
        <v>45065</v>
      </c>
      <c r="B413" s="17">
        <f>'Stock Price'!E413</f>
        <v>40.020000000000003</v>
      </c>
      <c r="C413" s="18">
        <v>97.525999999999996</v>
      </c>
      <c r="D413" s="18">
        <v>150.96</v>
      </c>
      <c r="E413" s="18">
        <v>35.61</v>
      </c>
      <c r="F413" s="18">
        <v>55.03</v>
      </c>
      <c r="G413" s="18">
        <v>54.59</v>
      </c>
      <c r="H413" s="18">
        <v>115.49</v>
      </c>
      <c r="I413" s="18">
        <v>36.770000000000003</v>
      </c>
      <c r="J413" s="18">
        <v>442.38</v>
      </c>
      <c r="K413" s="18">
        <v>65.84</v>
      </c>
      <c r="L413" s="18">
        <v>158.91</v>
      </c>
      <c r="M413" s="18">
        <v>145.11000000000001</v>
      </c>
      <c r="O413" s="19">
        <f ca="1">IF('Stock Price'!$I$11="OK",B413/INDEX(B$5:B$1258,'Stock Price'!$I$9)-1,"")</f>
        <v>-0.14304068522483937</v>
      </c>
      <c r="P413" s="19">
        <f ca="1">IF('Stock Price'!$I$11="OK",C413/INDEX(C$5:C$1258,'Stock Price'!$I$9)-1,"")</f>
        <v>0.23194419706862823</v>
      </c>
      <c r="Q413" s="19">
        <f ca="1">IF('Stock Price'!$I$11="OK",D413/INDEX(D$5:D$1258,'Stock Price'!$I$9)-1,"")</f>
        <v>0.24760330578512413</v>
      </c>
      <c r="R413" s="19">
        <f ca="1">IF('Stock Price'!$I$11="OK",E413/INDEX(E$5:E$1258,'Stock Price'!$I$9)-1,"")</f>
        <v>-0.25463108320251171</v>
      </c>
      <c r="S413" s="19">
        <f ca="1">IF('Stock Price'!$I$11="OK",F413/INDEX(F$5:F$1258,'Stock Price'!$I$9)-1,"")</f>
        <v>0.13886589403973515</v>
      </c>
      <c r="T413" s="19">
        <f ca="1">IF('Stock Price'!$I$11="OK",G413/INDEX(G$5:G$1258,'Stock Price'!$I$9)-1,"")</f>
        <v>0.18249756308892029</v>
      </c>
      <c r="U413" s="19">
        <f ca="1">IF('Stock Price'!$I$11="OK",H413/INDEX(H$5:H$1258,'Stock Price'!$I$9)-1,"")</f>
        <v>0.41531862745098036</v>
      </c>
      <c r="V413" s="19">
        <f ca="1">IF('Stock Price'!$I$11="OK",I413/INDEX(I$5:I$1258,'Stock Price'!$I$9)-1,"")</f>
        <v>-0.13114366729678628</v>
      </c>
      <c r="W413" s="19">
        <f ca="1">IF('Stock Price'!$I$11="OK",J413/INDEX(J$5:J$1258,'Stock Price'!$I$9)-1,"")</f>
        <v>0.9156454336812021</v>
      </c>
      <c r="X413" s="19">
        <f ca="1">IF('Stock Price'!$I$11="OK",K413/INDEX(K$5:K$1258,'Stock Price'!$I$9)-1,"")</f>
        <v>0.11310228233305164</v>
      </c>
      <c r="Y413" s="19">
        <f ca="1">IF('Stock Price'!$I$11="OK",L413/INDEX(L$5:L$1258,'Stock Price'!$I$9)-1,"")</f>
        <v>-4.1985211179347282E-3</v>
      </c>
      <c r="Z413" s="19">
        <f ca="1">IF('Stock Price'!$I$11="OK",M413/INDEX(M$5:M$1258,'Stock Price'!$I$9)-1,"")</f>
        <v>0.32508446717194772</v>
      </c>
    </row>
    <row r="414" spans="1:26" x14ac:dyDescent="0.2">
      <c r="A414" s="16">
        <f>'Stock Price'!A414</f>
        <v>45068</v>
      </c>
      <c r="B414" s="17">
        <f>'Stock Price'!E414</f>
        <v>39.76</v>
      </c>
      <c r="C414" s="18">
        <v>97.458299999999994</v>
      </c>
      <c r="D414" s="18">
        <v>147.9</v>
      </c>
      <c r="E414" s="18">
        <v>35.35</v>
      </c>
      <c r="F414" s="18">
        <v>53.98</v>
      </c>
      <c r="G414" s="18">
        <v>53.92</v>
      </c>
      <c r="H414" s="18">
        <v>114.49</v>
      </c>
      <c r="I414" s="18">
        <v>38.75</v>
      </c>
      <c r="J414" s="18">
        <v>433.99</v>
      </c>
      <c r="K414" s="18">
        <v>65.81</v>
      </c>
      <c r="L414" s="18">
        <v>156.87</v>
      </c>
      <c r="M414" s="18">
        <v>144.9</v>
      </c>
      <c r="O414" s="19">
        <f ca="1">IF('Stock Price'!$I$11="OK",B414/INDEX(B$5:B$1258,'Stock Price'!$I$9)-1,"")</f>
        <v>-0.148608137044968</v>
      </c>
      <c r="P414" s="19">
        <f ca="1">IF('Stock Price'!$I$11="OK",C414/INDEX(C$5:C$1258,'Stock Price'!$I$9)-1,"")</f>
        <v>0.23108901360840672</v>
      </c>
      <c r="Q414" s="19">
        <f ca="1">IF('Stock Price'!$I$11="OK",D414/INDEX(D$5:D$1258,'Stock Price'!$I$9)-1,"")</f>
        <v>0.22231404958677681</v>
      </c>
      <c r="R414" s="19">
        <f ca="1">IF('Stock Price'!$I$11="OK",E414/INDEX(E$5:E$1258,'Stock Price'!$I$9)-1,"")</f>
        <v>-0.26007326007326004</v>
      </c>
      <c r="S414" s="19">
        <f ca="1">IF('Stock Price'!$I$11="OK",F414/INDEX(F$5:F$1258,'Stock Price'!$I$9)-1,"")</f>
        <v>0.11713576158940397</v>
      </c>
      <c r="T414" s="19">
        <f ca="1">IF('Stock Price'!$I$11="OK",G414/INDEX(G$5:G$1258,'Stock Price'!$I$9)-1,"")</f>
        <v>0.16798440376908919</v>
      </c>
      <c r="U414" s="19">
        <f ca="1">IF('Stock Price'!$I$11="OK",H414/INDEX(H$5:H$1258,'Stock Price'!$I$9)-1,"")</f>
        <v>0.40306372549019609</v>
      </c>
      <c r="V414" s="19">
        <f ca="1">IF('Stock Price'!$I$11="OK",I414/INDEX(I$5:I$1258,'Stock Price'!$I$9)-1,"")</f>
        <v>-8.4357277882797788E-2</v>
      </c>
      <c r="W414" s="19">
        <f ca="1">IF('Stock Price'!$I$11="OK",J414/INDEX(J$5:J$1258,'Stock Price'!$I$9)-1,"")</f>
        <v>0.87931407785909155</v>
      </c>
      <c r="X414" s="19">
        <f ca="1">IF('Stock Price'!$I$11="OK",K414/INDEX(K$5:K$1258,'Stock Price'!$I$9)-1,"")</f>
        <v>0.11259509721048189</v>
      </c>
      <c r="Y414" s="19">
        <f ca="1">IF('Stock Price'!$I$11="OK",L414/INDEX(L$5:L$1258,'Stock Price'!$I$9)-1,"")</f>
        <v>-1.6982077954630914E-2</v>
      </c>
      <c r="Z414" s="19">
        <f ca="1">IF('Stock Price'!$I$11="OK",M414/INDEX(M$5:M$1258,'Stock Price'!$I$9)-1,"")</f>
        <v>0.32316683407907942</v>
      </c>
    </row>
    <row r="415" spans="1:26" x14ac:dyDescent="0.2">
      <c r="A415" s="16">
        <f>'Stock Price'!A415</f>
        <v>45069</v>
      </c>
      <c r="B415" s="17">
        <f>'Stock Price'!E415</f>
        <v>39.65</v>
      </c>
      <c r="C415" s="18">
        <v>96.984300000000005</v>
      </c>
      <c r="D415" s="18">
        <v>147.94</v>
      </c>
      <c r="E415" s="18">
        <v>35.42</v>
      </c>
      <c r="F415" s="18">
        <v>54.39</v>
      </c>
      <c r="G415" s="18">
        <v>54.05</v>
      </c>
      <c r="H415" s="18">
        <v>113.27</v>
      </c>
      <c r="I415" s="18">
        <v>39.64</v>
      </c>
      <c r="J415" s="18">
        <v>423.21</v>
      </c>
      <c r="K415" s="18">
        <v>66.53</v>
      </c>
      <c r="L415" s="18">
        <v>156.81</v>
      </c>
      <c r="M415" s="18">
        <v>142.52000000000001</v>
      </c>
      <c r="O415" s="19">
        <f ca="1">IF('Stock Price'!$I$11="OK",B415/INDEX(B$5:B$1258,'Stock Price'!$I$9)-1,"")</f>
        <v>-0.15096359743040688</v>
      </c>
      <c r="P415" s="19">
        <f ca="1">IF('Stock Price'!$I$11="OK",C415/INDEX(C$5:C$1258,'Stock Price'!$I$9)-1,"")</f>
        <v>0.22510146619119986</v>
      </c>
      <c r="Q415" s="19">
        <f ca="1">IF('Stock Price'!$I$11="OK",D415/INDEX(D$5:D$1258,'Stock Price'!$I$9)-1,"")</f>
        <v>0.22264462809917362</v>
      </c>
      <c r="R415" s="19">
        <f ca="1">IF('Stock Price'!$I$11="OK",E415/INDEX(E$5:E$1258,'Stock Price'!$I$9)-1,"")</f>
        <v>-0.25860805860805858</v>
      </c>
      <c r="S415" s="19">
        <f ca="1">IF('Stock Price'!$I$11="OK",F415/INDEX(F$5:F$1258,'Stock Price'!$I$9)-1,"")</f>
        <v>0.1256208609271523</v>
      </c>
      <c r="T415" s="19">
        <f ca="1">IF('Stock Price'!$I$11="OK",G415/INDEX(G$5:G$1258,'Stock Price'!$I$9)-1,"")</f>
        <v>0.17080038990577284</v>
      </c>
      <c r="U415" s="19">
        <f ca="1">IF('Stock Price'!$I$11="OK",H415/INDEX(H$5:H$1258,'Stock Price'!$I$9)-1,"")</f>
        <v>0.38811274509803928</v>
      </c>
      <c r="V415" s="19">
        <f ca="1">IF('Stock Price'!$I$11="OK",I415/INDEX(I$5:I$1258,'Stock Price'!$I$9)-1,"")</f>
        <v>-6.3327032136105799E-2</v>
      </c>
      <c r="W415" s="19">
        <f ca="1">IF('Stock Price'!$I$11="OK",J415/INDEX(J$5:J$1258,'Stock Price'!$I$9)-1,"")</f>
        <v>0.83263326549170724</v>
      </c>
      <c r="X415" s="19">
        <f ca="1">IF('Stock Price'!$I$11="OK",K415/INDEX(K$5:K$1258,'Stock Price'!$I$9)-1,"")</f>
        <v>0.12476754015215552</v>
      </c>
      <c r="Y415" s="19">
        <f ca="1">IF('Stock Price'!$I$11="OK",L415/INDEX(L$5:L$1258,'Stock Price'!$I$9)-1,"")</f>
        <v>-1.7358064920416139E-2</v>
      </c>
      <c r="Z415" s="19">
        <f ca="1">IF('Stock Price'!$I$11="OK",M415/INDEX(M$5:M$1258,'Stock Price'!$I$9)-1,"")</f>
        <v>0.30143365902657293</v>
      </c>
    </row>
    <row r="416" spans="1:26" x14ac:dyDescent="0.2">
      <c r="A416" s="16">
        <f>'Stock Price'!A416</f>
        <v>45070</v>
      </c>
      <c r="B416" s="17">
        <f>'Stock Price'!E416</f>
        <v>39.85</v>
      </c>
      <c r="C416" s="18">
        <v>96.7714</v>
      </c>
      <c r="D416" s="18">
        <v>143.75</v>
      </c>
      <c r="E416" s="18">
        <v>34.69</v>
      </c>
      <c r="F416" s="18">
        <v>53.97</v>
      </c>
      <c r="G416" s="18">
        <v>53.96</v>
      </c>
      <c r="H416" s="18">
        <v>113.6</v>
      </c>
      <c r="I416" s="18">
        <v>38.630000000000003</v>
      </c>
      <c r="J416" s="18">
        <v>425.77</v>
      </c>
      <c r="K416" s="18">
        <v>65.47</v>
      </c>
      <c r="L416" s="18">
        <v>156.66</v>
      </c>
      <c r="M416" s="18">
        <v>141.15</v>
      </c>
      <c r="O416" s="19">
        <f ca="1">IF('Stock Price'!$I$11="OK",B416/INDEX(B$5:B$1258,'Stock Price'!$I$9)-1,"")</f>
        <v>-0.14668094218415417</v>
      </c>
      <c r="P416" s="19">
        <f ca="1">IF('Stock Price'!$I$11="OK",C416/INDEX(C$5:C$1258,'Stock Price'!$I$9)-1,"")</f>
        <v>0.22241212263608734</v>
      </c>
      <c r="Q416" s="19">
        <f ca="1">IF('Stock Price'!$I$11="OK",D416/INDEX(D$5:D$1258,'Stock Price'!$I$9)-1,"")</f>
        <v>0.18801652892561993</v>
      </c>
      <c r="R416" s="19">
        <f ca="1">IF('Stock Price'!$I$11="OK",E416/INDEX(E$5:E$1258,'Stock Price'!$I$9)-1,"")</f>
        <v>-0.27388801674515961</v>
      </c>
      <c r="S416" s="19">
        <f ca="1">IF('Stock Price'!$I$11="OK",F416/INDEX(F$5:F$1258,'Stock Price'!$I$9)-1,"")</f>
        <v>0.11692880794701987</v>
      </c>
      <c r="T416" s="19">
        <f ca="1">IF('Stock Price'!$I$11="OK",G416/INDEX(G$5:G$1258,'Stock Price'!$I$9)-1,"")</f>
        <v>0.16885086104191482</v>
      </c>
      <c r="U416" s="19">
        <f ca="1">IF('Stock Price'!$I$11="OK",H416/INDEX(H$5:H$1258,'Stock Price'!$I$9)-1,"")</f>
        <v>0.39215686274509798</v>
      </c>
      <c r="V416" s="19">
        <f ca="1">IF('Stock Price'!$I$11="OK",I416/INDEX(I$5:I$1258,'Stock Price'!$I$9)-1,"")</f>
        <v>-8.7192816635160653E-2</v>
      </c>
      <c r="W416" s="19">
        <f ca="1">IF('Stock Price'!$I$11="OK",J416/INDEX(J$5:J$1258,'Stock Price'!$I$9)-1,"")</f>
        <v>0.84371887584982441</v>
      </c>
      <c r="X416" s="19">
        <f ca="1">IF('Stock Price'!$I$11="OK",K416/INDEX(K$5:K$1258,'Stock Price'!$I$9)-1,"")</f>
        <v>0.10684699915469142</v>
      </c>
      <c r="Y416" s="19">
        <f ca="1">IF('Stock Price'!$I$11="OK",L416/INDEX(L$5:L$1258,'Stock Price'!$I$9)-1,"")</f>
        <v>-1.8298032334879144E-2</v>
      </c>
      <c r="Z416" s="19">
        <f ca="1">IF('Stock Price'!$I$11="OK",M416/INDEX(M$5:M$1258,'Stock Price'!$I$9)-1,"")</f>
        <v>0.28892338599214673</v>
      </c>
    </row>
    <row r="417" spans="1:26" x14ac:dyDescent="0.2">
      <c r="A417" s="16">
        <f>'Stock Price'!A417</f>
        <v>45071</v>
      </c>
      <c r="B417" s="17">
        <f>'Stock Price'!E417</f>
        <v>39.9</v>
      </c>
      <c r="C417" s="18">
        <v>94.594700000000003</v>
      </c>
      <c r="D417" s="18">
        <v>145.26</v>
      </c>
      <c r="E417" s="18">
        <v>34.11</v>
      </c>
      <c r="F417" s="18">
        <v>52.59</v>
      </c>
      <c r="G417" s="18">
        <v>53.38</v>
      </c>
      <c r="H417" s="18">
        <v>112.3</v>
      </c>
      <c r="I417" s="18">
        <v>37.83</v>
      </c>
      <c r="J417" s="18">
        <v>427.31</v>
      </c>
      <c r="K417" s="18">
        <v>64.56</v>
      </c>
      <c r="L417" s="18">
        <v>154.41</v>
      </c>
      <c r="M417" s="18">
        <v>138.62</v>
      </c>
      <c r="O417" s="19">
        <f ca="1">IF('Stock Price'!$I$11="OK",B417/INDEX(B$5:B$1258,'Stock Price'!$I$9)-1,"")</f>
        <v>-0.14561027837259111</v>
      </c>
      <c r="P417" s="19">
        <f ca="1">IF('Stock Price'!$I$11="OK",C417/INDEX(C$5:C$1258,'Stock Price'!$I$9)-1,"")</f>
        <v>0.19491614275626779</v>
      </c>
      <c r="Q417" s="19">
        <f ca="1">IF('Stock Price'!$I$11="OK",D417/INDEX(D$5:D$1258,'Stock Price'!$I$9)-1,"")</f>
        <v>0.20049586776859507</v>
      </c>
      <c r="R417" s="19">
        <f ca="1">IF('Stock Price'!$I$11="OK",E417/INDEX(E$5:E$1258,'Stock Price'!$I$9)-1,"")</f>
        <v>-0.28602825745682892</v>
      </c>
      <c r="S417" s="19">
        <f ca="1">IF('Stock Price'!$I$11="OK",F417/INDEX(F$5:F$1258,'Stock Price'!$I$9)-1,"")</f>
        <v>8.8369205298013398E-2</v>
      </c>
      <c r="T417" s="19">
        <f ca="1">IF('Stock Price'!$I$11="OK",G417/INDEX(G$5:G$1258,'Stock Price'!$I$9)-1,"")</f>
        <v>0.15628723058594174</v>
      </c>
      <c r="U417" s="19">
        <f ca="1">IF('Stock Price'!$I$11="OK",H417/INDEX(H$5:H$1258,'Stock Price'!$I$9)-1,"")</f>
        <v>0.37622549019607843</v>
      </c>
      <c r="V417" s="19">
        <f ca="1">IF('Stock Price'!$I$11="OK",I417/INDEX(I$5:I$1258,'Stock Price'!$I$9)-1,"")</f>
        <v>-0.10609640831758038</v>
      </c>
      <c r="W417" s="19">
        <f ca="1">IF('Stock Price'!$I$11="OK",J417/INDEX(J$5:J$1258,'Stock Price'!$I$9)-1,"")</f>
        <v>0.8503875633308795</v>
      </c>
      <c r="X417" s="19">
        <f ca="1">IF('Stock Price'!$I$11="OK",K417/INDEX(K$5:K$1258,'Stock Price'!$I$9)-1,"")</f>
        <v>9.1462383770076094E-2</v>
      </c>
      <c r="Y417" s="19">
        <f ca="1">IF('Stock Price'!$I$11="OK",L417/INDEX(L$5:L$1258,'Stock Price'!$I$9)-1,"")</f>
        <v>-3.2397543551823671E-2</v>
      </c>
      <c r="Z417" s="19">
        <f ca="1">IF('Stock Price'!$I$11="OK",M417/INDEX(M$5:M$1258,'Stock Price'!$I$9)-1,"")</f>
        <v>0.26582047301616285</v>
      </c>
    </row>
    <row r="418" spans="1:26" x14ac:dyDescent="0.2">
      <c r="A418" s="16">
        <f>'Stock Price'!A418</f>
        <v>45072</v>
      </c>
      <c r="B418" s="17">
        <f>'Stock Price'!E418</f>
        <v>40.26</v>
      </c>
      <c r="C418" s="18">
        <v>94.6721</v>
      </c>
      <c r="D418" s="18">
        <v>144.55000000000001</v>
      </c>
      <c r="E418" s="18">
        <v>34.24</v>
      </c>
      <c r="F418" s="18">
        <v>52.51</v>
      </c>
      <c r="G418" s="18">
        <v>54.4</v>
      </c>
      <c r="H418" s="18">
        <v>111.07</v>
      </c>
      <c r="I418" s="18">
        <v>37.6</v>
      </c>
      <c r="J418" s="18">
        <v>425.79</v>
      </c>
      <c r="K418" s="18">
        <v>63.82</v>
      </c>
      <c r="L418" s="18">
        <v>154.35</v>
      </c>
      <c r="M418" s="18">
        <v>137.56</v>
      </c>
      <c r="O418" s="19">
        <f ca="1">IF('Stock Price'!$I$11="OK",B418/INDEX(B$5:B$1258,'Stock Price'!$I$9)-1,"")</f>
        <v>-0.13790149892933623</v>
      </c>
      <c r="P418" s="19">
        <f ca="1">IF('Stock Price'!$I$11="OK",C418/INDEX(C$5:C$1258,'Stock Price'!$I$9)-1,"")</f>
        <v>0.19589385619527988</v>
      </c>
      <c r="Q418" s="19">
        <f ca="1">IF('Stock Price'!$I$11="OK",D418/INDEX(D$5:D$1258,'Stock Price'!$I$9)-1,"")</f>
        <v>0.19462809917355384</v>
      </c>
      <c r="R418" s="19">
        <f ca="1">IF('Stock Price'!$I$11="OK",E418/INDEX(E$5:E$1258,'Stock Price'!$I$9)-1,"")</f>
        <v>-0.2833071690214547</v>
      </c>
      <c r="S418" s="19">
        <f ca="1">IF('Stock Price'!$I$11="OK",F418/INDEX(F$5:F$1258,'Stock Price'!$I$9)-1,"")</f>
        <v>8.6713576158940375E-2</v>
      </c>
      <c r="T418" s="19">
        <f ca="1">IF('Stock Price'!$I$11="OK",G418/INDEX(G$5:G$1258,'Stock Price'!$I$9)-1,"")</f>
        <v>0.17838189104299795</v>
      </c>
      <c r="U418" s="19">
        <f ca="1">IF('Stock Price'!$I$11="OK",H418/INDEX(H$5:H$1258,'Stock Price'!$I$9)-1,"")</f>
        <v>0.36115196078431366</v>
      </c>
      <c r="V418" s="19">
        <f ca="1">IF('Stock Price'!$I$11="OK",I418/INDEX(I$5:I$1258,'Stock Price'!$I$9)-1,"")</f>
        <v>-0.11153119092627595</v>
      </c>
      <c r="W418" s="19">
        <f ca="1">IF('Stock Price'!$I$11="OK",J418/INDEX(J$5:J$1258,'Stock Price'!$I$9)-1,"")</f>
        <v>0.84380548218074747</v>
      </c>
      <c r="X418" s="19">
        <f ca="1">IF('Stock Price'!$I$11="OK",K418/INDEX(K$5:K$1258,'Stock Price'!$I$9)-1,"")</f>
        <v>7.8951817413355885E-2</v>
      </c>
      <c r="Y418" s="19">
        <f ca="1">IF('Stock Price'!$I$11="OK",L418/INDEX(L$5:L$1258,'Stock Price'!$I$9)-1,"")</f>
        <v>-3.2773530517608784E-2</v>
      </c>
      <c r="Z418" s="19">
        <f ca="1">IF('Stock Price'!$I$11="OK",M418/INDEX(M$5:M$1258,'Stock Price'!$I$9)-1,"")</f>
        <v>0.25614099169025661</v>
      </c>
    </row>
    <row r="419" spans="1:26" x14ac:dyDescent="0.2">
      <c r="A419" s="16">
        <f>'Stock Price'!A419</f>
        <v>45076</v>
      </c>
      <c r="B419" s="17">
        <f>'Stock Price'!E419</f>
        <v>39.85</v>
      </c>
      <c r="C419" s="18">
        <v>93.404799999999994</v>
      </c>
      <c r="D419" s="18">
        <v>141.13990000000001</v>
      </c>
      <c r="E419" s="18">
        <v>33.86</v>
      </c>
      <c r="F419" s="18">
        <v>50.45</v>
      </c>
      <c r="G419" s="18">
        <v>53.42</v>
      </c>
      <c r="H419" s="18">
        <v>109.17</v>
      </c>
      <c r="I419" s="18">
        <v>37.01</v>
      </c>
      <c r="J419" s="18">
        <v>427.24</v>
      </c>
      <c r="K419" s="18">
        <v>63.71</v>
      </c>
      <c r="L419" s="18">
        <v>154.37</v>
      </c>
      <c r="M419" s="18">
        <v>136.44</v>
      </c>
      <c r="O419" s="19">
        <f ca="1">IF('Stock Price'!$I$11="OK",B419/INDEX(B$5:B$1258,'Stock Price'!$I$9)-1,"")</f>
        <v>-0.14668094218415417</v>
      </c>
      <c r="P419" s="19">
        <f ca="1">IF('Stock Price'!$I$11="OK",C419/INDEX(C$5:C$1258,'Stock Price'!$I$9)-1,"")</f>
        <v>0.17988537762602586</v>
      </c>
      <c r="Q419" s="19">
        <f ca="1">IF('Stock Price'!$I$11="OK",D419/INDEX(D$5:D$1258,'Stock Price'!$I$9)-1,"")</f>
        <v>0.16644545454545456</v>
      </c>
      <c r="R419" s="19">
        <f ca="1">IF('Stock Price'!$I$11="OK",E419/INDEX(E$5:E$1258,'Stock Price'!$I$9)-1,"")</f>
        <v>-0.29126111983254843</v>
      </c>
      <c r="S419" s="19">
        <f ca="1">IF('Stock Price'!$I$11="OK",F419/INDEX(F$5:F$1258,'Stock Price'!$I$9)-1,"")</f>
        <v>4.4081125827814649E-2</v>
      </c>
      <c r="T419" s="19">
        <f ca="1">IF('Stock Price'!$I$11="OK",G419/INDEX(G$5:G$1258,'Stock Price'!$I$9)-1,"")</f>
        <v>0.1571536878587676</v>
      </c>
      <c r="U419" s="19">
        <f ca="1">IF('Stock Price'!$I$11="OK",H419/INDEX(H$5:H$1258,'Stock Price'!$I$9)-1,"")</f>
        <v>0.33786764705882355</v>
      </c>
      <c r="V419" s="19">
        <f ca="1">IF('Stock Price'!$I$11="OK",I419/INDEX(I$5:I$1258,'Stock Price'!$I$9)-1,"")</f>
        <v>-0.12547258979206055</v>
      </c>
      <c r="W419" s="19">
        <f ca="1">IF('Stock Price'!$I$11="OK",J419/INDEX(J$5:J$1258,'Stock Price'!$I$9)-1,"")</f>
        <v>0.85008444117264981</v>
      </c>
      <c r="X419" s="19">
        <f ca="1">IF('Stock Price'!$I$11="OK",K419/INDEX(K$5:K$1258,'Stock Price'!$I$9)-1,"")</f>
        <v>7.7092138630600271E-2</v>
      </c>
      <c r="Y419" s="19">
        <f ca="1">IF('Stock Price'!$I$11="OK",L419/INDEX(L$5:L$1258,'Stock Price'!$I$9)-1,"")</f>
        <v>-3.264820152901371E-2</v>
      </c>
      <c r="Z419" s="19">
        <f ca="1">IF('Stock Price'!$I$11="OK",M419/INDEX(M$5:M$1258,'Stock Price'!$I$9)-1,"")</f>
        <v>0.24591361519495925</v>
      </c>
    </row>
    <row r="420" spans="1:26" x14ac:dyDescent="0.2">
      <c r="A420" s="16">
        <f>'Stock Price'!A420</f>
        <v>45077</v>
      </c>
      <c r="B420" s="17">
        <f>'Stock Price'!E420</f>
        <v>39.590000000000003</v>
      </c>
      <c r="C420" s="18">
        <v>93.114599999999996</v>
      </c>
      <c r="D420" s="18">
        <v>146.08000000000001</v>
      </c>
      <c r="E420" s="18">
        <v>33.6</v>
      </c>
      <c r="F420" s="18">
        <v>51.02</v>
      </c>
      <c r="G420" s="18">
        <v>52.14</v>
      </c>
      <c r="H420" s="18">
        <v>110.41</v>
      </c>
      <c r="I420" s="18">
        <v>38.020000000000003</v>
      </c>
      <c r="J420" s="18">
        <v>429.46</v>
      </c>
      <c r="K420" s="18">
        <v>64.44</v>
      </c>
      <c r="L420" s="18">
        <v>155.06</v>
      </c>
      <c r="M420" s="18">
        <v>137.96</v>
      </c>
      <c r="O420" s="19">
        <f ca="1">IF('Stock Price'!$I$11="OK",B420/INDEX(B$5:B$1258,'Stock Price'!$I$9)-1,"")</f>
        <v>-0.15224839400428258</v>
      </c>
      <c r="P420" s="19">
        <f ca="1">IF('Stock Price'!$I$11="OK",C420/INDEX(C$5:C$1258,'Stock Price'!$I$9)-1,"")</f>
        <v>0.17621958382755865</v>
      </c>
      <c r="Q420" s="19">
        <f ca="1">IF('Stock Price'!$I$11="OK",D420/INDEX(D$5:D$1258,'Stock Price'!$I$9)-1,"")</f>
        <v>0.20727272727272728</v>
      </c>
      <c r="R420" s="19">
        <f ca="1">IF('Stock Price'!$I$11="OK",E420/INDEX(E$5:E$1258,'Stock Price'!$I$9)-1,"")</f>
        <v>-0.29670329670329665</v>
      </c>
      <c r="S420" s="19">
        <f ca="1">IF('Stock Price'!$I$11="OK",F420/INDEX(F$5:F$1258,'Stock Price'!$I$9)-1,"")</f>
        <v>5.5877483443708575E-2</v>
      </c>
      <c r="T420" s="19">
        <f ca="1">IF('Stock Price'!$I$11="OK",G420/INDEX(G$5:G$1258,'Stock Price'!$I$9)-1,"")</f>
        <v>0.12942705512834407</v>
      </c>
      <c r="U420" s="19">
        <f ca="1">IF('Stock Price'!$I$11="OK",H420/INDEX(H$5:H$1258,'Stock Price'!$I$9)-1,"")</f>
        <v>0.35306372549019605</v>
      </c>
      <c r="V420" s="19">
        <f ca="1">IF('Stock Price'!$I$11="OK",I420/INDEX(I$5:I$1258,'Stock Price'!$I$9)-1,"")</f>
        <v>-0.10160680529300559</v>
      </c>
      <c r="W420" s="19">
        <f ca="1">IF('Stock Price'!$I$11="OK",J420/INDEX(J$5:J$1258,'Stock Price'!$I$9)-1,"")</f>
        <v>0.85969774390507925</v>
      </c>
      <c r="X420" s="19">
        <f ca="1">IF('Stock Price'!$I$11="OK",K420/INDEX(K$5:K$1258,'Stock Price'!$I$9)-1,"")</f>
        <v>8.9433643279797082E-2</v>
      </c>
      <c r="Y420" s="19">
        <f ca="1">IF('Stock Price'!$I$11="OK",L420/INDEX(L$5:L$1258,'Stock Price'!$I$9)-1,"")</f>
        <v>-2.8324351422484129E-2</v>
      </c>
      <c r="Z420" s="19">
        <f ca="1">IF('Stock Price'!$I$11="OK",M420/INDEX(M$5:M$1258,'Stock Price'!$I$9)-1,"")</f>
        <v>0.25979362615286283</v>
      </c>
    </row>
    <row r="421" spans="1:26" x14ac:dyDescent="0.2">
      <c r="A421" s="16">
        <f>'Stock Price'!A421</f>
        <v>45078</v>
      </c>
      <c r="B421" s="17">
        <f>'Stock Price'!E421</f>
        <v>39.97</v>
      </c>
      <c r="C421" s="18">
        <v>93.946600000000004</v>
      </c>
      <c r="D421" s="18">
        <v>147.69999999999999</v>
      </c>
      <c r="E421" s="18">
        <v>33.799999999999997</v>
      </c>
      <c r="F421" s="18">
        <v>50.46</v>
      </c>
      <c r="G421" s="18">
        <v>51.9</v>
      </c>
      <c r="H421" s="18">
        <v>110.93</v>
      </c>
      <c r="I421" s="18">
        <v>38.020000000000003</v>
      </c>
      <c r="J421" s="18">
        <v>436.49</v>
      </c>
      <c r="K421" s="18">
        <v>64.680000000000007</v>
      </c>
      <c r="L421" s="18">
        <v>154.54</v>
      </c>
      <c r="M421" s="18">
        <v>133.44</v>
      </c>
      <c r="O421" s="19">
        <f ca="1">IF('Stock Price'!$I$11="OK",B421/INDEX(B$5:B$1258,'Stock Price'!$I$9)-1,"")</f>
        <v>-0.14411134903640266</v>
      </c>
      <c r="P421" s="19">
        <f ca="1">IF('Stock Price'!$I$11="OK",C421/INDEX(C$5:C$1258,'Stock Price'!$I$9)-1,"")</f>
        <v>0.18672937169911186</v>
      </c>
      <c r="Q421" s="19">
        <f ca="1">IF('Stock Price'!$I$11="OK",D421/INDEX(D$5:D$1258,'Stock Price'!$I$9)-1,"")</f>
        <v>0.22066115702479339</v>
      </c>
      <c r="R421" s="19">
        <f ca="1">IF('Stock Price'!$I$11="OK",E421/INDEX(E$5:E$1258,'Stock Price'!$I$9)-1,"")</f>
        <v>-0.29251700680272108</v>
      </c>
      <c r="S421" s="19">
        <f ca="1">IF('Stock Price'!$I$11="OK",F421/INDEX(F$5:F$1258,'Stock Price'!$I$9)-1,"")</f>
        <v>4.4288079470198749E-2</v>
      </c>
      <c r="T421" s="19">
        <f ca="1">IF('Stock Price'!$I$11="OK",G421/INDEX(G$5:G$1258,'Stock Price'!$I$9)-1,"")</f>
        <v>0.12422831149138958</v>
      </c>
      <c r="U421" s="19">
        <f ca="1">IF('Stock Price'!$I$11="OK",H421/INDEX(H$5:H$1258,'Stock Price'!$I$9)-1,"")</f>
        <v>0.35943627450980409</v>
      </c>
      <c r="V421" s="19">
        <f ca="1">IF('Stock Price'!$I$11="OK",I421/INDEX(I$5:I$1258,'Stock Price'!$I$9)-1,"")</f>
        <v>-0.10160680529300559</v>
      </c>
      <c r="W421" s="19">
        <f ca="1">IF('Stock Price'!$I$11="OK",J421/INDEX(J$5:J$1258,'Stock Price'!$I$9)-1,"")</f>
        <v>0.89013986922444022</v>
      </c>
      <c r="X421" s="19">
        <f ca="1">IF('Stock Price'!$I$11="OK",K421/INDEX(K$5:K$1258,'Stock Price'!$I$9)-1,"")</f>
        <v>9.3491124260355107E-2</v>
      </c>
      <c r="Y421" s="19">
        <f ca="1">IF('Stock Price'!$I$11="OK",L421/INDEX(L$5:L$1258,'Stock Price'!$I$9)-1,"")</f>
        <v>-3.158290512595574E-2</v>
      </c>
      <c r="Z421" s="19">
        <f ca="1">IF('Stock Price'!$I$11="OK",M421/INDEX(M$5:M$1258,'Stock Price'!$I$9)-1,"")</f>
        <v>0.21851885672541305</v>
      </c>
    </row>
    <row r="422" spans="1:26" x14ac:dyDescent="0.2">
      <c r="A422" s="16">
        <f>'Stock Price'!A422</f>
        <v>45079</v>
      </c>
      <c r="B422" s="17">
        <f>'Stock Price'!E422</f>
        <v>40.39</v>
      </c>
      <c r="C422" s="18">
        <v>95.687899999999999</v>
      </c>
      <c r="D422" s="18">
        <v>147.12</v>
      </c>
      <c r="E422" s="18">
        <v>34.11</v>
      </c>
      <c r="F422" s="18">
        <v>51.01</v>
      </c>
      <c r="G422" s="18">
        <v>52.61</v>
      </c>
      <c r="H422" s="18">
        <v>112.52</v>
      </c>
      <c r="I422" s="18">
        <v>38.36</v>
      </c>
      <c r="J422" s="18">
        <v>442.33</v>
      </c>
      <c r="K422" s="18">
        <v>65.66</v>
      </c>
      <c r="L422" s="18">
        <v>156.97</v>
      </c>
      <c r="M422" s="18">
        <v>136.87</v>
      </c>
      <c r="O422" s="19">
        <f ca="1">IF('Stock Price'!$I$11="OK",B422/INDEX(B$5:B$1258,'Stock Price'!$I$9)-1,"")</f>
        <v>-0.13511777301927197</v>
      </c>
      <c r="P422" s="19">
        <f ca="1">IF('Stock Price'!$I$11="OK",C422/INDEX(C$5:C$1258,'Stock Price'!$I$9)-1,"")</f>
        <v>0.20872539768557297</v>
      </c>
      <c r="Q422" s="19">
        <f ca="1">IF('Stock Price'!$I$11="OK",D422/INDEX(D$5:D$1258,'Stock Price'!$I$9)-1,"")</f>
        <v>0.21586776859504142</v>
      </c>
      <c r="R422" s="19">
        <f ca="1">IF('Stock Price'!$I$11="OK",E422/INDEX(E$5:E$1258,'Stock Price'!$I$9)-1,"")</f>
        <v>-0.28602825745682892</v>
      </c>
      <c r="S422" s="19">
        <f ca="1">IF('Stock Price'!$I$11="OK",F422/INDEX(F$5:F$1258,'Stock Price'!$I$9)-1,"")</f>
        <v>5.5670529801324475E-2</v>
      </c>
      <c r="T422" s="19">
        <f ca="1">IF('Stock Price'!$I$11="OK",G422/INDEX(G$5:G$1258,'Stock Price'!$I$9)-1,"")</f>
        <v>0.13960792808404632</v>
      </c>
      <c r="U422" s="19">
        <f ca="1">IF('Stock Price'!$I$11="OK",H422/INDEX(H$5:H$1258,'Stock Price'!$I$9)-1,"")</f>
        <v>0.37892156862745097</v>
      </c>
      <c r="V422" s="19">
        <f ca="1">IF('Stock Price'!$I$11="OK",I422/INDEX(I$5:I$1258,'Stock Price'!$I$9)-1,"")</f>
        <v>-9.3572778827977321E-2</v>
      </c>
      <c r="W422" s="19">
        <f ca="1">IF('Stock Price'!$I$11="OK",J422/INDEX(J$5:J$1258,'Stock Price'!$I$9)-1,"")</f>
        <v>0.91542891785389502</v>
      </c>
      <c r="X422" s="19">
        <f ca="1">IF('Stock Price'!$I$11="OK",K422/INDEX(K$5:K$1258,'Stock Price'!$I$9)-1,"")</f>
        <v>0.11005917159763312</v>
      </c>
      <c r="Y422" s="19">
        <f ca="1">IF('Stock Price'!$I$11="OK",L422/INDEX(L$5:L$1258,'Stock Price'!$I$9)-1,"")</f>
        <v>-1.6355433011655651E-2</v>
      </c>
      <c r="Z422" s="19">
        <f ca="1">IF('Stock Price'!$I$11="OK",M422/INDEX(M$5:M$1258,'Stock Price'!$I$9)-1,"")</f>
        <v>0.24984019724226103</v>
      </c>
    </row>
    <row r="423" spans="1:26" x14ac:dyDescent="0.2">
      <c r="A423" s="16">
        <f>'Stock Price'!A423</f>
        <v>45082</v>
      </c>
      <c r="B423" s="17">
        <f>'Stock Price'!E423</f>
        <v>40.21</v>
      </c>
      <c r="C423" s="18">
        <v>96.132900000000006</v>
      </c>
      <c r="D423" s="18">
        <v>145.1875</v>
      </c>
      <c r="E423" s="18">
        <v>34.28</v>
      </c>
      <c r="F423" s="18">
        <v>50.83</v>
      </c>
      <c r="G423" s="18">
        <v>52.12</v>
      </c>
      <c r="H423" s="18">
        <v>113.11</v>
      </c>
      <c r="I423" s="18">
        <v>38.65</v>
      </c>
      <c r="J423" s="18">
        <v>444.26</v>
      </c>
      <c r="K423" s="18">
        <v>65.98</v>
      </c>
      <c r="L423" s="18">
        <v>158.32</v>
      </c>
      <c r="M423" s="18">
        <v>136.86000000000001</v>
      </c>
      <c r="O423" s="19">
        <f ca="1">IF('Stock Price'!$I$11="OK",B423/INDEX(B$5:B$1258,'Stock Price'!$I$9)-1,"")</f>
        <v>-0.13897216274089941</v>
      </c>
      <c r="P423" s="19">
        <f ca="1">IF('Stock Price'!$I$11="OK",C423/INDEX(C$5:C$1258,'Stock Price'!$I$9)-1,"")</f>
        <v>0.21434661836206481</v>
      </c>
      <c r="Q423" s="19">
        <f ca="1">IF('Stock Price'!$I$11="OK",D423/INDEX(D$5:D$1258,'Stock Price'!$I$9)-1,"")</f>
        <v>0.1998966942148761</v>
      </c>
      <c r="R423" s="19">
        <f ca="1">IF('Stock Price'!$I$11="OK",E423/INDEX(E$5:E$1258,'Stock Price'!$I$9)-1,"")</f>
        <v>-0.28246991104133956</v>
      </c>
      <c r="S423" s="19">
        <f ca="1">IF('Stock Price'!$I$11="OK",F423/INDEX(F$5:F$1258,'Stock Price'!$I$9)-1,"")</f>
        <v>5.1945364238410452E-2</v>
      </c>
      <c r="T423" s="19">
        <f ca="1">IF('Stock Price'!$I$11="OK",G423/INDEX(G$5:G$1258,'Stock Price'!$I$9)-1,"")</f>
        <v>0.12899382649193103</v>
      </c>
      <c r="U423" s="19">
        <f ca="1">IF('Stock Price'!$I$11="OK",H423/INDEX(H$5:H$1258,'Stock Price'!$I$9)-1,"")</f>
        <v>0.3861519607843138</v>
      </c>
      <c r="V423" s="19">
        <f ca="1">IF('Stock Price'!$I$11="OK",I423/INDEX(I$5:I$1258,'Stock Price'!$I$9)-1,"")</f>
        <v>-8.6720226843100212E-2</v>
      </c>
      <c r="W423" s="19">
        <f ca="1">IF('Stock Price'!$I$11="OK",J423/INDEX(J$5:J$1258,'Stock Price'!$I$9)-1,"")</f>
        <v>0.92378642878794426</v>
      </c>
      <c r="X423" s="19">
        <f ca="1">IF('Stock Price'!$I$11="OK",K423/INDEX(K$5:K$1258,'Stock Price'!$I$9)-1,"")</f>
        <v>0.11546914623837701</v>
      </c>
      <c r="Y423" s="19">
        <f ca="1">IF('Stock Price'!$I$11="OK",L423/INDEX(L$5:L$1258,'Stock Price'!$I$9)-1,"")</f>
        <v>-7.8957262814890461E-3</v>
      </c>
      <c r="Z423" s="19">
        <f ca="1">IF('Stock Price'!$I$11="OK",M423/INDEX(M$5:M$1258,'Stock Price'!$I$9)-1,"")</f>
        <v>0.24974888138069584</v>
      </c>
    </row>
    <row r="424" spans="1:26" x14ac:dyDescent="0.2">
      <c r="A424" s="16">
        <f>'Stock Price'!A424</f>
        <v>45083</v>
      </c>
      <c r="B424" s="17">
        <f>'Stock Price'!E424</f>
        <v>40.21</v>
      </c>
      <c r="C424" s="18">
        <v>96.413499999999999</v>
      </c>
      <c r="D424" s="18">
        <v>145.44999999999999</v>
      </c>
      <c r="E424" s="18">
        <v>34.619999999999997</v>
      </c>
      <c r="F424" s="18">
        <v>51.49</v>
      </c>
      <c r="G424" s="18">
        <v>52.28</v>
      </c>
      <c r="H424" s="18">
        <v>110.01</v>
      </c>
      <c r="I424" s="18">
        <v>38.369999999999997</v>
      </c>
      <c r="J424" s="18">
        <v>443.07</v>
      </c>
      <c r="K424" s="18">
        <v>65.48</v>
      </c>
      <c r="L424" s="18">
        <v>158.18</v>
      </c>
      <c r="M424" s="18">
        <v>135.43</v>
      </c>
      <c r="O424" s="19">
        <f ca="1">IF('Stock Price'!$I$11="OK",B424/INDEX(B$5:B$1258,'Stock Price'!$I$9)-1,"")</f>
        <v>-0.13897216274089941</v>
      </c>
      <c r="P424" s="19">
        <f ca="1">IF('Stock Price'!$I$11="OK",C424/INDEX(C$5:C$1258,'Stock Price'!$I$9)-1,"")</f>
        <v>0.21789114537739862</v>
      </c>
      <c r="Q424" s="19">
        <f ca="1">IF('Stock Price'!$I$11="OK",D424/INDEX(D$5:D$1258,'Stock Price'!$I$9)-1,"")</f>
        <v>0.20206611570247923</v>
      </c>
      <c r="R424" s="19">
        <f ca="1">IF('Stock Price'!$I$11="OK",E424/INDEX(E$5:E$1258,'Stock Price'!$I$9)-1,"")</f>
        <v>-0.27535321821036107</v>
      </c>
      <c r="S424" s="19">
        <f ca="1">IF('Stock Price'!$I$11="OK",F424/INDEX(F$5:F$1258,'Stock Price'!$I$9)-1,"")</f>
        <v>6.5604304635761723E-2</v>
      </c>
      <c r="T424" s="19">
        <f ca="1">IF('Stock Price'!$I$11="OK",G424/INDEX(G$5:G$1258,'Stock Price'!$I$9)-1,"")</f>
        <v>0.13245965558323403</v>
      </c>
      <c r="U424" s="19">
        <f ca="1">IF('Stock Price'!$I$11="OK",H424/INDEX(H$5:H$1258,'Stock Price'!$I$9)-1,"")</f>
        <v>0.34816176470588256</v>
      </c>
      <c r="V424" s="19">
        <f ca="1">IF('Stock Price'!$I$11="OK",I424/INDEX(I$5:I$1258,'Stock Price'!$I$9)-1,"")</f>
        <v>-9.3336483931947156E-2</v>
      </c>
      <c r="W424" s="19">
        <f ca="1">IF('Stock Price'!$I$11="OK",J424/INDEX(J$5:J$1258,'Stock Price'!$I$9)-1,"")</f>
        <v>0.91863335209803831</v>
      </c>
      <c r="X424" s="19">
        <f ca="1">IF('Stock Price'!$I$11="OK",K424/INDEX(K$5:K$1258,'Stock Price'!$I$9)-1,"")</f>
        <v>0.10701606086221482</v>
      </c>
      <c r="Y424" s="19">
        <f ca="1">IF('Stock Price'!$I$11="OK",L424/INDEX(L$5:L$1258,'Stock Price'!$I$9)-1,"")</f>
        <v>-8.7730292016543476E-3</v>
      </c>
      <c r="Z424" s="19">
        <f ca="1">IF('Stock Price'!$I$11="OK",M424/INDEX(M$5:M$1258,'Stock Price'!$I$9)-1,"")</f>
        <v>0.23669071317687873</v>
      </c>
    </row>
    <row r="425" spans="1:26" x14ac:dyDescent="0.2">
      <c r="A425" s="16">
        <f>'Stock Price'!A425</f>
        <v>45084</v>
      </c>
      <c r="B425" s="17">
        <f>'Stock Price'!E425</f>
        <v>39.44</v>
      </c>
      <c r="C425" s="18">
        <v>95.291300000000007</v>
      </c>
      <c r="D425" s="18">
        <v>146.9</v>
      </c>
      <c r="E425" s="18">
        <v>34.36</v>
      </c>
      <c r="F425" s="18">
        <v>50.88</v>
      </c>
      <c r="G425" s="18">
        <v>52.13</v>
      </c>
      <c r="H425" s="18">
        <v>108.61</v>
      </c>
      <c r="I425" s="18">
        <v>38.89</v>
      </c>
      <c r="J425" s="18">
        <v>436.37</v>
      </c>
      <c r="K425" s="18">
        <v>65.16</v>
      </c>
      <c r="L425" s="18">
        <v>158.52000000000001</v>
      </c>
      <c r="M425" s="18">
        <v>136.5</v>
      </c>
      <c r="O425" s="19">
        <f ca="1">IF('Stock Price'!$I$11="OK",B425/INDEX(B$5:B$1258,'Stock Price'!$I$9)-1,"")</f>
        <v>-0.15546038543897223</v>
      </c>
      <c r="P425" s="19">
        <f ca="1">IF('Stock Price'!$I$11="OK",C425/INDEX(C$5:C$1258,'Stock Price'!$I$9)-1,"")</f>
        <v>0.20371556370737842</v>
      </c>
      <c r="Q425" s="19">
        <f ca="1">IF('Stock Price'!$I$11="OK",D425/INDEX(D$5:D$1258,'Stock Price'!$I$9)-1,"")</f>
        <v>0.21404958677685948</v>
      </c>
      <c r="R425" s="19">
        <f ca="1">IF('Stock Price'!$I$11="OK",E425/INDEX(E$5:E$1258,'Stock Price'!$I$9)-1,"")</f>
        <v>-0.2807953950811094</v>
      </c>
      <c r="S425" s="19">
        <f ca="1">IF('Stock Price'!$I$11="OK",F425/INDEX(F$5:F$1258,'Stock Price'!$I$9)-1,"")</f>
        <v>5.2980132450331174E-2</v>
      </c>
      <c r="T425" s="19">
        <f ca="1">IF('Stock Price'!$I$11="OK",G425/INDEX(G$5:G$1258,'Stock Price'!$I$9)-1,"")</f>
        <v>0.12921044081013755</v>
      </c>
      <c r="U425" s="19">
        <f ca="1">IF('Stock Price'!$I$11="OK",H425/INDEX(H$5:H$1258,'Stock Price'!$I$9)-1,"")</f>
        <v>0.33100490196078436</v>
      </c>
      <c r="V425" s="19">
        <f ca="1">IF('Stock Price'!$I$11="OK",I425/INDEX(I$5:I$1258,'Stock Price'!$I$9)-1,"")</f>
        <v>-8.104914933837426E-2</v>
      </c>
      <c r="W425" s="19">
        <f ca="1">IF('Stock Price'!$I$11="OK",J425/INDEX(J$5:J$1258,'Stock Price'!$I$9)-1,"")</f>
        <v>0.88962023123890344</v>
      </c>
      <c r="X425" s="19">
        <f ca="1">IF('Stock Price'!$I$11="OK",K425/INDEX(K$5:K$1258,'Stock Price'!$I$9)-1,"")</f>
        <v>0.10160608622147072</v>
      </c>
      <c r="Y425" s="19">
        <f ca="1">IF('Stock Price'!$I$11="OK",L425/INDEX(L$5:L$1258,'Stock Price'!$I$9)-1,"")</f>
        <v>-6.6424363955382981E-3</v>
      </c>
      <c r="Z425" s="19">
        <f ca="1">IF('Stock Price'!$I$11="OK",M425/INDEX(M$5:M$1258,'Stock Price'!$I$9)-1,"")</f>
        <v>0.24646151036435016</v>
      </c>
    </row>
    <row r="426" spans="1:26" x14ac:dyDescent="0.2">
      <c r="A426" s="16">
        <f>'Stock Price'!A426</f>
        <v>45085</v>
      </c>
      <c r="B426" s="17">
        <f>'Stock Price'!E426</f>
        <v>39.4</v>
      </c>
      <c r="C426" s="18">
        <v>97.371200000000002</v>
      </c>
      <c r="D426" s="18">
        <v>144.5</v>
      </c>
      <c r="E426" s="18">
        <v>34.72</v>
      </c>
      <c r="F426" s="18">
        <v>51.54</v>
      </c>
      <c r="G426" s="18">
        <v>51.95</v>
      </c>
      <c r="H426" s="18">
        <v>110.32</v>
      </c>
      <c r="I426" s="18">
        <v>39.090000000000003</v>
      </c>
      <c r="J426" s="18">
        <v>445.66</v>
      </c>
      <c r="K426" s="18">
        <v>65.31</v>
      </c>
      <c r="L426" s="18">
        <v>160.26</v>
      </c>
      <c r="M426" s="18">
        <v>137.63999999999999</v>
      </c>
      <c r="O426" s="19">
        <f ca="1">IF('Stock Price'!$I$11="OK",B426/INDEX(B$5:B$1258,'Stock Price'!$I$9)-1,"")</f>
        <v>-0.15631691648822277</v>
      </c>
      <c r="P426" s="19">
        <f ca="1">IF('Stock Price'!$I$11="OK",C426/INDEX(C$5:C$1258,'Stock Price'!$I$9)-1,"")</f>
        <v>0.2299887701906036</v>
      </c>
      <c r="Q426" s="19">
        <f ca="1">IF('Stock Price'!$I$11="OK",D426/INDEX(D$5:D$1258,'Stock Price'!$I$9)-1,"")</f>
        <v>0.19421487603305776</v>
      </c>
      <c r="R426" s="19">
        <f ca="1">IF('Stock Price'!$I$11="OK",E426/INDEX(E$5:E$1258,'Stock Price'!$I$9)-1,"")</f>
        <v>-0.27326007326007329</v>
      </c>
      <c r="S426" s="19">
        <f ca="1">IF('Stock Price'!$I$11="OK",F426/INDEX(F$5:F$1258,'Stock Price'!$I$9)-1,"")</f>
        <v>6.6639072847682002E-2</v>
      </c>
      <c r="T426" s="19">
        <f ca="1">IF('Stock Price'!$I$11="OK",G426/INDEX(G$5:G$1258,'Stock Price'!$I$9)-1,"")</f>
        <v>0.12531138308242173</v>
      </c>
      <c r="U426" s="19">
        <f ca="1">IF('Stock Price'!$I$11="OK",H426/INDEX(H$5:H$1258,'Stock Price'!$I$9)-1,"")</f>
        <v>0.35196078431372557</v>
      </c>
      <c r="V426" s="19">
        <f ca="1">IF('Stock Price'!$I$11="OK",I426/INDEX(I$5:I$1258,'Stock Price'!$I$9)-1,"")</f>
        <v>-7.63232514177693E-2</v>
      </c>
      <c r="W426" s="19">
        <f ca="1">IF('Stock Price'!$I$11="OK",J426/INDEX(J$5:J$1258,'Stock Price'!$I$9)-1,"")</f>
        <v>0.92984887195253974</v>
      </c>
      <c r="X426" s="19">
        <f ca="1">IF('Stock Price'!$I$11="OK",K426/INDEX(K$5:K$1258,'Stock Price'!$I$9)-1,"")</f>
        <v>0.10414201183431948</v>
      </c>
      <c r="Y426" s="19">
        <f ca="1">IF('Stock Price'!$I$11="OK",L426/INDEX(L$5:L$1258,'Stock Price'!$I$9)-1,"")</f>
        <v>4.261185612231877E-3</v>
      </c>
      <c r="Z426" s="19">
        <f ca="1">IF('Stock Price'!$I$11="OK",M426/INDEX(M$5:M$1258,'Stock Price'!$I$9)-1,"")</f>
        <v>0.25687151858277768</v>
      </c>
    </row>
    <row r="427" spans="1:26" x14ac:dyDescent="0.2">
      <c r="A427" s="16">
        <f>'Stock Price'!A427</f>
        <v>45086</v>
      </c>
      <c r="B427" s="17">
        <f>'Stock Price'!E427</f>
        <v>39.15</v>
      </c>
      <c r="C427" s="18">
        <v>97.642099999999999</v>
      </c>
      <c r="D427" s="18">
        <v>149.30000000000001</v>
      </c>
      <c r="E427" s="18">
        <v>34.76</v>
      </c>
      <c r="F427" s="18">
        <v>51.24</v>
      </c>
      <c r="G427" s="18">
        <v>51.15</v>
      </c>
      <c r="H427" s="18">
        <v>110.71</v>
      </c>
      <c r="I427" s="18">
        <v>38.97</v>
      </c>
      <c r="J427" s="18">
        <v>446.04</v>
      </c>
      <c r="K427" s="18">
        <v>64.8</v>
      </c>
      <c r="L427" s="18">
        <v>160.01</v>
      </c>
      <c r="M427" s="18">
        <v>138.18</v>
      </c>
      <c r="O427" s="19">
        <f ca="1">IF('Stock Price'!$I$11="OK",B427/INDEX(B$5:B$1258,'Stock Price'!$I$9)-1,"")</f>
        <v>-0.16167023554603865</v>
      </c>
      <c r="P427" s="19">
        <f ca="1">IF('Stock Price'!$I$11="OK",C427/INDEX(C$5:C$1258,'Stock Price'!$I$9)-1,"")</f>
        <v>0.2334107672271466</v>
      </c>
      <c r="Q427" s="19">
        <f ca="1">IF('Stock Price'!$I$11="OK",D427/INDEX(D$5:D$1258,'Stock Price'!$I$9)-1,"")</f>
        <v>0.2338842975206612</v>
      </c>
      <c r="R427" s="19">
        <f ca="1">IF('Stock Price'!$I$11="OK",E427/INDEX(E$5:E$1258,'Stock Price'!$I$9)-1,"")</f>
        <v>-0.27242281527995815</v>
      </c>
      <c r="S427" s="19">
        <f ca="1">IF('Stock Price'!$I$11="OK",F427/INDEX(F$5:F$1258,'Stock Price'!$I$9)-1,"")</f>
        <v>6.0430463576158999E-2</v>
      </c>
      <c r="T427" s="19">
        <f ca="1">IF('Stock Price'!$I$11="OK",G427/INDEX(G$5:G$1258,'Stock Price'!$I$9)-1,"")</f>
        <v>0.10798223762590697</v>
      </c>
      <c r="U427" s="19">
        <f ca="1">IF('Stock Price'!$I$11="OK",H427/INDEX(H$5:H$1258,'Stock Price'!$I$9)-1,"")</f>
        <v>0.35674019607843133</v>
      </c>
      <c r="V427" s="19">
        <f ca="1">IF('Stock Price'!$I$11="OK",I427/INDEX(I$5:I$1258,'Stock Price'!$I$9)-1,"")</f>
        <v>-7.9158790170132387E-2</v>
      </c>
      <c r="W427" s="19">
        <f ca="1">IF('Stock Price'!$I$11="OK",J427/INDEX(J$5:J$1258,'Stock Price'!$I$9)-1,"")</f>
        <v>0.93149439224007269</v>
      </c>
      <c r="X427" s="19">
        <f ca="1">IF('Stock Price'!$I$11="OK",K427/INDEX(K$5:K$1258,'Stock Price'!$I$9)-1,"")</f>
        <v>9.5519864750633898E-2</v>
      </c>
      <c r="Y427" s="19">
        <f ca="1">IF('Stock Price'!$I$11="OK",L427/INDEX(L$5:L$1258,'Stock Price'!$I$9)-1,"")</f>
        <v>2.6945732547936085E-3</v>
      </c>
      <c r="Z427" s="19">
        <f ca="1">IF('Stock Price'!$I$11="OK",M427/INDEX(M$5:M$1258,'Stock Price'!$I$9)-1,"")</f>
        <v>0.2618025751072961</v>
      </c>
    </row>
    <row r="428" spans="1:26" x14ac:dyDescent="0.2">
      <c r="A428" s="16">
        <f>'Stock Price'!A428</f>
        <v>45089</v>
      </c>
      <c r="B428" s="17">
        <f>'Stock Price'!E428</f>
        <v>38.68</v>
      </c>
      <c r="C428" s="18">
        <v>96.742400000000004</v>
      </c>
      <c r="D428" s="18">
        <v>148.86000000000001</v>
      </c>
      <c r="E428" s="18">
        <v>34.39</v>
      </c>
      <c r="F428" s="18">
        <v>51.01</v>
      </c>
      <c r="G428" s="18">
        <v>51.11</v>
      </c>
      <c r="H428" s="18">
        <v>109.86</v>
      </c>
      <c r="I428" s="18">
        <v>39.9</v>
      </c>
      <c r="J428" s="18">
        <v>445.31</v>
      </c>
      <c r="K428" s="18">
        <v>64.760000000000005</v>
      </c>
      <c r="L428" s="18">
        <v>159.9</v>
      </c>
      <c r="M428" s="18">
        <v>137.72999999999999</v>
      </c>
      <c r="O428" s="19">
        <f ca="1">IF('Stock Price'!$I$11="OK",B428/INDEX(B$5:B$1258,'Stock Price'!$I$9)-1,"")</f>
        <v>-0.17173447537473241</v>
      </c>
      <c r="P428" s="19">
        <f ca="1">IF('Stock Price'!$I$11="OK",C428/INDEX(C$5:C$1258,'Stock Price'!$I$9)-1,"")</f>
        <v>0.2220457958953721</v>
      </c>
      <c r="Q428" s="19">
        <f ca="1">IF('Stock Price'!$I$11="OK",D428/INDEX(D$5:D$1258,'Stock Price'!$I$9)-1,"")</f>
        <v>0.23024793388429754</v>
      </c>
      <c r="R428" s="19">
        <f ca="1">IF('Stock Price'!$I$11="OK",E428/INDEX(E$5:E$1258,'Stock Price'!$I$9)-1,"")</f>
        <v>-0.28016745159602296</v>
      </c>
      <c r="S428" s="19">
        <f ca="1">IF('Stock Price'!$I$11="OK",F428/INDEX(F$5:F$1258,'Stock Price'!$I$9)-1,"")</f>
        <v>5.5670529801324475E-2</v>
      </c>
      <c r="T428" s="19">
        <f ca="1">IF('Stock Price'!$I$11="OK",G428/INDEX(G$5:G$1258,'Stock Price'!$I$9)-1,"")</f>
        <v>0.10711578035308134</v>
      </c>
      <c r="U428" s="19">
        <f ca="1">IF('Stock Price'!$I$11="OK",H428/INDEX(H$5:H$1258,'Stock Price'!$I$9)-1,"")</f>
        <v>0.34632352941176481</v>
      </c>
      <c r="V428" s="19">
        <f ca="1">IF('Stock Price'!$I$11="OK",I428/INDEX(I$5:I$1258,'Stock Price'!$I$9)-1,"")</f>
        <v>-5.7183364839319517E-2</v>
      </c>
      <c r="W428" s="19">
        <f ca="1">IF('Stock Price'!$I$11="OK",J428/INDEX(J$5:J$1258,'Stock Price'!$I$9)-1,"")</f>
        <v>0.92833326116139081</v>
      </c>
      <c r="X428" s="19">
        <f ca="1">IF('Stock Price'!$I$11="OK",K428/INDEX(K$5:K$1258,'Stock Price'!$I$9)-1,"")</f>
        <v>9.484361792054119E-2</v>
      </c>
      <c r="Y428" s="19">
        <f ca="1">IF('Stock Price'!$I$11="OK",L428/INDEX(L$5:L$1258,'Stock Price'!$I$9)-1,"")</f>
        <v>2.0052638175209747E-3</v>
      </c>
      <c r="Z428" s="19">
        <f ca="1">IF('Stock Price'!$I$11="OK",M428/INDEX(M$5:M$1258,'Stock Price'!$I$9)-1,"")</f>
        <v>0.25769336133686416</v>
      </c>
    </row>
    <row r="429" spans="1:26" x14ac:dyDescent="0.2">
      <c r="A429" s="16">
        <f>'Stock Price'!A429</f>
        <v>45090</v>
      </c>
      <c r="B429" s="17">
        <f>'Stock Price'!E429</f>
        <v>38.729999999999997</v>
      </c>
      <c r="C429" s="18">
        <v>96.084599999999995</v>
      </c>
      <c r="D429" s="18">
        <v>149.5</v>
      </c>
      <c r="E429" s="18">
        <v>34.64</v>
      </c>
      <c r="F429" s="18">
        <v>50.52</v>
      </c>
      <c r="G429" s="18">
        <v>51.28</v>
      </c>
      <c r="H429" s="18">
        <v>109.99</v>
      </c>
      <c r="I429" s="18">
        <v>40.28</v>
      </c>
      <c r="J429" s="18">
        <v>445.72</v>
      </c>
      <c r="K429" s="18">
        <v>64.760000000000005</v>
      </c>
      <c r="L429" s="18">
        <v>160.74</v>
      </c>
      <c r="M429" s="18">
        <v>138.31</v>
      </c>
      <c r="O429" s="19">
        <f ca="1">IF('Stock Price'!$I$11="OK",B429/INDEX(B$5:B$1258,'Stock Price'!$I$9)-1,"")</f>
        <v>-0.17066381156316923</v>
      </c>
      <c r="P429" s="19">
        <f ca="1">IF('Stock Price'!$I$11="OK",C429/INDEX(C$5:C$1258,'Stock Price'!$I$9)-1,"")</f>
        <v>0.21373649485942514</v>
      </c>
      <c r="Q429" s="19">
        <f ca="1">IF('Stock Price'!$I$11="OK",D429/INDEX(D$5:D$1258,'Stock Price'!$I$9)-1,"")</f>
        <v>0.23553719008264462</v>
      </c>
      <c r="R429" s="19">
        <f ca="1">IF('Stock Price'!$I$11="OK",E429/INDEX(E$5:E$1258,'Stock Price'!$I$9)-1,"")</f>
        <v>-0.27493458922030345</v>
      </c>
      <c r="S429" s="19">
        <f ca="1">IF('Stock Price'!$I$11="OK",F429/INDEX(F$5:F$1258,'Stock Price'!$I$9)-1,"")</f>
        <v>4.5529801324503349E-2</v>
      </c>
      <c r="T429" s="19">
        <f ca="1">IF('Stock Price'!$I$11="OK",G429/INDEX(G$5:G$1258,'Stock Price'!$I$9)-1,"")</f>
        <v>0.11079822376259085</v>
      </c>
      <c r="U429" s="19">
        <f ca="1">IF('Stock Price'!$I$11="OK",H429/INDEX(H$5:H$1258,'Stock Price'!$I$9)-1,"")</f>
        <v>0.34791666666666665</v>
      </c>
      <c r="V429" s="19">
        <f ca="1">IF('Stock Price'!$I$11="OK",I429/INDEX(I$5:I$1258,'Stock Price'!$I$9)-1,"")</f>
        <v>-4.8204158790170148E-2</v>
      </c>
      <c r="W429" s="19">
        <f ca="1">IF('Stock Price'!$I$11="OK",J429/INDEX(J$5:J$1258,'Stock Price'!$I$9)-1,"")</f>
        <v>0.93010869094530824</v>
      </c>
      <c r="X429" s="19">
        <f ca="1">IF('Stock Price'!$I$11="OK",K429/INDEX(K$5:K$1258,'Stock Price'!$I$9)-1,"")</f>
        <v>9.484361792054119E-2</v>
      </c>
      <c r="Y429" s="19">
        <f ca="1">IF('Stock Price'!$I$11="OK",L429/INDEX(L$5:L$1258,'Stock Price'!$I$9)-1,"")</f>
        <v>7.2690813385136721E-3</v>
      </c>
      <c r="Z429" s="19">
        <f ca="1">IF('Stock Price'!$I$11="OK",M429/INDEX(M$5:M$1258,'Stock Price'!$I$9)-1,"")</f>
        <v>0.26298968130764311</v>
      </c>
    </row>
    <row r="430" spans="1:26" x14ac:dyDescent="0.2">
      <c r="A430" s="16">
        <f>'Stock Price'!A430</f>
        <v>45091</v>
      </c>
      <c r="B430" s="17">
        <f>'Stock Price'!E430</f>
        <v>38.090000000000003</v>
      </c>
      <c r="C430" s="18">
        <v>96.4328</v>
      </c>
      <c r="D430" s="18">
        <v>146.875</v>
      </c>
      <c r="E430" s="18">
        <v>34.47</v>
      </c>
      <c r="F430" s="18">
        <v>50.72</v>
      </c>
      <c r="G430" s="18">
        <v>51.8</v>
      </c>
      <c r="H430" s="18">
        <v>108.66</v>
      </c>
      <c r="I430" s="18">
        <v>39.36</v>
      </c>
      <c r="J430" s="18">
        <v>447.72</v>
      </c>
      <c r="K430" s="18">
        <v>64.16</v>
      </c>
      <c r="L430" s="18">
        <v>161.56</v>
      </c>
      <c r="M430" s="18">
        <v>136.22999999999999</v>
      </c>
      <c r="O430" s="19">
        <f ca="1">IF('Stock Price'!$I$11="OK",B430/INDEX(B$5:B$1258,'Stock Price'!$I$9)-1,"")</f>
        <v>-0.18436830835117768</v>
      </c>
      <c r="P430" s="19">
        <f ca="1">IF('Stock Price'!$I$11="OK",C430/INDEX(C$5:C$1258,'Stock Price'!$I$9)-1,"")</f>
        <v>0.21813494213932305</v>
      </c>
      <c r="Q430" s="19">
        <f ca="1">IF('Stock Price'!$I$11="OK",D430/INDEX(D$5:D$1258,'Stock Price'!$I$9)-1,"")</f>
        <v>0.21384297520661155</v>
      </c>
      <c r="R430" s="19">
        <f ca="1">IF('Stock Price'!$I$11="OK",E430/INDEX(E$5:E$1258,'Stock Price'!$I$9)-1,"")</f>
        <v>-0.2784929356357928</v>
      </c>
      <c r="S430" s="19">
        <f ca="1">IF('Stock Price'!$I$11="OK",F430/INDEX(F$5:F$1258,'Stock Price'!$I$9)-1,"")</f>
        <v>4.9668874172185351E-2</v>
      </c>
      <c r="T430" s="19">
        <f ca="1">IF('Stock Price'!$I$11="OK",G430/INDEX(G$5:G$1258,'Stock Price'!$I$9)-1,"")</f>
        <v>0.12206216830932526</v>
      </c>
      <c r="U430" s="19">
        <f ca="1">IF('Stock Price'!$I$11="OK",H430/INDEX(H$5:H$1258,'Stock Price'!$I$9)-1,"")</f>
        <v>0.33161764705882368</v>
      </c>
      <c r="V430" s="19">
        <f ca="1">IF('Stock Price'!$I$11="OK",I430/INDEX(I$5:I$1258,'Stock Price'!$I$9)-1,"")</f>
        <v>-6.9943289224952743E-2</v>
      </c>
      <c r="W430" s="19">
        <f ca="1">IF('Stock Price'!$I$11="OK",J430/INDEX(J$5:J$1258,'Stock Price'!$I$9)-1,"")</f>
        <v>0.93876932403758717</v>
      </c>
      <c r="X430" s="19">
        <f ca="1">IF('Stock Price'!$I$11="OK",K430/INDEX(K$5:K$1258,'Stock Price'!$I$9)-1,"")</f>
        <v>8.4699915469146125E-2</v>
      </c>
      <c r="Y430" s="19">
        <f ca="1">IF('Stock Price'!$I$11="OK",L430/INDEX(L$5:L$1258,'Stock Price'!$I$9)-1,"")</f>
        <v>1.2407569870911184E-2</v>
      </c>
      <c r="Z430" s="19">
        <f ca="1">IF('Stock Price'!$I$11="OK",M430/INDEX(M$5:M$1258,'Stock Price'!$I$9)-1,"")</f>
        <v>0.24399598210209095</v>
      </c>
    </row>
    <row r="431" spans="1:26" x14ac:dyDescent="0.2">
      <c r="A431" s="16">
        <f>'Stock Price'!A431</f>
        <v>45092</v>
      </c>
      <c r="B431" s="17">
        <f>'Stock Price'!E431</f>
        <v>38.630000000000003</v>
      </c>
      <c r="C431" s="18">
        <v>98.087100000000007</v>
      </c>
      <c r="D431" s="18">
        <v>149.25</v>
      </c>
      <c r="E431" s="18">
        <v>35.270000000000003</v>
      </c>
      <c r="F431" s="18">
        <v>51.79</v>
      </c>
      <c r="G431" s="18">
        <v>51.81</v>
      </c>
      <c r="H431" s="18">
        <v>109.4</v>
      </c>
      <c r="I431" s="18">
        <v>39.75</v>
      </c>
      <c r="J431" s="18">
        <v>453.93</v>
      </c>
      <c r="K431" s="18">
        <v>64.67</v>
      </c>
      <c r="L431" s="18">
        <v>163.72999999999999</v>
      </c>
      <c r="M431" s="18">
        <v>135.88999999999999</v>
      </c>
      <c r="O431" s="19">
        <f ca="1">IF('Stock Price'!$I$11="OK",B431/INDEX(B$5:B$1258,'Stock Price'!$I$9)-1,"")</f>
        <v>-0.17280513918629548</v>
      </c>
      <c r="P431" s="19">
        <f ca="1">IF('Stock Price'!$I$11="OK",C431/INDEX(C$5:C$1258,'Stock Price'!$I$9)-1,"")</f>
        <v>0.23903198790363844</v>
      </c>
      <c r="Q431" s="19">
        <f ca="1">IF('Stock Price'!$I$11="OK",D431/INDEX(D$5:D$1258,'Stock Price'!$I$9)-1,"")</f>
        <v>0.23347107438016534</v>
      </c>
      <c r="R431" s="19">
        <f ca="1">IF('Stock Price'!$I$11="OK",E431/INDEX(E$5:E$1258,'Stock Price'!$I$9)-1,"")</f>
        <v>-0.2617477760334902</v>
      </c>
      <c r="S431" s="19">
        <f ca="1">IF('Stock Price'!$I$11="OK",F431/INDEX(F$5:F$1258,'Stock Price'!$I$9)-1,"")</f>
        <v>7.1812913907284726E-2</v>
      </c>
      <c r="T431" s="19">
        <f ca="1">IF('Stock Price'!$I$11="OK",G431/INDEX(G$5:G$1258,'Stock Price'!$I$9)-1,"")</f>
        <v>0.12227878262753178</v>
      </c>
      <c r="U431" s="19">
        <f ca="1">IF('Stock Price'!$I$11="OK",H431/INDEX(H$5:H$1258,'Stock Price'!$I$9)-1,"")</f>
        <v>0.34068627450980404</v>
      </c>
      <c r="V431" s="19">
        <f ca="1">IF('Stock Price'!$I$11="OK",I431/INDEX(I$5:I$1258,'Stock Price'!$I$9)-1,"")</f>
        <v>-6.0727788279773209E-2</v>
      </c>
      <c r="W431" s="19">
        <f ca="1">IF('Stock Price'!$I$11="OK",J431/INDEX(J$5:J$1258,'Stock Price'!$I$9)-1,"")</f>
        <v>0.96566058978911351</v>
      </c>
      <c r="X431" s="19">
        <f ca="1">IF('Stock Price'!$I$11="OK",K431/INDEX(K$5:K$1258,'Stock Price'!$I$9)-1,"")</f>
        <v>9.332206255283193E-2</v>
      </c>
      <c r="Y431" s="19">
        <f ca="1">IF('Stock Price'!$I$11="OK",L431/INDEX(L$5:L$1258,'Stock Price'!$I$9)-1,"")</f>
        <v>2.60057651334753E-2</v>
      </c>
      <c r="Z431" s="19">
        <f ca="1">IF('Stock Price'!$I$11="OK",M431/INDEX(M$5:M$1258,'Stock Price'!$I$9)-1,"")</f>
        <v>0.24089124280887564</v>
      </c>
    </row>
    <row r="432" spans="1:26" x14ac:dyDescent="0.2">
      <c r="A432" s="16">
        <f>'Stock Price'!A432</f>
        <v>45093</v>
      </c>
      <c r="B432" s="17">
        <f>'Stock Price'!E432</f>
        <v>39</v>
      </c>
      <c r="C432" s="18">
        <v>98.512799999999999</v>
      </c>
      <c r="D432" s="18">
        <v>149.51</v>
      </c>
      <c r="E432" s="18">
        <v>35.15</v>
      </c>
      <c r="F432" s="18">
        <v>52.04</v>
      </c>
      <c r="G432" s="18">
        <v>52.33</v>
      </c>
      <c r="H432" s="18">
        <v>109.32</v>
      </c>
      <c r="I432" s="18">
        <v>40.06</v>
      </c>
      <c r="J432" s="18">
        <v>447.71</v>
      </c>
      <c r="K432" s="18">
        <v>66.16</v>
      </c>
      <c r="L432" s="18">
        <v>164.23</v>
      </c>
      <c r="M432" s="18">
        <v>138.63999999999999</v>
      </c>
      <c r="O432" s="19">
        <f ca="1">IF('Stock Price'!$I$11="OK",B432/INDEX(B$5:B$1258,'Stock Price'!$I$9)-1,"")</f>
        <v>-0.16488222698072807</v>
      </c>
      <c r="P432" s="19">
        <f ca="1">IF('Stock Price'!$I$11="OK",C432/INDEX(C$5:C$1258,'Stock Price'!$I$9)-1,"")</f>
        <v>0.24440941181820586</v>
      </c>
      <c r="Q432" s="19">
        <f ca="1">IF('Stock Price'!$I$11="OK",D432/INDEX(D$5:D$1258,'Stock Price'!$I$9)-1,"")</f>
        <v>0.23561983471074366</v>
      </c>
      <c r="R432" s="19">
        <f ca="1">IF('Stock Price'!$I$11="OK",E432/INDEX(E$5:E$1258,'Stock Price'!$I$9)-1,"")</f>
        <v>-0.26425954997383572</v>
      </c>
      <c r="S432" s="19">
        <f ca="1">IF('Stock Price'!$I$11="OK",F432/INDEX(F$5:F$1258,'Stock Price'!$I$9)-1,"")</f>
        <v>7.698675496688745E-2</v>
      </c>
      <c r="T432" s="19">
        <f ca="1">IF('Stock Price'!$I$11="OK",G432/INDEX(G$5:G$1258,'Stock Price'!$I$9)-1,"")</f>
        <v>0.13354272717426618</v>
      </c>
      <c r="U432" s="19">
        <f ca="1">IF('Stock Price'!$I$11="OK",H432/INDEX(H$5:H$1258,'Stock Price'!$I$9)-1,"")</f>
        <v>0.33970588235294108</v>
      </c>
      <c r="V432" s="19">
        <f ca="1">IF('Stock Price'!$I$11="OK",I432/INDEX(I$5:I$1258,'Stock Price'!$I$9)-1,"")</f>
        <v>-5.3402646502835438E-2</v>
      </c>
      <c r="W432" s="19">
        <f ca="1">IF('Stock Price'!$I$11="OK",J432/INDEX(J$5:J$1258,'Stock Price'!$I$9)-1,"")</f>
        <v>0.93872602087212553</v>
      </c>
      <c r="X432" s="19">
        <f ca="1">IF('Stock Price'!$I$11="OK",K432/INDEX(K$5:K$1258,'Stock Price'!$I$9)-1,"")</f>
        <v>0.1185122569737953</v>
      </c>
      <c r="Y432" s="19">
        <f ca="1">IF('Stock Price'!$I$11="OK",L432/INDEX(L$5:L$1258,'Stock Price'!$I$9)-1,"")</f>
        <v>2.9138989848351837E-2</v>
      </c>
      <c r="Z432" s="19">
        <f ca="1">IF('Stock Price'!$I$11="OK",M432/INDEX(M$5:M$1258,'Stock Price'!$I$9)-1,"")</f>
        <v>0.26600310473929301</v>
      </c>
    </row>
    <row r="433" spans="1:26" x14ac:dyDescent="0.2">
      <c r="A433" s="16">
        <f>'Stock Price'!A433</f>
        <v>45097</v>
      </c>
      <c r="B433" s="17">
        <f>'Stock Price'!E433</f>
        <v>38.46</v>
      </c>
      <c r="C433" s="18">
        <v>97.535700000000006</v>
      </c>
      <c r="D433" s="18">
        <v>149.25</v>
      </c>
      <c r="E433" s="18">
        <v>34.619999999999997</v>
      </c>
      <c r="F433" s="18">
        <v>53.1</v>
      </c>
      <c r="G433" s="18">
        <v>50.89</v>
      </c>
      <c r="H433" s="18">
        <v>110.23</v>
      </c>
      <c r="I433" s="18">
        <v>39.340000000000003</v>
      </c>
      <c r="J433" s="18">
        <v>451.95</v>
      </c>
      <c r="K433" s="18">
        <v>66.03</v>
      </c>
      <c r="L433" s="18">
        <v>164.13</v>
      </c>
      <c r="M433" s="18">
        <v>137.82</v>
      </c>
      <c r="O433" s="19">
        <f ca="1">IF('Stock Price'!$I$11="OK",B433/INDEX(B$5:B$1258,'Stock Price'!$I$9)-1,"")</f>
        <v>-0.17644539614561028</v>
      </c>
      <c r="P433" s="19">
        <f ca="1">IF('Stock Price'!$I$11="OK",C433/INDEX(C$5:C$1258,'Stock Price'!$I$9)-1,"")</f>
        <v>0.23206672704741926</v>
      </c>
      <c r="Q433" s="19">
        <f ca="1">IF('Stock Price'!$I$11="OK",D433/INDEX(D$5:D$1258,'Stock Price'!$I$9)-1,"")</f>
        <v>0.23347107438016534</v>
      </c>
      <c r="R433" s="19">
        <f ca="1">IF('Stock Price'!$I$11="OK",E433/INDEX(E$5:E$1258,'Stock Price'!$I$9)-1,"")</f>
        <v>-0.27535321821036107</v>
      </c>
      <c r="S433" s="19">
        <f ca="1">IF('Stock Price'!$I$11="OK",F433/INDEX(F$5:F$1258,'Stock Price'!$I$9)-1,"")</f>
        <v>9.8923841059602724E-2</v>
      </c>
      <c r="T433" s="19">
        <f ca="1">IF('Stock Price'!$I$11="OK",G433/INDEX(G$5:G$1258,'Stock Price'!$I$9)-1,"")</f>
        <v>0.10235026535253988</v>
      </c>
      <c r="U433" s="19">
        <f ca="1">IF('Stock Price'!$I$11="OK",H433/INDEX(H$5:H$1258,'Stock Price'!$I$9)-1,"")</f>
        <v>0.3508578431372551</v>
      </c>
      <c r="V433" s="19">
        <f ca="1">IF('Stock Price'!$I$11="OK",I433/INDEX(I$5:I$1258,'Stock Price'!$I$9)-1,"")</f>
        <v>-7.0415879017013183E-2</v>
      </c>
      <c r="W433" s="19">
        <f ca="1">IF('Stock Price'!$I$11="OK",J433/INDEX(J$5:J$1258,'Stock Price'!$I$9)-1,"")</f>
        <v>0.95708656302775719</v>
      </c>
      <c r="X433" s="19">
        <f ca="1">IF('Stock Price'!$I$11="OK",K433/INDEX(K$5:K$1258,'Stock Price'!$I$9)-1,"")</f>
        <v>0.11631445477599334</v>
      </c>
      <c r="Y433" s="19">
        <f ca="1">IF('Stock Price'!$I$11="OK",L433/INDEX(L$5:L$1258,'Stock Price'!$I$9)-1,"")</f>
        <v>2.8512344905376574E-2</v>
      </c>
      <c r="Z433" s="19">
        <f ca="1">IF('Stock Price'!$I$11="OK",M433/INDEX(M$5:M$1258,'Stock Price'!$I$9)-1,"")</f>
        <v>0.25851520409095041</v>
      </c>
    </row>
    <row r="434" spans="1:26" x14ac:dyDescent="0.2">
      <c r="A434" s="16">
        <f>'Stock Price'!A434</f>
        <v>45098</v>
      </c>
      <c r="B434" s="17">
        <f>'Stock Price'!E434</f>
        <v>38.229999999999997</v>
      </c>
      <c r="C434" s="18">
        <v>97.622799999999998</v>
      </c>
      <c r="D434" s="18">
        <v>148.66</v>
      </c>
      <c r="E434" s="18">
        <v>35.15</v>
      </c>
      <c r="F434" s="18">
        <v>53.64</v>
      </c>
      <c r="G434" s="18">
        <v>50.87</v>
      </c>
      <c r="H434" s="18">
        <v>111.16</v>
      </c>
      <c r="I434" s="18">
        <v>38.9</v>
      </c>
      <c r="J434" s="18">
        <v>453</v>
      </c>
      <c r="K434" s="18">
        <v>65.5</v>
      </c>
      <c r="L434" s="18">
        <v>163.88</v>
      </c>
      <c r="M434" s="18">
        <v>136.86000000000001</v>
      </c>
      <c r="O434" s="19">
        <f ca="1">IF('Stock Price'!$I$11="OK",B434/INDEX(B$5:B$1258,'Stock Price'!$I$9)-1,"")</f>
        <v>-0.181370449678801</v>
      </c>
      <c r="P434" s="19">
        <f ca="1">IF('Stock Price'!$I$11="OK",C434/INDEX(C$5:C$1258,'Stock Price'!$I$9)-1,"")</f>
        <v>0.23316697046522239</v>
      </c>
      <c r="Q434" s="19">
        <f ca="1">IF('Stock Price'!$I$11="OK",D434/INDEX(D$5:D$1258,'Stock Price'!$I$9)-1,"")</f>
        <v>0.22859504132231412</v>
      </c>
      <c r="R434" s="19">
        <f ca="1">IF('Stock Price'!$I$11="OK",E434/INDEX(E$5:E$1258,'Stock Price'!$I$9)-1,"")</f>
        <v>-0.26425954997383572</v>
      </c>
      <c r="S434" s="19">
        <f ca="1">IF('Stock Price'!$I$11="OK",F434/INDEX(F$5:F$1258,'Stock Price'!$I$9)-1,"")</f>
        <v>0.11009933774834435</v>
      </c>
      <c r="T434" s="19">
        <f ca="1">IF('Stock Price'!$I$11="OK",G434/INDEX(G$5:G$1258,'Stock Price'!$I$9)-1,"")</f>
        <v>0.10191703671612684</v>
      </c>
      <c r="U434" s="19">
        <f ca="1">IF('Stock Price'!$I$11="OK",H434/INDEX(H$5:H$1258,'Stock Price'!$I$9)-1,"")</f>
        <v>0.36225490196078436</v>
      </c>
      <c r="V434" s="19">
        <f ca="1">IF('Stock Price'!$I$11="OK",I434/INDEX(I$5:I$1258,'Stock Price'!$I$9)-1,"")</f>
        <v>-8.0812854442344095E-2</v>
      </c>
      <c r="W434" s="19">
        <f ca="1">IF('Stock Price'!$I$11="OK",J434/INDEX(J$5:J$1258,'Stock Price'!$I$9)-1,"")</f>
        <v>0.96163339540120374</v>
      </c>
      <c r="X434" s="19">
        <f ca="1">IF('Stock Price'!$I$11="OK",K434/INDEX(K$5:K$1258,'Stock Price'!$I$9)-1,"")</f>
        <v>0.10735418427726118</v>
      </c>
      <c r="Y434" s="19">
        <f ca="1">IF('Stock Price'!$I$11="OK",L434/INDEX(L$5:L$1258,'Stock Price'!$I$9)-1,"")</f>
        <v>2.6945732547938306E-2</v>
      </c>
      <c r="Z434" s="19">
        <f ca="1">IF('Stock Price'!$I$11="OK",M434/INDEX(M$5:M$1258,'Stock Price'!$I$9)-1,"")</f>
        <v>0.24974888138069584</v>
      </c>
    </row>
    <row r="435" spans="1:26" x14ac:dyDescent="0.2">
      <c r="A435" s="16">
        <f>'Stock Price'!A435</f>
        <v>45099</v>
      </c>
      <c r="B435" s="17">
        <f>'Stock Price'!E435</f>
        <v>38.270000000000003</v>
      </c>
      <c r="C435" s="18">
        <v>97.264799999999994</v>
      </c>
      <c r="D435" s="18">
        <v>146.68</v>
      </c>
      <c r="E435" s="18">
        <v>34.68</v>
      </c>
      <c r="F435" s="18">
        <v>53.3</v>
      </c>
      <c r="G435" s="18">
        <v>50.5</v>
      </c>
      <c r="H435" s="18">
        <v>113.72</v>
      </c>
      <c r="I435" s="18">
        <v>38.729999999999997</v>
      </c>
      <c r="J435" s="18">
        <v>457.68</v>
      </c>
      <c r="K435" s="18">
        <v>65.3</v>
      </c>
      <c r="L435" s="18">
        <v>165.62</v>
      </c>
      <c r="M435" s="18">
        <v>137.41</v>
      </c>
      <c r="O435" s="19">
        <f ca="1">IF('Stock Price'!$I$11="OK",B435/INDEX(B$5:B$1258,'Stock Price'!$I$9)-1,"")</f>
        <v>-0.18051391862955035</v>
      </c>
      <c r="P435" s="19">
        <f ca="1">IF('Stock Price'!$I$11="OK",C435/INDEX(C$5:C$1258,'Stock Price'!$I$9)-1,"")</f>
        <v>0.22864473001087604</v>
      </c>
      <c r="Q435" s="19">
        <f ca="1">IF('Stock Price'!$I$11="OK",D435/INDEX(D$5:D$1258,'Stock Price'!$I$9)-1,"")</f>
        <v>0.21223140495867776</v>
      </c>
      <c r="R435" s="19">
        <f ca="1">IF('Stock Price'!$I$11="OK",E435/INDEX(E$5:E$1258,'Stock Price'!$I$9)-1,"")</f>
        <v>-0.27409733124018831</v>
      </c>
      <c r="S435" s="19">
        <f ca="1">IF('Stock Price'!$I$11="OK",F435/INDEX(F$5:F$1258,'Stock Price'!$I$9)-1,"")</f>
        <v>0.10306291390728473</v>
      </c>
      <c r="T435" s="19">
        <f ca="1">IF('Stock Price'!$I$11="OK",G435/INDEX(G$5:G$1258,'Stock Price'!$I$9)-1,"")</f>
        <v>9.3902306942488911E-2</v>
      </c>
      <c r="U435" s="19">
        <f ca="1">IF('Stock Price'!$I$11="OK",H435/INDEX(H$5:H$1258,'Stock Price'!$I$9)-1,"")</f>
        <v>0.39362745098039231</v>
      </c>
      <c r="V435" s="19">
        <f ca="1">IF('Stock Price'!$I$11="OK",I435/INDEX(I$5:I$1258,'Stock Price'!$I$9)-1,"")</f>
        <v>-8.4829867674858339E-2</v>
      </c>
      <c r="W435" s="19">
        <f ca="1">IF('Stock Price'!$I$11="OK",J435/INDEX(J$5:J$1258,'Stock Price'!$I$9)-1,"")</f>
        <v>0.98189927683713685</v>
      </c>
      <c r="X435" s="19">
        <f ca="1">IF('Stock Price'!$I$11="OK",K435/INDEX(K$5:K$1258,'Stock Price'!$I$9)-1,"")</f>
        <v>0.1039729501267963</v>
      </c>
      <c r="Y435" s="19">
        <f ca="1">IF('Stock Price'!$I$11="OK",L435/INDEX(L$5:L$1258,'Stock Price'!$I$9)-1,"")</f>
        <v>3.7849354555708592E-2</v>
      </c>
      <c r="Z435" s="19">
        <f ca="1">IF('Stock Price'!$I$11="OK",M435/INDEX(M$5:M$1258,'Stock Price'!$I$9)-1,"")</f>
        <v>0.25477125376677923</v>
      </c>
    </row>
    <row r="436" spans="1:26" x14ac:dyDescent="0.2">
      <c r="A436" s="16">
        <f>'Stock Price'!A436</f>
        <v>45100</v>
      </c>
      <c r="B436" s="17">
        <f>'Stock Price'!E436</f>
        <v>38.43</v>
      </c>
      <c r="C436" s="18">
        <v>97.409899999999993</v>
      </c>
      <c r="D436" s="18">
        <v>146.15</v>
      </c>
      <c r="E436" s="18">
        <v>36.380000000000003</v>
      </c>
      <c r="F436" s="18">
        <v>53.3</v>
      </c>
      <c r="G436" s="18">
        <v>50.5</v>
      </c>
      <c r="H436" s="18">
        <v>114.6</v>
      </c>
      <c r="I436" s="18">
        <v>38.299999999999997</v>
      </c>
      <c r="J436" s="18">
        <v>458.84</v>
      </c>
      <c r="K436" s="18">
        <v>65.040000000000006</v>
      </c>
      <c r="L436" s="18">
        <v>165.48</v>
      </c>
      <c r="M436" s="18">
        <v>135.91999999999999</v>
      </c>
      <c r="O436" s="19">
        <f ca="1">IF('Stock Price'!$I$11="OK",B436/INDEX(B$5:B$1258,'Stock Price'!$I$9)-1,"")</f>
        <v>-0.17708779443254818</v>
      </c>
      <c r="P436" s="19">
        <f ca="1">IF('Stock Price'!$I$11="OK",C436/INDEX(C$5:C$1258,'Stock Price'!$I$9)-1,"")</f>
        <v>0.23047762691010965</v>
      </c>
      <c r="Q436" s="19">
        <f ca="1">IF('Stock Price'!$I$11="OK",D436/INDEX(D$5:D$1258,'Stock Price'!$I$9)-1,"")</f>
        <v>0.20785123966942143</v>
      </c>
      <c r="R436" s="19">
        <f ca="1">IF('Stock Price'!$I$11="OK",E436/INDEX(E$5:E$1258,'Stock Price'!$I$9)-1,"")</f>
        <v>-0.23851386708529554</v>
      </c>
      <c r="S436" s="19">
        <f ca="1">IF('Stock Price'!$I$11="OK",F436/INDEX(F$5:F$1258,'Stock Price'!$I$9)-1,"")</f>
        <v>0.10306291390728473</v>
      </c>
      <c r="T436" s="19">
        <f ca="1">IF('Stock Price'!$I$11="OK",G436/INDEX(G$5:G$1258,'Stock Price'!$I$9)-1,"")</f>
        <v>9.3902306942488911E-2</v>
      </c>
      <c r="U436" s="19">
        <f ca="1">IF('Stock Price'!$I$11="OK",H436/INDEX(H$5:H$1258,'Stock Price'!$I$9)-1,"")</f>
        <v>0.40441176470588247</v>
      </c>
      <c r="V436" s="19">
        <f ca="1">IF('Stock Price'!$I$11="OK",I436/INDEX(I$5:I$1258,'Stock Price'!$I$9)-1,"")</f>
        <v>-9.4990548204158864E-2</v>
      </c>
      <c r="W436" s="19">
        <f ca="1">IF('Stock Price'!$I$11="OK",J436/INDEX(J$5:J$1258,'Stock Price'!$I$9)-1,"")</f>
        <v>0.98692244403065854</v>
      </c>
      <c r="X436" s="19">
        <f ca="1">IF('Stock Price'!$I$11="OK",K436/INDEX(K$5:K$1258,'Stock Price'!$I$9)-1,"")</f>
        <v>9.9577345731191924E-2</v>
      </c>
      <c r="Y436" s="19">
        <f ca="1">IF('Stock Price'!$I$11="OK",L436/INDEX(L$5:L$1258,'Stock Price'!$I$9)-1,"")</f>
        <v>3.6972051635543179E-2</v>
      </c>
      <c r="Z436" s="19">
        <f ca="1">IF('Stock Price'!$I$11="OK",M436/INDEX(M$5:M$1258,'Stock Price'!$I$9)-1,"")</f>
        <v>0.2411651903935712</v>
      </c>
    </row>
    <row r="437" spans="1:26" x14ac:dyDescent="0.2">
      <c r="A437" s="16">
        <f>'Stock Price'!A437</f>
        <v>45103</v>
      </c>
      <c r="B437" s="17">
        <f>'Stock Price'!E437</f>
        <v>38.28</v>
      </c>
      <c r="C437" s="18">
        <v>96.2684</v>
      </c>
      <c r="D437" s="18">
        <v>142.75</v>
      </c>
      <c r="E437" s="18">
        <v>36.270000000000003</v>
      </c>
      <c r="F437" s="18">
        <v>53.48</v>
      </c>
      <c r="G437" s="18">
        <v>50.09</v>
      </c>
      <c r="H437" s="18">
        <v>113.08</v>
      </c>
      <c r="I437" s="18">
        <v>36.89</v>
      </c>
      <c r="J437" s="18">
        <v>452.76</v>
      </c>
      <c r="K437" s="18">
        <v>64.790000000000006</v>
      </c>
      <c r="L437" s="18">
        <v>163.63</v>
      </c>
      <c r="M437" s="18">
        <v>134.94999999999999</v>
      </c>
      <c r="O437" s="19">
        <f ca="1">IF('Stock Price'!$I$11="OK",B437/INDEX(B$5:B$1258,'Stock Price'!$I$9)-1,"")</f>
        <v>-0.18029978586723772</v>
      </c>
      <c r="P437" s="19">
        <f ca="1">IF('Stock Price'!$I$11="OK",C437/INDEX(C$5:C$1258,'Stock Price'!$I$9)-1,"")</f>
        <v>0.21605824847816502</v>
      </c>
      <c r="Q437" s="19">
        <f ca="1">IF('Stock Price'!$I$11="OK",D437/INDEX(D$5:D$1258,'Stock Price'!$I$9)-1,"")</f>
        <v>0.17975206611570238</v>
      </c>
      <c r="R437" s="19">
        <f ca="1">IF('Stock Price'!$I$11="OK",E437/INDEX(E$5:E$1258,'Stock Price'!$I$9)-1,"")</f>
        <v>-0.24081632653061213</v>
      </c>
      <c r="S437" s="19">
        <f ca="1">IF('Stock Price'!$I$11="OK",F437/INDEX(F$5:F$1258,'Stock Price'!$I$9)-1,"")</f>
        <v>0.10678807947019853</v>
      </c>
      <c r="T437" s="19">
        <f ca="1">IF('Stock Price'!$I$11="OK",G437/INDEX(G$5:G$1258,'Stock Price'!$I$9)-1,"")</f>
        <v>8.5021119896025121E-2</v>
      </c>
      <c r="U437" s="19">
        <f ca="1">IF('Stock Price'!$I$11="OK",H437/INDEX(H$5:H$1258,'Stock Price'!$I$9)-1,"")</f>
        <v>0.38578431372549038</v>
      </c>
      <c r="V437" s="19">
        <f ca="1">IF('Stock Price'!$I$11="OK",I437/INDEX(I$5:I$1258,'Stock Price'!$I$9)-1,"")</f>
        <v>-0.12830812854442342</v>
      </c>
      <c r="W437" s="19">
        <f ca="1">IF('Stock Price'!$I$11="OK",J437/INDEX(J$5:J$1258,'Stock Price'!$I$9)-1,"")</f>
        <v>0.96059411943013018</v>
      </c>
      <c r="X437" s="19">
        <f ca="1">IF('Stock Price'!$I$11="OK",K437/INDEX(K$5:K$1258,'Stock Price'!$I$9)-1,"")</f>
        <v>9.5350803043110943E-2</v>
      </c>
      <c r="Y437" s="19">
        <f ca="1">IF('Stock Price'!$I$11="OK",L437/INDEX(L$5:L$1258,'Stock Price'!$I$9)-1,"")</f>
        <v>2.5379120190500037E-2</v>
      </c>
      <c r="Z437" s="19">
        <f ca="1">IF('Stock Price'!$I$11="OK",M437/INDEX(M$5:M$1258,'Stock Price'!$I$9)-1,"")</f>
        <v>0.23230755182175122</v>
      </c>
    </row>
    <row r="438" spans="1:26" x14ac:dyDescent="0.2">
      <c r="A438" s="16">
        <f>'Stock Price'!A438</f>
        <v>45104</v>
      </c>
      <c r="B438" s="17">
        <f>'Stock Price'!E438</f>
        <v>39.659999999999997</v>
      </c>
      <c r="C438" s="18">
        <v>95.949100000000001</v>
      </c>
      <c r="D438" s="18">
        <v>142.75</v>
      </c>
      <c r="E438" s="18">
        <v>35.76</v>
      </c>
      <c r="F438" s="18">
        <v>53.67</v>
      </c>
      <c r="G438" s="18">
        <v>50.26</v>
      </c>
      <c r="H438" s="18">
        <v>113.32</v>
      </c>
      <c r="I438" s="18">
        <v>36.42</v>
      </c>
      <c r="J438" s="18">
        <v>464.5</v>
      </c>
      <c r="K438" s="18">
        <v>64.75</v>
      </c>
      <c r="L438" s="18">
        <v>163.29</v>
      </c>
      <c r="M438" s="18">
        <v>132.6</v>
      </c>
      <c r="O438" s="19">
        <f ca="1">IF('Stock Price'!$I$11="OK",B438/INDEX(B$5:B$1258,'Stock Price'!$I$9)-1,"")</f>
        <v>-0.15074946466809436</v>
      </c>
      <c r="P438" s="19">
        <f ca="1">IF('Stock Price'!$I$11="OK",C438/INDEX(C$5:C$1258,'Stock Price'!$I$9)-1,"")</f>
        <v>0.21202486474332494</v>
      </c>
      <c r="Q438" s="19">
        <f ca="1">IF('Stock Price'!$I$11="OK",D438/INDEX(D$5:D$1258,'Stock Price'!$I$9)-1,"")</f>
        <v>0.17975206611570238</v>
      </c>
      <c r="R438" s="19">
        <f ca="1">IF('Stock Price'!$I$11="OK",E438/INDEX(E$5:E$1258,'Stock Price'!$I$9)-1,"")</f>
        <v>-0.25149136577708009</v>
      </c>
      <c r="S438" s="19">
        <f ca="1">IF('Stock Price'!$I$11="OK",F438/INDEX(F$5:F$1258,'Stock Price'!$I$9)-1,"")</f>
        <v>0.11072019867549665</v>
      </c>
      <c r="T438" s="19">
        <f ca="1">IF('Stock Price'!$I$11="OK",G438/INDEX(G$5:G$1258,'Stock Price'!$I$9)-1,"")</f>
        <v>8.8703563305534416E-2</v>
      </c>
      <c r="U438" s="19">
        <f ca="1">IF('Stock Price'!$I$11="OK",H438/INDEX(H$5:H$1258,'Stock Price'!$I$9)-1,"")</f>
        <v>0.38872549019607838</v>
      </c>
      <c r="V438" s="19">
        <f ca="1">IF('Stock Price'!$I$11="OK",I438/INDEX(I$5:I$1258,'Stock Price'!$I$9)-1,"")</f>
        <v>-0.13941398865784493</v>
      </c>
      <c r="W438" s="19">
        <f ca="1">IF('Stock Price'!$I$11="OK",J438/INDEX(J$5:J$1258,'Stock Price'!$I$9)-1,"")</f>
        <v>1.0114320356818083</v>
      </c>
      <c r="X438" s="19">
        <f ca="1">IF('Stock Price'!$I$11="OK",K438/INDEX(K$5:K$1258,'Stock Price'!$I$9)-1,"")</f>
        <v>9.4674556213017791E-2</v>
      </c>
      <c r="Y438" s="19">
        <f ca="1">IF('Stock Price'!$I$11="OK",L438/INDEX(L$5:L$1258,'Stock Price'!$I$9)-1,"")</f>
        <v>2.3248527384383877E-2</v>
      </c>
      <c r="Z438" s="19">
        <f ca="1">IF('Stock Price'!$I$11="OK",M438/INDEX(M$5:M$1258,'Stock Price'!$I$9)-1,"")</f>
        <v>0.21084832435394008</v>
      </c>
    </row>
    <row r="439" spans="1:26" x14ac:dyDescent="0.2">
      <c r="A439" s="16">
        <f>'Stock Price'!A439</f>
        <v>45105</v>
      </c>
      <c r="B439" s="17">
        <f>'Stock Price'!E439</f>
        <v>38.39</v>
      </c>
      <c r="C439" s="18">
        <v>95.233199999999997</v>
      </c>
      <c r="D439" s="18">
        <v>140.4</v>
      </c>
      <c r="E439" s="18">
        <v>35.53</v>
      </c>
      <c r="F439" s="18">
        <v>53.74</v>
      </c>
      <c r="G439" s="18">
        <v>50.3</v>
      </c>
      <c r="H439" s="18">
        <v>112.44</v>
      </c>
      <c r="I439" s="18">
        <v>36.29</v>
      </c>
      <c r="J439" s="18">
        <v>458.7</v>
      </c>
      <c r="K439" s="18">
        <v>64.09</v>
      </c>
      <c r="L439" s="18">
        <v>162.96</v>
      </c>
      <c r="M439" s="18">
        <v>132.51</v>
      </c>
      <c r="O439" s="19">
        <f ca="1">IF('Stock Price'!$I$11="OK",B439/INDEX(B$5:B$1258,'Stock Price'!$I$9)-1,"")</f>
        <v>-0.17794432548179873</v>
      </c>
      <c r="P439" s="19">
        <f ca="1">IF('Stock Price'!$I$11="OK",C439/INDEX(C$5:C$1258,'Stock Price'!$I$9)-1,"")</f>
        <v>0.20298164703029009</v>
      </c>
      <c r="Q439" s="19">
        <f ca="1">IF('Stock Price'!$I$11="OK",D439/INDEX(D$5:D$1258,'Stock Price'!$I$9)-1,"")</f>
        <v>0.16033057851239674</v>
      </c>
      <c r="R439" s="19">
        <f ca="1">IF('Stock Price'!$I$11="OK",E439/INDEX(E$5:E$1258,'Stock Price'!$I$9)-1,"")</f>
        <v>-0.25630559916274198</v>
      </c>
      <c r="S439" s="19">
        <f ca="1">IF('Stock Price'!$I$11="OK",F439/INDEX(F$5:F$1258,'Stock Price'!$I$9)-1,"")</f>
        <v>0.11216887417218557</v>
      </c>
      <c r="T439" s="19">
        <f ca="1">IF('Stock Price'!$I$11="OK",G439/INDEX(G$5:G$1258,'Stock Price'!$I$9)-1,"")</f>
        <v>8.9570020578360277E-2</v>
      </c>
      <c r="U439" s="19">
        <f ca="1">IF('Stock Price'!$I$11="OK",H439/INDEX(H$5:H$1258,'Stock Price'!$I$9)-1,"")</f>
        <v>0.37794117647058822</v>
      </c>
      <c r="V439" s="19">
        <f ca="1">IF('Stock Price'!$I$11="OK",I439/INDEX(I$5:I$1258,'Stock Price'!$I$9)-1,"")</f>
        <v>-0.14248582230623819</v>
      </c>
      <c r="W439" s="19">
        <f ca="1">IF('Stock Price'!$I$11="OK",J439/INDEX(J$5:J$1258,'Stock Price'!$I$9)-1,"")</f>
        <v>0.98631619971419893</v>
      </c>
      <c r="X439" s="19">
        <f ca="1">IF('Stock Price'!$I$11="OK",K439/INDEX(K$5:K$1258,'Stock Price'!$I$9)-1,"")</f>
        <v>8.3516483516483664E-2</v>
      </c>
      <c r="Y439" s="19">
        <f ca="1">IF('Stock Price'!$I$11="OK",L439/INDEX(L$5:L$1258,'Stock Price'!$I$9)-1,"")</f>
        <v>2.1180599072565531E-2</v>
      </c>
      <c r="Z439" s="19">
        <f ca="1">IF('Stock Price'!$I$11="OK",M439/INDEX(M$5:M$1258,'Stock Price'!$I$9)-1,"")</f>
        <v>0.21002648159985382</v>
      </c>
    </row>
    <row r="440" spans="1:26" x14ac:dyDescent="0.2">
      <c r="A440" s="16">
        <f>'Stock Price'!A440</f>
        <v>45106</v>
      </c>
      <c r="B440" s="17">
        <f>'Stock Price'!E440</f>
        <v>38.11</v>
      </c>
      <c r="C440" s="18">
        <v>96.1233</v>
      </c>
      <c r="D440" s="18">
        <v>142.91</v>
      </c>
      <c r="E440" s="18">
        <v>35.42</v>
      </c>
      <c r="F440" s="18">
        <v>52.99</v>
      </c>
      <c r="G440" s="18">
        <v>50.51</v>
      </c>
      <c r="H440" s="18">
        <v>113.54</v>
      </c>
      <c r="I440" s="18">
        <v>36.119999999999997</v>
      </c>
      <c r="J440" s="18">
        <v>464.49</v>
      </c>
      <c r="K440" s="18">
        <v>64</v>
      </c>
      <c r="L440" s="18">
        <v>164.1</v>
      </c>
      <c r="M440" s="18">
        <v>133.22999999999999</v>
      </c>
      <c r="O440" s="19">
        <f ca="1">IF('Stock Price'!$I$11="OK",B440/INDEX(B$5:B$1258,'Stock Price'!$I$9)-1,"")</f>
        <v>-0.18394004282655252</v>
      </c>
      <c r="P440" s="19">
        <f ca="1">IF('Stock Price'!$I$11="OK",C440/INDEX(C$5:C$1258,'Stock Price'!$I$9)-1,"")</f>
        <v>0.21422535157893141</v>
      </c>
      <c r="Q440" s="19">
        <f ca="1">IF('Stock Price'!$I$11="OK",D440/INDEX(D$5:D$1258,'Stock Price'!$I$9)-1,"")</f>
        <v>0.18107438016528921</v>
      </c>
      <c r="R440" s="19">
        <f ca="1">IF('Stock Price'!$I$11="OK",E440/INDEX(E$5:E$1258,'Stock Price'!$I$9)-1,"")</f>
        <v>-0.25860805860805858</v>
      </c>
      <c r="S440" s="19">
        <f ca="1">IF('Stock Price'!$I$11="OK",F440/INDEX(F$5:F$1258,'Stock Price'!$I$9)-1,"")</f>
        <v>9.6647350993377623E-2</v>
      </c>
      <c r="T440" s="19">
        <f ca="1">IF('Stock Price'!$I$11="OK",G440/INDEX(G$5:G$1258,'Stock Price'!$I$9)-1,"")</f>
        <v>9.411892126069521E-2</v>
      </c>
      <c r="U440" s="19">
        <f ca="1">IF('Stock Price'!$I$11="OK",H440/INDEX(H$5:H$1258,'Stock Price'!$I$9)-1,"")</f>
        <v>0.39142156862745114</v>
      </c>
      <c r="V440" s="19">
        <f ca="1">IF('Stock Price'!$I$11="OK",I440/INDEX(I$5:I$1258,'Stock Price'!$I$9)-1,"")</f>
        <v>-0.14650283553875243</v>
      </c>
      <c r="W440" s="19">
        <f ca="1">IF('Stock Price'!$I$11="OK",J440/INDEX(J$5:J$1258,'Stock Price'!$I$9)-1,"")</f>
        <v>1.0113887325163469</v>
      </c>
      <c r="X440" s="19">
        <f ca="1">IF('Stock Price'!$I$11="OK",K440/INDEX(K$5:K$1258,'Stock Price'!$I$9)-1,"")</f>
        <v>8.1994928148774404E-2</v>
      </c>
      <c r="Y440" s="19">
        <f ca="1">IF('Stock Price'!$I$11="OK",L440/INDEX(L$5:L$1258,'Stock Price'!$I$9)-1,"")</f>
        <v>2.8324351422483796E-2</v>
      </c>
      <c r="Z440" s="19">
        <f ca="1">IF('Stock Price'!$I$11="OK",M440/INDEX(M$5:M$1258,'Stock Price'!$I$9)-1,"")</f>
        <v>0.21660122363254475</v>
      </c>
    </row>
    <row r="441" spans="1:26" x14ac:dyDescent="0.2">
      <c r="A441" s="16">
        <f>'Stock Price'!A441</f>
        <v>45107</v>
      </c>
      <c r="B441" s="17">
        <f>'Stock Price'!E441</f>
        <v>38.200000000000003</v>
      </c>
      <c r="C441" s="18">
        <v>97.622799999999998</v>
      </c>
      <c r="D441" s="18">
        <v>143.9</v>
      </c>
      <c r="E441" s="18">
        <v>35.64</v>
      </c>
      <c r="F441" s="18">
        <v>53.9</v>
      </c>
      <c r="G441" s="18">
        <v>50.67</v>
      </c>
      <c r="H441" s="18">
        <v>115.39</v>
      </c>
      <c r="I441" s="18">
        <v>36.68</v>
      </c>
      <c r="J441" s="18">
        <v>468.98</v>
      </c>
      <c r="K441" s="18">
        <v>63.95</v>
      </c>
      <c r="L441" s="18">
        <v>165.52</v>
      </c>
      <c r="M441" s="18">
        <v>134.72999999999999</v>
      </c>
      <c r="O441" s="19">
        <f ca="1">IF('Stock Price'!$I$11="OK",B441/INDEX(B$5:B$1258,'Stock Price'!$I$9)-1,"")</f>
        <v>-0.1820128479657388</v>
      </c>
      <c r="P441" s="19">
        <f ca="1">IF('Stock Price'!$I$11="OK",C441/INDEX(C$5:C$1258,'Stock Price'!$I$9)-1,"")</f>
        <v>0.23316697046522239</v>
      </c>
      <c r="Q441" s="19">
        <f ca="1">IF('Stock Price'!$I$11="OK",D441/INDEX(D$5:D$1258,'Stock Price'!$I$9)-1,"")</f>
        <v>0.1892561983471075</v>
      </c>
      <c r="R441" s="19">
        <f ca="1">IF('Stock Price'!$I$11="OK",E441/INDEX(E$5:E$1258,'Stock Price'!$I$9)-1,"")</f>
        <v>-0.25400313971742539</v>
      </c>
      <c r="S441" s="19">
        <f ca="1">IF('Stock Price'!$I$11="OK",F441/INDEX(F$5:F$1258,'Stock Price'!$I$9)-1,"")</f>
        <v>0.11548013245033117</v>
      </c>
      <c r="T441" s="19">
        <f ca="1">IF('Stock Price'!$I$11="OK",G441/INDEX(G$5:G$1258,'Stock Price'!$I$9)-1,"")</f>
        <v>9.7584750351998428E-2</v>
      </c>
      <c r="U441" s="19">
        <f ca="1">IF('Stock Price'!$I$11="OK",H441/INDEX(H$5:H$1258,'Stock Price'!$I$9)-1,"")</f>
        <v>0.41409313725490215</v>
      </c>
      <c r="V441" s="19">
        <f ca="1">IF('Stock Price'!$I$11="OK",I441/INDEX(I$5:I$1258,'Stock Price'!$I$9)-1,"")</f>
        <v>-0.13327032136105865</v>
      </c>
      <c r="W441" s="19">
        <f ca="1">IF('Stock Price'!$I$11="OK",J441/INDEX(J$5:J$1258,'Stock Price'!$I$9)-1,"")</f>
        <v>1.0308318538085133</v>
      </c>
      <c r="X441" s="19">
        <f ca="1">IF('Stock Price'!$I$11="OK",K441/INDEX(K$5:K$1258,'Stock Price'!$I$9)-1,"")</f>
        <v>8.1149619611158075E-2</v>
      </c>
      <c r="Y441" s="19">
        <f ca="1">IF('Stock Price'!$I$11="OK",L441/INDEX(L$5:L$1258,'Stock Price'!$I$9)-1,"")</f>
        <v>3.7222709612733329E-2</v>
      </c>
      <c r="Z441" s="19">
        <f ca="1">IF('Stock Price'!$I$11="OK",M441/INDEX(M$5:M$1258,'Stock Price'!$I$9)-1,"")</f>
        <v>0.23029860286731796</v>
      </c>
    </row>
    <row r="442" spans="1:26" x14ac:dyDescent="0.2">
      <c r="A442" s="16">
        <f>'Stock Price'!A442</f>
        <v>45110</v>
      </c>
      <c r="B442" s="17">
        <f>'Stock Price'!E442</f>
        <v>38.18</v>
      </c>
      <c r="C442" s="18">
        <v>95.552499999999995</v>
      </c>
      <c r="D442" s="18">
        <v>133.23500000000001</v>
      </c>
      <c r="E442" s="18">
        <v>35.29</v>
      </c>
      <c r="F442" s="18">
        <v>53.63</v>
      </c>
      <c r="G442" s="18">
        <v>50.57</v>
      </c>
      <c r="H442" s="18">
        <v>114.33</v>
      </c>
      <c r="I442" s="18">
        <v>36.65</v>
      </c>
      <c r="J442" s="18">
        <v>461.42</v>
      </c>
      <c r="K442" s="18">
        <v>64.430000000000007</v>
      </c>
      <c r="L442" s="18">
        <v>163.35</v>
      </c>
      <c r="M442" s="18">
        <v>135.01</v>
      </c>
      <c r="O442" s="19">
        <f ca="1">IF('Stock Price'!$I$11="OK",B442/INDEX(B$5:B$1258,'Stock Price'!$I$9)-1,"")</f>
        <v>-0.18244111349036407</v>
      </c>
      <c r="P442" s="19">
        <f ca="1">IF('Stock Price'!$I$11="OK",C442/INDEX(C$5:C$1258,'Stock Price'!$I$9)-1,"")</f>
        <v>0.20701503076513017</v>
      </c>
      <c r="Q442" s="19">
        <f ca="1">IF('Stock Price'!$I$11="OK",D442/INDEX(D$5:D$1258,'Stock Price'!$I$9)-1,"")</f>
        <v>0.10111570247933899</v>
      </c>
      <c r="R442" s="19">
        <f ca="1">IF('Stock Price'!$I$11="OK",E442/INDEX(E$5:E$1258,'Stock Price'!$I$9)-1,"")</f>
        <v>-0.2613291470434328</v>
      </c>
      <c r="S442" s="19">
        <f ca="1">IF('Stock Price'!$I$11="OK",F442/INDEX(F$5:F$1258,'Stock Price'!$I$9)-1,"")</f>
        <v>0.10989238410596025</v>
      </c>
      <c r="T442" s="19">
        <f ca="1">IF('Stock Price'!$I$11="OK",G442/INDEX(G$5:G$1258,'Stock Price'!$I$9)-1,"")</f>
        <v>9.5418607169933889E-2</v>
      </c>
      <c r="U442" s="19">
        <f ca="1">IF('Stock Price'!$I$11="OK",H442/INDEX(H$5:H$1258,'Stock Price'!$I$9)-1,"")</f>
        <v>0.40110294117647061</v>
      </c>
      <c r="V442" s="19">
        <f ca="1">IF('Stock Price'!$I$11="OK",I442/INDEX(I$5:I$1258,'Stock Price'!$I$9)-1,"")</f>
        <v>-0.13397920604914937</v>
      </c>
      <c r="W442" s="19">
        <f ca="1">IF('Stock Price'!$I$11="OK",J442/INDEX(J$5:J$1258,'Stock Price'!$I$9)-1,"")</f>
        <v>0.99809466071969855</v>
      </c>
      <c r="X442" s="19">
        <f ca="1">IF('Stock Price'!$I$11="OK",K442/INDEX(K$5:K$1258,'Stock Price'!$I$9)-1,"")</f>
        <v>8.9264581572274126E-2</v>
      </c>
      <c r="Y442" s="19">
        <f ca="1">IF('Stock Price'!$I$11="OK",L442/INDEX(L$5:L$1258,'Stock Price'!$I$9)-1,"")</f>
        <v>2.362451435016899E-2</v>
      </c>
      <c r="Z442" s="19">
        <f ca="1">IF('Stock Price'!$I$11="OK",M442/INDEX(M$5:M$1258,'Stock Price'!$I$9)-1,"")</f>
        <v>0.23285544699114213</v>
      </c>
    </row>
    <row r="443" spans="1:26" x14ac:dyDescent="0.2">
      <c r="A443" s="16">
        <f>'Stock Price'!A443</f>
        <v>45112</v>
      </c>
      <c r="B443" s="17">
        <f>'Stock Price'!E443</f>
        <v>38.49</v>
      </c>
      <c r="C443" s="18">
        <v>95.726600000000005</v>
      </c>
      <c r="D443" s="18">
        <v>134</v>
      </c>
      <c r="E443" s="18">
        <v>34.729999999999997</v>
      </c>
      <c r="F443" s="18">
        <v>52.99</v>
      </c>
      <c r="G443" s="18">
        <v>50.43</v>
      </c>
      <c r="H443" s="18">
        <v>113.7</v>
      </c>
      <c r="I443" s="18">
        <v>36.46</v>
      </c>
      <c r="J443" s="18">
        <v>465.7</v>
      </c>
      <c r="K443" s="18">
        <v>64.73</v>
      </c>
      <c r="L443" s="18">
        <v>162.81</v>
      </c>
      <c r="M443" s="18">
        <v>137.62</v>
      </c>
      <c r="O443" s="19">
        <f ca="1">IF('Stock Price'!$I$11="OK",B443/INDEX(B$5:B$1258,'Stock Price'!$I$9)-1,"")</f>
        <v>-0.17580299785867237</v>
      </c>
      <c r="P443" s="19">
        <f ca="1">IF('Stock Price'!$I$11="OK",C443/INDEX(C$5:C$1258,'Stock Price'!$I$9)-1,"")</f>
        <v>0.20921425440507924</v>
      </c>
      <c r="Q443" s="19">
        <f ca="1">IF('Stock Price'!$I$11="OK",D443/INDEX(D$5:D$1258,'Stock Price'!$I$9)-1,"")</f>
        <v>0.10743801652892571</v>
      </c>
      <c r="R443" s="19">
        <f ca="1">IF('Stock Price'!$I$11="OK",E443/INDEX(E$5:E$1258,'Stock Price'!$I$9)-1,"")</f>
        <v>-0.27305075876504448</v>
      </c>
      <c r="S443" s="19">
        <f ca="1">IF('Stock Price'!$I$11="OK",F443/INDEX(F$5:F$1258,'Stock Price'!$I$9)-1,"")</f>
        <v>9.6647350993377623E-2</v>
      </c>
      <c r="T443" s="19">
        <f ca="1">IF('Stock Price'!$I$11="OK",G443/INDEX(G$5:G$1258,'Stock Price'!$I$9)-1,"")</f>
        <v>9.2386006715043933E-2</v>
      </c>
      <c r="U443" s="19">
        <f ca="1">IF('Stock Price'!$I$11="OK",H443/INDEX(H$5:H$1258,'Stock Price'!$I$9)-1,"")</f>
        <v>0.39338235294117663</v>
      </c>
      <c r="V443" s="19">
        <f ca="1">IF('Stock Price'!$I$11="OK",I443/INDEX(I$5:I$1258,'Stock Price'!$I$9)-1,"")</f>
        <v>-0.13846880907372394</v>
      </c>
      <c r="W443" s="19">
        <f ca="1">IF('Stock Price'!$I$11="OK",J443/INDEX(J$5:J$1258,'Stock Price'!$I$9)-1,"")</f>
        <v>1.0166284155371756</v>
      </c>
      <c r="X443" s="19">
        <f ca="1">IF('Stock Price'!$I$11="OK",K443/INDEX(K$5:K$1258,'Stock Price'!$I$9)-1,"")</f>
        <v>9.4336432797971437E-2</v>
      </c>
      <c r="Y443" s="19">
        <f ca="1">IF('Stock Price'!$I$11="OK",L443/INDEX(L$5:L$1258,'Stock Price'!$I$9)-1,"")</f>
        <v>2.0240631658102526E-2</v>
      </c>
      <c r="Z443" s="19">
        <f ca="1">IF('Stock Price'!$I$11="OK",M443/INDEX(M$5:M$1258,'Stock Price'!$I$9)-1,"")</f>
        <v>0.25668888685964752</v>
      </c>
    </row>
    <row r="444" spans="1:26" x14ac:dyDescent="0.2">
      <c r="A444" s="16">
        <f>'Stock Price'!A444</f>
        <v>45113</v>
      </c>
      <c r="B444" s="17">
        <f>'Stock Price'!E444</f>
        <v>37.79</v>
      </c>
      <c r="C444" s="18">
        <v>94.8172</v>
      </c>
      <c r="D444" s="18">
        <v>132.44</v>
      </c>
      <c r="E444" s="18">
        <v>34.090000000000003</v>
      </c>
      <c r="F444" s="18">
        <v>51.86</v>
      </c>
      <c r="G444" s="18">
        <v>48.62</v>
      </c>
      <c r="H444" s="18">
        <v>111.75</v>
      </c>
      <c r="I444" s="18">
        <v>35.630000000000003</v>
      </c>
      <c r="J444" s="18">
        <v>463.21</v>
      </c>
      <c r="K444" s="18">
        <v>63.44</v>
      </c>
      <c r="L444" s="18">
        <v>161.6</v>
      </c>
      <c r="M444" s="18">
        <v>137.25</v>
      </c>
      <c r="O444" s="19">
        <f ca="1">IF('Stock Price'!$I$11="OK",B444/INDEX(B$5:B$1258,'Stock Price'!$I$9)-1,"")</f>
        <v>-0.19079229122055685</v>
      </c>
      <c r="P444" s="19">
        <f ca="1">IF('Stock Price'!$I$11="OK",C444/INDEX(C$5:C$1258,'Stock Price'!$I$9)-1,"")</f>
        <v>0.19772675309451371</v>
      </c>
      <c r="Q444" s="19">
        <f ca="1">IF('Stock Price'!$I$11="OK",D444/INDEX(D$5:D$1258,'Stock Price'!$I$9)-1,"")</f>
        <v>9.4545454545454488E-2</v>
      </c>
      <c r="R444" s="19">
        <f ca="1">IF('Stock Price'!$I$11="OK",E444/INDEX(E$5:E$1258,'Stock Price'!$I$9)-1,"")</f>
        <v>-0.28644688644688632</v>
      </c>
      <c r="S444" s="19">
        <f ca="1">IF('Stock Price'!$I$11="OK",F444/INDEX(F$5:F$1258,'Stock Price'!$I$9)-1,"")</f>
        <v>7.3261589403973426E-2</v>
      </c>
      <c r="T444" s="19">
        <f ca="1">IF('Stock Price'!$I$11="OK",G444/INDEX(G$5:G$1258,'Stock Price'!$I$9)-1,"")</f>
        <v>5.3178815119679479E-2</v>
      </c>
      <c r="U444" s="19">
        <f ca="1">IF('Stock Price'!$I$11="OK",H444/INDEX(H$5:H$1258,'Stock Price'!$I$9)-1,"")</f>
        <v>0.36948529411764719</v>
      </c>
      <c r="V444" s="19">
        <f ca="1">IF('Stock Price'!$I$11="OK",I444/INDEX(I$5:I$1258,'Stock Price'!$I$9)-1,"")</f>
        <v>-0.15808128544423439</v>
      </c>
      <c r="W444" s="19">
        <f ca="1">IF('Stock Price'!$I$11="OK",J444/INDEX(J$5:J$1258,'Stock Price'!$I$9)-1,"")</f>
        <v>1.0058459273372882</v>
      </c>
      <c r="X444" s="19">
        <f ca="1">IF('Stock Price'!$I$11="OK",K444/INDEX(K$5:K$1258,'Stock Price'!$I$9)-1,"")</f>
        <v>7.2527472527472492E-2</v>
      </c>
      <c r="Y444" s="19">
        <f ca="1">IF('Stock Price'!$I$11="OK",L444/INDEX(L$5:L$1258,'Stock Price'!$I$9)-1,"")</f>
        <v>1.2658227848101111E-2</v>
      </c>
      <c r="Z444" s="19">
        <f ca="1">IF('Stock Price'!$I$11="OK",M444/INDEX(M$5:M$1258,'Stock Price'!$I$9)-1,"")</f>
        <v>0.25331019998173687</v>
      </c>
    </row>
    <row r="445" spans="1:26" x14ac:dyDescent="0.2">
      <c r="A445" s="16">
        <f>'Stock Price'!A445</f>
        <v>45114</v>
      </c>
      <c r="B445" s="17">
        <f>'Stock Price'!E445</f>
        <v>37.17</v>
      </c>
      <c r="C445" s="18">
        <v>91.644099999999995</v>
      </c>
      <c r="D445" s="18">
        <v>127.75</v>
      </c>
      <c r="E445" s="18">
        <v>33.81</v>
      </c>
      <c r="F445" s="18">
        <v>51.3</v>
      </c>
      <c r="G445" s="18">
        <v>48.76</v>
      </c>
      <c r="H445" s="18">
        <v>109</v>
      </c>
      <c r="I445" s="18">
        <v>35.53</v>
      </c>
      <c r="J445" s="18">
        <v>452.08</v>
      </c>
      <c r="K445" s="18">
        <v>62.65</v>
      </c>
      <c r="L445" s="18">
        <v>159.25</v>
      </c>
      <c r="M445" s="18">
        <v>135.5</v>
      </c>
      <c r="O445" s="19">
        <f ca="1">IF('Stock Price'!$I$11="OK",B445/INDEX(B$5:B$1258,'Stock Price'!$I$9)-1,"")</f>
        <v>-0.20406852248394003</v>
      </c>
      <c r="P445" s="19">
        <f ca="1">IF('Stock Price'!$I$11="OK",C445/INDEX(C$5:C$1258,'Stock Price'!$I$9)-1,"")</f>
        <v>0.15764429168198291</v>
      </c>
      <c r="Q445" s="19">
        <f ca="1">IF('Stock Price'!$I$11="OK",D445/INDEX(D$5:D$1258,'Stock Price'!$I$9)-1,"")</f>
        <v>5.5785123966942241E-2</v>
      </c>
      <c r="R445" s="19">
        <f ca="1">IF('Stock Price'!$I$11="OK",E445/INDEX(E$5:E$1258,'Stock Price'!$I$9)-1,"")</f>
        <v>-0.29230769230769227</v>
      </c>
      <c r="S445" s="19">
        <f ca="1">IF('Stock Price'!$I$11="OK",F445/INDEX(F$5:F$1258,'Stock Price'!$I$9)-1,"")</f>
        <v>6.16721854304636E-2</v>
      </c>
      <c r="T445" s="19">
        <f ca="1">IF('Stock Price'!$I$11="OK",G445/INDEX(G$5:G$1258,'Stock Price'!$I$9)-1,"")</f>
        <v>5.6211415574569434E-2</v>
      </c>
      <c r="U445" s="19">
        <f ca="1">IF('Stock Price'!$I$11="OK",H445/INDEX(H$5:H$1258,'Stock Price'!$I$9)-1,"")</f>
        <v>0.33578431372549034</v>
      </c>
      <c r="V445" s="19">
        <f ca="1">IF('Stock Price'!$I$11="OK",I445/INDEX(I$5:I$1258,'Stock Price'!$I$9)-1,"")</f>
        <v>-0.16044423440453681</v>
      </c>
      <c r="W445" s="19">
        <f ca="1">IF('Stock Price'!$I$11="OK",J445/INDEX(J$5:J$1258,'Stock Price'!$I$9)-1,"")</f>
        <v>0.95764950417875538</v>
      </c>
      <c r="X445" s="19">
        <f ca="1">IF('Stock Price'!$I$11="OK",K445/INDEX(K$5:K$1258,'Stock Price'!$I$9)-1,"")</f>
        <v>5.9171597633136175E-2</v>
      </c>
      <c r="Y445" s="19">
        <f ca="1">IF('Stock Price'!$I$11="OK",L445/INDEX(L$5:L$1258,'Stock Price'!$I$9)-1,"")</f>
        <v>-2.0679283118185676E-3</v>
      </c>
      <c r="Z445" s="19">
        <f ca="1">IF('Stock Price'!$I$11="OK",M445/INDEX(M$5:M$1258,'Stock Price'!$I$9)-1,"")</f>
        <v>0.23732992420783483</v>
      </c>
    </row>
    <row r="446" spans="1:26" x14ac:dyDescent="0.2">
      <c r="A446" s="16">
        <f>'Stock Price'!A446</f>
        <v>45117</v>
      </c>
      <c r="B446" s="17">
        <f>'Stock Price'!E446</f>
        <v>37.33</v>
      </c>
      <c r="C446" s="18">
        <v>93.404799999999994</v>
      </c>
      <c r="D446" s="18">
        <v>131.25</v>
      </c>
      <c r="E446" s="18">
        <v>33.85</v>
      </c>
      <c r="F446" s="18">
        <v>51.83</v>
      </c>
      <c r="G446" s="18">
        <v>49.534999999999997</v>
      </c>
      <c r="H446" s="18">
        <v>109.96</v>
      </c>
      <c r="I446" s="18">
        <v>35.68</v>
      </c>
      <c r="J446" s="18">
        <v>453.16</v>
      </c>
      <c r="K446" s="18">
        <v>62.48</v>
      </c>
      <c r="L446" s="18">
        <v>159.51</v>
      </c>
      <c r="M446" s="18">
        <v>134.49</v>
      </c>
      <c r="O446" s="19">
        <f ca="1">IF('Stock Price'!$I$11="OK",B446/INDEX(B$5:B$1258,'Stock Price'!$I$9)-1,"")</f>
        <v>-0.20064239828693797</v>
      </c>
      <c r="P446" s="19">
        <f ca="1">IF('Stock Price'!$I$11="OK",C446/INDEX(C$5:C$1258,'Stock Price'!$I$9)-1,"")</f>
        <v>0.17988537762602586</v>
      </c>
      <c r="Q446" s="19">
        <f ca="1">IF('Stock Price'!$I$11="OK",D446/INDEX(D$5:D$1258,'Stock Price'!$I$9)-1,"")</f>
        <v>8.4710743801652999E-2</v>
      </c>
      <c r="R446" s="19">
        <f ca="1">IF('Stock Price'!$I$11="OK",E446/INDEX(E$5:E$1258,'Stock Price'!$I$9)-1,"")</f>
        <v>-0.29147043432757713</v>
      </c>
      <c r="S446" s="19">
        <f ca="1">IF('Stock Price'!$I$11="OK",F446/INDEX(F$5:F$1258,'Stock Price'!$I$9)-1,"")</f>
        <v>7.2640728476821126E-2</v>
      </c>
      <c r="T446" s="19">
        <f ca="1">IF('Stock Price'!$I$11="OK",G446/INDEX(G$5:G$1258,'Stock Price'!$I$9)-1,"")</f>
        <v>7.2999025235568116E-2</v>
      </c>
      <c r="U446" s="19">
        <f ca="1">IF('Stock Price'!$I$11="OK",H446/INDEX(H$5:H$1258,'Stock Price'!$I$9)-1,"")</f>
        <v>0.34754901960784323</v>
      </c>
      <c r="V446" s="19">
        <f ca="1">IF('Stock Price'!$I$11="OK",I446/INDEX(I$5:I$1258,'Stock Price'!$I$9)-1,"")</f>
        <v>-0.15689981096408323</v>
      </c>
      <c r="W446" s="19">
        <f ca="1">IF('Stock Price'!$I$11="OK",J446/INDEX(J$5:J$1258,'Stock Price'!$I$9)-1,"")</f>
        <v>0.96232624604858619</v>
      </c>
      <c r="X446" s="19">
        <f ca="1">IF('Stock Price'!$I$11="OK",K446/INDEX(K$5:K$1258,'Stock Price'!$I$9)-1,"")</f>
        <v>5.6297548605240832E-2</v>
      </c>
      <c r="Y446" s="19">
        <f ca="1">IF('Stock Price'!$I$11="OK",L446/INDEX(L$5:L$1258,'Stock Price'!$I$9)-1,"")</f>
        <v>-4.386514600828173E-4</v>
      </c>
      <c r="Z446" s="19">
        <f ca="1">IF('Stock Price'!$I$11="OK",M446/INDEX(M$5:M$1258,'Stock Price'!$I$9)-1,"")</f>
        <v>0.22810702218975432</v>
      </c>
    </row>
    <row r="447" spans="1:26" x14ac:dyDescent="0.2">
      <c r="A447" s="16">
        <f>'Stock Price'!A447</f>
        <v>45118</v>
      </c>
      <c r="B447" s="17">
        <f>'Stock Price'!E447</f>
        <v>37.520000000000003</v>
      </c>
      <c r="C447" s="18">
        <v>93.994900000000001</v>
      </c>
      <c r="D447" s="18">
        <v>131.25</v>
      </c>
      <c r="E447" s="18">
        <v>34.119999999999997</v>
      </c>
      <c r="F447" s="18">
        <v>51.72</v>
      </c>
      <c r="G447" s="18">
        <v>49.81</v>
      </c>
      <c r="H447" s="18">
        <v>108.7</v>
      </c>
      <c r="I447" s="18">
        <v>36.020000000000003</v>
      </c>
      <c r="J447" s="18">
        <v>439.39</v>
      </c>
      <c r="K447" s="18">
        <v>62.79</v>
      </c>
      <c r="L447" s="18">
        <v>158.63</v>
      </c>
      <c r="M447" s="18">
        <v>135.57</v>
      </c>
      <c r="O447" s="19">
        <f ca="1">IF('Stock Price'!$I$11="OK",B447/INDEX(B$5:B$1258,'Stock Price'!$I$9)-1,"")</f>
        <v>-0.19657387580299779</v>
      </c>
      <c r="P447" s="19">
        <f ca="1">IF('Stock Price'!$I$11="OK",C447/INDEX(C$5:C$1258,'Stock Price'!$I$9)-1,"")</f>
        <v>0.1873394952017513</v>
      </c>
      <c r="Q447" s="19">
        <f ca="1">IF('Stock Price'!$I$11="OK",D447/INDEX(D$5:D$1258,'Stock Price'!$I$9)-1,"")</f>
        <v>8.4710743801652999E-2</v>
      </c>
      <c r="R447" s="19">
        <f ca="1">IF('Stock Price'!$I$11="OK",E447/INDEX(E$5:E$1258,'Stock Price'!$I$9)-1,"")</f>
        <v>-0.2858189429618001</v>
      </c>
      <c r="S447" s="19">
        <f ca="1">IF('Stock Price'!$I$11="OK",F447/INDEX(F$5:F$1258,'Stock Price'!$I$9)-1,"")</f>
        <v>7.0364238410596025E-2</v>
      </c>
      <c r="T447" s="19">
        <f ca="1">IF('Stock Price'!$I$11="OK",G447/INDEX(G$5:G$1258,'Stock Price'!$I$9)-1,"")</f>
        <v>7.8955918986244988E-2</v>
      </c>
      <c r="U447" s="19">
        <f ca="1">IF('Stock Price'!$I$11="OK",H447/INDEX(H$5:H$1258,'Stock Price'!$I$9)-1,"")</f>
        <v>0.33210784313725505</v>
      </c>
      <c r="V447" s="19">
        <f ca="1">IF('Stock Price'!$I$11="OK",I447/INDEX(I$5:I$1258,'Stock Price'!$I$9)-1,"")</f>
        <v>-0.14886578449905474</v>
      </c>
      <c r="W447" s="19">
        <f ca="1">IF('Stock Price'!$I$11="OK",J447/INDEX(J$5:J$1258,'Stock Price'!$I$9)-1,"")</f>
        <v>0.9026977872082449</v>
      </c>
      <c r="X447" s="19">
        <f ca="1">IF('Stock Price'!$I$11="OK",K447/INDEX(K$5:K$1258,'Stock Price'!$I$9)-1,"")</f>
        <v>6.1538461538461542E-2</v>
      </c>
      <c r="Y447" s="19">
        <f ca="1">IF('Stock Price'!$I$11="OK",L447/INDEX(L$5:L$1258,'Stock Price'!$I$9)-1,"")</f>
        <v>-5.9531269582655533E-3</v>
      </c>
      <c r="Z447" s="19">
        <f ca="1">IF('Stock Price'!$I$11="OK",M447/INDEX(M$5:M$1258,'Stock Price'!$I$9)-1,"")</f>
        <v>0.23796913523879093</v>
      </c>
    </row>
    <row r="448" spans="1:26" x14ac:dyDescent="0.2">
      <c r="A448" s="16">
        <f>'Stock Price'!A448</f>
        <v>45119</v>
      </c>
      <c r="B448" s="17">
        <f>'Stock Price'!E448</f>
        <v>38.299999999999997</v>
      </c>
      <c r="C448" s="18">
        <v>94.5077</v>
      </c>
      <c r="D448" s="18">
        <v>134.32</v>
      </c>
      <c r="E448" s="18">
        <v>34.5</v>
      </c>
      <c r="F448" s="18">
        <v>51.83</v>
      </c>
      <c r="G448" s="18">
        <v>49.945</v>
      </c>
      <c r="H448" s="18">
        <v>107.47</v>
      </c>
      <c r="I448" s="18">
        <v>35.99</v>
      </c>
      <c r="J448" s="18">
        <v>440.6</v>
      </c>
      <c r="K448" s="18">
        <v>62.28</v>
      </c>
      <c r="L448" s="18">
        <v>158.08000000000001</v>
      </c>
      <c r="M448" s="18">
        <v>134.97999999999999</v>
      </c>
      <c r="O448" s="19">
        <f ca="1">IF('Stock Price'!$I$11="OK",B448/INDEX(B$5:B$1258,'Stock Price'!$I$9)-1,"")</f>
        <v>-0.17987152034261256</v>
      </c>
      <c r="P448" s="19">
        <f ca="1">IF('Stock Price'!$I$11="OK",C448/INDEX(C$5:C$1258,'Stock Price'!$I$9)-1,"")</f>
        <v>0.19381716253412207</v>
      </c>
      <c r="Q448" s="19">
        <f ca="1">IF('Stock Price'!$I$11="OK",D448/INDEX(D$5:D$1258,'Stock Price'!$I$9)-1,"")</f>
        <v>0.11008264462809914</v>
      </c>
      <c r="R448" s="19">
        <f ca="1">IF('Stock Price'!$I$11="OK",E448/INDEX(E$5:E$1258,'Stock Price'!$I$9)-1,"")</f>
        <v>-0.27786499215070637</v>
      </c>
      <c r="S448" s="19">
        <f ca="1">IF('Stock Price'!$I$11="OK",F448/INDEX(F$5:F$1258,'Stock Price'!$I$9)-1,"")</f>
        <v>7.2640728476821126E-2</v>
      </c>
      <c r="T448" s="19">
        <f ca="1">IF('Stock Price'!$I$11="OK",G448/INDEX(G$5:G$1258,'Stock Price'!$I$9)-1,"")</f>
        <v>8.1880212282031906E-2</v>
      </c>
      <c r="U448" s="19">
        <f ca="1">IF('Stock Price'!$I$11="OK",H448/INDEX(H$5:H$1258,'Stock Price'!$I$9)-1,"")</f>
        <v>0.31703431372549029</v>
      </c>
      <c r="V448" s="19">
        <f ca="1">IF('Stock Price'!$I$11="OK",I448/INDEX(I$5:I$1258,'Stock Price'!$I$9)-1,"")</f>
        <v>-0.14957466918714557</v>
      </c>
      <c r="W448" s="19">
        <f ca="1">IF('Stock Price'!$I$11="OK",J448/INDEX(J$5:J$1258,'Stock Price'!$I$9)-1,"")</f>
        <v>0.9079374702290739</v>
      </c>
      <c r="X448" s="19">
        <f ca="1">IF('Stock Price'!$I$11="OK",K448/INDEX(K$5:K$1258,'Stock Price'!$I$9)-1,"")</f>
        <v>5.2916314454775959E-2</v>
      </c>
      <c r="Y448" s="19">
        <f ca="1">IF('Stock Price'!$I$11="OK",L448/INDEX(L$5:L$1258,'Stock Price'!$I$9)-1,"")</f>
        <v>-9.3996741446296106E-3</v>
      </c>
      <c r="Z448" s="19">
        <f ca="1">IF('Stock Price'!$I$11="OK",M448/INDEX(M$5:M$1258,'Stock Price'!$I$9)-1,"")</f>
        <v>0.23258149940644679</v>
      </c>
    </row>
    <row r="449" spans="1:26" x14ac:dyDescent="0.2">
      <c r="A449" s="16">
        <f>'Stock Price'!A449</f>
        <v>45120</v>
      </c>
      <c r="B449" s="17">
        <f>'Stock Price'!E449</f>
        <v>38.869999999999997</v>
      </c>
      <c r="C449" s="18">
        <v>95.126800000000003</v>
      </c>
      <c r="D449" s="18">
        <v>133.59989999999999</v>
      </c>
      <c r="E449" s="18">
        <v>34.799999999999997</v>
      </c>
      <c r="F449" s="18">
        <v>52.12</v>
      </c>
      <c r="G449" s="18">
        <v>50.63</v>
      </c>
      <c r="H449" s="18">
        <v>106.32</v>
      </c>
      <c r="I449" s="18">
        <v>36.06</v>
      </c>
      <c r="J449" s="18">
        <v>434.7</v>
      </c>
      <c r="K449" s="18">
        <v>62.28</v>
      </c>
      <c r="L449" s="18">
        <v>158.81</v>
      </c>
      <c r="M449" s="18">
        <v>133.59</v>
      </c>
      <c r="O449" s="19">
        <f ca="1">IF('Stock Price'!$I$11="OK",B449/INDEX(B$5:B$1258,'Stock Price'!$I$9)-1,"")</f>
        <v>-0.16766595289079245</v>
      </c>
      <c r="P449" s="19">
        <f ca="1">IF('Stock Price'!$I$11="OK",C449/INDEX(C$5:C$1258,'Stock Price'!$I$9)-1,"")</f>
        <v>0.20163760685056276</v>
      </c>
      <c r="Q449" s="19">
        <f ca="1">IF('Stock Price'!$I$11="OK",D449/INDEX(D$5:D$1258,'Stock Price'!$I$9)-1,"")</f>
        <v>0.10413140495867768</v>
      </c>
      <c r="R449" s="19">
        <f ca="1">IF('Stock Price'!$I$11="OK",E449/INDEX(E$5:E$1258,'Stock Price'!$I$9)-1,"")</f>
        <v>-0.27158555729984302</v>
      </c>
      <c r="S449" s="19">
        <f ca="1">IF('Stock Price'!$I$11="OK",F449/INDEX(F$5:F$1258,'Stock Price'!$I$9)-1,"")</f>
        <v>7.864238410596025E-2</v>
      </c>
      <c r="T449" s="19">
        <f ca="1">IF('Stock Price'!$I$11="OK",G449/INDEX(G$5:G$1258,'Stock Price'!$I$9)-1,"")</f>
        <v>9.6718293079172568E-2</v>
      </c>
      <c r="U449" s="19">
        <f ca="1">IF('Stock Price'!$I$11="OK",H449/INDEX(H$5:H$1258,'Stock Price'!$I$9)-1,"")</f>
        <v>0.30294117647058827</v>
      </c>
      <c r="V449" s="19">
        <f ca="1">IF('Stock Price'!$I$11="OK",I449/INDEX(I$5:I$1258,'Stock Price'!$I$9)-1,"")</f>
        <v>-0.14792060491493375</v>
      </c>
      <c r="W449" s="19">
        <f ca="1">IF('Stock Price'!$I$11="OK",J449/INDEX(J$5:J$1258,'Stock Price'!$I$9)-1,"")</f>
        <v>0.88238860260685037</v>
      </c>
      <c r="X449" s="19">
        <f ca="1">IF('Stock Price'!$I$11="OK",K449/INDEX(K$5:K$1258,'Stock Price'!$I$9)-1,"")</f>
        <v>5.2916314454775959E-2</v>
      </c>
      <c r="Y449" s="19">
        <f ca="1">IF('Stock Price'!$I$11="OK",L449/INDEX(L$5:L$1258,'Stock Price'!$I$9)-1,"")</f>
        <v>-4.8251660609099911E-3</v>
      </c>
      <c r="Z449" s="19">
        <f ca="1">IF('Stock Price'!$I$11="OK",M449/INDEX(M$5:M$1258,'Stock Price'!$I$9)-1,"")</f>
        <v>0.21988859464889043</v>
      </c>
    </row>
    <row r="450" spans="1:26" x14ac:dyDescent="0.2">
      <c r="A450" s="16">
        <f>'Stock Price'!A450</f>
        <v>45121</v>
      </c>
      <c r="B450" s="17">
        <f>'Stock Price'!E450</f>
        <v>39.36</v>
      </c>
      <c r="C450" s="18">
        <v>95.610500000000002</v>
      </c>
      <c r="D450" s="18">
        <v>138.62</v>
      </c>
      <c r="E450" s="18">
        <v>34.53</v>
      </c>
      <c r="F450" s="18">
        <v>52.68</v>
      </c>
      <c r="G450" s="18">
        <v>50.31</v>
      </c>
      <c r="H450" s="18">
        <v>107.34</v>
      </c>
      <c r="I450" s="18">
        <v>36.32</v>
      </c>
      <c r="J450" s="18">
        <v>449.46</v>
      </c>
      <c r="K450" s="18">
        <v>61.94</v>
      </c>
      <c r="L450" s="18">
        <v>159.87</v>
      </c>
      <c r="M450" s="18">
        <v>136.01</v>
      </c>
      <c r="O450" s="19">
        <f ca="1">IF('Stock Price'!$I$11="OK",B450/INDEX(B$5:B$1258,'Stock Price'!$I$9)-1,"")</f>
        <v>-0.15717344753747331</v>
      </c>
      <c r="P450" s="19">
        <f ca="1">IF('Stock Price'!$I$11="OK",C450/INDEX(C$5:C$1258,'Stock Price'!$I$9)-1,"")</f>
        <v>0.20774768424656065</v>
      </c>
      <c r="Q450" s="19">
        <f ca="1">IF('Stock Price'!$I$11="OK",D450/INDEX(D$5:D$1258,'Stock Price'!$I$9)-1,"")</f>
        <v>0.1456198347107438</v>
      </c>
      <c r="R450" s="19">
        <f ca="1">IF('Stock Price'!$I$11="OK",E450/INDEX(E$5:E$1258,'Stock Price'!$I$9)-1,"")</f>
        <v>-0.27723704866562005</v>
      </c>
      <c r="S450" s="19">
        <f ca="1">IF('Stock Price'!$I$11="OK",F450/INDEX(F$5:F$1258,'Stock Price'!$I$9)-1,"")</f>
        <v>9.0231788079470077E-2</v>
      </c>
      <c r="T450" s="19">
        <f ca="1">IF('Stock Price'!$I$11="OK",G450/INDEX(G$5:G$1258,'Stock Price'!$I$9)-1,"")</f>
        <v>8.9786634896566797E-2</v>
      </c>
      <c r="U450" s="19">
        <f ca="1">IF('Stock Price'!$I$11="OK",H450/INDEX(H$5:H$1258,'Stock Price'!$I$9)-1,"")</f>
        <v>0.31544117647058845</v>
      </c>
      <c r="V450" s="19">
        <f ca="1">IF('Stock Price'!$I$11="OK",I450/INDEX(I$5:I$1258,'Stock Price'!$I$9)-1,"")</f>
        <v>-0.14177693761814747</v>
      </c>
      <c r="W450" s="19">
        <f ca="1">IF('Stock Price'!$I$11="OK",J450/INDEX(J$5:J$1258,'Stock Price'!$I$9)-1,"")</f>
        <v>0.94630407482786971</v>
      </c>
      <c r="X450" s="19">
        <f ca="1">IF('Stock Price'!$I$11="OK",K450/INDEX(K$5:K$1258,'Stock Price'!$I$9)-1,"")</f>
        <v>4.7168216398985718E-2</v>
      </c>
      <c r="Y450" s="19">
        <f ca="1">IF('Stock Price'!$I$11="OK",L450/INDEX(L$5:L$1258,'Stock Price'!$I$9)-1,"")</f>
        <v>1.817270334628418E-3</v>
      </c>
      <c r="Z450" s="19">
        <f ca="1">IF('Stock Price'!$I$11="OK",M450/INDEX(M$5:M$1258,'Stock Price'!$I$9)-1,"")</f>
        <v>0.24198703314765768</v>
      </c>
    </row>
    <row r="451" spans="1:26" x14ac:dyDescent="0.2">
      <c r="A451" s="16">
        <f>'Stock Price'!A451</f>
        <v>45124</v>
      </c>
      <c r="B451" s="17">
        <f>'Stock Price'!E451</f>
        <v>38.869999999999997</v>
      </c>
      <c r="C451" s="18">
        <v>95.716899999999995</v>
      </c>
      <c r="D451" s="18">
        <v>135.78</v>
      </c>
      <c r="E451" s="18">
        <v>34.51</v>
      </c>
      <c r="F451" s="18">
        <v>52.89</v>
      </c>
      <c r="G451" s="18">
        <v>50.22</v>
      </c>
      <c r="H451" s="18">
        <v>105.57</v>
      </c>
      <c r="I451" s="18">
        <v>35.86</v>
      </c>
      <c r="J451" s="18">
        <v>447.14</v>
      </c>
      <c r="K451" s="18">
        <v>61.85</v>
      </c>
      <c r="L451" s="18">
        <v>159.07</v>
      </c>
      <c r="M451" s="18">
        <v>134.83000000000001</v>
      </c>
      <c r="O451" s="19">
        <f ca="1">IF('Stock Price'!$I$11="OK",B451/INDEX(B$5:B$1258,'Stock Price'!$I$9)-1,"")</f>
        <v>-0.16766595289079245</v>
      </c>
      <c r="P451" s="19">
        <f ca="1">IF('Stock Price'!$I$11="OK",C451/INDEX(C$5:C$1258,'Stock Price'!$I$9)-1,"")</f>
        <v>0.20909172442628821</v>
      </c>
      <c r="Q451" s="19">
        <f ca="1">IF('Stock Price'!$I$11="OK",D451/INDEX(D$5:D$1258,'Stock Price'!$I$9)-1,"")</f>
        <v>0.12214876033057842</v>
      </c>
      <c r="R451" s="19">
        <f ca="1">IF('Stock Price'!$I$11="OK",E451/INDEX(E$5:E$1258,'Stock Price'!$I$9)-1,"")</f>
        <v>-0.27765567765567767</v>
      </c>
      <c r="S451" s="19">
        <f ca="1">IF('Stock Price'!$I$11="OK",F451/INDEX(F$5:F$1258,'Stock Price'!$I$9)-1,"")</f>
        <v>9.45778145695364E-2</v>
      </c>
      <c r="T451" s="19">
        <f ca="1">IF('Stock Price'!$I$11="OK",G451/INDEX(G$5:G$1258,'Stock Price'!$I$9)-1,"")</f>
        <v>8.7837106032708778E-2</v>
      </c>
      <c r="U451" s="19">
        <f ca="1">IF('Stock Price'!$I$11="OK",H451/INDEX(H$5:H$1258,'Stock Price'!$I$9)-1,"")</f>
        <v>0.29374999999999996</v>
      </c>
      <c r="V451" s="19">
        <f ca="1">IF('Stock Price'!$I$11="OK",I451/INDEX(I$5:I$1258,'Stock Price'!$I$9)-1,"")</f>
        <v>-0.15264650283553882</v>
      </c>
      <c r="W451" s="19">
        <f ca="1">IF('Stock Price'!$I$11="OK",J451/INDEX(J$5:J$1258,'Stock Price'!$I$9)-1,"")</f>
        <v>0.9362577404408261</v>
      </c>
      <c r="X451" s="19">
        <f ca="1">IF('Stock Price'!$I$11="OK",K451/INDEX(K$5:K$1258,'Stock Price'!$I$9)-1,"")</f>
        <v>4.5646661031276459E-2</v>
      </c>
      <c r="Y451" s="19">
        <f ca="1">IF('Stock Price'!$I$11="OK",L451/INDEX(L$5:L$1258,'Stock Price'!$I$9)-1,"")</f>
        <v>-3.1958892091742408E-3</v>
      </c>
      <c r="Z451" s="19">
        <f ca="1">IF('Stock Price'!$I$11="OK",M451/INDEX(M$5:M$1258,'Stock Price'!$I$9)-1,"")</f>
        <v>0.23121176148296962</v>
      </c>
    </row>
    <row r="452" spans="1:26" x14ac:dyDescent="0.2">
      <c r="A452" s="16">
        <f>'Stock Price'!A452</f>
        <v>45125</v>
      </c>
      <c r="B452" s="17">
        <f>'Stock Price'!E452</f>
        <v>39.21</v>
      </c>
      <c r="C452" s="18">
        <v>100.08969999999999</v>
      </c>
      <c r="D452" s="18">
        <v>134.44999999999999</v>
      </c>
      <c r="E452" s="18">
        <v>34.799999999999997</v>
      </c>
      <c r="F452" s="18">
        <v>53.73</v>
      </c>
      <c r="G452" s="18">
        <v>51.4</v>
      </c>
      <c r="H452" s="18">
        <v>105.95</v>
      </c>
      <c r="I452" s="18">
        <v>36.24</v>
      </c>
      <c r="J452" s="18">
        <v>451.2</v>
      </c>
      <c r="K452" s="18">
        <v>62</v>
      </c>
      <c r="L452" s="18">
        <v>159.06</v>
      </c>
      <c r="M452" s="18">
        <v>136.58000000000001</v>
      </c>
      <c r="O452" s="19">
        <f ca="1">IF('Stock Price'!$I$11="OK",B452/INDEX(B$5:B$1258,'Stock Price'!$I$9)-1,"")</f>
        <v>-0.16038543897216273</v>
      </c>
      <c r="P452" s="19">
        <f ca="1">IF('Stock Price'!$I$11="OK",C452/INDEX(C$5:C$1258,'Stock Price'!$I$9)-1,"")</f>
        <v>0.26432874414350915</v>
      </c>
      <c r="Q452" s="19">
        <f ca="1">IF('Stock Price'!$I$11="OK",D452/INDEX(D$5:D$1258,'Stock Price'!$I$9)-1,"")</f>
        <v>0.1111570247933884</v>
      </c>
      <c r="R452" s="19">
        <f ca="1">IF('Stock Price'!$I$11="OK",E452/INDEX(E$5:E$1258,'Stock Price'!$I$9)-1,"")</f>
        <v>-0.27158555729984302</v>
      </c>
      <c r="S452" s="19">
        <f ca="1">IF('Stock Price'!$I$11="OK",F452/INDEX(F$5:F$1258,'Stock Price'!$I$9)-1,"")</f>
        <v>0.11196192052980125</v>
      </c>
      <c r="T452" s="19">
        <f ca="1">IF('Stock Price'!$I$11="OK",G452/INDEX(G$5:G$1258,'Stock Price'!$I$9)-1,"")</f>
        <v>0.11339759558106799</v>
      </c>
      <c r="U452" s="19">
        <f ca="1">IF('Stock Price'!$I$11="OK",H452/INDEX(H$5:H$1258,'Stock Price'!$I$9)-1,"")</f>
        <v>0.2984068627450982</v>
      </c>
      <c r="V452" s="19">
        <f ca="1">IF('Stock Price'!$I$11="OK",I452/INDEX(I$5:I$1258,'Stock Price'!$I$9)-1,"")</f>
        <v>-0.14366729678638934</v>
      </c>
      <c r="W452" s="19">
        <f ca="1">IF('Stock Price'!$I$11="OK",J452/INDEX(J$5:J$1258,'Stock Price'!$I$9)-1,"")</f>
        <v>0.95383882561815247</v>
      </c>
      <c r="X452" s="19">
        <f ca="1">IF('Stock Price'!$I$11="OK",K452/INDEX(K$5:K$1258,'Stock Price'!$I$9)-1,"")</f>
        <v>4.8182586644125225E-2</v>
      </c>
      <c r="Y452" s="19">
        <f ca="1">IF('Stock Price'!$I$11="OK",L452/INDEX(L$5:L$1258,'Stock Price'!$I$9)-1,"")</f>
        <v>-3.2585537034717227E-3</v>
      </c>
      <c r="Z452" s="19">
        <f ca="1">IF('Stock Price'!$I$11="OK",M452/INDEX(M$5:M$1258,'Stock Price'!$I$9)-1,"")</f>
        <v>0.24719203725687167</v>
      </c>
    </row>
    <row r="453" spans="1:26" x14ac:dyDescent="0.2">
      <c r="A453" s="16">
        <f>'Stock Price'!A453</f>
        <v>45126</v>
      </c>
      <c r="B453" s="17">
        <f>'Stock Price'!E453</f>
        <v>39.4</v>
      </c>
      <c r="C453" s="18">
        <v>99.857500000000002</v>
      </c>
      <c r="D453" s="18">
        <v>137.06</v>
      </c>
      <c r="E453" s="18">
        <v>35.19</v>
      </c>
      <c r="F453" s="18">
        <v>53.77</v>
      </c>
      <c r="G453" s="18">
        <v>51.36</v>
      </c>
      <c r="H453" s="18">
        <v>105.95</v>
      </c>
      <c r="I453" s="18">
        <v>36.44</v>
      </c>
      <c r="J453" s="18">
        <v>453.56</v>
      </c>
      <c r="K453" s="18">
        <v>62.06</v>
      </c>
      <c r="L453" s="18">
        <v>158.74</v>
      </c>
      <c r="M453" s="18">
        <v>137.68</v>
      </c>
      <c r="O453" s="19">
        <f ca="1">IF('Stock Price'!$I$11="OK",B453/INDEX(B$5:B$1258,'Stock Price'!$I$9)-1,"")</f>
        <v>-0.15631691648822277</v>
      </c>
      <c r="P453" s="19">
        <f ca="1">IF('Stock Price'!$I$11="OK",C453/INDEX(C$5:C$1258,'Stock Price'!$I$9)-1,"")</f>
        <v>0.26139560382647242</v>
      </c>
      <c r="Q453" s="19">
        <f ca="1">IF('Stock Price'!$I$11="OK",D453/INDEX(D$5:D$1258,'Stock Price'!$I$9)-1,"")</f>
        <v>0.1327272727272728</v>
      </c>
      <c r="R453" s="19">
        <f ca="1">IF('Stock Price'!$I$11="OK",E453/INDEX(E$5:E$1258,'Stock Price'!$I$9)-1,"")</f>
        <v>-0.26342229199372058</v>
      </c>
      <c r="S453" s="19">
        <f ca="1">IF('Stock Price'!$I$11="OK",F453/INDEX(F$5:F$1258,'Stock Price'!$I$9)-1,"")</f>
        <v>0.11278973509933787</v>
      </c>
      <c r="T453" s="19">
        <f ca="1">IF('Stock Price'!$I$11="OK",G453/INDEX(G$5:G$1258,'Stock Price'!$I$9)-1,"")</f>
        <v>0.11253113830824213</v>
      </c>
      <c r="U453" s="19">
        <f ca="1">IF('Stock Price'!$I$11="OK",H453/INDEX(H$5:H$1258,'Stock Price'!$I$9)-1,"")</f>
        <v>0.2984068627450982</v>
      </c>
      <c r="V453" s="19">
        <f ca="1">IF('Stock Price'!$I$11="OK",I453/INDEX(I$5:I$1258,'Stock Price'!$I$9)-1,"")</f>
        <v>-0.1389413988657846</v>
      </c>
      <c r="W453" s="19">
        <f ca="1">IF('Stock Price'!$I$11="OK",J453/INDEX(J$5:J$1258,'Stock Price'!$I$9)-1,"")</f>
        <v>0.96405837266704197</v>
      </c>
      <c r="X453" s="19">
        <f ca="1">IF('Stock Price'!$I$11="OK",K453/INDEX(K$5:K$1258,'Stock Price'!$I$9)-1,"")</f>
        <v>4.9196956889264731E-2</v>
      </c>
      <c r="Y453" s="19">
        <f ca="1">IF('Stock Price'!$I$11="OK",L453/INDEX(L$5:L$1258,'Stock Price'!$I$9)-1,"")</f>
        <v>-5.2638175209925864E-3</v>
      </c>
      <c r="Z453" s="19">
        <f ca="1">IF('Stock Price'!$I$11="OK",M453/INDEX(M$5:M$1258,'Stock Price'!$I$9)-1,"")</f>
        <v>0.25723678202903844</v>
      </c>
    </row>
    <row r="454" spans="1:26" x14ac:dyDescent="0.2">
      <c r="A454" s="16">
        <f>'Stock Price'!A454</f>
        <v>45127</v>
      </c>
      <c r="B454" s="17">
        <f>'Stock Price'!E454</f>
        <v>39.49</v>
      </c>
      <c r="C454" s="18">
        <v>101.70529999999999</v>
      </c>
      <c r="D454" s="18">
        <v>138</v>
      </c>
      <c r="E454" s="18">
        <v>35.700000000000003</v>
      </c>
      <c r="F454" s="18">
        <v>54.72</v>
      </c>
      <c r="G454" s="18">
        <v>52.16</v>
      </c>
      <c r="H454" s="18">
        <v>108.46</v>
      </c>
      <c r="I454" s="18">
        <v>36.770000000000003</v>
      </c>
      <c r="J454" s="18">
        <v>463.82</v>
      </c>
      <c r="K454" s="18">
        <v>63.77</v>
      </c>
      <c r="L454" s="18">
        <v>168.38</v>
      </c>
      <c r="M454" s="18">
        <v>142.19</v>
      </c>
      <c r="O454" s="19">
        <f ca="1">IF('Stock Price'!$I$11="OK",B454/INDEX(B$5:B$1258,'Stock Price'!$I$9)-1,"")</f>
        <v>-0.15438972162740905</v>
      </c>
      <c r="P454" s="19">
        <f ca="1">IF('Stock Price'!$I$11="OK",C454/INDEX(C$5:C$1258,'Stock Price'!$I$9)-1,"")</f>
        <v>0.2847369331883185</v>
      </c>
      <c r="Q454" s="19">
        <f ca="1">IF('Stock Price'!$I$11="OK",D454/INDEX(D$5:D$1258,'Stock Price'!$I$9)-1,"")</f>
        <v>0.14049586776859502</v>
      </c>
      <c r="R454" s="19">
        <f ca="1">IF('Stock Price'!$I$11="OK",E454/INDEX(E$5:E$1258,'Stock Price'!$I$9)-1,"")</f>
        <v>-0.25274725274725263</v>
      </c>
      <c r="S454" s="19">
        <f ca="1">IF('Stock Price'!$I$11="OK",F454/INDEX(F$5:F$1258,'Stock Price'!$I$9)-1,"")</f>
        <v>0.13245033112582782</v>
      </c>
      <c r="T454" s="19">
        <f ca="1">IF('Stock Price'!$I$11="OK",G454/INDEX(G$5:G$1258,'Stock Price'!$I$9)-1,"")</f>
        <v>0.12986028376475689</v>
      </c>
      <c r="U454" s="19">
        <f ca="1">IF('Stock Price'!$I$11="OK",H454/INDEX(H$5:H$1258,'Stock Price'!$I$9)-1,"")</f>
        <v>0.32916666666666661</v>
      </c>
      <c r="V454" s="19">
        <f ca="1">IF('Stock Price'!$I$11="OK",I454/INDEX(I$5:I$1258,'Stock Price'!$I$9)-1,"")</f>
        <v>-0.13114366729678628</v>
      </c>
      <c r="W454" s="19">
        <f ca="1">IF('Stock Price'!$I$11="OK",J454/INDEX(J$5:J$1258,'Stock Price'!$I$9)-1,"")</f>
        <v>1.0084874204304333</v>
      </c>
      <c r="X454" s="19">
        <f ca="1">IF('Stock Price'!$I$11="OK",K454/INDEX(K$5:K$1258,'Stock Price'!$I$9)-1,"")</f>
        <v>7.8106508875739777E-2</v>
      </c>
      <c r="Y454" s="19">
        <f ca="1">IF('Stock Price'!$I$11="OK",L454/INDEX(L$5:L$1258,'Stock Price'!$I$9)-1,"")</f>
        <v>5.5144754981827138E-2</v>
      </c>
      <c r="Z454" s="19">
        <f ca="1">IF('Stock Price'!$I$11="OK",M454/INDEX(M$5:M$1258,'Stock Price'!$I$9)-1,"")</f>
        <v>0.29842023559492281</v>
      </c>
    </row>
    <row r="455" spans="1:26" x14ac:dyDescent="0.2">
      <c r="A455" s="16">
        <f>'Stock Price'!A455</f>
        <v>45128</v>
      </c>
      <c r="B455" s="17">
        <f>'Stock Price'!E455</f>
        <v>39.799999999999997</v>
      </c>
      <c r="C455" s="18">
        <v>101.58920000000001</v>
      </c>
      <c r="D455" s="18">
        <v>136.91990000000001</v>
      </c>
      <c r="E455" s="18">
        <v>35.75</v>
      </c>
      <c r="F455" s="18">
        <v>54.95</v>
      </c>
      <c r="G455" s="18">
        <v>51.94</v>
      </c>
      <c r="H455" s="18">
        <v>110.39</v>
      </c>
      <c r="I455" s="18">
        <v>37.4</v>
      </c>
      <c r="J455" s="18">
        <v>462.04</v>
      </c>
      <c r="K455" s="18">
        <v>64.680000000000007</v>
      </c>
      <c r="L455" s="18">
        <v>170.19</v>
      </c>
      <c r="M455" s="18">
        <v>143.74</v>
      </c>
      <c r="O455" s="19">
        <f ca="1">IF('Stock Price'!$I$11="OK",B455/INDEX(B$5:B$1258,'Stock Price'!$I$9)-1,"")</f>
        <v>-0.14775160599571746</v>
      </c>
      <c r="P455" s="19">
        <f ca="1">IF('Stock Price'!$I$11="OK",C455/INDEX(C$5:C$1258,'Stock Price'!$I$9)-1,"")</f>
        <v>0.28327036302980013</v>
      </c>
      <c r="Q455" s="19">
        <f ca="1">IF('Stock Price'!$I$11="OK",D455/INDEX(D$5:D$1258,'Stock Price'!$I$9)-1,"")</f>
        <v>0.13156942148760331</v>
      </c>
      <c r="R455" s="19">
        <f ca="1">IF('Stock Price'!$I$11="OK",E455/INDEX(E$5:E$1258,'Stock Price'!$I$9)-1,"")</f>
        <v>-0.25170068027210879</v>
      </c>
      <c r="S455" s="19">
        <f ca="1">IF('Stock Price'!$I$11="OK",F455/INDEX(F$5:F$1258,'Stock Price'!$I$9)-1,"")</f>
        <v>0.13721026490066235</v>
      </c>
      <c r="T455" s="19">
        <f ca="1">IF('Stock Price'!$I$11="OK",G455/INDEX(G$5:G$1258,'Stock Price'!$I$9)-1,"")</f>
        <v>0.12509476876421521</v>
      </c>
      <c r="U455" s="19">
        <f ca="1">IF('Stock Price'!$I$11="OK",H455/INDEX(H$5:H$1258,'Stock Price'!$I$9)-1,"")</f>
        <v>0.35281862745098058</v>
      </c>
      <c r="V455" s="19">
        <f ca="1">IF('Stock Price'!$I$11="OK",I455/INDEX(I$5:I$1258,'Stock Price'!$I$9)-1,"")</f>
        <v>-0.11625708884688091</v>
      </c>
      <c r="W455" s="19">
        <f ca="1">IF('Stock Price'!$I$11="OK",J455/INDEX(J$5:J$1258,'Stock Price'!$I$9)-1,"")</f>
        <v>1.0007794569783051</v>
      </c>
      <c r="X455" s="19">
        <f ca="1">IF('Stock Price'!$I$11="OK",K455/INDEX(K$5:K$1258,'Stock Price'!$I$9)-1,"")</f>
        <v>9.3491124260355107E-2</v>
      </c>
      <c r="Y455" s="19">
        <f ca="1">IF('Stock Price'!$I$11="OK",L455/INDEX(L$5:L$1258,'Stock Price'!$I$9)-1,"")</f>
        <v>6.6487028449680352E-2</v>
      </c>
      <c r="Z455" s="19">
        <f ca="1">IF('Stock Price'!$I$11="OK",M455/INDEX(M$5:M$1258,'Stock Price'!$I$9)-1,"")</f>
        <v>0.31257419413752174</v>
      </c>
    </row>
    <row r="456" spans="1:26" x14ac:dyDescent="0.2">
      <c r="A456" s="16">
        <f>'Stock Price'!A456</f>
        <v>45131</v>
      </c>
      <c r="B456" s="17">
        <f>'Stock Price'!E456</f>
        <v>39.25</v>
      </c>
      <c r="C456" s="18">
        <v>100.6992</v>
      </c>
      <c r="D456" s="18">
        <v>139.28</v>
      </c>
      <c r="E456" s="18">
        <v>35.729999999999997</v>
      </c>
      <c r="F456" s="18">
        <v>53.92</v>
      </c>
      <c r="G456" s="18">
        <v>51.49</v>
      </c>
      <c r="H456" s="18">
        <v>108.79</v>
      </c>
      <c r="I456" s="18">
        <v>37.51</v>
      </c>
      <c r="J456" s="18">
        <v>459.32</v>
      </c>
      <c r="K456" s="18">
        <v>64.73</v>
      </c>
      <c r="L456" s="18">
        <v>171.08</v>
      </c>
      <c r="M456" s="18">
        <v>143.18</v>
      </c>
      <c r="O456" s="19">
        <f ca="1">IF('Stock Price'!$I$11="OK",B456/INDEX(B$5:B$1258,'Stock Price'!$I$9)-1,"")</f>
        <v>-0.1595289079229123</v>
      </c>
      <c r="P456" s="19">
        <f ca="1">IF('Stock Price'!$I$11="OK",C456/INDEX(C$5:C$1258,'Stock Price'!$I$9)-1,"")</f>
        <v>0.27202792167681644</v>
      </c>
      <c r="Q456" s="19">
        <f ca="1">IF('Stock Price'!$I$11="OK",D456/INDEX(D$5:D$1258,'Stock Price'!$I$9)-1,"")</f>
        <v>0.15107438016528918</v>
      </c>
      <c r="R456" s="19">
        <f ca="1">IF('Stock Price'!$I$11="OK",E456/INDEX(E$5:E$1258,'Stock Price'!$I$9)-1,"")</f>
        <v>-0.25211930926216641</v>
      </c>
      <c r="S456" s="19">
        <f ca="1">IF('Stock Price'!$I$11="OK",F456/INDEX(F$5:F$1258,'Stock Price'!$I$9)-1,"")</f>
        <v>0.11589403973509937</v>
      </c>
      <c r="T456" s="19">
        <f ca="1">IF('Stock Price'!$I$11="OK",G456/INDEX(G$5:G$1258,'Stock Price'!$I$9)-1,"")</f>
        <v>0.11534712444492579</v>
      </c>
      <c r="U456" s="19">
        <f ca="1">IF('Stock Price'!$I$11="OK",H456/INDEX(H$5:H$1258,'Stock Price'!$I$9)-1,"")</f>
        <v>0.33321078431372575</v>
      </c>
      <c r="V456" s="19">
        <f ca="1">IF('Stock Price'!$I$11="OK",I456/INDEX(I$5:I$1258,'Stock Price'!$I$9)-1,"")</f>
        <v>-0.11365784499054821</v>
      </c>
      <c r="W456" s="19">
        <f ca="1">IF('Stock Price'!$I$11="OK",J456/INDEX(J$5:J$1258,'Stock Price'!$I$9)-1,"")</f>
        <v>0.98900099597280544</v>
      </c>
      <c r="X456" s="19">
        <f ca="1">IF('Stock Price'!$I$11="OK",K456/INDEX(K$5:K$1258,'Stock Price'!$I$9)-1,"")</f>
        <v>9.4336432797971437E-2</v>
      </c>
      <c r="Y456" s="19">
        <f ca="1">IF('Stock Price'!$I$11="OK",L456/INDEX(L$5:L$1258,'Stock Price'!$I$9)-1,"")</f>
        <v>7.206416844216057E-2</v>
      </c>
      <c r="Z456" s="19">
        <f ca="1">IF('Stock Price'!$I$11="OK",M456/INDEX(M$5:M$1258,'Stock Price'!$I$9)-1,"")</f>
        <v>0.30746050588987317</v>
      </c>
    </row>
    <row r="457" spans="1:26" x14ac:dyDescent="0.2">
      <c r="A457" s="16">
        <f>'Stock Price'!A457</f>
        <v>45132</v>
      </c>
      <c r="B457" s="17">
        <f>'Stock Price'!E457</f>
        <v>39.31</v>
      </c>
      <c r="C457" s="18">
        <v>101.4054</v>
      </c>
      <c r="D457" s="18">
        <v>137.09989999999999</v>
      </c>
      <c r="E457" s="18">
        <v>35.700000000000003</v>
      </c>
      <c r="F457" s="18">
        <v>53.77</v>
      </c>
      <c r="G457" s="18">
        <v>51.73</v>
      </c>
      <c r="H457" s="18">
        <v>107.53</v>
      </c>
      <c r="I457" s="18">
        <v>37.06</v>
      </c>
      <c r="J457" s="18">
        <v>457.54</v>
      </c>
      <c r="K457" s="18">
        <v>63.77</v>
      </c>
      <c r="L457" s="18">
        <v>172.39</v>
      </c>
      <c r="M457" s="18">
        <v>141.63</v>
      </c>
      <c r="O457" s="19">
        <f ca="1">IF('Stock Price'!$I$11="OK",B457/INDEX(B$5:B$1258,'Stock Price'!$I$9)-1,"")</f>
        <v>-0.15824411134903638</v>
      </c>
      <c r="P457" s="19">
        <f ca="1">IF('Stock Price'!$I$11="OK",C457/INDEX(C$5:C$1258,'Stock Price'!$I$9)-1,"")</f>
        <v>0.28094860941106026</v>
      </c>
      <c r="Q457" s="19">
        <f ca="1">IF('Stock Price'!$I$11="OK",D457/INDEX(D$5:D$1258,'Stock Price'!$I$9)-1,"")</f>
        <v>0.13305702479338843</v>
      </c>
      <c r="R457" s="19">
        <f ca="1">IF('Stock Price'!$I$11="OK",E457/INDEX(E$5:E$1258,'Stock Price'!$I$9)-1,"")</f>
        <v>-0.25274725274725263</v>
      </c>
      <c r="S457" s="19">
        <f ca="1">IF('Stock Price'!$I$11="OK",F457/INDEX(F$5:F$1258,'Stock Price'!$I$9)-1,"")</f>
        <v>0.11278973509933787</v>
      </c>
      <c r="T457" s="19">
        <f ca="1">IF('Stock Price'!$I$11="OK",G457/INDEX(G$5:G$1258,'Stock Price'!$I$9)-1,"")</f>
        <v>0.12054586808188006</v>
      </c>
      <c r="U457" s="19">
        <f ca="1">IF('Stock Price'!$I$11="OK",H457/INDEX(H$5:H$1258,'Stock Price'!$I$9)-1,"")</f>
        <v>0.31776960784313735</v>
      </c>
      <c r="V457" s="19">
        <f ca="1">IF('Stock Price'!$I$11="OK",I457/INDEX(I$5:I$1258,'Stock Price'!$I$9)-1,"")</f>
        <v>-0.12429111531190917</v>
      </c>
      <c r="W457" s="19">
        <f ca="1">IF('Stock Price'!$I$11="OK",J457/INDEX(J$5:J$1258,'Stock Price'!$I$9)-1,"")</f>
        <v>0.98129303252067723</v>
      </c>
      <c r="X457" s="19">
        <f ca="1">IF('Stock Price'!$I$11="OK",K457/INDEX(K$5:K$1258,'Stock Price'!$I$9)-1,"")</f>
        <v>7.8106508875739777E-2</v>
      </c>
      <c r="Y457" s="19">
        <f ca="1">IF('Stock Price'!$I$11="OK",L457/INDEX(L$5:L$1258,'Stock Price'!$I$9)-1,"")</f>
        <v>8.0273217195137025E-2</v>
      </c>
      <c r="Z457" s="19">
        <f ca="1">IF('Stock Price'!$I$11="OK",M457/INDEX(M$5:M$1258,'Stock Price'!$I$9)-1,"")</f>
        <v>0.29330654734727402</v>
      </c>
    </row>
    <row r="458" spans="1:26" x14ac:dyDescent="0.2">
      <c r="A458" s="16">
        <f>'Stock Price'!A458</f>
        <v>45133</v>
      </c>
      <c r="B458" s="17">
        <f>'Stock Price'!E458</f>
        <v>39.15</v>
      </c>
      <c r="C458" s="18">
        <v>100.5057</v>
      </c>
      <c r="D458" s="18">
        <v>140.5</v>
      </c>
      <c r="E458" s="18">
        <v>35.869999999999997</v>
      </c>
      <c r="F458" s="18">
        <v>53.51</v>
      </c>
      <c r="G458" s="18">
        <v>51.52</v>
      </c>
      <c r="H458" s="18">
        <v>107.14</v>
      </c>
      <c r="I458" s="18">
        <v>37.21</v>
      </c>
      <c r="J458" s="18">
        <v>453.59</v>
      </c>
      <c r="K458" s="18">
        <v>63.41</v>
      </c>
      <c r="L458" s="18">
        <v>172.72</v>
      </c>
      <c r="M458" s="18">
        <v>141.9</v>
      </c>
      <c r="O458" s="19">
        <f ca="1">IF('Stock Price'!$I$11="OK",B458/INDEX(B$5:B$1258,'Stock Price'!$I$9)-1,"")</f>
        <v>-0.16167023554603865</v>
      </c>
      <c r="P458" s="19">
        <f ca="1">IF('Stock Price'!$I$11="OK",C458/INDEX(C$5:C$1258,'Stock Price'!$I$9)-1,"")</f>
        <v>0.26958363807928576</v>
      </c>
      <c r="Q458" s="19">
        <f ca="1">IF('Stock Price'!$I$11="OK",D458/INDEX(D$5:D$1258,'Stock Price'!$I$9)-1,"")</f>
        <v>0.16115702479338845</v>
      </c>
      <c r="R458" s="19">
        <f ca="1">IF('Stock Price'!$I$11="OK",E458/INDEX(E$5:E$1258,'Stock Price'!$I$9)-1,"")</f>
        <v>-0.24918890633176349</v>
      </c>
      <c r="S458" s="19">
        <f ca="1">IF('Stock Price'!$I$11="OK",F458/INDEX(F$5:F$1258,'Stock Price'!$I$9)-1,"")</f>
        <v>0.10740894039735105</v>
      </c>
      <c r="T458" s="19">
        <f ca="1">IF('Stock Price'!$I$11="OK",G458/INDEX(G$5:G$1258,'Stock Price'!$I$9)-1,"")</f>
        <v>0.11599696739954513</v>
      </c>
      <c r="U458" s="19">
        <f ca="1">IF('Stock Price'!$I$11="OK",H458/INDEX(H$5:H$1258,'Stock Price'!$I$9)-1,"")</f>
        <v>0.31299019607843137</v>
      </c>
      <c r="V458" s="19">
        <f ca="1">IF('Stock Price'!$I$11="OK",I458/INDEX(I$5:I$1258,'Stock Price'!$I$9)-1,"")</f>
        <v>-0.12074669187145559</v>
      </c>
      <c r="W458" s="19">
        <f ca="1">IF('Stock Price'!$I$11="OK",J458/INDEX(J$5:J$1258,'Stock Price'!$I$9)-1,"")</f>
        <v>0.964188282163426</v>
      </c>
      <c r="X458" s="19">
        <f ca="1">IF('Stock Price'!$I$11="OK",K458/INDEX(K$5:K$1258,'Stock Price'!$I$9)-1,"")</f>
        <v>7.2020287404902739E-2</v>
      </c>
      <c r="Y458" s="19">
        <f ca="1">IF('Stock Price'!$I$11="OK",L458/INDEX(L$5:L$1258,'Stock Price'!$I$9)-1,"")</f>
        <v>8.2341145506955593E-2</v>
      </c>
      <c r="Z458" s="19">
        <f ca="1">IF('Stock Price'!$I$11="OK",M458/INDEX(M$5:M$1258,'Stock Price'!$I$9)-1,"")</f>
        <v>0.29577207560953345</v>
      </c>
    </row>
    <row r="459" spans="1:26" x14ac:dyDescent="0.2">
      <c r="A459" s="16">
        <f>'Stock Price'!A459</f>
        <v>45134</v>
      </c>
      <c r="B459" s="17">
        <f>'Stock Price'!E459</f>
        <v>38.869999999999997</v>
      </c>
      <c r="C459" s="18">
        <v>100.44759999999999</v>
      </c>
      <c r="D459" s="18">
        <v>140.44999999999999</v>
      </c>
      <c r="E459" s="18">
        <v>35.869999999999997</v>
      </c>
      <c r="F459" s="18">
        <v>53.54</v>
      </c>
      <c r="G459" s="18">
        <v>52.28</v>
      </c>
      <c r="H459" s="18">
        <v>105.27</v>
      </c>
      <c r="I459" s="18">
        <v>36.200000000000003</v>
      </c>
      <c r="J459" s="18">
        <v>454.99</v>
      </c>
      <c r="K459" s="18">
        <v>60.73</v>
      </c>
      <c r="L459" s="18">
        <v>173.69</v>
      </c>
      <c r="M459" s="18">
        <v>148.85</v>
      </c>
      <c r="O459" s="19">
        <f ca="1">IF('Stock Price'!$I$11="OK",B459/INDEX(B$5:B$1258,'Stock Price'!$I$9)-1,"")</f>
        <v>-0.16766595289079245</v>
      </c>
      <c r="P459" s="19">
        <f ca="1">IF('Stock Price'!$I$11="OK",C459/INDEX(C$5:C$1258,'Stock Price'!$I$9)-1,"")</f>
        <v>0.26884972140219765</v>
      </c>
      <c r="Q459" s="19">
        <f ca="1">IF('Stock Price'!$I$11="OK",D459/INDEX(D$5:D$1258,'Stock Price'!$I$9)-1,"")</f>
        <v>0.16074380165289237</v>
      </c>
      <c r="R459" s="19">
        <f ca="1">IF('Stock Price'!$I$11="OK",E459/INDEX(E$5:E$1258,'Stock Price'!$I$9)-1,"")</f>
        <v>-0.24918890633176349</v>
      </c>
      <c r="S459" s="19">
        <f ca="1">IF('Stock Price'!$I$11="OK",F459/INDEX(F$5:F$1258,'Stock Price'!$I$9)-1,"")</f>
        <v>0.10802980132450335</v>
      </c>
      <c r="T459" s="19">
        <f ca="1">IF('Stock Price'!$I$11="OK",G459/INDEX(G$5:G$1258,'Stock Price'!$I$9)-1,"")</f>
        <v>0.13245965558323403</v>
      </c>
      <c r="U459" s="19">
        <f ca="1">IF('Stock Price'!$I$11="OK",H459/INDEX(H$5:H$1258,'Stock Price'!$I$9)-1,"")</f>
        <v>0.29007352941176467</v>
      </c>
      <c r="V459" s="19">
        <f ca="1">IF('Stock Price'!$I$11="OK",I459/INDEX(I$5:I$1258,'Stock Price'!$I$9)-1,"")</f>
        <v>-0.14461247637051033</v>
      </c>
      <c r="W459" s="19">
        <f ca="1">IF('Stock Price'!$I$11="OK",J459/INDEX(J$5:J$1258,'Stock Price'!$I$9)-1,"")</f>
        <v>0.97025072532802148</v>
      </c>
      <c r="X459" s="19">
        <f ca="1">IF('Stock Price'!$I$11="OK",K459/INDEX(K$5:K$1258,'Stock Price'!$I$9)-1,"")</f>
        <v>2.6711749788672856E-2</v>
      </c>
      <c r="Y459" s="19">
        <f ca="1">IF('Stock Price'!$I$11="OK",L459/INDEX(L$5:L$1258,'Stock Price'!$I$9)-1,"")</f>
        <v>8.841960145381611E-2</v>
      </c>
      <c r="Z459" s="19">
        <f ca="1">IF('Stock Price'!$I$11="OK",M459/INDEX(M$5:M$1258,'Stock Price'!$I$9)-1,"")</f>
        <v>0.35923659939731523</v>
      </c>
    </row>
    <row r="460" spans="1:26" x14ac:dyDescent="0.2">
      <c r="A460" s="16">
        <f>'Stock Price'!A460</f>
        <v>45135</v>
      </c>
      <c r="B460" s="17">
        <f>'Stock Price'!E460</f>
        <v>38.619999999999997</v>
      </c>
      <c r="C460" s="18">
        <v>100.78619999999999</v>
      </c>
      <c r="D460" s="18">
        <v>140.84</v>
      </c>
      <c r="E460" s="18">
        <v>35.44</v>
      </c>
      <c r="F460" s="18">
        <v>52.48</v>
      </c>
      <c r="G460" s="18">
        <v>52.4</v>
      </c>
      <c r="H460" s="18">
        <v>106.34</v>
      </c>
      <c r="I460" s="18">
        <v>36.07</v>
      </c>
      <c r="J460" s="18">
        <v>458.48</v>
      </c>
      <c r="K460" s="18">
        <v>61.41</v>
      </c>
      <c r="L460" s="18">
        <v>174.48</v>
      </c>
      <c r="M460" s="18">
        <v>150.85</v>
      </c>
      <c r="O460" s="19">
        <f ca="1">IF('Stock Price'!$I$11="OK",B460/INDEX(B$5:B$1258,'Stock Price'!$I$9)-1,"")</f>
        <v>-0.17301927194860822</v>
      </c>
      <c r="P460" s="19">
        <f ca="1">IF('Stock Price'!$I$11="OK",C460/INDEX(C$5:C$1258,'Stock Price'!$I$9)-1,"")</f>
        <v>0.27312690189896194</v>
      </c>
      <c r="Q460" s="19">
        <f ca="1">IF('Stock Price'!$I$11="OK",D460/INDEX(D$5:D$1258,'Stock Price'!$I$9)-1,"")</f>
        <v>0.1639669421487604</v>
      </c>
      <c r="R460" s="19">
        <f ca="1">IF('Stock Price'!$I$11="OK",E460/INDEX(E$5:E$1258,'Stock Price'!$I$9)-1,"")</f>
        <v>-0.25818942961800107</v>
      </c>
      <c r="S460" s="19">
        <f ca="1">IF('Stock Price'!$I$11="OK",F460/INDEX(F$5:F$1258,'Stock Price'!$I$9)-1,"")</f>
        <v>8.6092715231788075E-2</v>
      </c>
      <c r="T460" s="19">
        <f ca="1">IF('Stock Price'!$I$11="OK",G460/INDEX(G$5:G$1258,'Stock Price'!$I$9)-1,"")</f>
        <v>0.13505902740171116</v>
      </c>
      <c r="U460" s="19">
        <f ca="1">IF('Stock Price'!$I$11="OK",H460/INDEX(H$5:H$1258,'Stock Price'!$I$9)-1,"")</f>
        <v>0.30318627450980395</v>
      </c>
      <c r="V460" s="19">
        <f ca="1">IF('Stock Price'!$I$11="OK",I460/INDEX(I$5:I$1258,'Stock Price'!$I$9)-1,"")</f>
        <v>-0.14768431001890359</v>
      </c>
      <c r="W460" s="19">
        <f ca="1">IF('Stock Price'!$I$11="OK",J460/INDEX(J$5:J$1258,'Stock Price'!$I$9)-1,"")</f>
        <v>0.98536353007404842</v>
      </c>
      <c r="X460" s="19">
        <f ca="1">IF('Stock Price'!$I$11="OK",K460/INDEX(K$5:K$1258,'Stock Price'!$I$9)-1,"")</f>
        <v>3.8207945900253559E-2</v>
      </c>
      <c r="Y460" s="19">
        <f ca="1">IF('Stock Price'!$I$11="OK",L460/INDEX(L$5:L$1258,'Stock Price'!$I$9)-1,"")</f>
        <v>9.3370096503321065E-2</v>
      </c>
      <c r="Z460" s="19">
        <f ca="1">IF('Stock Price'!$I$11="OK",M460/INDEX(M$5:M$1258,'Stock Price'!$I$9)-1,"")</f>
        <v>0.37749977171034588</v>
      </c>
    </row>
    <row r="461" spans="1:26" x14ac:dyDescent="0.2">
      <c r="A461" s="16">
        <f>'Stock Price'!A461</f>
        <v>45138</v>
      </c>
      <c r="B461" s="17">
        <f>'Stock Price'!E461</f>
        <v>38.700000000000003</v>
      </c>
      <c r="C461" s="18">
        <v>101.4828</v>
      </c>
      <c r="D461" s="18">
        <v>144.82</v>
      </c>
      <c r="E461" s="18">
        <v>35.57</v>
      </c>
      <c r="F461" s="18">
        <v>53.37</v>
      </c>
      <c r="G461" s="18">
        <v>53.14</v>
      </c>
      <c r="H461" s="18">
        <v>106.65</v>
      </c>
      <c r="I461" s="18">
        <v>36.06</v>
      </c>
      <c r="J461" s="18">
        <v>454.55</v>
      </c>
      <c r="K461" s="18">
        <v>62.19</v>
      </c>
      <c r="L461" s="18">
        <v>167.53</v>
      </c>
      <c r="M461" s="18">
        <v>149.58000000000001</v>
      </c>
      <c r="O461" s="19">
        <f ca="1">IF('Stock Price'!$I$11="OK",B461/INDEX(B$5:B$1258,'Stock Price'!$I$9)-1,"")</f>
        <v>-0.17130620985010703</v>
      </c>
      <c r="P461" s="19">
        <f ca="1">IF('Stock Price'!$I$11="OK",C461/INDEX(C$5:C$1258,'Stock Price'!$I$9)-1,"")</f>
        <v>0.28192632285007257</v>
      </c>
      <c r="Q461" s="19">
        <f ca="1">IF('Stock Price'!$I$11="OK",D461/INDEX(D$5:D$1258,'Stock Price'!$I$9)-1,"")</f>
        <v>0.19685950413223141</v>
      </c>
      <c r="R461" s="19">
        <f ca="1">IF('Stock Price'!$I$11="OK",E461/INDEX(E$5:E$1258,'Stock Price'!$I$9)-1,"")</f>
        <v>-0.25546834118262685</v>
      </c>
      <c r="S461" s="19">
        <f ca="1">IF('Stock Price'!$I$11="OK",F461/INDEX(F$5:F$1258,'Stock Price'!$I$9)-1,"")</f>
        <v>0.10451158940397343</v>
      </c>
      <c r="T461" s="19">
        <f ca="1">IF('Stock Price'!$I$11="OK",G461/INDEX(G$5:G$1258,'Stock Price'!$I$9)-1,"")</f>
        <v>0.15108848694898747</v>
      </c>
      <c r="U461" s="19">
        <f ca="1">IF('Stock Price'!$I$11="OK",H461/INDEX(H$5:H$1258,'Stock Price'!$I$9)-1,"")</f>
        <v>0.30698529411764719</v>
      </c>
      <c r="V461" s="19">
        <f ca="1">IF('Stock Price'!$I$11="OK",I461/INDEX(I$5:I$1258,'Stock Price'!$I$9)-1,"")</f>
        <v>-0.14792060491493375</v>
      </c>
      <c r="W461" s="19">
        <f ca="1">IF('Stock Price'!$I$11="OK",J461/INDEX(J$5:J$1258,'Stock Price'!$I$9)-1,"")</f>
        <v>0.96834538604772002</v>
      </c>
      <c r="X461" s="19">
        <f ca="1">IF('Stock Price'!$I$11="OK",K461/INDEX(K$5:K$1258,'Stock Price'!$I$9)-1,"")</f>
        <v>5.1394759087066699E-2</v>
      </c>
      <c r="Y461" s="19">
        <f ca="1">IF('Stock Price'!$I$11="OK",L461/INDEX(L$5:L$1258,'Stock Price'!$I$9)-1,"")</f>
        <v>4.9818272966537069E-2</v>
      </c>
      <c r="Z461" s="19">
        <f ca="1">IF('Stock Price'!$I$11="OK",M461/INDEX(M$5:M$1258,'Stock Price'!$I$9)-1,"")</f>
        <v>0.36590265729157156</v>
      </c>
    </row>
    <row r="462" spans="1:26" x14ac:dyDescent="0.2">
      <c r="A462" s="16">
        <f>'Stock Price'!A462</f>
        <v>45139</v>
      </c>
      <c r="B462" s="17">
        <f>'Stock Price'!E462</f>
        <v>38.299999999999997</v>
      </c>
      <c r="C462" s="18">
        <v>99.954300000000003</v>
      </c>
      <c r="D462" s="18">
        <v>142.85</v>
      </c>
      <c r="E462" s="18">
        <v>34.93</v>
      </c>
      <c r="F462" s="18">
        <v>53.06</v>
      </c>
      <c r="G462" s="18">
        <v>52.97</v>
      </c>
      <c r="H462" s="18">
        <v>105.28</v>
      </c>
      <c r="I462" s="18">
        <v>35.61</v>
      </c>
      <c r="J462" s="18">
        <v>453.09</v>
      </c>
      <c r="K462" s="18">
        <v>61.53</v>
      </c>
      <c r="L462" s="18">
        <v>168.89</v>
      </c>
      <c r="M462" s="18">
        <v>148.54</v>
      </c>
      <c r="O462" s="19">
        <f ca="1">IF('Stock Price'!$I$11="OK",B462/INDEX(B$5:B$1258,'Stock Price'!$I$9)-1,"")</f>
        <v>-0.17987152034261256</v>
      </c>
      <c r="P462" s="19">
        <f ca="1">IF('Stock Price'!$I$11="OK",C462/INDEX(C$5:C$1258,'Stock Price'!$I$9)-1,"")</f>
        <v>0.26261837722306658</v>
      </c>
      <c r="Q462" s="19">
        <f ca="1">IF('Stock Price'!$I$11="OK",D462/INDEX(D$5:D$1258,'Stock Price'!$I$9)-1,"")</f>
        <v>0.18057851239669409</v>
      </c>
      <c r="R462" s="19">
        <f ca="1">IF('Stock Price'!$I$11="OK",E462/INDEX(E$5:E$1258,'Stock Price'!$I$9)-1,"")</f>
        <v>-0.2688644688644688</v>
      </c>
      <c r="S462" s="19">
        <f ca="1">IF('Stock Price'!$I$11="OK",F462/INDEX(F$5:F$1258,'Stock Price'!$I$9)-1,"")</f>
        <v>9.8096026490066324E-2</v>
      </c>
      <c r="T462" s="19">
        <f ca="1">IF('Stock Price'!$I$11="OK",G462/INDEX(G$5:G$1258,'Stock Price'!$I$9)-1,"")</f>
        <v>0.14740604353947795</v>
      </c>
      <c r="U462" s="19">
        <f ca="1">IF('Stock Price'!$I$11="OK",H462/INDEX(H$5:H$1258,'Stock Price'!$I$9)-1,"")</f>
        <v>0.29019607843137263</v>
      </c>
      <c r="V462" s="19">
        <f ca="1">IF('Stock Price'!$I$11="OK",I462/INDEX(I$5:I$1258,'Stock Price'!$I$9)-1,"")</f>
        <v>-0.15855387523629494</v>
      </c>
      <c r="W462" s="19">
        <f ca="1">IF('Stock Price'!$I$11="OK",J462/INDEX(J$5:J$1258,'Stock Price'!$I$9)-1,"")</f>
        <v>0.96202312389035627</v>
      </c>
      <c r="X462" s="19">
        <f ca="1">IF('Stock Price'!$I$11="OK",K462/INDEX(K$5:K$1258,'Stock Price'!$I$9)-1,"")</f>
        <v>4.0236686390532572E-2</v>
      </c>
      <c r="Y462" s="19">
        <f ca="1">IF('Stock Price'!$I$11="OK",L462/INDEX(L$5:L$1258,'Stock Price'!$I$9)-1,"")</f>
        <v>5.8340644191001267E-2</v>
      </c>
      <c r="Z462" s="19">
        <f ca="1">IF('Stock Price'!$I$11="OK",M462/INDEX(M$5:M$1258,'Stock Price'!$I$9)-1,"")</f>
        <v>0.35640580768879548</v>
      </c>
    </row>
    <row r="463" spans="1:26" x14ac:dyDescent="0.2">
      <c r="A463" s="16">
        <f>'Stock Price'!A463</f>
        <v>45140</v>
      </c>
      <c r="B463" s="17">
        <f>'Stock Price'!E463</f>
        <v>38.29</v>
      </c>
      <c r="C463" s="18">
        <v>99.402799999999999</v>
      </c>
      <c r="D463" s="18">
        <v>139.125</v>
      </c>
      <c r="E463" s="18">
        <v>34.630000000000003</v>
      </c>
      <c r="F463" s="18">
        <v>51.49</v>
      </c>
      <c r="G463" s="18">
        <v>52</v>
      </c>
      <c r="H463" s="18">
        <v>105.7</v>
      </c>
      <c r="I463" s="18">
        <v>35.35</v>
      </c>
      <c r="J463" s="18">
        <v>454.48</v>
      </c>
      <c r="K463" s="18">
        <v>61.75</v>
      </c>
      <c r="L463" s="18">
        <v>169.91</v>
      </c>
      <c r="M463" s="18">
        <v>149.38</v>
      </c>
      <c r="O463" s="19">
        <f ca="1">IF('Stock Price'!$I$11="OK",B463/INDEX(B$5:B$1258,'Stock Price'!$I$9)-1,"")</f>
        <v>-0.18008565310492508</v>
      </c>
      <c r="P463" s="19">
        <f ca="1">IF('Stock Price'!$I$11="OK",C463/INDEX(C$5:C$1258,'Stock Price'!$I$9)-1,"")</f>
        <v>0.25565185317118955</v>
      </c>
      <c r="Q463" s="19">
        <f ca="1">IF('Stock Price'!$I$11="OK",D463/INDEX(D$5:D$1258,'Stock Price'!$I$9)-1,"")</f>
        <v>0.14979338842975198</v>
      </c>
      <c r="R463" s="19">
        <f ca="1">IF('Stock Price'!$I$11="OK",E463/INDEX(E$5:E$1258,'Stock Price'!$I$9)-1,"")</f>
        <v>-0.27514390371533226</v>
      </c>
      <c r="S463" s="19">
        <f ca="1">IF('Stock Price'!$I$11="OK",F463/INDEX(F$5:F$1258,'Stock Price'!$I$9)-1,"")</f>
        <v>6.5604304635761723E-2</v>
      </c>
      <c r="T463" s="19">
        <f ca="1">IF('Stock Price'!$I$11="OK",G463/INDEX(G$5:G$1258,'Stock Price'!$I$9)-1,"")</f>
        <v>0.12639445467345389</v>
      </c>
      <c r="U463" s="19">
        <f ca="1">IF('Stock Price'!$I$11="OK",H463/INDEX(H$5:H$1258,'Stock Price'!$I$9)-1,"")</f>
        <v>0.29534313725490202</v>
      </c>
      <c r="V463" s="19">
        <f ca="1">IF('Stock Price'!$I$11="OK",I463/INDEX(I$5:I$1258,'Stock Price'!$I$9)-1,"")</f>
        <v>-0.16469754253308122</v>
      </c>
      <c r="W463" s="19">
        <f ca="1">IF('Stock Price'!$I$11="OK",J463/INDEX(J$5:J$1258,'Stock Price'!$I$9)-1,"")</f>
        <v>0.96804226388949033</v>
      </c>
      <c r="X463" s="19">
        <f ca="1">IF('Stock Price'!$I$11="OK",K463/INDEX(K$5:K$1258,'Stock Price'!$I$9)-1,"")</f>
        <v>4.3956043956044022E-2</v>
      </c>
      <c r="Y463" s="19">
        <f ca="1">IF('Stock Price'!$I$11="OK",L463/INDEX(L$5:L$1258,'Stock Price'!$I$9)-1,"")</f>
        <v>6.4732422609349527E-2</v>
      </c>
      <c r="Z463" s="19">
        <f ca="1">IF('Stock Price'!$I$11="OK",M463/INDEX(M$5:M$1258,'Stock Price'!$I$9)-1,"")</f>
        <v>0.36407634006026846</v>
      </c>
    </row>
    <row r="464" spans="1:26" x14ac:dyDescent="0.2">
      <c r="A464" s="16">
        <f>'Stock Price'!A464</f>
        <v>45141</v>
      </c>
      <c r="B464" s="17">
        <f>'Stock Price'!E464</f>
        <v>38.049999999999997</v>
      </c>
      <c r="C464" s="18">
        <v>98.715999999999994</v>
      </c>
      <c r="D464" s="18">
        <v>139.01</v>
      </c>
      <c r="E464" s="18">
        <v>34.17</v>
      </c>
      <c r="F464" s="18">
        <v>50.95</v>
      </c>
      <c r="G464" s="18">
        <v>51.59</v>
      </c>
      <c r="H464" s="18">
        <v>105.73</v>
      </c>
      <c r="I464" s="18">
        <v>35</v>
      </c>
      <c r="J464" s="18">
        <v>449.16</v>
      </c>
      <c r="K464" s="18">
        <v>61.23</v>
      </c>
      <c r="L464" s="18">
        <v>170.64</v>
      </c>
      <c r="M464" s="18">
        <v>149.05000000000001</v>
      </c>
      <c r="O464" s="19">
        <f ca="1">IF('Stock Price'!$I$11="OK",B464/INDEX(B$5:B$1258,'Stock Price'!$I$9)-1,"")</f>
        <v>-0.18522483940042833</v>
      </c>
      <c r="P464" s="19">
        <f ca="1">IF('Stock Price'!$I$11="OK",C464/INDEX(C$5:C$1258,'Stock Price'!$I$9)-1,"")</f>
        <v>0.24697622539452757</v>
      </c>
      <c r="Q464" s="19">
        <f ca="1">IF('Stock Price'!$I$11="OK",D464/INDEX(D$5:D$1258,'Stock Price'!$I$9)-1,"")</f>
        <v>0.14884297520661161</v>
      </c>
      <c r="R464" s="19">
        <f ca="1">IF('Stock Price'!$I$11="OK",E464/INDEX(E$5:E$1258,'Stock Price'!$I$9)-1,"")</f>
        <v>-0.28477237048665616</v>
      </c>
      <c r="S464" s="19">
        <f ca="1">IF('Stock Price'!$I$11="OK",F464/INDEX(F$5:F$1258,'Stock Price'!$I$9)-1,"")</f>
        <v>5.4428807947019875E-2</v>
      </c>
      <c r="T464" s="19">
        <f ca="1">IF('Stock Price'!$I$11="OK",G464/INDEX(G$5:G$1258,'Stock Price'!$I$9)-1,"")</f>
        <v>0.11751326762699033</v>
      </c>
      <c r="U464" s="19">
        <f ca="1">IF('Stock Price'!$I$11="OK",H464/INDEX(H$5:H$1258,'Stock Price'!$I$9)-1,"")</f>
        <v>0.29571078431372566</v>
      </c>
      <c r="V464" s="19">
        <f ca="1">IF('Stock Price'!$I$11="OK",I464/INDEX(I$5:I$1258,'Stock Price'!$I$9)-1,"")</f>
        <v>-0.17296786389413987</v>
      </c>
      <c r="W464" s="19">
        <f ca="1">IF('Stock Price'!$I$11="OK",J464/INDEX(J$5:J$1258,'Stock Price'!$I$9)-1,"")</f>
        <v>0.94500497986402809</v>
      </c>
      <c r="X464" s="19">
        <f ca="1">IF('Stock Price'!$I$11="OK",K464/INDEX(K$5:K$1258,'Stock Price'!$I$9)-1,"")</f>
        <v>3.516483516483504E-2</v>
      </c>
      <c r="Y464" s="19">
        <f ca="1">IF('Stock Price'!$I$11="OK",L464/INDEX(L$5:L$1258,'Stock Price'!$I$9)-1,"")</f>
        <v>6.9306930693069146E-2</v>
      </c>
      <c r="Z464" s="19">
        <f ca="1">IF('Stock Price'!$I$11="OK",M464/INDEX(M$5:M$1258,'Stock Price'!$I$9)-1,"")</f>
        <v>0.36106291662861834</v>
      </c>
    </row>
    <row r="465" spans="1:26" x14ac:dyDescent="0.2">
      <c r="A465" s="16">
        <f>'Stock Price'!A465</f>
        <v>45142</v>
      </c>
      <c r="B465" s="17">
        <f>'Stock Price'!E465</f>
        <v>37.78</v>
      </c>
      <c r="C465" s="18">
        <v>98.483800000000002</v>
      </c>
      <c r="D465" s="18">
        <v>140.24</v>
      </c>
      <c r="E465" s="18">
        <v>34.380000000000003</v>
      </c>
      <c r="F465" s="18">
        <v>51.65</v>
      </c>
      <c r="G465" s="18">
        <v>51.62</v>
      </c>
      <c r="H465" s="18">
        <v>105</v>
      </c>
      <c r="I465" s="18">
        <v>35.020000000000003</v>
      </c>
      <c r="J465" s="18">
        <v>449.49</v>
      </c>
      <c r="K465" s="18">
        <v>60.49</v>
      </c>
      <c r="L465" s="18">
        <v>169.04</v>
      </c>
      <c r="M465" s="18">
        <v>147.72999999999999</v>
      </c>
      <c r="O465" s="19">
        <f ca="1">IF('Stock Price'!$I$11="OK",B465/INDEX(B$5:B$1258,'Stock Price'!$I$9)-1,"")</f>
        <v>-0.19100642398286938</v>
      </c>
      <c r="P465" s="19">
        <f ca="1">IF('Stock Price'!$I$11="OK",C465/INDEX(C$5:C$1258,'Stock Price'!$I$9)-1,"")</f>
        <v>0.24404308507749084</v>
      </c>
      <c r="Q465" s="19">
        <f ca="1">IF('Stock Price'!$I$11="OK",D465/INDEX(D$5:D$1258,'Stock Price'!$I$9)-1,"")</f>
        <v>0.15900826446280991</v>
      </c>
      <c r="R465" s="19">
        <f ca="1">IF('Stock Price'!$I$11="OK",E465/INDEX(E$5:E$1258,'Stock Price'!$I$9)-1,"")</f>
        <v>-0.28037676609105178</v>
      </c>
      <c r="S465" s="19">
        <f ca="1">IF('Stock Price'!$I$11="OK",F465/INDEX(F$5:F$1258,'Stock Price'!$I$9)-1,"")</f>
        <v>6.8915562913907324E-2</v>
      </c>
      <c r="T465" s="19">
        <f ca="1">IF('Stock Price'!$I$11="OK",G465/INDEX(G$5:G$1258,'Stock Price'!$I$9)-1,"")</f>
        <v>0.11816311058160944</v>
      </c>
      <c r="U465" s="19">
        <f ca="1">IF('Stock Price'!$I$11="OK",H465/INDEX(H$5:H$1258,'Stock Price'!$I$9)-1,"")</f>
        <v>0.28676470588235303</v>
      </c>
      <c r="V465" s="19">
        <f ca="1">IF('Stock Price'!$I$11="OK",I465/INDEX(I$5:I$1258,'Stock Price'!$I$9)-1,"")</f>
        <v>-0.17249527410207932</v>
      </c>
      <c r="W465" s="19">
        <f ca="1">IF('Stock Price'!$I$11="OK",J465/INDEX(J$5:J$1258,'Stock Price'!$I$9)-1,"")</f>
        <v>0.94643398432425418</v>
      </c>
      <c r="X465" s="19">
        <f ca="1">IF('Stock Price'!$I$11="OK",K465/INDEX(K$5:K$1258,'Stock Price'!$I$9)-1,"")</f>
        <v>2.2654268808115052E-2</v>
      </c>
      <c r="Y465" s="19">
        <f ca="1">IF('Stock Price'!$I$11="OK",L465/INDEX(L$5:L$1258,'Stock Price'!$I$9)-1,"")</f>
        <v>5.9280611605464273E-2</v>
      </c>
      <c r="Z465" s="19">
        <f ca="1">IF('Stock Price'!$I$11="OK",M465/INDEX(M$5:M$1258,'Stock Price'!$I$9)-1,"")</f>
        <v>0.34900922290201786</v>
      </c>
    </row>
    <row r="466" spans="1:26" x14ac:dyDescent="0.2">
      <c r="A466" s="16">
        <f>'Stock Price'!A466</f>
        <v>45145</v>
      </c>
      <c r="B466" s="17">
        <f>'Stock Price'!E466</f>
        <v>37.880000000000003</v>
      </c>
      <c r="C466" s="18">
        <v>99.4512</v>
      </c>
      <c r="D466" s="18">
        <v>141.28</v>
      </c>
      <c r="E466" s="18">
        <v>34.64</v>
      </c>
      <c r="F466" s="18">
        <v>52.04</v>
      </c>
      <c r="G466" s="18">
        <v>52.37</v>
      </c>
      <c r="H466" s="18">
        <v>106.09</v>
      </c>
      <c r="I466" s="18">
        <v>35.68</v>
      </c>
      <c r="J466" s="18">
        <v>454.08</v>
      </c>
      <c r="K466" s="18">
        <v>60.47</v>
      </c>
      <c r="L466" s="18">
        <v>173.1</v>
      </c>
      <c r="M466" s="18">
        <v>150.33000000000001</v>
      </c>
      <c r="O466" s="19">
        <f ca="1">IF('Stock Price'!$I$11="OK",B466/INDEX(B$5:B$1258,'Stock Price'!$I$9)-1,"")</f>
        <v>-0.18886509635974302</v>
      </c>
      <c r="P466" s="19">
        <f ca="1">IF('Stock Price'!$I$11="OK",C466/INDEX(C$5:C$1258,'Stock Price'!$I$9)-1,"")</f>
        <v>0.25626323986948663</v>
      </c>
      <c r="Q466" s="19">
        <f ca="1">IF('Stock Price'!$I$11="OK",D466/INDEX(D$5:D$1258,'Stock Price'!$I$9)-1,"")</f>
        <v>0.16760330578512406</v>
      </c>
      <c r="R466" s="19">
        <f ca="1">IF('Stock Price'!$I$11="OK",E466/INDEX(E$5:E$1258,'Stock Price'!$I$9)-1,"")</f>
        <v>-0.27493458922030345</v>
      </c>
      <c r="S466" s="19">
        <f ca="1">IF('Stock Price'!$I$11="OK",F466/INDEX(F$5:F$1258,'Stock Price'!$I$9)-1,"")</f>
        <v>7.698675496688745E-2</v>
      </c>
      <c r="T466" s="19">
        <f ca="1">IF('Stock Price'!$I$11="OK",G466/INDEX(G$5:G$1258,'Stock Price'!$I$9)-1,"")</f>
        <v>0.13440918444709182</v>
      </c>
      <c r="U466" s="19">
        <f ca="1">IF('Stock Price'!$I$11="OK",H466/INDEX(H$5:H$1258,'Stock Price'!$I$9)-1,"")</f>
        <v>0.300122549019608</v>
      </c>
      <c r="V466" s="19">
        <f ca="1">IF('Stock Price'!$I$11="OK",I466/INDEX(I$5:I$1258,'Stock Price'!$I$9)-1,"")</f>
        <v>-0.15689981096408323</v>
      </c>
      <c r="W466" s="19">
        <f ca="1">IF('Stock Price'!$I$11="OK",J466/INDEX(J$5:J$1258,'Stock Price'!$I$9)-1,"")</f>
        <v>0.96631013727103432</v>
      </c>
      <c r="X466" s="19">
        <f ca="1">IF('Stock Price'!$I$11="OK",K466/INDEX(K$5:K$1258,'Stock Price'!$I$9)-1,"")</f>
        <v>2.2316145393068476E-2</v>
      </c>
      <c r="Y466" s="19">
        <f ca="1">IF('Stock Price'!$I$11="OK",L466/INDEX(L$5:L$1258,'Stock Price'!$I$9)-1,"")</f>
        <v>8.4722396290261903E-2</v>
      </c>
      <c r="Z466" s="19">
        <f ca="1">IF('Stock Price'!$I$11="OK",M466/INDEX(M$5:M$1258,'Stock Price'!$I$9)-1,"")</f>
        <v>0.37275134690895806</v>
      </c>
    </row>
    <row r="467" spans="1:26" x14ac:dyDescent="0.2">
      <c r="A467" s="16">
        <f>'Stock Price'!A467</f>
        <v>45146</v>
      </c>
      <c r="B467" s="17">
        <f>'Stock Price'!E467</f>
        <v>37.97</v>
      </c>
      <c r="C467" s="18">
        <v>99.693100000000001</v>
      </c>
      <c r="D467" s="18">
        <v>141.35</v>
      </c>
      <c r="E467" s="18">
        <v>34.979999999999997</v>
      </c>
      <c r="F467" s="18">
        <v>52.66</v>
      </c>
      <c r="G467" s="18">
        <v>52.32</v>
      </c>
      <c r="H467" s="18">
        <v>106.41</v>
      </c>
      <c r="I467" s="18">
        <v>35.64</v>
      </c>
      <c r="J467" s="18">
        <v>521.6</v>
      </c>
      <c r="K467" s="18">
        <v>60.16</v>
      </c>
      <c r="L467" s="18">
        <v>173.18</v>
      </c>
      <c r="M467" s="18">
        <v>149.62</v>
      </c>
      <c r="O467" s="19">
        <f ca="1">IF('Stock Price'!$I$11="OK",B467/INDEX(B$5:B$1258,'Stock Price'!$I$9)-1,"")</f>
        <v>-0.18693790149892942</v>
      </c>
      <c r="P467" s="19">
        <f ca="1">IF('Stock Price'!$I$11="OK",C467/INDEX(C$5:C$1258,'Stock Price'!$I$9)-1,"")</f>
        <v>0.25931891016531439</v>
      </c>
      <c r="Q467" s="19">
        <f ca="1">IF('Stock Price'!$I$11="OK",D467/INDEX(D$5:D$1258,'Stock Price'!$I$9)-1,"")</f>
        <v>0.16818181818181821</v>
      </c>
      <c r="R467" s="19">
        <f ca="1">IF('Stock Price'!$I$11="OK",E467/INDEX(E$5:E$1258,'Stock Price'!$I$9)-1,"")</f>
        <v>-0.26781789638932496</v>
      </c>
      <c r="S467" s="19">
        <f ca="1">IF('Stock Price'!$I$11="OK",F467/INDEX(F$5:F$1258,'Stock Price'!$I$9)-1,"")</f>
        <v>8.9817880794701876E-2</v>
      </c>
      <c r="T467" s="19">
        <f ca="1">IF('Stock Price'!$I$11="OK",G467/INDEX(G$5:G$1258,'Stock Price'!$I$9)-1,"")</f>
        <v>0.13332611285605989</v>
      </c>
      <c r="U467" s="19">
        <f ca="1">IF('Stock Price'!$I$11="OK",H467/INDEX(H$5:H$1258,'Stock Price'!$I$9)-1,"")</f>
        <v>0.30404411764705896</v>
      </c>
      <c r="V467" s="19">
        <f ca="1">IF('Stock Price'!$I$11="OK",I467/INDEX(I$5:I$1258,'Stock Price'!$I$9)-1,"")</f>
        <v>-0.15784499054820411</v>
      </c>
      <c r="W467" s="19">
        <f ca="1">IF('Stock Price'!$I$11="OK",J467/INDEX(J$5:J$1258,'Stock Price'!$I$9)-1,"")</f>
        <v>1.2586931104663752</v>
      </c>
      <c r="X467" s="19">
        <f ca="1">IF('Stock Price'!$I$11="OK",K467/INDEX(K$5:K$1258,'Stock Price'!$I$9)-1,"")</f>
        <v>1.7075232459847767E-2</v>
      </c>
      <c r="Y467" s="19">
        <f ca="1">IF('Stock Price'!$I$11="OK",L467/INDEX(L$5:L$1258,'Stock Price'!$I$9)-1,"")</f>
        <v>8.5223712244642202E-2</v>
      </c>
      <c r="Z467" s="19">
        <f ca="1">IF('Stock Price'!$I$11="OK",M467/INDEX(M$5:M$1258,'Stock Price'!$I$9)-1,"")</f>
        <v>0.3662679207378321</v>
      </c>
    </row>
    <row r="468" spans="1:26" x14ac:dyDescent="0.2">
      <c r="A468" s="16">
        <f>'Stock Price'!A468</f>
        <v>45147</v>
      </c>
      <c r="B468" s="17">
        <f>'Stock Price'!E468</f>
        <v>37.78</v>
      </c>
      <c r="C468" s="18">
        <v>99.9833</v>
      </c>
      <c r="D468" s="18">
        <v>141.35</v>
      </c>
      <c r="E468" s="18">
        <v>35.18</v>
      </c>
      <c r="F468" s="18">
        <v>53.22</v>
      </c>
      <c r="G468" s="18">
        <v>52.02</v>
      </c>
      <c r="H468" s="18">
        <v>106.1</v>
      </c>
      <c r="I468" s="18">
        <v>35.840000000000003</v>
      </c>
      <c r="J468" s="18">
        <v>526.23</v>
      </c>
      <c r="K468" s="18">
        <v>60.62</v>
      </c>
      <c r="L468" s="18">
        <v>173.07</v>
      </c>
      <c r="M468" s="18">
        <v>150.77000000000001</v>
      </c>
      <c r="O468" s="19">
        <f ca="1">IF('Stock Price'!$I$11="OK",B468/INDEX(B$5:B$1258,'Stock Price'!$I$9)-1,"")</f>
        <v>-0.19100642398286938</v>
      </c>
      <c r="P468" s="19">
        <f ca="1">IF('Stock Price'!$I$11="OK",C468/INDEX(C$5:C$1258,'Stock Price'!$I$9)-1,"")</f>
        <v>0.2629847039637816</v>
      </c>
      <c r="Q468" s="19">
        <f ca="1">IF('Stock Price'!$I$11="OK",D468/INDEX(D$5:D$1258,'Stock Price'!$I$9)-1,"")</f>
        <v>0.16818181818181821</v>
      </c>
      <c r="R468" s="19">
        <f ca="1">IF('Stock Price'!$I$11="OK",E468/INDEX(E$5:E$1258,'Stock Price'!$I$9)-1,"")</f>
        <v>-0.26363160648874928</v>
      </c>
      <c r="S468" s="19">
        <f ca="1">IF('Stock Price'!$I$11="OK",F468/INDEX(F$5:F$1258,'Stock Price'!$I$9)-1,"")</f>
        <v>0.10140728476821192</v>
      </c>
      <c r="T468" s="19">
        <f ca="1">IF('Stock Price'!$I$11="OK",G468/INDEX(G$5:G$1258,'Stock Price'!$I$9)-1,"")</f>
        <v>0.12682768330986693</v>
      </c>
      <c r="U468" s="19">
        <f ca="1">IF('Stock Price'!$I$11="OK",H468/INDEX(H$5:H$1258,'Stock Price'!$I$9)-1,"")</f>
        <v>0.30024509803921573</v>
      </c>
      <c r="V468" s="19">
        <f ca="1">IF('Stock Price'!$I$11="OK",I468/INDEX(I$5:I$1258,'Stock Price'!$I$9)-1,"")</f>
        <v>-0.15311909262759915</v>
      </c>
      <c r="W468" s="19">
        <f ca="1">IF('Stock Price'!$I$11="OK",J468/INDEX(J$5:J$1258,'Stock Price'!$I$9)-1,"")</f>
        <v>1.278742476075001</v>
      </c>
      <c r="X468" s="19">
        <f ca="1">IF('Stock Price'!$I$11="OK",K468/INDEX(K$5:K$1258,'Stock Price'!$I$9)-1,"")</f>
        <v>2.4852071005917242E-2</v>
      </c>
      <c r="Y468" s="19">
        <f ca="1">IF('Stock Price'!$I$11="OK",L468/INDEX(L$5:L$1258,'Stock Price'!$I$9)-1,"")</f>
        <v>8.4534402807369124E-2</v>
      </c>
      <c r="Z468" s="19">
        <f ca="1">IF('Stock Price'!$I$11="OK",M468/INDEX(M$5:M$1258,'Stock Price'!$I$9)-1,"")</f>
        <v>0.37676924481782481</v>
      </c>
    </row>
    <row r="469" spans="1:26" x14ac:dyDescent="0.2">
      <c r="A469" s="16">
        <f>'Stock Price'!A469</f>
        <v>45148</v>
      </c>
      <c r="B469" s="17">
        <f>'Stock Price'!E469</f>
        <v>37.86</v>
      </c>
      <c r="C469" s="18">
        <v>99.925200000000004</v>
      </c>
      <c r="D469" s="18">
        <v>137.94999999999999</v>
      </c>
      <c r="E469" s="18">
        <v>35.08</v>
      </c>
      <c r="F469" s="18">
        <v>53.69</v>
      </c>
      <c r="G469" s="18">
        <v>52.69</v>
      </c>
      <c r="H469" s="18">
        <v>105.57</v>
      </c>
      <c r="I469" s="18">
        <v>35.72</v>
      </c>
      <c r="J469" s="18">
        <v>521.34</v>
      </c>
      <c r="K469" s="18">
        <v>61.29</v>
      </c>
      <c r="L469" s="18">
        <v>172.17</v>
      </c>
      <c r="M469" s="18">
        <v>151.44</v>
      </c>
      <c r="O469" s="19">
        <f ca="1">IF('Stock Price'!$I$11="OK",B469/INDEX(B$5:B$1258,'Stock Price'!$I$9)-1,"")</f>
        <v>-0.18929336188436841</v>
      </c>
      <c r="P469" s="19">
        <f ca="1">IF('Stock Price'!$I$11="OK",C469/INDEX(C$5:C$1258,'Stock Price'!$I$9)-1,"")</f>
        <v>0.26225078728669371</v>
      </c>
      <c r="Q469" s="19">
        <f ca="1">IF('Stock Price'!$I$11="OK",D469/INDEX(D$5:D$1258,'Stock Price'!$I$9)-1,"")</f>
        <v>0.14008264462809916</v>
      </c>
      <c r="R469" s="19">
        <f ca="1">IF('Stock Price'!$I$11="OK",E469/INDEX(E$5:E$1258,'Stock Price'!$I$9)-1,"")</f>
        <v>-0.26572475143903718</v>
      </c>
      <c r="S469" s="19">
        <f ca="1">IF('Stock Price'!$I$11="OK",F469/INDEX(F$5:F$1258,'Stock Price'!$I$9)-1,"")</f>
        <v>0.11113410596026485</v>
      </c>
      <c r="T469" s="19">
        <f ca="1">IF('Stock Price'!$I$11="OK",G469/INDEX(G$5:G$1258,'Stock Price'!$I$9)-1,"")</f>
        <v>0.14134084262969782</v>
      </c>
      <c r="U469" s="19">
        <f ca="1">IF('Stock Price'!$I$11="OK",H469/INDEX(H$5:H$1258,'Stock Price'!$I$9)-1,"")</f>
        <v>0.29374999999999996</v>
      </c>
      <c r="V469" s="19">
        <f ca="1">IF('Stock Price'!$I$11="OK",I469/INDEX(I$5:I$1258,'Stock Price'!$I$9)-1,"")</f>
        <v>-0.15595463137996224</v>
      </c>
      <c r="W469" s="19">
        <f ca="1">IF('Stock Price'!$I$11="OK",J469/INDEX(J$5:J$1258,'Stock Price'!$I$9)-1,"")</f>
        <v>1.2575672281643788</v>
      </c>
      <c r="X469" s="19">
        <f ca="1">IF('Stock Price'!$I$11="OK",K469/INDEX(K$5:K$1258,'Stock Price'!$I$9)-1,"")</f>
        <v>3.6179205409974546E-2</v>
      </c>
      <c r="Y469" s="19">
        <f ca="1">IF('Stock Price'!$I$11="OK",L469/INDEX(L$5:L$1258,'Stock Price'!$I$9)-1,"")</f>
        <v>7.8894598320591314E-2</v>
      </c>
      <c r="Z469" s="19">
        <f ca="1">IF('Stock Price'!$I$11="OK",M469/INDEX(M$5:M$1258,'Stock Price'!$I$9)-1,"")</f>
        <v>0.38288740754269002</v>
      </c>
    </row>
    <row r="470" spans="1:26" x14ac:dyDescent="0.2">
      <c r="A470" s="16">
        <f>'Stock Price'!A470</f>
        <v>45149</v>
      </c>
      <c r="B470" s="17">
        <f>'Stock Price'!E470</f>
        <v>37.909999999999997</v>
      </c>
      <c r="C470" s="18">
        <v>100.21550000000001</v>
      </c>
      <c r="D470" s="18">
        <v>141.52000000000001</v>
      </c>
      <c r="E470" s="18">
        <v>35.33</v>
      </c>
      <c r="F470" s="18">
        <v>53.53</v>
      </c>
      <c r="G470" s="18">
        <v>52.57</v>
      </c>
      <c r="H470" s="18">
        <v>107.44</v>
      </c>
      <c r="I470" s="18">
        <v>36.04</v>
      </c>
      <c r="J470" s="18">
        <v>528.28</v>
      </c>
      <c r="K470" s="18">
        <v>61.23</v>
      </c>
      <c r="L470" s="18">
        <v>173.85</v>
      </c>
      <c r="M470" s="18">
        <v>152.18</v>
      </c>
      <c r="O470" s="19">
        <f ca="1">IF('Stock Price'!$I$11="OK",B470/INDEX(B$5:B$1258,'Stock Price'!$I$9)-1,"")</f>
        <v>-0.18822269807280523</v>
      </c>
      <c r="P470" s="19">
        <f ca="1">IF('Stock Price'!$I$11="OK",C470/INDEX(C$5:C$1258,'Stock Price'!$I$9)-1,"")</f>
        <v>0.26591784428081855</v>
      </c>
      <c r="Q470" s="19">
        <f ca="1">IF('Stock Price'!$I$11="OK",D470/INDEX(D$5:D$1258,'Stock Price'!$I$9)-1,"")</f>
        <v>0.1695867768595043</v>
      </c>
      <c r="R470" s="19">
        <f ca="1">IF('Stock Price'!$I$11="OK",E470/INDEX(E$5:E$1258,'Stock Price'!$I$9)-1,"")</f>
        <v>-0.26049188906331766</v>
      </c>
      <c r="S470" s="19">
        <f ca="1">IF('Stock Price'!$I$11="OK",F470/INDEX(F$5:F$1258,'Stock Price'!$I$9)-1,"")</f>
        <v>0.10782284768211925</v>
      </c>
      <c r="T470" s="19">
        <f ca="1">IF('Stock Price'!$I$11="OK",G470/INDEX(G$5:G$1258,'Stock Price'!$I$9)-1,"")</f>
        <v>0.13874147081122068</v>
      </c>
      <c r="U470" s="19">
        <f ca="1">IF('Stock Price'!$I$11="OK",H470/INDEX(H$5:H$1258,'Stock Price'!$I$9)-1,"")</f>
        <v>0.31666666666666665</v>
      </c>
      <c r="V470" s="19">
        <f ca="1">IF('Stock Price'!$I$11="OK",I470/INDEX(I$5:I$1258,'Stock Price'!$I$9)-1,"")</f>
        <v>-0.1483931947069943</v>
      </c>
      <c r="W470" s="19">
        <f ca="1">IF('Stock Price'!$I$11="OK",J470/INDEX(J$5:J$1258,'Stock Price'!$I$9)-1,"")</f>
        <v>1.287619624994587</v>
      </c>
      <c r="X470" s="19">
        <f ca="1">IF('Stock Price'!$I$11="OK",K470/INDEX(K$5:K$1258,'Stock Price'!$I$9)-1,"")</f>
        <v>3.516483516483504E-2</v>
      </c>
      <c r="Y470" s="19">
        <f ca="1">IF('Stock Price'!$I$11="OK",L470/INDEX(L$5:L$1258,'Stock Price'!$I$9)-1,"")</f>
        <v>8.9422233362576709E-2</v>
      </c>
      <c r="Z470" s="19">
        <f ca="1">IF('Stock Price'!$I$11="OK",M470/INDEX(M$5:M$1258,'Stock Price'!$I$9)-1,"")</f>
        <v>0.38964478129851154</v>
      </c>
    </row>
    <row r="471" spans="1:26" x14ac:dyDescent="0.2">
      <c r="A471" s="16">
        <f>'Stock Price'!A471</f>
        <v>45152</v>
      </c>
      <c r="B471" s="17">
        <f>'Stock Price'!E471</f>
        <v>37.74</v>
      </c>
      <c r="C471" s="18">
        <v>100.0026</v>
      </c>
      <c r="D471" s="18">
        <v>143.19999999999999</v>
      </c>
      <c r="E471" s="18">
        <v>35.44</v>
      </c>
      <c r="F471" s="18">
        <v>53.28</v>
      </c>
      <c r="G471" s="18">
        <v>52.71</v>
      </c>
      <c r="H471" s="18">
        <v>108.91</v>
      </c>
      <c r="I471" s="18">
        <v>36.07</v>
      </c>
      <c r="J471" s="18">
        <v>538</v>
      </c>
      <c r="K471" s="18">
        <v>61.62</v>
      </c>
      <c r="L471" s="18">
        <v>173.44</v>
      </c>
      <c r="M471" s="18">
        <v>152.27000000000001</v>
      </c>
      <c r="O471" s="19">
        <f ca="1">IF('Stock Price'!$I$11="OK",B471/INDEX(B$5:B$1258,'Stock Price'!$I$9)-1,"")</f>
        <v>-0.19186295503211992</v>
      </c>
      <c r="P471" s="19">
        <f ca="1">IF('Stock Price'!$I$11="OK",C471/INDEX(C$5:C$1258,'Stock Price'!$I$9)-1,"")</f>
        <v>0.26322850072570603</v>
      </c>
      <c r="Q471" s="19">
        <f ca="1">IF('Stock Price'!$I$11="OK",D471/INDEX(D$5:D$1258,'Stock Price'!$I$9)-1,"")</f>
        <v>0.1834710743801653</v>
      </c>
      <c r="R471" s="19">
        <f ca="1">IF('Stock Price'!$I$11="OK",E471/INDEX(E$5:E$1258,'Stock Price'!$I$9)-1,"")</f>
        <v>-0.25818942961800107</v>
      </c>
      <c r="S471" s="19">
        <f ca="1">IF('Stock Price'!$I$11="OK",F471/INDEX(F$5:F$1258,'Stock Price'!$I$9)-1,"")</f>
        <v>0.10264900662251653</v>
      </c>
      <c r="T471" s="19">
        <f ca="1">IF('Stock Price'!$I$11="OK",G471/INDEX(G$5:G$1258,'Stock Price'!$I$9)-1,"")</f>
        <v>0.14177407126611064</v>
      </c>
      <c r="U471" s="19">
        <f ca="1">IF('Stock Price'!$I$11="OK",H471/INDEX(H$5:H$1258,'Stock Price'!$I$9)-1,"")</f>
        <v>0.33468137254901964</v>
      </c>
      <c r="V471" s="19">
        <f ca="1">IF('Stock Price'!$I$11="OK",I471/INDEX(I$5:I$1258,'Stock Price'!$I$9)-1,"")</f>
        <v>-0.14768431001890359</v>
      </c>
      <c r="W471" s="19">
        <f ca="1">IF('Stock Price'!$I$11="OK",J471/INDEX(J$5:J$1258,'Stock Price'!$I$9)-1,"")</f>
        <v>1.3297103018230634</v>
      </c>
      <c r="X471" s="19">
        <f ca="1">IF('Stock Price'!$I$11="OK",K471/INDEX(K$5:K$1258,'Stock Price'!$I$9)-1,"")</f>
        <v>4.1758241758241832E-2</v>
      </c>
      <c r="Y471" s="19">
        <f ca="1">IF('Stock Price'!$I$11="OK",L471/INDEX(L$5:L$1258,'Stock Price'!$I$9)-1,"")</f>
        <v>8.6852989096377842E-2</v>
      </c>
      <c r="Z471" s="19">
        <f ca="1">IF('Stock Price'!$I$11="OK",M471/INDEX(M$5:M$1258,'Stock Price'!$I$9)-1,"")</f>
        <v>0.39046662405259802</v>
      </c>
    </row>
    <row r="472" spans="1:26" x14ac:dyDescent="0.2">
      <c r="A472" s="16">
        <f>'Stock Price'!A472</f>
        <v>45153</v>
      </c>
      <c r="B472" s="17">
        <f>'Stock Price'!E472</f>
        <v>37.19</v>
      </c>
      <c r="C472" s="18">
        <v>99.248000000000005</v>
      </c>
      <c r="D472" s="18">
        <v>137.56</v>
      </c>
      <c r="E472" s="18">
        <v>35.26</v>
      </c>
      <c r="F472" s="18">
        <v>52.8</v>
      </c>
      <c r="G472" s="18">
        <v>51.87</v>
      </c>
      <c r="H472" s="18">
        <v>108.66</v>
      </c>
      <c r="I472" s="18">
        <v>35.39</v>
      </c>
      <c r="J472" s="18">
        <v>546.62</v>
      </c>
      <c r="K472" s="18">
        <v>61.75</v>
      </c>
      <c r="L472" s="18">
        <v>172.94</v>
      </c>
      <c r="M472" s="18">
        <v>152.12</v>
      </c>
      <c r="O472" s="19">
        <f ca="1">IF('Stock Price'!$I$11="OK",B472/INDEX(B$5:B$1258,'Stock Price'!$I$9)-1,"")</f>
        <v>-0.20364025695931487</v>
      </c>
      <c r="P472" s="19">
        <f ca="1">IF('Stock Price'!$I$11="OK",C472/INDEX(C$5:C$1258,'Stock Price'!$I$9)-1,"")</f>
        <v>0.25369642629316513</v>
      </c>
      <c r="Q472" s="19">
        <f ca="1">IF('Stock Price'!$I$11="OK",D472/INDEX(D$5:D$1258,'Stock Price'!$I$9)-1,"")</f>
        <v>0.13685950413223136</v>
      </c>
      <c r="R472" s="19">
        <f ca="1">IF('Stock Price'!$I$11="OK",E472/INDEX(E$5:E$1258,'Stock Price'!$I$9)-1,"")</f>
        <v>-0.26195709052851912</v>
      </c>
      <c r="S472" s="19">
        <f ca="1">IF('Stock Price'!$I$11="OK",F472/INDEX(F$5:F$1258,'Stock Price'!$I$9)-1,"")</f>
        <v>9.27152317880795E-2</v>
      </c>
      <c r="T472" s="19">
        <f ca="1">IF('Stock Price'!$I$11="OK",G472/INDEX(G$5:G$1258,'Stock Price'!$I$9)-1,"")</f>
        <v>0.12357846853677024</v>
      </c>
      <c r="U472" s="19">
        <f ca="1">IF('Stock Price'!$I$11="OK",H472/INDEX(H$5:H$1258,'Stock Price'!$I$9)-1,"")</f>
        <v>0.33161764705882368</v>
      </c>
      <c r="V472" s="19">
        <f ca="1">IF('Stock Price'!$I$11="OK",I472/INDEX(I$5:I$1258,'Stock Price'!$I$9)-1,"")</f>
        <v>-0.16375236294896034</v>
      </c>
      <c r="W472" s="19">
        <f ca="1">IF('Stock Price'!$I$11="OK",J472/INDEX(J$5:J$1258,'Stock Price'!$I$9)-1,"")</f>
        <v>1.3670376304507861</v>
      </c>
      <c r="X472" s="19">
        <f ca="1">IF('Stock Price'!$I$11="OK",K472/INDEX(K$5:K$1258,'Stock Price'!$I$9)-1,"")</f>
        <v>4.3956043956044022E-2</v>
      </c>
      <c r="Y472" s="19">
        <f ca="1">IF('Stock Price'!$I$11="OK",L472/INDEX(L$5:L$1258,'Stock Price'!$I$9)-1,"")</f>
        <v>8.3719764381501305E-2</v>
      </c>
      <c r="Z472" s="19">
        <f ca="1">IF('Stock Price'!$I$11="OK",M472/INDEX(M$5:M$1258,'Stock Price'!$I$9)-1,"")</f>
        <v>0.38909688612912063</v>
      </c>
    </row>
    <row r="473" spans="1:26" x14ac:dyDescent="0.2">
      <c r="A473" s="16">
        <f>'Stock Price'!A473</f>
        <v>45154</v>
      </c>
      <c r="B473" s="17">
        <f>'Stock Price'!E473</f>
        <v>36.82</v>
      </c>
      <c r="C473" s="18">
        <v>98.783699999999996</v>
      </c>
      <c r="D473" s="18">
        <v>137.56</v>
      </c>
      <c r="E473" s="18">
        <v>35.049999999999997</v>
      </c>
      <c r="F473" s="18">
        <v>52.42</v>
      </c>
      <c r="G473" s="18">
        <v>51</v>
      </c>
      <c r="H473" s="18">
        <v>108.73</v>
      </c>
      <c r="I473" s="18">
        <v>35.479999999999997</v>
      </c>
      <c r="J473" s="18">
        <v>546.24</v>
      </c>
      <c r="K473" s="18">
        <v>60.93</v>
      </c>
      <c r="L473" s="18">
        <v>172.39</v>
      </c>
      <c r="M473" s="18">
        <v>151.55000000000001</v>
      </c>
      <c r="O473" s="19">
        <f ca="1">IF('Stock Price'!$I$11="OK",B473/INDEX(B$5:B$1258,'Stock Price'!$I$9)-1,"")</f>
        <v>-0.21156316916488227</v>
      </c>
      <c r="P473" s="19">
        <f ca="1">IF('Stock Price'!$I$11="OK",C473/INDEX(C$5:C$1258,'Stock Price'!$I$9)-1,"")</f>
        <v>0.24783140885474886</v>
      </c>
      <c r="Q473" s="19">
        <f ca="1">IF('Stock Price'!$I$11="OK",D473/INDEX(D$5:D$1258,'Stock Price'!$I$9)-1,"")</f>
        <v>0.13685950413223136</v>
      </c>
      <c r="R473" s="19">
        <f ca="1">IF('Stock Price'!$I$11="OK",E473/INDEX(E$5:E$1258,'Stock Price'!$I$9)-1,"")</f>
        <v>-0.2663526949241235</v>
      </c>
      <c r="S473" s="19">
        <f ca="1">IF('Stock Price'!$I$11="OK",F473/INDEX(F$5:F$1258,'Stock Price'!$I$9)-1,"")</f>
        <v>8.4850993377483475E-2</v>
      </c>
      <c r="T473" s="19">
        <f ca="1">IF('Stock Price'!$I$11="OK",G473/INDEX(G$5:G$1258,'Stock Price'!$I$9)-1,"")</f>
        <v>0.1047330228528105</v>
      </c>
      <c r="U473" s="19">
        <f ca="1">IF('Stock Price'!$I$11="OK",H473/INDEX(H$5:H$1258,'Stock Price'!$I$9)-1,"")</f>
        <v>0.33247549019607847</v>
      </c>
      <c r="V473" s="19">
        <f ca="1">IF('Stock Price'!$I$11="OK",I473/INDEX(I$5:I$1258,'Stock Price'!$I$9)-1,"")</f>
        <v>-0.16162570888468819</v>
      </c>
      <c r="W473" s="19">
        <f ca="1">IF('Stock Price'!$I$11="OK",J473/INDEX(J$5:J$1258,'Stock Price'!$I$9)-1,"")</f>
        <v>1.3653921101632527</v>
      </c>
      <c r="X473" s="19">
        <f ca="1">IF('Stock Price'!$I$11="OK",K473/INDEX(K$5:K$1258,'Stock Price'!$I$9)-1,"")</f>
        <v>3.009298393913773E-2</v>
      </c>
      <c r="Y473" s="19">
        <f ca="1">IF('Stock Price'!$I$11="OK",L473/INDEX(L$5:L$1258,'Stock Price'!$I$9)-1,"")</f>
        <v>8.0273217195137025E-2</v>
      </c>
      <c r="Z473" s="19">
        <f ca="1">IF('Stock Price'!$I$11="OK",M473/INDEX(M$5:M$1258,'Stock Price'!$I$9)-1,"")</f>
        <v>0.38389188201990687</v>
      </c>
    </row>
    <row r="474" spans="1:26" x14ac:dyDescent="0.2">
      <c r="A474" s="16">
        <f>'Stock Price'!A474</f>
        <v>45155</v>
      </c>
      <c r="B474" s="17">
        <f>'Stock Price'!E474</f>
        <v>36.69</v>
      </c>
      <c r="C474" s="18">
        <v>98.4161</v>
      </c>
      <c r="D474" s="18">
        <v>137.47489999999999</v>
      </c>
      <c r="E474" s="18">
        <v>34.86</v>
      </c>
      <c r="F474" s="18">
        <v>52.93</v>
      </c>
      <c r="G474" s="18">
        <v>51.33</v>
      </c>
      <c r="H474" s="18">
        <v>108.92</v>
      </c>
      <c r="I474" s="18">
        <v>36.51</v>
      </c>
      <c r="J474" s="18">
        <v>537.66</v>
      </c>
      <c r="K474" s="18">
        <v>62.15</v>
      </c>
      <c r="L474" s="18">
        <v>174.01</v>
      </c>
      <c r="M474" s="18">
        <v>150.02000000000001</v>
      </c>
      <c r="O474" s="19">
        <f ca="1">IF('Stock Price'!$I$11="OK",B474/INDEX(B$5:B$1258,'Stock Price'!$I$9)-1,"")</f>
        <v>-0.21434689507494653</v>
      </c>
      <c r="P474" s="19">
        <f ca="1">IF('Stock Price'!$I$11="OK",C474/INDEX(C$5:C$1258,'Stock Price'!$I$9)-1,"")</f>
        <v>0.24318790161726955</v>
      </c>
      <c r="Q474" s="19">
        <f ca="1">IF('Stock Price'!$I$11="OK",D474/INDEX(D$5:D$1258,'Stock Price'!$I$9)-1,"")</f>
        <v>0.13615619834710735</v>
      </c>
      <c r="R474" s="19">
        <f ca="1">IF('Stock Price'!$I$11="OK",E474/INDEX(E$5:E$1258,'Stock Price'!$I$9)-1,"")</f>
        <v>-0.27032967032967037</v>
      </c>
      <c r="S474" s="19">
        <f ca="1">IF('Stock Price'!$I$11="OK",F474/INDEX(F$5:F$1258,'Stock Price'!$I$9)-1,"")</f>
        <v>9.5405629139072801E-2</v>
      </c>
      <c r="T474" s="19">
        <f ca="1">IF('Stock Price'!$I$11="OK",G474/INDEX(G$5:G$1258,'Stock Price'!$I$9)-1,"")</f>
        <v>0.11188129535362279</v>
      </c>
      <c r="U474" s="19">
        <f ca="1">IF('Stock Price'!$I$11="OK",H474/INDEX(H$5:H$1258,'Stock Price'!$I$9)-1,"")</f>
        <v>0.33480392156862759</v>
      </c>
      <c r="V474" s="19">
        <f ca="1">IF('Stock Price'!$I$11="OK",I474/INDEX(I$5:I$1258,'Stock Price'!$I$9)-1,"")</f>
        <v>-0.13728733459357279</v>
      </c>
      <c r="W474" s="19">
        <f ca="1">IF('Stock Price'!$I$11="OK",J474/INDEX(J$5:J$1258,'Stock Price'!$I$9)-1,"")</f>
        <v>1.3282379941973756</v>
      </c>
      <c r="X474" s="19">
        <f ca="1">IF('Stock Price'!$I$11="OK",K474/INDEX(K$5:K$1258,'Stock Price'!$I$9)-1,"")</f>
        <v>5.0718512256973769E-2</v>
      </c>
      <c r="Y474" s="19">
        <f ca="1">IF('Stock Price'!$I$11="OK",L474/INDEX(L$5:L$1258,'Stock Price'!$I$9)-1,"")</f>
        <v>9.0424865271337085E-2</v>
      </c>
      <c r="Z474" s="19">
        <f ca="1">IF('Stock Price'!$I$11="OK",M474/INDEX(M$5:M$1258,'Stock Price'!$I$9)-1,"")</f>
        <v>0.36992055520043832</v>
      </c>
    </row>
    <row r="475" spans="1:26" x14ac:dyDescent="0.2">
      <c r="A475" s="16">
        <f>'Stock Price'!A475</f>
        <v>45156</v>
      </c>
      <c r="B475" s="17">
        <f>'Stock Price'!E475</f>
        <v>35.97</v>
      </c>
      <c r="C475" s="18">
        <v>97.729200000000006</v>
      </c>
      <c r="D475" s="18">
        <v>136.03</v>
      </c>
      <c r="E475" s="18">
        <v>34.47</v>
      </c>
      <c r="F475" s="18">
        <v>53.25</v>
      </c>
      <c r="G475" s="18">
        <v>50.32</v>
      </c>
      <c r="H475" s="18">
        <v>109.2</v>
      </c>
      <c r="I475" s="18">
        <v>36.659999999999997</v>
      </c>
      <c r="J475" s="18">
        <v>546.42999999999995</v>
      </c>
      <c r="K475" s="18">
        <v>62.06</v>
      </c>
      <c r="L475" s="18">
        <v>172.49</v>
      </c>
      <c r="M475" s="18">
        <v>150.13999999999999</v>
      </c>
      <c r="O475" s="19">
        <f ca="1">IF('Stock Price'!$I$11="OK",B475/INDEX(B$5:B$1258,'Stock Price'!$I$9)-1,"")</f>
        <v>-0.22976445396145617</v>
      </c>
      <c r="P475" s="19">
        <f ca="1">IF('Stock Price'!$I$11="OK",C475/INDEX(C$5:C$1258,'Stock Price'!$I$9)-1,"")</f>
        <v>0.23451101064494995</v>
      </c>
      <c r="Q475" s="19">
        <f ca="1">IF('Stock Price'!$I$11="OK",D475/INDEX(D$5:D$1258,'Stock Price'!$I$9)-1,"")</f>
        <v>0.12421487603305792</v>
      </c>
      <c r="R475" s="19">
        <f ca="1">IF('Stock Price'!$I$11="OK",E475/INDEX(E$5:E$1258,'Stock Price'!$I$9)-1,"")</f>
        <v>-0.2784929356357928</v>
      </c>
      <c r="S475" s="19">
        <f ca="1">IF('Stock Price'!$I$11="OK",F475/INDEX(F$5:F$1258,'Stock Price'!$I$9)-1,"")</f>
        <v>0.10202814569536423</v>
      </c>
      <c r="T475" s="19">
        <f ca="1">IF('Stock Price'!$I$11="OK",G475/INDEX(G$5:G$1258,'Stock Price'!$I$9)-1,"")</f>
        <v>9.0003249214773096E-2</v>
      </c>
      <c r="U475" s="19">
        <f ca="1">IF('Stock Price'!$I$11="OK",H475/INDEX(H$5:H$1258,'Stock Price'!$I$9)-1,"")</f>
        <v>0.33823529411764719</v>
      </c>
      <c r="V475" s="19">
        <f ca="1">IF('Stock Price'!$I$11="OK",I475/INDEX(I$5:I$1258,'Stock Price'!$I$9)-1,"")</f>
        <v>-0.1337429111531192</v>
      </c>
      <c r="W475" s="19">
        <f ca="1">IF('Stock Price'!$I$11="OK",J475/INDEX(J$5:J$1258,'Stock Price'!$I$9)-1,"")</f>
        <v>1.3662148703070192</v>
      </c>
      <c r="X475" s="19">
        <f ca="1">IF('Stock Price'!$I$11="OK",K475/INDEX(K$5:K$1258,'Stock Price'!$I$9)-1,"")</f>
        <v>4.9196956889264731E-2</v>
      </c>
      <c r="Y475" s="19">
        <f ca="1">IF('Stock Price'!$I$11="OK",L475/INDEX(L$5:L$1258,'Stock Price'!$I$9)-1,"")</f>
        <v>8.089986213811251E-2</v>
      </c>
      <c r="Z475" s="19">
        <f ca="1">IF('Stock Price'!$I$11="OK",M475/INDEX(M$5:M$1258,'Stock Price'!$I$9)-1,"")</f>
        <v>0.37101634553921992</v>
      </c>
    </row>
    <row r="476" spans="1:26" x14ac:dyDescent="0.2">
      <c r="A476" s="16">
        <f>'Stock Price'!A476</f>
        <v>45159</v>
      </c>
      <c r="B476" s="17">
        <f>'Stock Price'!E476</f>
        <v>36.15</v>
      </c>
      <c r="C476" s="18">
        <v>99.625299999999996</v>
      </c>
      <c r="D476" s="18">
        <v>136.94999999999999</v>
      </c>
      <c r="E476" s="18">
        <v>34.549999999999997</v>
      </c>
      <c r="F476" s="18">
        <v>53.71</v>
      </c>
      <c r="G476" s="18">
        <v>50.13</v>
      </c>
      <c r="H476" s="18">
        <v>109.64</v>
      </c>
      <c r="I476" s="18">
        <v>37.01</v>
      </c>
      <c r="J476" s="18">
        <v>550.04999999999995</v>
      </c>
      <c r="K476" s="18">
        <v>61.91</v>
      </c>
      <c r="L476" s="18">
        <v>167.35</v>
      </c>
      <c r="M476" s="18">
        <v>150.16</v>
      </c>
      <c r="O476" s="19">
        <f ca="1">IF('Stock Price'!$I$11="OK",B476/INDEX(B$5:B$1258,'Stock Price'!$I$9)-1,"")</f>
        <v>-0.22591006423982873</v>
      </c>
      <c r="P476" s="19">
        <f ca="1">IF('Stock Price'!$I$11="OK",C476/INDEX(C$5:C$1258,'Stock Price'!$I$9)-1,"")</f>
        <v>0.25846246350943547</v>
      </c>
      <c r="Q476" s="19">
        <f ca="1">IF('Stock Price'!$I$11="OK",D476/INDEX(D$5:D$1258,'Stock Price'!$I$9)-1,"")</f>
        <v>0.13181818181818183</v>
      </c>
      <c r="R476" s="19">
        <f ca="1">IF('Stock Price'!$I$11="OK",E476/INDEX(E$5:E$1258,'Stock Price'!$I$9)-1,"")</f>
        <v>-0.27681841967556253</v>
      </c>
      <c r="S476" s="19">
        <f ca="1">IF('Stock Price'!$I$11="OK",F476/INDEX(F$5:F$1258,'Stock Price'!$I$9)-1,"")</f>
        <v>0.11154801324503305</v>
      </c>
      <c r="T476" s="19">
        <f ca="1">IF('Stock Price'!$I$11="OK",G476/INDEX(G$5:G$1258,'Stock Price'!$I$9)-1,"")</f>
        <v>8.5887577168850981E-2</v>
      </c>
      <c r="U476" s="19">
        <f ca="1">IF('Stock Price'!$I$11="OK",H476/INDEX(H$5:H$1258,'Stock Price'!$I$9)-1,"")</f>
        <v>0.34362745098039227</v>
      </c>
      <c r="V476" s="19">
        <f ca="1">IF('Stock Price'!$I$11="OK",I476/INDEX(I$5:I$1258,'Stock Price'!$I$9)-1,"")</f>
        <v>-0.12547258979206055</v>
      </c>
      <c r="W476" s="19">
        <f ca="1">IF('Stock Price'!$I$11="OK",J476/INDEX(J$5:J$1258,'Stock Price'!$I$9)-1,"")</f>
        <v>1.3818906162040441</v>
      </c>
      <c r="X476" s="19">
        <f ca="1">IF('Stock Price'!$I$11="OK",K476/INDEX(K$5:K$1258,'Stock Price'!$I$9)-1,"")</f>
        <v>4.6661031276415965E-2</v>
      </c>
      <c r="Y476" s="19">
        <f ca="1">IF('Stock Price'!$I$11="OK",L476/INDEX(L$5:L$1258,'Stock Price'!$I$9)-1,"")</f>
        <v>4.8690312069181507E-2</v>
      </c>
      <c r="Z476" s="19">
        <f ca="1">IF('Stock Price'!$I$11="OK",M476/INDEX(M$5:M$1258,'Stock Price'!$I$9)-1,"")</f>
        <v>0.37119897726235029</v>
      </c>
    </row>
    <row r="477" spans="1:26" x14ac:dyDescent="0.2">
      <c r="A477" s="16">
        <f>'Stock Price'!A477</f>
        <v>45160</v>
      </c>
      <c r="B477" s="17">
        <f>'Stock Price'!E477</f>
        <v>35.75</v>
      </c>
      <c r="C477" s="18">
        <v>99.248000000000005</v>
      </c>
      <c r="D477" s="18">
        <v>135.80000000000001</v>
      </c>
      <c r="E477" s="18">
        <v>34.619999999999997</v>
      </c>
      <c r="F477" s="18">
        <v>54.02</v>
      </c>
      <c r="G477" s="18">
        <v>50.19</v>
      </c>
      <c r="H477" s="18">
        <v>107.23</v>
      </c>
      <c r="I477" s="18">
        <v>36.840000000000003</v>
      </c>
      <c r="J477" s="18">
        <v>553.66</v>
      </c>
      <c r="K477" s="18">
        <v>61.86</v>
      </c>
      <c r="L477" s="18">
        <v>166.02</v>
      </c>
      <c r="M477" s="18">
        <v>148.24</v>
      </c>
      <c r="O477" s="19">
        <f ca="1">IF('Stock Price'!$I$11="OK",B477/INDEX(B$5:B$1258,'Stock Price'!$I$9)-1,"")</f>
        <v>-0.23447537473233404</v>
      </c>
      <c r="P477" s="19">
        <f ca="1">IF('Stock Price'!$I$11="OK",C477/INDEX(C$5:C$1258,'Stock Price'!$I$9)-1,"")</f>
        <v>0.25369642629316513</v>
      </c>
      <c r="Q477" s="19">
        <f ca="1">IF('Stock Price'!$I$11="OK",D477/INDEX(D$5:D$1258,'Stock Price'!$I$9)-1,"")</f>
        <v>0.12231404958677694</v>
      </c>
      <c r="R477" s="19">
        <f ca="1">IF('Stock Price'!$I$11="OK",E477/INDEX(E$5:E$1258,'Stock Price'!$I$9)-1,"")</f>
        <v>-0.27535321821036107</v>
      </c>
      <c r="S477" s="19">
        <f ca="1">IF('Stock Price'!$I$11="OK",F477/INDEX(F$5:F$1258,'Stock Price'!$I$9)-1,"")</f>
        <v>0.11796357615894038</v>
      </c>
      <c r="T477" s="19">
        <f ca="1">IF('Stock Price'!$I$11="OK",G477/INDEX(G$5:G$1258,'Stock Price'!$I$9)-1,"")</f>
        <v>8.7187263078089439E-2</v>
      </c>
      <c r="U477" s="19">
        <f ca="1">IF('Stock Price'!$I$11="OK",H477/INDEX(H$5:H$1258,'Stock Price'!$I$9)-1,"")</f>
        <v>0.31409313725490207</v>
      </c>
      <c r="V477" s="19">
        <f ca="1">IF('Stock Price'!$I$11="OK",I477/INDEX(I$5:I$1258,'Stock Price'!$I$9)-1,"")</f>
        <v>-0.12948960302457457</v>
      </c>
      <c r="W477" s="19">
        <f ca="1">IF('Stock Price'!$I$11="OK",J477/INDEX(J$5:J$1258,'Stock Price'!$I$9)-1,"")</f>
        <v>1.397523058935608</v>
      </c>
      <c r="X477" s="19">
        <f ca="1">IF('Stock Price'!$I$11="OK",K477/INDEX(K$5:K$1258,'Stock Price'!$I$9)-1,"")</f>
        <v>4.5815722738799636E-2</v>
      </c>
      <c r="Y477" s="19">
        <f ca="1">IF('Stock Price'!$I$11="OK",L477/INDEX(L$5:L$1258,'Stock Price'!$I$9)-1,"")</f>
        <v>4.0355934327609866E-2</v>
      </c>
      <c r="Z477" s="19">
        <f ca="1">IF('Stock Price'!$I$11="OK",M477/INDEX(M$5:M$1258,'Stock Price'!$I$9)-1,"")</f>
        <v>0.35366633184184093</v>
      </c>
    </row>
    <row r="478" spans="1:26" x14ac:dyDescent="0.2">
      <c r="A478" s="16">
        <f>'Stock Price'!A478</f>
        <v>45161</v>
      </c>
      <c r="B478" s="17">
        <f>'Stock Price'!E478</f>
        <v>37.299999999999997</v>
      </c>
      <c r="C478" s="18">
        <v>99.480199999999996</v>
      </c>
      <c r="D478" s="18">
        <v>139.35</v>
      </c>
      <c r="E478" s="18">
        <v>34.950000000000003</v>
      </c>
      <c r="F478" s="18">
        <v>53.5</v>
      </c>
      <c r="G478" s="18">
        <v>50.28</v>
      </c>
      <c r="H478" s="18">
        <v>111.3</v>
      </c>
      <c r="I478" s="18">
        <v>36.659999999999997</v>
      </c>
      <c r="J478" s="18">
        <v>553.36</v>
      </c>
      <c r="K478" s="18">
        <v>61.56</v>
      </c>
      <c r="L478" s="18">
        <v>163.19999999999999</v>
      </c>
      <c r="M478" s="18">
        <v>147.08000000000001</v>
      </c>
      <c r="O478" s="19">
        <f ca="1">IF('Stock Price'!$I$11="OK",B478/INDEX(B$5:B$1258,'Stock Price'!$I$9)-1,"")</f>
        <v>-0.20128479657387588</v>
      </c>
      <c r="P478" s="19">
        <f ca="1">IF('Stock Price'!$I$11="OK",C478/INDEX(C$5:C$1258,'Stock Price'!$I$9)-1,"")</f>
        <v>0.25662956661020186</v>
      </c>
      <c r="Q478" s="19">
        <f ca="1">IF('Stock Price'!$I$11="OK",D478/INDEX(D$5:D$1258,'Stock Price'!$I$9)-1,"")</f>
        <v>0.15165289256198333</v>
      </c>
      <c r="R478" s="19">
        <f ca="1">IF('Stock Price'!$I$11="OK",E478/INDEX(E$5:E$1258,'Stock Price'!$I$9)-1,"")</f>
        <v>-0.26844583987441117</v>
      </c>
      <c r="S478" s="19">
        <f ca="1">IF('Stock Price'!$I$11="OK",F478/INDEX(F$5:F$1258,'Stock Price'!$I$9)-1,"")</f>
        <v>0.10720198675496695</v>
      </c>
      <c r="T478" s="19">
        <f ca="1">IF('Stock Price'!$I$11="OK",G478/INDEX(G$5:G$1258,'Stock Price'!$I$9)-1,"")</f>
        <v>8.9136791941947457E-2</v>
      </c>
      <c r="U478" s="19">
        <f ca="1">IF('Stock Price'!$I$11="OK",H478/INDEX(H$5:H$1258,'Stock Price'!$I$9)-1,"")</f>
        <v>0.36397058823529416</v>
      </c>
      <c r="V478" s="19">
        <f ca="1">IF('Stock Price'!$I$11="OK",I478/INDEX(I$5:I$1258,'Stock Price'!$I$9)-1,"")</f>
        <v>-0.1337429111531192</v>
      </c>
      <c r="W478" s="19">
        <f ca="1">IF('Stock Price'!$I$11="OK",J478/INDEX(J$5:J$1258,'Stock Price'!$I$9)-1,"")</f>
        <v>1.3962239639717664</v>
      </c>
      <c r="X478" s="19">
        <f ca="1">IF('Stock Price'!$I$11="OK",K478/INDEX(K$5:K$1258,'Stock Price'!$I$9)-1,"")</f>
        <v>4.0743871513102325E-2</v>
      </c>
      <c r="Y478" s="19">
        <f ca="1">IF('Stock Price'!$I$11="OK",L478/INDEX(L$5:L$1258,'Stock Price'!$I$9)-1,"")</f>
        <v>2.2684546935705985E-2</v>
      </c>
      <c r="Z478" s="19">
        <f ca="1">IF('Stock Price'!$I$11="OK",M478/INDEX(M$5:M$1258,'Stock Price'!$I$9)-1,"")</f>
        <v>0.34307369190028303</v>
      </c>
    </row>
    <row r="479" spans="1:26" x14ac:dyDescent="0.2">
      <c r="A479" s="16">
        <f>'Stock Price'!A479</f>
        <v>45162</v>
      </c>
      <c r="B479" s="17">
        <f>'Stock Price'!E479</f>
        <v>36.57</v>
      </c>
      <c r="C479" s="18">
        <v>97.555000000000007</v>
      </c>
      <c r="D479" s="18">
        <v>136</v>
      </c>
      <c r="E479" s="18">
        <v>34.47</v>
      </c>
      <c r="F479" s="18">
        <v>52.96</v>
      </c>
      <c r="G479" s="18">
        <v>49.89</v>
      </c>
      <c r="H479" s="18">
        <v>109.45</v>
      </c>
      <c r="I479" s="18">
        <v>36.159999999999997</v>
      </c>
      <c r="J479" s="18">
        <v>548</v>
      </c>
      <c r="K479" s="18">
        <v>61.28</v>
      </c>
      <c r="L479" s="18">
        <v>165.09</v>
      </c>
      <c r="M479" s="18">
        <v>146.63</v>
      </c>
      <c r="O479" s="19">
        <f ca="1">IF('Stock Price'!$I$11="OK",B479/INDEX(B$5:B$1258,'Stock Price'!$I$9)-1,"")</f>
        <v>-0.21691648822269816</v>
      </c>
      <c r="P479" s="19">
        <f ca="1">IF('Stock Price'!$I$11="OK",C479/INDEX(C$5:C$1258,'Stock Price'!$I$9)-1,"")</f>
        <v>0.23231052380934347</v>
      </c>
      <c r="Q479" s="19">
        <f ca="1">IF('Stock Price'!$I$11="OK",D479/INDEX(D$5:D$1258,'Stock Price'!$I$9)-1,"")</f>
        <v>0.12396694214876036</v>
      </c>
      <c r="R479" s="19">
        <f ca="1">IF('Stock Price'!$I$11="OK",E479/INDEX(E$5:E$1258,'Stock Price'!$I$9)-1,"")</f>
        <v>-0.2784929356357928</v>
      </c>
      <c r="S479" s="19">
        <f ca="1">IF('Stock Price'!$I$11="OK",F479/INDEX(F$5:F$1258,'Stock Price'!$I$9)-1,"")</f>
        <v>9.6026490066225101E-2</v>
      </c>
      <c r="T479" s="19">
        <f ca="1">IF('Stock Price'!$I$11="OK",G479/INDEX(G$5:G$1258,'Stock Price'!$I$9)-1,"")</f>
        <v>8.0688833531896487E-2</v>
      </c>
      <c r="U479" s="19">
        <f ca="1">IF('Stock Price'!$I$11="OK",H479/INDEX(H$5:H$1258,'Stock Price'!$I$9)-1,"")</f>
        <v>0.34129901960784337</v>
      </c>
      <c r="V479" s="19">
        <f ca="1">IF('Stock Price'!$I$11="OK",I479/INDEX(I$5:I$1258,'Stock Price'!$I$9)-1,"")</f>
        <v>-0.14555765595463144</v>
      </c>
      <c r="W479" s="19">
        <f ca="1">IF('Stock Price'!$I$11="OK",J479/INDEX(J$5:J$1258,'Stock Price'!$I$9)-1,"")</f>
        <v>1.3730134672844585</v>
      </c>
      <c r="X479" s="19">
        <f ca="1">IF('Stock Price'!$I$11="OK",K479/INDEX(K$5:K$1258,'Stock Price'!$I$9)-1,"")</f>
        <v>3.6010143702451369E-2</v>
      </c>
      <c r="Y479" s="19">
        <f ca="1">IF('Stock Price'!$I$11="OK",L479/INDEX(L$5:L$1258,'Stock Price'!$I$9)-1,"")</f>
        <v>3.4528136357939498E-2</v>
      </c>
      <c r="Z479" s="19">
        <f ca="1">IF('Stock Price'!$I$11="OK",M479/INDEX(M$5:M$1258,'Stock Price'!$I$9)-1,"")</f>
        <v>0.33896447812985109</v>
      </c>
    </row>
    <row r="480" spans="1:26" x14ac:dyDescent="0.2">
      <c r="A480" s="16">
        <f>'Stock Price'!A480</f>
        <v>45163</v>
      </c>
      <c r="B480" s="17">
        <f>'Stock Price'!E480</f>
        <v>36.68</v>
      </c>
      <c r="C480" s="18">
        <v>98.464399999999998</v>
      </c>
      <c r="D480" s="18">
        <v>135.971</v>
      </c>
      <c r="E480" s="18">
        <v>34.770000000000003</v>
      </c>
      <c r="F480" s="18">
        <v>53.42</v>
      </c>
      <c r="G480" s="18">
        <v>50.05</v>
      </c>
      <c r="H480" s="18">
        <v>110.21</v>
      </c>
      <c r="I480" s="18">
        <v>36.380000000000003</v>
      </c>
      <c r="J480" s="18">
        <v>553.65</v>
      </c>
      <c r="K480" s="18">
        <v>62.08</v>
      </c>
      <c r="L480" s="18">
        <v>166.25</v>
      </c>
      <c r="M480" s="18">
        <v>146.69</v>
      </c>
      <c r="O480" s="19">
        <f ca="1">IF('Stock Price'!$I$11="OK",B480/INDEX(B$5:B$1258,'Stock Price'!$I$9)-1,"")</f>
        <v>-0.21456102783725917</v>
      </c>
      <c r="P480" s="19">
        <f ca="1">IF('Stock Price'!$I$11="OK",C480/INDEX(C$5:C$1258,'Stock Price'!$I$9)-1,"")</f>
        <v>0.24379802511990878</v>
      </c>
      <c r="Q480" s="19">
        <f ca="1">IF('Stock Price'!$I$11="OK",D480/INDEX(D$5:D$1258,'Stock Price'!$I$9)-1,"")</f>
        <v>0.12372727272727269</v>
      </c>
      <c r="R480" s="19">
        <f ca="1">IF('Stock Price'!$I$11="OK",E480/INDEX(E$5:E$1258,'Stock Price'!$I$9)-1,"")</f>
        <v>-0.27221350078492923</v>
      </c>
      <c r="S480" s="19">
        <f ca="1">IF('Stock Price'!$I$11="OK",F480/INDEX(F$5:F$1258,'Stock Price'!$I$9)-1,"")</f>
        <v>0.10554635761589415</v>
      </c>
      <c r="T480" s="19">
        <f ca="1">IF('Stock Price'!$I$11="OK",G480/INDEX(G$5:G$1258,'Stock Price'!$I$9)-1,"")</f>
        <v>8.4154662623199261E-2</v>
      </c>
      <c r="U480" s="19">
        <f ca="1">IF('Stock Price'!$I$11="OK",H480/INDEX(H$5:H$1258,'Stock Price'!$I$9)-1,"")</f>
        <v>0.35061274509803919</v>
      </c>
      <c r="V480" s="19">
        <f ca="1">IF('Stock Price'!$I$11="OK",I480/INDEX(I$5:I$1258,'Stock Price'!$I$9)-1,"")</f>
        <v>-0.14035916824196593</v>
      </c>
      <c r="W480" s="19">
        <f ca="1">IF('Stock Price'!$I$11="OK",J480/INDEX(J$5:J$1258,'Stock Price'!$I$9)-1,"")</f>
        <v>1.3974797557701466</v>
      </c>
      <c r="X480" s="19">
        <f ca="1">IF('Stock Price'!$I$11="OK",K480/INDEX(K$5:K$1258,'Stock Price'!$I$9)-1,"")</f>
        <v>4.9535080304311085E-2</v>
      </c>
      <c r="Y480" s="19">
        <f ca="1">IF('Stock Price'!$I$11="OK",L480/INDEX(L$5:L$1258,'Stock Price'!$I$9)-1,"")</f>
        <v>4.1797217696453171E-2</v>
      </c>
      <c r="Z480" s="19">
        <f ca="1">IF('Stock Price'!$I$11="OK",M480/INDEX(M$5:M$1258,'Stock Price'!$I$9)-1,"")</f>
        <v>0.339512373299242</v>
      </c>
    </row>
    <row r="481" spans="1:26" x14ac:dyDescent="0.2">
      <c r="A481" s="16">
        <f>'Stock Price'!A481</f>
        <v>45166</v>
      </c>
      <c r="B481" s="17">
        <f>'Stock Price'!E481</f>
        <v>36.69</v>
      </c>
      <c r="C481" s="18">
        <v>99.006200000000007</v>
      </c>
      <c r="D481" s="18">
        <v>136.63999999999999</v>
      </c>
      <c r="E481" s="18">
        <v>35.11</v>
      </c>
      <c r="F481" s="18">
        <v>53.76</v>
      </c>
      <c r="G481" s="18">
        <v>50.38</v>
      </c>
      <c r="H481" s="18">
        <v>108.93</v>
      </c>
      <c r="I481" s="18">
        <v>36.21</v>
      </c>
      <c r="J481" s="18">
        <v>553.91999999999996</v>
      </c>
      <c r="K481" s="18">
        <v>61.64</v>
      </c>
      <c r="L481" s="18">
        <v>164.29</v>
      </c>
      <c r="M481" s="18">
        <v>147.43</v>
      </c>
      <c r="O481" s="19">
        <f ca="1">IF('Stock Price'!$I$11="OK",B481/INDEX(B$5:B$1258,'Stock Price'!$I$9)-1,"")</f>
        <v>-0.21434689507494653</v>
      </c>
      <c r="P481" s="19">
        <f ca="1">IF('Stock Price'!$I$11="OK",C481/INDEX(C$5:C$1258,'Stock Price'!$I$9)-1,"")</f>
        <v>0.250642019192995</v>
      </c>
      <c r="Q481" s="19">
        <f ca="1">IF('Stock Price'!$I$11="OK",D481/INDEX(D$5:D$1258,'Stock Price'!$I$9)-1,"")</f>
        <v>0.12925619834710722</v>
      </c>
      <c r="R481" s="19">
        <f ca="1">IF('Stock Price'!$I$11="OK",E481/INDEX(E$5:E$1258,'Stock Price'!$I$9)-1,"")</f>
        <v>-0.26509680795395085</v>
      </c>
      <c r="S481" s="19">
        <f ca="1">IF('Stock Price'!$I$11="OK",F481/INDEX(F$5:F$1258,'Stock Price'!$I$9)-1,"")</f>
        <v>0.11258278145695355</v>
      </c>
      <c r="T481" s="19">
        <f ca="1">IF('Stock Price'!$I$11="OK",G481/INDEX(G$5:G$1258,'Stock Price'!$I$9)-1,"")</f>
        <v>9.1302935124011775E-2</v>
      </c>
      <c r="U481" s="19">
        <f ca="1">IF('Stock Price'!$I$11="OK",H481/INDEX(H$5:H$1258,'Stock Price'!$I$9)-1,"")</f>
        <v>0.33492647058823555</v>
      </c>
      <c r="V481" s="19">
        <f ca="1">IF('Stock Price'!$I$11="OK",I481/INDEX(I$5:I$1258,'Stock Price'!$I$9)-1,"")</f>
        <v>-0.14437618147448017</v>
      </c>
      <c r="W481" s="19">
        <f ca="1">IF('Stock Price'!$I$11="OK",J481/INDEX(J$5:J$1258,'Stock Price'!$I$9)-1,"")</f>
        <v>1.3986489412376044</v>
      </c>
      <c r="X481" s="19">
        <f ca="1">IF('Stock Price'!$I$11="OK",K481/INDEX(K$5:K$1258,'Stock Price'!$I$9)-1,"")</f>
        <v>4.2096365173288186E-2</v>
      </c>
      <c r="Y481" s="19">
        <f ca="1">IF('Stock Price'!$I$11="OK",L481/INDEX(L$5:L$1258,'Stock Price'!$I$9)-1,"")</f>
        <v>2.9514976814136951E-2</v>
      </c>
      <c r="Z481" s="19">
        <f ca="1">IF('Stock Price'!$I$11="OK",M481/INDEX(M$5:M$1258,'Stock Price'!$I$9)-1,"")</f>
        <v>0.34626974705506353</v>
      </c>
    </row>
    <row r="482" spans="1:26" x14ac:dyDescent="0.2">
      <c r="A482" s="16">
        <f>'Stock Price'!A482</f>
        <v>45167</v>
      </c>
      <c r="B482" s="17">
        <f>'Stock Price'!E482</f>
        <v>37.18</v>
      </c>
      <c r="C482" s="18">
        <v>99.915599999999998</v>
      </c>
      <c r="D482" s="18">
        <v>139.1</v>
      </c>
      <c r="E482" s="18">
        <v>35.51</v>
      </c>
      <c r="F482" s="18">
        <v>54.16</v>
      </c>
      <c r="G482" s="18">
        <v>50.67</v>
      </c>
      <c r="H482" s="18">
        <v>109.99</v>
      </c>
      <c r="I482" s="18">
        <v>36.15</v>
      </c>
      <c r="J482" s="18">
        <v>553.9</v>
      </c>
      <c r="K482" s="18">
        <v>62.85</v>
      </c>
      <c r="L482" s="18">
        <v>164.31</v>
      </c>
      <c r="M482" s="18">
        <v>147.59</v>
      </c>
      <c r="O482" s="19">
        <f ca="1">IF('Stock Price'!$I$11="OK",B482/INDEX(B$5:B$1258,'Stock Price'!$I$9)-1,"")</f>
        <v>-0.2038543897216275</v>
      </c>
      <c r="P482" s="19">
        <f ca="1">IF('Stock Price'!$I$11="OK",C482/INDEX(C$5:C$1258,'Stock Price'!$I$9)-1,"")</f>
        <v>0.26212952050356031</v>
      </c>
      <c r="Q482" s="19">
        <f ca="1">IF('Stock Price'!$I$11="OK",D482/INDEX(D$5:D$1258,'Stock Price'!$I$9)-1,"")</f>
        <v>0.14958677685950406</v>
      </c>
      <c r="R482" s="19">
        <f ca="1">IF('Stock Price'!$I$11="OK",E482/INDEX(E$5:E$1258,'Stock Price'!$I$9)-1,"")</f>
        <v>-0.25672422815279961</v>
      </c>
      <c r="S482" s="19">
        <f ca="1">IF('Stock Price'!$I$11="OK",F482/INDEX(F$5:F$1258,'Stock Price'!$I$9)-1,"")</f>
        <v>0.12086092715231778</v>
      </c>
      <c r="T482" s="19">
        <f ca="1">IF('Stock Price'!$I$11="OK",G482/INDEX(G$5:G$1258,'Stock Price'!$I$9)-1,"")</f>
        <v>9.7584750351998428E-2</v>
      </c>
      <c r="U482" s="19">
        <f ca="1">IF('Stock Price'!$I$11="OK",H482/INDEX(H$5:H$1258,'Stock Price'!$I$9)-1,"")</f>
        <v>0.34791666666666665</v>
      </c>
      <c r="V482" s="19">
        <f ca="1">IF('Stock Price'!$I$11="OK",I482/INDEX(I$5:I$1258,'Stock Price'!$I$9)-1,"")</f>
        <v>-0.14579395085066171</v>
      </c>
      <c r="W482" s="19">
        <f ca="1">IF('Stock Price'!$I$11="OK",J482/INDEX(J$5:J$1258,'Stock Price'!$I$9)-1,"")</f>
        <v>1.3985623349066816</v>
      </c>
      <c r="X482" s="19">
        <f ca="1">IF('Stock Price'!$I$11="OK",K482/INDEX(K$5:K$1258,'Stock Price'!$I$9)-1,"")</f>
        <v>6.2552831783601048E-2</v>
      </c>
      <c r="Y482" s="19">
        <f ca="1">IF('Stock Price'!$I$11="OK",L482/INDEX(L$5:L$1258,'Stock Price'!$I$9)-1,"")</f>
        <v>2.9640305802732136E-2</v>
      </c>
      <c r="Z482" s="19">
        <f ca="1">IF('Stock Price'!$I$11="OK",M482/INDEX(M$5:M$1258,'Stock Price'!$I$9)-1,"")</f>
        <v>0.34773080084010588</v>
      </c>
    </row>
    <row r="483" spans="1:26" x14ac:dyDescent="0.2">
      <c r="A483" s="16">
        <f>'Stock Price'!A483</f>
        <v>45168</v>
      </c>
      <c r="B483" s="17">
        <f>'Stock Price'!E483</f>
        <v>37.299999999999997</v>
      </c>
      <c r="C483" s="18">
        <v>98.590199999999996</v>
      </c>
      <c r="D483" s="18">
        <v>136.72499999999999</v>
      </c>
      <c r="E483" s="18">
        <v>35.49</v>
      </c>
      <c r="F483" s="18">
        <v>54.14</v>
      </c>
      <c r="G483" s="18">
        <v>50.41</v>
      </c>
      <c r="H483" s="18">
        <v>110.21</v>
      </c>
      <c r="I483" s="18">
        <v>35.9</v>
      </c>
      <c r="J483" s="18">
        <v>547.99</v>
      </c>
      <c r="K483" s="18">
        <v>62.38</v>
      </c>
      <c r="L483" s="18">
        <v>163.72999999999999</v>
      </c>
      <c r="M483" s="18">
        <v>148.32</v>
      </c>
      <c r="O483" s="19">
        <f ca="1">IF('Stock Price'!$I$11="OK",B483/INDEX(B$5:B$1258,'Stock Price'!$I$9)-1,"")</f>
        <v>-0.20128479657387588</v>
      </c>
      <c r="P483" s="19">
        <f ca="1">IF('Stock Price'!$I$11="OK",C483/INDEX(C$5:C$1258,'Stock Price'!$I$9)-1,"")</f>
        <v>0.24538712525721817</v>
      </c>
      <c r="Q483" s="19">
        <f ca="1">IF('Stock Price'!$I$11="OK",D483/INDEX(D$5:D$1258,'Stock Price'!$I$9)-1,"")</f>
        <v>0.12995867768595026</v>
      </c>
      <c r="R483" s="19">
        <f ca="1">IF('Stock Price'!$I$11="OK",E483/INDEX(E$5:E$1258,'Stock Price'!$I$9)-1,"")</f>
        <v>-0.25714285714285712</v>
      </c>
      <c r="S483" s="19">
        <f ca="1">IF('Stock Price'!$I$11="OK",F483/INDEX(F$5:F$1258,'Stock Price'!$I$9)-1,"")</f>
        <v>0.12044701986754958</v>
      </c>
      <c r="T483" s="19">
        <f ca="1">IF('Stock Price'!$I$11="OK",G483/INDEX(G$5:G$1258,'Stock Price'!$I$9)-1,"")</f>
        <v>9.1952778078630892E-2</v>
      </c>
      <c r="U483" s="19">
        <f ca="1">IF('Stock Price'!$I$11="OK",H483/INDEX(H$5:H$1258,'Stock Price'!$I$9)-1,"")</f>
        <v>0.35061274509803919</v>
      </c>
      <c r="V483" s="19">
        <f ca="1">IF('Stock Price'!$I$11="OK",I483/INDEX(I$5:I$1258,'Stock Price'!$I$9)-1,"")</f>
        <v>-0.15170132325141783</v>
      </c>
      <c r="W483" s="19">
        <f ca="1">IF('Stock Price'!$I$11="OK",J483/INDEX(J$5:J$1258,'Stock Price'!$I$9)-1,"")</f>
        <v>1.3729701641189971</v>
      </c>
      <c r="X483" s="19">
        <f ca="1">IF('Stock Price'!$I$11="OK",K483/INDEX(K$5:K$1258,'Stock Price'!$I$9)-1,"")</f>
        <v>5.4606931530008618E-2</v>
      </c>
      <c r="Y483" s="19">
        <f ca="1">IF('Stock Price'!$I$11="OK",L483/INDEX(L$5:L$1258,'Stock Price'!$I$9)-1,"")</f>
        <v>2.60057651334753E-2</v>
      </c>
      <c r="Z483" s="19">
        <f ca="1">IF('Stock Price'!$I$11="OK",M483/INDEX(M$5:M$1258,'Stock Price'!$I$9)-1,"")</f>
        <v>0.354396858734362</v>
      </c>
    </row>
    <row r="484" spans="1:26" x14ac:dyDescent="0.2">
      <c r="A484" s="16">
        <f>'Stock Price'!A484</f>
        <v>45169</v>
      </c>
      <c r="B484" s="17">
        <f>'Stock Price'!E484</f>
        <v>36.630000000000003</v>
      </c>
      <c r="C484" s="18">
        <v>97.206800000000001</v>
      </c>
      <c r="D484" s="18">
        <v>134.03989999999999</v>
      </c>
      <c r="E484" s="18">
        <v>35.130000000000003</v>
      </c>
      <c r="F484" s="18">
        <v>53.18</v>
      </c>
      <c r="G484" s="18">
        <v>50.54</v>
      </c>
      <c r="H484" s="18">
        <v>108.98</v>
      </c>
      <c r="I484" s="18">
        <v>35.380000000000003</v>
      </c>
      <c r="J484" s="18">
        <v>554.20000000000005</v>
      </c>
      <c r="K484" s="18">
        <v>61.65</v>
      </c>
      <c r="L484" s="18">
        <v>161.68</v>
      </c>
      <c r="M484" s="18">
        <v>146.96</v>
      </c>
      <c r="O484" s="19">
        <f ca="1">IF('Stock Price'!$I$11="OK",B484/INDEX(B$5:B$1258,'Stock Price'!$I$9)-1,"")</f>
        <v>-0.21563169164882223</v>
      </c>
      <c r="P484" s="19">
        <f ca="1">IF('Stock Price'!$I$11="OK",C484/INDEX(C$5:C$1258,'Stock Price'!$I$9)-1,"")</f>
        <v>0.22791207652944578</v>
      </c>
      <c r="Q484" s="19">
        <f ca="1">IF('Stock Price'!$I$11="OK",D484/INDEX(D$5:D$1258,'Stock Price'!$I$9)-1,"")</f>
        <v>0.10776776859504134</v>
      </c>
      <c r="R484" s="19">
        <f ca="1">IF('Stock Price'!$I$11="OK",E484/INDEX(E$5:E$1258,'Stock Price'!$I$9)-1,"")</f>
        <v>-0.26467817896389323</v>
      </c>
      <c r="S484" s="19">
        <f ca="1">IF('Stock Price'!$I$11="OK",F484/INDEX(F$5:F$1258,'Stock Price'!$I$9)-1,"")</f>
        <v>0.10057947019867552</v>
      </c>
      <c r="T484" s="19">
        <f ca="1">IF('Stock Price'!$I$11="OK",G484/INDEX(G$5:G$1258,'Stock Price'!$I$9)-1,"")</f>
        <v>9.4768764215314549E-2</v>
      </c>
      <c r="U484" s="19">
        <f ca="1">IF('Stock Price'!$I$11="OK",H484/INDEX(H$5:H$1258,'Stock Price'!$I$9)-1,"")</f>
        <v>0.33553921568627465</v>
      </c>
      <c r="V484" s="19">
        <f ca="1">IF('Stock Price'!$I$11="OK",I484/INDEX(I$5:I$1258,'Stock Price'!$I$9)-1,"")</f>
        <v>-0.1639886578449905</v>
      </c>
      <c r="W484" s="19">
        <f ca="1">IF('Stock Price'!$I$11="OK",J484/INDEX(J$5:J$1258,'Stock Price'!$I$9)-1,"")</f>
        <v>1.3998614298705236</v>
      </c>
      <c r="X484" s="19">
        <f ca="1">IF('Stock Price'!$I$11="OK",K484/INDEX(K$5:K$1258,'Stock Price'!$I$9)-1,"")</f>
        <v>4.2265426880811585E-2</v>
      </c>
      <c r="Y484" s="19">
        <f ca="1">IF('Stock Price'!$I$11="OK",L484/INDEX(L$5:L$1258,'Stock Price'!$I$9)-1,"")</f>
        <v>1.315954380248141E-2</v>
      </c>
      <c r="Z484" s="19">
        <f ca="1">IF('Stock Price'!$I$11="OK",M484/INDEX(M$5:M$1258,'Stock Price'!$I$9)-1,"")</f>
        <v>0.34197790156150121</v>
      </c>
    </row>
    <row r="485" spans="1:26" x14ac:dyDescent="0.2">
      <c r="A485" s="16">
        <f>'Stock Price'!A485</f>
        <v>45170</v>
      </c>
      <c r="B485" s="17">
        <f>'Stock Price'!E485</f>
        <v>36.520000000000003</v>
      </c>
      <c r="C485" s="18">
        <v>97.438999999999993</v>
      </c>
      <c r="D485" s="18">
        <v>136</v>
      </c>
      <c r="E485" s="18">
        <v>35.03</v>
      </c>
      <c r="F485" s="18">
        <v>53.13</v>
      </c>
      <c r="G485" s="18">
        <v>50.87</v>
      </c>
      <c r="H485" s="18">
        <v>109.84</v>
      </c>
      <c r="I485" s="18">
        <v>35.78</v>
      </c>
      <c r="J485" s="18">
        <v>557.11</v>
      </c>
      <c r="K485" s="18">
        <v>62.02</v>
      </c>
      <c r="L485" s="18">
        <v>160.47999999999999</v>
      </c>
      <c r="M485" s="18">
        <v>148.19999999999999</v>
      </c>
      <c r="O485" s="19">
        <f ca="1">IF('Stock Price'!$I$11="OK",B485/INDEX(B$5:B$1258,'Stock Price'!$I$9)-1,"")</f>
        <v>-0.21798715203426122</v>
      </c>
      <c r="P485" s="19">
        <f ca="1">IF('Stock Price'!$I$11="OK",C485/INDEX(C$5:C$1258,'Stock Price'!$I$9)-1,"")</f>
        <v>0.23084521684648251</v>
      </c>
      <c r="Q485" s="19">
        <f ca="1">IF('Stock Price'!$I$11="OK",D485/INDEX(D$5:D$1258,'Stock Price'!$I$9)-1,"")</f>
        <v>0.12396694214876036</v>
      </c>
      <c r="R485" s="19">
        <f ca="1">IF('Stock Price'!$I$11="OK",E485/INDEX(E$5:E$1258,'Stock Price'!$I$9)-1,"")</f>
        <v>-0.26677132391418101</v>
      </c>
      <c r="S485" s="19">
        <f ca="1">IF('Stock Price'!$I$11="OK",F485/INDEX(F$5:F$1258,'Stock Price'!$I$9)-1,"")</f>
        <v>9.9544701986755024E-2</v>
      </c>
      <c r="T485" s="19">
        <f ca="1">IF('Stock Price'!$I$11="OK",G485/INDEX(G$5:G$1258,'Stock Price'!$I$9)-1,"")</f>
        <v>0.10191703671612684</v>
      </c>
      <c r="U485" s="19">
        <f ca="1">IF('Stock Price'!$I$11="OK",H485/INDEX(H$5:H$1258,'Stock Price'!$I$9)-1,"")</f>
        <v>0.34607843137254912</v>
      </c>
      <c r="V485" s="19">
        <f ca="1">IF('Stock Price'!$I$11="OK",I485/INDEX(I$5:I$1258,'Stock Price'!$I$9)-1,"")</f>
        <v>-0.1545368620037807</v>
      </c>
      <c r="W485" s="19">
        <f ca="1">IF('Stock Price'!$I$11="OK",J485/INDEX(J$5:J$1258,'Stock Price'!$I$9)-1,"")</f>
        <v>1.4124626510197897</v>
      </c>
      <c r="X485" s="19">
        <f ca="1">IF('Stock Price'!$I$11="OK",K485/INDEX(K$5:K$1258,'Stock Price'!$I$9)-1,"")</f>
        <v>4.8520710059171579E-2</v>
      </c>
      <c r="Y485" s="19">
        <f ca="1">IF('Stock Price'!$I$11="OK",L485/INDEX(L$5:L$1258,'Stock Price'!$I$9)-1,"")</f>
        <v>5.6398044867775887E-3</v>
      </c>
      <c r="Z485" s="19">
        <f ca="1">IF('Stock Price'!$I$11="OK",M485/INDEX(M$5:M$1258,'Stock Price'!$I$9)-1,"")</f>
        <v>0.35330106839558018</v>
      </c>
    </row>
    <row r="486" spans="1:26" x14ac:dyDescent="0.2">
      <c r="A486" s="16">
        <f>'Stock Price'!A486</f>
        <v>45174</v>
      </c>
      <c r="B486" s="17">
        <f>'Stock Price'!E486</f>
        <v>35.49</v>
      </c>
      <c r="C486" s="18">
        <v>94.894599999999997</v>
      </c>
      <c r="D486" s="18">
        <v>133.9</v>
      </c>
      <c r="E486" s="18">
        <v>34.56</v>
      </c>
      <c r="F486" s="18">
        <v>52.94</v>
      </c>
      <c r="G486" s="18">
        <v>50.65</v>
      </c>
      <c r="H486" s="18">
        <v>107.51</v>
      </c>
      <c r="I486" s="18">
        <v>35.380000000000003</v>
      </c>
      <c r="J486" s="18">
        <v>558.19000000000005</v>
      </c>
      <c r="K486" s="18">
        <v>60.64</v>
      </c>
      <c r="L486" s="18">
        <v>160.68</v>
      </c>
      <c r="M486" s="18">
        <v>146.1</v>
      </c>
      <c r="O486" s="19">
        <f ca="1">IF('Stock Price'!$I$11="OK",B486/INDEX(B$5:B$1258,'Stock Price'!$I$9)-1,"")</f>
        <v>-0.24004282655246256</v>
      </c>
      <c r="P486" s="19">
        <f ca="1">IF('Stock Price'!$I$11="OK",C486/INDEX(C$5:C$1258,'Stock Price'!$I$9)-1,"")</f>
        <v>0.1987044665335258</v>
      </c>
      <c r="Q486" s="19">
        <f ca="1">IF('Stock Price'!$I$11="OK",D486/INDEX(D$5:D$1258,'Stock Price'!$I$9)-1,"")</f>
        <v>0.106611570247934</v>
      </c>
      <c r="R486" s="19">
        <f ca="1">IF('Stock Price'!$I$11="OK",E486/INDEX(E$5:E$1258,'Stock Price'!$I$9)-1,"")</f>
        <v>-0.27660910518053372</v>
      </c>
      <c r="S486" s="19">
        <f ca="1">IF('Stock Price'!$I$11="OK",F486/INDEX(F$5:F$1258,'Stock Price'!$I$9)-1,"")</f>
        <v>9.5612582781456901E-2</v>
      </c>
      <c r="T486" s="19">
        <f ca="1">IF('Stock Price'!$I$11="OK",G486/INDEX(G$5:G$1258,'Stock Price'!$I$9)-1,"")</f>
        <v>9.7151521715585387E-2</v>
      </c>
      <c r="U486" s="19">
        <f ca="1">IF('Stock Price'!$I$11="OK",H486/INDEX(H$5:H$1258,'Stock Price'!$I$9)-1,"")</f>
        <v>0.31752450980392166</v>
      </c>
      <c r="V486" s="19">
        <f ca="1">IF('Stock Price'!$I$11="OK",I486/INDEX(I$5:I$1258,'Stock Price'!$I$9)-1,"")</f>
        <v>-0.1639886578449905</v>
      </c>
      <c r="W486" s="19">
        <f ca="1">IF('Stock Price'!$I$11="OK",J486/INDEX(J$5:J$1258,'Stock Price'!$I$9)-1,"")</f>
        <v>1.4171393928896205</v>
      </c>
      <c r="X486" s="19">
        <f ca="1">IF('Stock Price'!$I$11="OK",K486/INDEX(K$5:K$1258,'Stock Price'!$I$9)-1,"")</f>
        <v>2.5190194420963596E-2</v>
      </c>
      <c r="Y486" s="19">
        <f ca="1">IF('Stock Price'!$I$11="OK",L486/INDEX(L$5:L$1258,'Stock Price'!$I$9)-1,"")</f>
        <v>6.8930943727283367E-3</v>
      </c>
      <c r="Z486" s="19">
        <f ca="1">IF('Stock Price'!$I$11="OK",M486/INDEX(M$5:M$1258,'Stock Price'!$I$9)-1,"")</f>
        <v>0.33412473746689786</v>
      </c>
    </row>
    <row r="487" spans="1:26" x14ac:dyDescent="0.2">
      <c r="A487" s="16">
        <f>'Stock Price'!A487</f>
        <v>45175</v>
      </c>
      <c r="B487" s="17">
        <f>'Stock Price'!E487</f>
        <v>35.380000000000003</v>
      </c>
      <c r="C487" s="18">
        <v>94.701099999999997</v>
      </c>
      <c r="D487" s="18">
        <v>133.9</v>
      </c>
      <c r="E487" s="18">
        <v>34.409999999999997</v>
      </c>
      <c r="F487" s="18">
        <v>52.68</v>
      </c>
      <c r="G487" s="18">
        <v>50.12</v>
      </c>
      <c r="H487" s="18">
        <v>106.49</v>
      </c>
      <c r="I487" s="18">
        <v>34.369999999999997</v>
      </c>
      <c r="J487" s="18">
        <v>559.95000000000005</v>
      </c>
      <c r="K487" s="18">
        <v>59.67</v>
      </c>
      <c r="L487" s="18">
        <v>158.01</v>
      </c>
      <c r="M487" s="18">
        <v>145.61000000000001</v>
      </c>
      <c r="O487" s="19">
        <f ca="1">IF('Stock Price'!$I$11="OK",B487/INDEX(B$5:B$1258,'Stock Price'!$I$9)-1,"")</f>
        <v>-0.24239828693790144</v>
      </c>
      <c r="P487" s="19">
        <f ca="1">IF('Stock Price'!$I$11="OK",C487/INDEX(C$5:C$1258,'Stock Price'!$I$9)-1,"")</f>
        <v>0.19626018293599512</v>
      </c>
      <c r="Q487" s="19">
        <f ca="1">IF('Stock Price'!$I$11="OK",D487/INDEX(D$5:D$1258,'Stock Price'!$I$9)-1,"")</f>
        <v>0.106611570247934</v>
      </c>
      <c r="R487" s="19">
        <f ca="1">IF('Stock Price'!$I$11="OK",E487/INDEX(E$5:E$1258,'Stock Price'!$I$9)-1,"")</f>
        <v>-0.27974882260596556</v>
      </c>
      <c r="S487" s="19">
        <f ca="1">IF('Stock Price'!$I$11="OK",F487/INDEX(F$5:F$1258,'Stock Price'!$I$9)-1,"")</f>
        <v>9.0231788079470077E-2</v>
      </c>
      <c r="T487" s="19">
        <f ca="1">IF('Stock Price'!$I$11="OK",G487/INDEX(G$5:G$1258,'Stock Price'!$I$9)-1,"")</f>
        <v>8.5670962850644461E-2</v>
      </c>
      <c r="U487" s="19">
        <f ca="1">IF('Stock Price'!$I$11="OK",H487/INDEX(H$5:H$1258,'Stock Price'!$I$9)-1,"")</f>
        <v>0.30502450980392171</v>
      </c>
      <c r="V487" s="19">
        <f ca="1">IF('Stock Price'!$I$11="OK",I487/INDEX(I$5:I$1258,'Stock Price'!$I$9)-1,"")</f>
        <v>-0.18785444234404547</v>
      </c>
      <c r="W487" s="19">
        <f ca="1">IF('Stock Price'!$I$11="OK",J487/INDEX(J$5:J$1258,'Stock Price'!$I$9)-1,"")</f>
        <v>1.4247607500108259</v>
      </c>
      <c r="X487" s="19">
        <f ca="1">IF('Stock Price'!$I$11="OK",K487/INDEX(K$5:K$1258,'Stock Price'!$I$9)-1,"")</f>
        <v>8.79120879120876E-3</v>
      </c>
      <c r="Y487" s="19">
        <f ca="1">IF('Stock Price'!$I$11="OK",L487/INDEX(L$5:L$1258,'Stock Price'!$I$9)-1,"")</f>
        <v>-9.8383256047125389E-3</v>
      </c>
      <c r="Z487" s="19">
        <f ca="1">IF('Stock Price'!$I$11="OK",M487/INDEX(M$5:M$1258,'Stock Price'!$I$9)-1,"")</f>
        <v>0.32965026025020561</v>
      </c>
    </row>
    <row r="488" spans="1:26" x14ac:dyDescent="0.2">
      <c r="A488" s="16">
        <f>'Stock Price'!A488</f>
        <v>45176</v>
      </c>
      <c r="B488" s="17">
        <f>'Stock Price'!E488</f>
        <v>35.799999999999997</v>
      </c>
      <c r="C488" s="18">
        <v>95.629900000000006</v>
      </c>
      <c r="D488" s="18">
        <v>134.68</v>
      </c>
      <c r="E488" s="18">
        <v>34.64</v>
      </c>
      <c r="F488" s="18">
        <v>53.03</v>
      </c>
      <c r="G488" s="18">
        <v>50.24</v>
      </c>
      <c r="H488" s="18">
        <v>107.94</v>
      </c>
      <c r="I488" s="18">
        <v>34.28</v>
      </c>
      <c r="J488" s="18">
        <v>573.23</v>
      </c>
      <c r="K488" s="18">
        <v>59.97</v>
      </c>
      <c r="L488" s="18">
        <v>160.03</v>
      </c>
      <c r="M488" s="18">
        <v>148.91</v>
      </c>
      <c r="O488" s="19">
        <f ca="1">IF('Stock Price'!$I$11="OK",B488/INDEX(B$5:B$1258,'Stock Price'!$I$9)-1,"")</f>
        <v>-0.23340471092077097</v>
      </c>
      <c r="P488" s="19">
        <f ca="1">IF('Stock Price'!$I$11="OK",C488/INDEX(C$5:C$1258,'Stock Price'!$I$9)-1,"")</f>
        <v>0.20799274420414271</v>
      </c>
      <c r="Q488" s="19">
        <f ca="1">IF('Stock Price'!$I$11="OK",D488/INDEX(D$5:D$1258,'Stock Price'!$I$9)-1,"")</f>
        <v>0.11305785123966938</v>
      </c>
      <c r="R488" s="19">
        <f ca="1">IF('Stock Price'!$I$11="OK",E488/INDEX(E$5:E$1258,'Stock Price'!$I$9)-1,"")</f>
        <v>-0.27493458922030345</v>
      </c>
      <c r="S488" s="19">
        <f ca="1">IF('Stock Price'!$I$11="OK",F488/INDEX(F$5:F$1258,'Stock Price'!$I$9)-1,"")</f>
        <v>9.7475165562914023E-2</v>
      </c>
      <c r="T488" s="19">
        <f ca="1">IF('Stock Price'!$I$11="OK",G488/INDEX(G$5:G$1258,'Stock Price'!$I$9)-1,"")</f>
        <v>8.8270334669121597E-2</v>
      </c>
      <c r="U488" s="19">
        <f ca="1">IF('Stock Price'!$I$11="OK",H488/INDEX(H$5:H$1258,'Stock Price'!$I$9)-1,"")</f>
        <v>0.32279411764705879</v>
      </c>
      <c r="V488" s="19">
        <f ca="1">IF('Stock Price'!$I$11="OK",I488/INDEX(I$5:I$1258,'Stock Price'!$I$9)-1,"")</f>
        <v>-0.18998109640831751</v>
      </c>
      <c r="W488" s="19">
        <f ca="1">IF('Stock Price'!$I$11="OK",J488/INDEX(J$5:J$1258,'Stock Price'!$I$9)-1,"")</f>
        <v>1.4822673537435587</v>
      </c>
      <c r="X488" s="19">
        <f ca="1">IF('Stock Price'!$I$11="OK",K488/INDEX(K$5:K$1258,'Stock Price'!$I$9)-1,"")</f>
        <v>1.386306001690607E-2</v>
      </c>
      <c r="Y488" s="19">
        <f ca="1">IF('Stock Price'!$I$11="OK",L488/INDEX(L$5:L$1258,'Stock Price'!$I$9)-1,"")</f>
        <v>2.8199022433887944E-3</v>
      </c>
      <c r="Z488" s="19">
        <f ca="1">IF('Stock Price'!$I$11="OK",M488/INDEX(M$5:M$1258,'Stock Price'!$I$9)-1,"")</f>
        <v>0.35978449456670614</v>
      </c>
    </row>
    <row r="489" spans="1:26" x14ac:dyDescent="0.2">
      <c r="A489" s="16">
        <f>'Stock Price'!A489</f>
        <v>45177</v>
      </c>
      <c r="B489" s="17">
        <f>'Stock Price'!E489</f>
        <v>35.840000000000003</v>
      </c>
      <c r="C489" s="18">
        <v>95.136499999999998</v>
      </c>
      <c r="D489" s="18">
        <v>135.69999999999999</v>
      </c>
      <c r="E489" s="18">
        <v>36.549999999999997</v>
      </c>
      <c r="F489" s="18">
        <v>53.59</v>
      </c>
      <c r="G489" s="18">
        <v>50.19</v>
      </c>
      <c r="H489" s="18">
        <v>109.05</v>
      </c>
      <c r="I489" s="18">
        <v>34.25</v>
      </c>
      <c r="J489" s="18">
        <v>586.46</v>
      </c>
      <c r="K489" s="18">
        <v>60.82</v>
      </c>
      <c r="L489" s="18">
        <v>160.56</v>
      </c>
      <c r="M489" s="18">
        <v>149.02000000000001</v>
      </c>
      <c r="O489" s="19">
        <f ca="1">IF('Stock Price'!$I$11="OK",B489/INDEX(B$5:B$1258,'Stock Price'!$I$9)-1,"")</f>
        <v>-0.23254817987152032</v>
      </c>
      <c r="P489" s="19">
        <f ca="1">IF('Stock Price'!$I$11="OK",C489/INDEX(C$5:C$1258,'Stock Price'!$I$9)-1,"")</f>
        <v>0.20176013682935356</v>
      </c>
      <c r="Q489" s="19">
        <f ca="1">IF('Stock Price'!$I$11="OK",D489/INDEX(D$5:D$1258,'Stock Price'!$I$9)-1,"")</f>
        <v>0.12148760330578501</v>
      </c>
      <c r="R489" s="19">
        <f ca="1">IF('Stock Price'!$I$11="OK",E489/INDEX(E$5:E$1258,'Stock Price'!$I$9)-1,"")</f>
        <v>-0.23495552066980641</v>
      </c>
      <c r="S489" s="19">
        <f ca="1">IF('Stock Price'!$I$11="OK",F489/INDEX(F$5:F$1258,'Stock Price'!$I$9)-1,"")</f>
        <v>0.10906456953642385</v>
      </c>
      <c r="T489" s="19">
        <f ca="1">IF('Stock Price'!$I$11="OK",G489/INDEX(G$5:G$1258,'Stock Price'!$I$9)-1,"")</f>
        <v>8.7187263078089439E-2</v>
      </c>
      <c r="U489" s="19">
        <f ca="1">IF('Stock Price'!$I$11="OK",H489/INDEX(H$5:H$1258,'Stock Price'!$I$9)-1,"")</f>
        <v>0.33639705882352944</v>
      </c>
      <c r="V489" s="19">
        <f ca="1">IF('Stock Price'!$I$11="OK",I489/INDEX(I$5:I$1258,'Stock Price'!$I$9)-1,"")</f>
        <v>-0.19068998109640833</v>
      </c>
      <c r="W489" s="19">
        <f ca="1">IF('Stock Price'!$I$11="OK",J489/INDEX(J$5:J$1258,'Stock Price'!$I$9)-1,"")</f>
        <v>1.5395574416489848</v>
      </c>
      <c r="X489" s="19">
        <f ca="1">IF('Stock Price'!$I$11="OK",K489/INDEX(K$5:K$1258,'Stock Price'!$I$9)-1,"")</f>
        <v>2.8233305156382116E-2</v>
      </c>
      <c r="Y489" s="19">
        <f ca="1">IF('Stock Price'!$I$11="OK",L489/INDEX(L$5:L$1258,'Stock Price'!$I$9)-1,"")</f>
        <v>6.1411204411578879E-3</v>
      </c>
      <c r="Z489" s="19">
        <f ca="1">IF('Stock Price'!$I$11="OK",M489/INDEX(M$5:M$1258,'Stock Price'!$I$9)-1,"")</f>
        <v>0.36078896904392299</v>
      </c>
    </row>
    <row r="490" spans="1:26" x14ac:dyDescent="0.2">
      <c r="A490" s="16">
        <f>'Stock Price'!A490</f>
        <v>45180</v>
      </c>
      <c r="B490" s="17">
        <f>'Stock Price'!E490</f>
        <v>35.49</v>
      </c>
      <c r="C490" s="18">
        <v>96.007199999999997</v>
      </c>
      <c r="D490" s="18">
        <v>135.69999999999999</v>
      </c>
      <c r="E490" s="18">
        <v>37.020000000000003</v>
      </c>
      <c r="F490" s="18">
        <v>54.47</v>
      </c>
      <c r="G490" s="18">
        <v>51.2</v>
      </c>
      <c r="H490" s="18">
        <v>108.6</v>
      </c>
      <c r="I490" s="18">
        <v>33.94</v>
      </c>
      <c r="J490" s="18">
        <v>595.55999999999995</v>
      </c>
      <c r="K490" s="18">
        <v>60.81</v>
      </c>
      <c r="L490" s="18">
        <v>162.66</v>
      </c>
      <c r="M490" s="18">
        <v>149.04</v>
      </c>
      <c r="O490" s="19">
        <f ca="1">IF('Stock Price'!$I$11="OK",B490/INDEX(B$5:B$1258,'Stock Price'!$I$9)-1,"")</f>
        <v>-0.24004282655246256</v>
      </c>
      <c r="P490" s="19">
        <f ca="1">IF('Stock Price'!$I$11="OK",C490/INDEX(C$5:C$1258,'Stock Price'!$I$9)-1,"")</f>
        <v>0.21275878142041305</v>
      </c>
      <c r="Q490" s="19">
        <f ca="1">IF('Stock Price'!$I$11="OK",D490/INDEX(D$5:D$1258,'Stock Price'!$I$9)-1,"")</f>
        <v>0.12148760330578501</v>
      </c>
      <c r="R490" s="19">
        <f ca="1">IF('Stock Price'!$I$11="OK",E490/INDEX(E$5:E$1258,'Stock Price'!$I$9)-1,"")</f>
        <v>-0.22511773940345359</v>
      </c>
      <c r="S490" s="19">
        <f ca="1">IF('Stock Price'!$I$11="OK",F490/INDEX(F$5:F$1258,'Stock Price'!$I$9)-1,"")</f>
        <v>0.1272764900662251</v>
      </c>
      <c r="T490" s="19">
        <f ca="1">IF('Stock Price'!$I$11="OK",G490/INDEX(G$5:G$1258,'Stock Price'!$I$9)-1,"")</f>
        <v>0.10906530921693935</v>
      </c>
      <c r="U490" s="19">
        <f ca="1">IF('Stock Price'!$I$11="OK",H490/INDEX(H$5:H$1258,'Stock Price'!$I$9)-1,"")</f>
        <v>0.33088235294117641</v>
      </c>
      <c r="V490" s="19">
        <f ca="1">IF('Stock Price'!$I$11="OK",I490/INDEX(I$5:I$1258,'Stock Price'!$I$9)-1,"")</f>
        <v>-0.19801512287334599</v>
      </c>
      <c r="W490" s="19">
        <f ca="1">IF('Stock Price'!$I$11="OK",J490/INDEX(J$5:J$1258,'Stock Price'!$I$9)-1,"")</f>
        <v>1.5789633222188537</v>
      </c>
      <c r="X490" s="19">
        <f ca="1">IF('Stock Price'!$I$11="OK",K490/INDEX(K$5:K$1258,'Stock Price'!$I$9)-1,"")</f>
        <v>2.8064243448858939E-2</v>
      </c>
      <c r="Y490" s="19">
        <f ca="1">IF('Stock Price'!$I$11="OK",L490/INDEX(L$5:L$1258,'Stock Price'!$I$9)-1,"")</f>
        <v>1.930066424363952E-2</v>
      </c>
      <c r="Z490" s="19">
        <f ca="1">IF('Stock Price'!$I$11="OK",M490/INDEX(M$5:M$1258,'Stock Price'!$I$9)-1,"")</f>
        <v>0.36097160076705315</v>
      </c>
    </row>
    <row r="491" spans="1:26" x14ac:dyDescent="0.2">
      <c r="A491" s="16">
        <f>'Stock Price'!A491</f>
        <v>45181</v>
      </c>
      <c r="B491" s="17">
        <f>'Stock Price'!E491</f>
        <v>35.619999999999997</v>
      </c>
      <c r="C491" s="18">
        <v>97.380899999999997</v>
      </c>
      <c r="D491" s="18">
        <v>132.22499999999999</v>
      </c>
      <c r="E491" s="18">
        <v>36.86</v>
      </c>
      <c r="F491" s="18">
        <v>54.68</v>
      </c>
      <c r="G491" s="18">
        <v>50.67</v>
      </c>
      <c r="H491" s="18">
        <v>109.02</v>
      </c>
      <c r="I491" s="18">
        <v>34.15</v>
      </c>
      <c r="J491" s="18">
        <v>599.29999999999995</v>
      </c>
      <c r="K491" s="18">
        <v>60.24</v>
      </c>
      <c r="L491" s="18">
        <v>163.58000000000001</v>
      </c>
      <c r="M491" s="18">
        <v>149.27000000000001</v>
      </c>
      <c r="O491" s="19">
        <f ca="1">IF('Stock Price'!$I$11="OK",B491/INDEX(B$5:B$1258,'Stock Price'!$I$9)-1,"")</f>
        <v>-0.23725910064239841</v>
      </c>
      <c r="P491" s="19">
        <f ca="1">IF('Stock Price'!$I$11="OK",C491/INDEX(C$5:C$1258,'Stock Price'!$I$9)-1,"")</f>
        <v>0.23011130016939463</v>
      </c>
      <c r="Q491" s="19">
        <f ca="1">IF('Stock Price'!$I$11="OK",D491/INDEX(D$5:D$1258,'Stock Price'!$I$9)-1,"")</f>
        <v>9.2768595041322177E-2</v>
      </c>
      <c r="R491" s="19">
        <f ca="1">IF('Stock Price'!$I$11="OK",E491/INDEX(E$5:E$1258,'Stock Price'!$I$9)-1,"")</f>
        <v>-0.22846677132391413</v>
      </c>
      <c r="S491" s="19">
        <f ca="1">IF('Stock Price'!$I$11="OK",F491/INDEX(F$5:F$1258,'Stock Price'!$I$9)-1,"")</f>
        <v>0.13162251655629142</v>
      </c>
      <c r="T491" s="19">
        <f ca="1">IF('Stock Price'!$I$11="OK",G491/INDEX(G$5:G$1258,'Stock Price'!$I$9)-1,"")</f>
        <v>9.7584750351998428E-2</v>
      </c>
      <c r="U491" s="19">
        <f ca="1">IF('Stock Price'!$I$11="OK",H491/INDEX(H$5:H$1258,'Stock Price'!$I$9)-1,"")</f>
        <v>0.33602941176470602</v>
      </c>
      <c r="V491" s="19">
        <f ca="1">IF('Stock Price'!$I$11="OK",I491/INDEX(I$5:I$1258,'Stock Price'!$I$9)-1,"")</f>
        <v>-0.19305293005671076</v>
      </c>
      <c r="W491" s="19">
        <f ca="1">IF('Stock Price'!$I$11="OK",J491/INDEX(J$5:J$1258,'Stock Price'!$I$9)-1,"")</f>
        <v>1.5951587061014156</v>
      </c>
      <c r="X491" s="19">
        <f ca="1">IF('Stock Price'!$I$11="OK",K491/INDEX(K$5:K$1258,'Stock Price'!$I$9)-1,"")</f>
        <v>1.8427726120033849E-2</v>
      </c>
      <c r="Y491" s="19">
        <f ca="1">IF('Stock Price'!$I$11="OK",L491/INDEX(L$5:L$1258,'Stock Price'!$I$9)-1,"")</f>
        <v>2.5065797719012295E-2</v>
      </c>
      <c r="Z491" s="19">
        <f ca="1">IF('Stock Price'!$I$11="OK",M491/INDEX(M$5:M$1258,'Stock Price'!$I$9)-1,"")</f>
        <v>0.36307186558305182</v>
      </c>
    </row>
    <row r="492" spans="1:26" x14ac:dyDescent="0.2">
      <c r="A492" s="16">
        <f>'Stock Price'!A492</f>
        <v>45182</v>
      </c>
      <c r="B492" s="17">
        <f>'Stock Price'!E492</f>
        <v>35.83</v>
      </c>
      <c r="C492" s="18">
        <v>97.497</v>
      </c>
      <c r="D492" s="18">
        <v>130.08000000000001</v>
      </c>
      <c r="E492" s="18">
        <v>36.76</v>
      </c>
      <c r="F492" s="18">
        <v>54.28</v>
      </c>
      <c r="G492" s="18">
        <v>48.325000000000003</v>
      </c>
      <c r="H492" s="18">
        <v>107.81</v>
      </c>
      <c r="I492" s="18">
        <v>34.08</v>
      </c>
      <c r="J492" s="18">
        <v>598.88</v>
      </c>
      <c r="K492" s="18">
        <v>59.65</v>
      </c>
      <c r="L492" s="18">
        <v>163.99</v>
      </c>
      <c r="M492" s="18">
        <v>151.16</v>
      </c>
      <c r="O492" s="19">
        <f ca="1">IF('Stock Price'!$I$11="OK",B492/INDEX(B$5:B$1258,'Stock Price'!$I$9)-1,"")</f>
        <v>-0.23276231263383307</v>
      </c>
      <c r="P492" s="19">
        <f ca="1">IF('Stock Price'!$I$11="OK",C492/INDEX(C$5:C$1258,'Stock Price'!$I$9)-1,"")</f>
        <v>0.23157787032791299</v>
      </c>
      <c r="Q492" s="19">
        <f ca="1">IF('Stock Price'!$I$11="OK",D492/INDEX(D$5:D$1258,'Stock Price'!$I$9)-1,"")</f>
        <v>7.5041322314049586E-2</v>
      </c>
      <c r="R492" s="19">
        <f ca="1">IF('Stock Price'!$I$11="OK",E492/INDEX(E$5:E$1258,'Stock Price'!$I$9)-1,"")</f>
        <v>-0.23055991627420203</v>
      </c>
      <c r="S492" s="19">
        <f ca="1">IF('Stock Price'!$I$11="OK",F492/INDEX(F$5:F$1258,'Stock Price'!$I$9)-1,"")</f>
        <v>0.1233443708609272</v>
      </c>
      <c r="T492" s="19">
        <f ca="1">IF('Stock Price'!$I$11="OK",G492/INDEX(G$5:G$1258,'Stock Price'!$I$9)-1,"")</f>
        <v>4.6788692732589787E-2</v>
      </c>
      <c r="U492" s="19">
        <f ca="1">IF('Stock Price'!$I$11="OK",H492/INDEX(H$5:H$1258,'Stock Price'!$I$9)-1,"")</f>
        <v>0.32120098039215694</v>
      </c>
      <c r="V492" s="19">
        <f ca="1">IF('Stock Price'!$I$11="OK",I492/INDEX(I$5:I$1258,'Stock Price'!$I$9)-1,"")</f>
        <v>-0.19470699432892258</v>
      </c>
      <c r="W492" s="19">
        <f ca="1">IF('Stock Price'!$I$11="OK",J492/INDEX(J$5:J$1258,'Stock Price'!$I$9)-1,"")</f>
        <v>1.5933399731520375</v>
      </c>
      <c r="X492" s="19">
        <f ca="1">IF('Stock Price'!$I$11="OK",K492/INDEX(K$5:K$1258,'Stock Price'!$I$9)-1,"")</f>
        <v>8.4530853761624059E-3</v>
      </c>
      <c r="Y492" s="19">
        <f ca="1">IF('Stock Price'!$I$11="OK",L492/INDEX(L$5:L$1258,'Stock Price'!$I$9)-1,"")</f>
        <v>2.7635041985211162E-2</v>
      </c>
      <c r="Z492" s="19">
        <f ca="1">IF('Stock Price'!$I$11="OK",M492/INDEX(M$5:M$1258,'Stock Price'!$I$9)-1,"")</f>
        <v>0.38033056341886584</v>
      </c>
    </row>
    <row r="493" spans="1:26" x14ac:dyDescent="0.2">
      <c r="A493" s="16">
        <f>'Stock Price'!A493</f>
        <v>45183</v>
      </c>
      <c r="B493" s="17">
        <f>'Stock Price'!E493</f>
        <v>36.130000000000003</v>
      </c>
      <c r="C493" s="18">
        <v>98.512799999999999</v>
      </c>
      <c r="D493" s="18">
        <v>133</v>
      </c>
      <c r="E493" s="18">
        <v>37.39</v>
      </c>
      <c r="F493" s="18">
        <v>54.55</v>
      </c>
      <c r="G493" s="18">
        <v>48.895000000000003</v>
      </c>
      <c r="H493" s="18">
        <v>108.24</v>
      </c>
      <c r="I493" s="18">
        <v>34.15</v>
      </c>
      <c r="J493" s="18">
        <v>591.61</v>
      </c>
      <c r="K493" s="18">
        <v>59.49</v>
      </c>
      <c r="L493" s="18">
        <v>163.74</v>
      </c>
      <c r="M493" s="18">
        <v>153.63999999999999</v>
      </c>
      <c r="O493" s="19">
        <f ca="1">IF('Stock Price'!$I$11="OK",B493/INDEX(B$5:B$1258,'Stock Price'!$I$9)-1,"")</f>
        <v>-0.226338329764454</v>
      </c>
      <c r="P493" s="19">
        <f ca="1">IF('Stock Price'!$I$11="OK",C493/INDEX(C$5:C$1258,'Stock Price'!$I$9)-1,"")</f>
        <v>0.24440941181820586</v>
      </c>
      <c r="Q493" s="19">
        <f ca="1">IF('Stock Price'!$I$11="OK",D493/INDEX(D$5:D$1258,'Stock Price'!$I$9)-1,"")</f>
        <v>9.9173553719008156E-2</v>
      </c>
      <c r="R493" s="19">
        <f ca="1">IF('Stock Price'!$I$11="OK",E493/INDEX(E$5:E$1258,'Stock Price'!$I$9)-1,"")</f>
        <v>-0.21737310308738877</v>
      </c>
      <c r="S493" s="19">
        <f ca="1">IF('Stock Price'!$I$11="OK",F493/INDEX(F$5:F$1258,'Stock Price'!$I$9)-1,"")</f>
        <v>0.1289321192052979</v>
      </c>
      <c r="T493" s="19">
        <f ca="1">IF('Stock Price'!$I$11="OK",G493/INDEX(G$5:G$1258,'Stock Price'!$I$9)-1,"")</f>
        <v>5.9135708870356352E-2</v>
      </c>
      <c r="U493" s="19">
        <f ca="1">IF('Stock Price'!$I$11="OK",H493/INDEX(H$5:H$1258,'Stock Price'!$I$9)-1,"")</f>
        <v>0.32647058823529407</v>
      </c>
      <c r="V493" s="19">
        <f ca="1">IF('Stock Price'!$I$11="OK",I493/INDEX(I$5:I$1258,'Stock Price'!$I$9)-1,"")</f>
        <v>-0.19305293005671076</v>
      </c>
      <c r="W493" s="19">
        <f ca="1">IF('Stock Price'!$I$11="OK",J493/INDEX(J$5:J$1258,'Stock Price'!$I$9)-1,"")</f>
        <v>1.5618585718616029</v>
      </c>
      <c r="X493" s="19">
        <f ca="1">IF('Stock Price'!$I$11="OK",K493/INDEX(K$5:K$1258,'Stock Price'!$I$9)-1,"")</f>
        <v>5.7480980557904626E-3</v>
      </c>
      <c r="Y493" s="19">
        <f ca="1">IF('Stock Price'!$I$11="OK",L493/INDEX(L$5:L$1258,'Stock Price'!$I$9)-1,"")</f>
        <v>2.6068429627772893E-2</v>
      </c>
      <c r="Z493" s="19">
        <f ca="1">IF('Stock Price'!$I$11="OK",M493/INDEX(M$5:M$1258,'Stock Price'!$I$9)-1,"")</f>
        <v>0.40297689708702378</v>
      </c>
    </row>
    <row r="494" spans="1:26" x14ac:dyDescent="0.2">
      <c r="A494" s="16">
        <f>'Stock Price'!A494</f>
        <v>45184</v>
      </c>
      <c r="B494" s="17">
        <f>'Stock Price'!E494</f>
        <v>36.380000000000003</v>
      </c>
      <c r="C494" s="18">
        <v>99.286699999999996</v>
      </c>
      <c r="D494" s="18">
        <v>138.28</v>
      </c>
      <c r="E494" s="18">
        <v>37.43</v>
      </c>
      <c r="F494" s="18">
        <v>54.54</v>
      </c>
      <c r="G494" s="18">
        <v>49.4</v>
      </c>
      <c r="H494" s="18">
        <v>107.52</v>
      </c>
      <c r="I494" s="18">
        <v>34.07</v>
      </c>
      <c r="J494" s="18">
        <v>575.66</v>
      </c>
      <c r="K494" s="18">
        <v>59.03</v>
      </c>
      <c r="L494" s="18">
        <v>161.44999999999999</v>
      </c>
      <c r="M494" s="18">
        <v>152.12</v>
      </c>
      <c r="O494" s="19">
        <f ca="1">IF('Stock Price'!$I$11="OK",B494/INDEX(B$5:B$1258,'Stock Price'!$I$9)-1,"")</f>
        <v>-0.22098501070663812</v>
      </c>
      <c r="P494" s="19">
        <f ca="1">IF('Stock Price'!$I$11="OK",C494/INDEX(C$5:C$1258,'Stock Price'!$I$9)-1,"")</f>
        <v>0.25418528301267118</v>
      </c>
      <c r="Q494" s="19">
        <f ca="1">IF('Stock Price'!$I$11="OK",D494/INDEX(D$5:D$1258,'Stock Price'!$I$9)-1,"")</f>
        <v>0.14280991735537185</v>
      </c>
      <c r="R494" s="19">
        <f ca="1">IF('Stock Price'!$I$11="OK",E494/INDEX(E$5:E$1258,'Stock Price'!$I$9)-1,"")</f>
        <v>-0.21653584510727364</v>
      </c>
      <c r="S494" s="19">
        <f ca="1">IF('Stock Price'!$I$11="OK",F494/INDEX(F$5:F$1258,'Stock Price'!$I$9)-1,"")</f>
        <v>0.1287251655629138</v>
      </c>
      <c r="T494" s="19">
        <f ca="1">IF('Stock Price'!$I$11="OK",G494/INDEX(G$5:G$1258,'Stock Price'!$I$9)-1,"")</f>
        <v>7.0074731939781199E-2</v>
      </c>
      <c r="U494" s="19">
        <f ca="1">IF('Stock Price'!$I$11="OK",H494/INDEX(H$5:H$1258,'Stock Price'!$I$9)-1,"")</f>
        <v>0.31764705882352939</v>
      </c>
      <c r="V494" s="19">
        <f ca="1">IF('Stock Price'!$I$11="OK",I494/INDEX(I$5:I$1258,'Stock Price'!$I$9)-1,"")</f>
        <v>-0.19494328922495274</v>
      </c>
      <c r="W494" s="19">
        <f ca="1">IF('Stock Price'!$I$11="OK",J494/INDEX(J$5:J$1258,'Stock Price'!$I$9)-1,"")</f>
        <v>1.4927900229506776</v>
      </c>
      <c r="X494" s="19">
        <f ca="1">IF('Stock Price'!$I$11="OK",K494/INDEX(K$5:K$1258,'Stock Price'!$I$9)-1,"")</f>
        <v>-2.0287404902789019E-3</v>
      </c>
      <c r="Y494" s="19">
        <f ca="1">IF('Stock Price'!$I$11="OK",L494/INDEX(L$5:L$1258,'Stock Price'!$I$9)-1,"")</f>
        <v>1.1718260433638106E-2</v>
      </c>
      <c r="Z494" s="19">
        <f ca="1">IF('Stock Price'!$I$11="OK",M494/INDEX(M$5:M$1258,'Stock Price'!$I$9)-1,"")</f>
        <v>0.38909688612912063</v>
      </c>
    </row>
    <row r="495" spans="1:26" x14ac:dyDescent="0.2">
      <c r="A495" s="16">
        <f>'Stock Price'!A495</f>
        <v>45187</v>
      </c>
      <c r="B495" s="17">
        <f>'Stock Price'!E495</f>
        <v>35.86</v>
      </c>
      <c r="C495" s="18">
        <v>98.745000000000005</v>
      </c>
      <c r="D495" s="18">
        <v>131.45490000000001</v>
      </c>
      <c r="E495" s="18">
        <v>37.35</v>
      </c>
      <c r="F495" s="18">
        <v>54.08</v>
      </c>
      <c r="G495" s="18">
        <v>48.645000000000003</v>
      </c>
      <c r="H495" s="18">
        <v>107.82</v>
      </c>
      <c r="I495" s="18">
        <v>33.64</v>
      </c>
      <c r="J495" s="18">
        <v>571.28</v>
      </c>
      <c r="K495" s="18">
        <v>58.58</v>
      </c>
      <c r="L495" s="18">
        <v>162.47</v>
      </c>
      <c r="M495" s="18">
        <v>153.94</v>
      </c>
      <c r="O495" s="19">
        <f ca="1">IF('Stock Price'!$I$11="OK",B495/INDEX(B$5:B$1258,'Stock Price'!$I$9)-1,"")</f>
        <v>-0.23211991434689516</v>
      </c>
      <c r="P495" s="19">
        <f ca="1">IF('Stock Price'!$I$11="OK",C495/INDEX(C$5:C$1258,'Stock Price'!$I$9)-1,"")</f>
        <v>0.24734255213524281</v>
      </c>
      <c r="Q495" s="19">
        <f ca="1">IF('Stock Price'!$I$11="OK",D495/INDEX(D$5:D$1258,'Stock Price'!$I$9)-1,"")</f>
        <v>8.6404132231405084E-2</v>
      </c>
      <c r="R495" s="19">
        <f ca="1">IF('Stock Price'!$I$11="OK",E495/INDEX(E$5:E$1258,'Stock Price'!$I$9)-1,"")</f>
        <v>-0.21821036106750391</v>
      </c>
      <c r="S495" s="19">
        <f ca="1">IF('Stock Price'!$I$11="OK",F495/INDEX(F$5:F$1258,'Stock Price'!$I$9)-1,"")</f>
        <v>0.11920529801324498</v>
      </c>
      <c r="T495" s="19">
        <f ca="1">IF('Stock Price'!$I$11="OK",G495/INDEX(G$5:G$1258,'Stock Price'!$I$9)-1,"")</f>
        <v>5.3720350915195558E-2</v>
      </c>
      <c r="U495" s="19">
        <f ca="1">IF('Stock Price'!$I$11="OK",H495/INDEX(H$5:H$1258,'Stock Price'!$I$9)-1,"")</f>
        <v>0.32132352941176467</v>
      </c>
      <c r="V495" s="19">
        <f ca="1">IF('Stock Price'!$I$11="OK",I495/INDEX(I$5:I$1258,'Stock Price'!$I$9)-1,"")</f>
        <v>-0.20510396975425327</v>
      </c>
      <c r="W495" s="19">
        <f ca="1">IF('Stock Price'!$I$11="OK",J495/INDEX(J$5:J$1258,'Stock Price'!$I$9)-1,"")</f>
        <v>1.4738232364785864</v>
      </c>
      <c r="X495" s="19">
        <f ca="1">IF('Stock Price'!$I$11="OK",K495/INDEX(K$5:K$1258,'Stock Price'!$I$9)-1,"")</f>
        <v>-9.6365173288249784E-3</v>
      </c>
      <c r="Y495" s="19">
        <f ca="1">IF('Stock Price'!$I$11="OK",L495/INDEX(L$5:L$1258,'Stock Price'!$I$9)-1,"")</f>
        <v>1.8110038851986365E-2</v>
      </c>
      <c r="Z495" s="19">
        <f ca="1">IF('Stock Price'!$I$11="OK",M495/INDEX(M$5:M$1258,'Stock Price'!$I$9)-1,"")</f>
        <v>0.40571637293397855</v>
      </c>
    </row>
    <row r="496" spans="1:26" x14ac:dyDescent="0.2">
      <c r="A496" s="16">
        <f>'Stock Price'!A496</f>
        <v>45188</v>
      </c>
      <c r="B496" s="17">
        <f>'Stock Price'!E496</f>
        <v>35.89</v>
      </c>
      <c r="C496" s="18">
        <v>99.557599999999994</v>
      </c>
      <c r="D496" s="18">
        <v>130.67500000000001</v>
      </c>
      <c r="E496" s="18">
        <v>37.479999999999997</v>
      </c>
      <c r="F496" s="18">
        <v>54.87</v>
      </c>
      <c r="G496" s="18">
        <v>48.93</v>
      </c>
      <c r="H496" s="18">
        <v>107.36</v>
      </c>
      <c r="I496" s="18">
        <v>33.99</v>
      </c>
      <c r="J496" s="18">
        <v>574.96</v>
      </c>
      <c r="K496" s="18">
        <v>58.63</v>
      </c>
      <c r="L496" s="18">
        <v>162.19999999999999</v>
      </c>
      <c r="M496" s="18">
        <v>153.49</v>
      </c>
      <c r="O496" s="19">
        <f ca="1">IF('Stock Price'!$I$11="OK",B496/INDEX(B$5:B$1258,'Stock Price'!$I$9)-1,"")</f>
        <v>-0.23147751605995726</v>
      </c>
      <c r="P496" s="19">
        <f ca="1">IF('Stock Price'!$I$11="OK",C496/INDEX(C$5:C$1258,'Stock Price'!$I$9)-1,"")</f>
        <v>0.25760728004921396</v>
      </c>
      <c r="Q496" s="19">
        <f ca="1">IF('Stock Price'!$I$11="OK",D496/INDEX(D$5:D$1258,'Stock Price'!$I$9)-1,"")</f>
        <v>7.9958677685950441E-2</v>
      </c>
      <c r="R496" s="19">
        <f ca="1">IF('Stock Price'!$I$11="OK",E496/INDEX(E$5:E$1258,'Stock Price'!$I$9)-1,"")</f>
        <v>-0.2154892726321298</v>
      </c>
      <c r="S496" s="19">
        <f ca="1">IF('Stock Price'!$I$11="OK",F496/INDEX(F$5:F$1258,'Stock Price'!$I$9)-1,"")</f>
        <v>0.13555463576158933</v>
      </c>
      <c r="T496" s="19">
        <f ca="1">IF('Stock Price'!$I$11="OK",G496/INDEX(G$5:G$1258,'Stock Price'!$I$9)-1,"")</f>
        <v>5.9893858984078951E-2</v>
      </c>
      <c r="U496" s="19">
        <f ca="1">IF('Stock Price'!$I$11="OK",H496/INDEX(H$5:H$1258,'Stock Price'!$I$9)-1,"")</f>
        <v>0.31568627450980391</v>
      </c>
      <c r="V496" s="19">
        <f ca="1">IF('Stock Price'!$I$11="OK",I496/INDEX(I$5:I$1258,'Stock Price'!$I$9)-1,"")</f>
        <v>-0.19683364839319462</v>
      </c>
      <c r="W496" s="19">
        <f ca="1">IF('Stock Price'!$I$11="OK",J496/INDEX(J$5:J$1258,'Stock Price'!$I$9)-1,"")</f>
        <v>1.4897588013683802</v>
      </c>
      <c r="X496" s="19">
        <f ca="1">IF('Stock Price'!$I$11="OK",K496/INDEX(K$5:K$1258,'Stock Price'!$I$9)-1,"")</f>
        <v>-8.79120879120876E-3</v>
      </c>
      <c r="Y496" s="19">
        <f ca="1">IF('Stock Price'!$I$11="OK",L496/INDEX(L$5:L$1258,'Stock Price'!$I$9)-1,"")</f>
        <v>1.6418097505952911E-2</v>
      </c>
      <c r="Z496" s="19">
        <f ca="1">IF('Stock Price'!$I$11="OK",M496/INDEX(M$5:M$1258,'Stock Price'!$I$9)-1,"")</f>
        <v>0.40160715916354683</v>
      </c>
    </row>
    <row r="497" spans="1:26" x14ac:dyDescent="0.2">
      <c r="A497" s="16">
        <f>'Stock Price'!A497</f>
        <v>45189</v>
      </c>
      <c r="B497" s="17">
        <f>'Stock Price'!E497</f>
        <v>35.450000000000003</v>
      </c>
      <c r="C497" s="18">
        <v>100.2058</v>
      </c>
      <c r="D497" s="18">
        <v>136.34</v>
      </c>
      <c r="E497" s="18">
        <v>38.07</v>
      </c>
      <c r="F497" s="18">
        <v>55.2</v>
      </c>
      <c r="G497" s="18">
        <v>49.155000000000001</v>
      </c>
      <c r="H497" s="18">
        <v>107.31</v>
      </c>
      <c r="I497" s="18">
        <v>33.619999999999997</v>
      </c>
      <c r="J497" s="18">
        <v>569.64</v>
      </c>
      <c r="K497" s="18">
        <v>58.78</v>
      </c>
      <c r="L497" s="18">
        <v>162.91</v>
      </c>
      <c r="M497" s="18">
        <v>153.61000000000001</v>
      </c>
      <c r="O497" s="19">
        <f ca="1">IF('Stock Price'!$I$11="OK",B497/INDEX(B$5:B$1258,'Stock Price'!$I$9)-1,"")</f>
        <v>-0.24089935760171299</v>
      </c>
      <c r="P497" s="19">
        <f ca="1">IF('Stock Price'!$I$11="OK",C497/INDEX(C$5:C$1258,'Stock Price'!$I$9)-1,"")</f>
        <v>0.26579531430202752</v>
      </c>
      <c r="Q497" s="19">
        <f ca="1">IF('Stock Price'!$I$11="OK",D497/INDEX(D$5:D$1258,'Stock Price'!$I$9)-1,"")</f>
        <v>0.12677685950413231</v>
      </c>
      <c r="R497" s="19">
        <f ca="1">IF('Stock Price'!$I$11="OK",E497/INDEX(E$5:E$1258,'Stock Price'!$I$9)-1,"")</f>
        <v>-0.20313971742543169</v>
      </c>
      <c r="S497" s="19">
        <f ca="1">IF('Stock Price'!$I$11="OK",F497/INDEX(F$5:F$1258,'Stock Price'!$I$9)-1,"")</f>
        <v>0.14238410596026485</v>
      </c>
      <c r="T497" s="19">
        <f ca="1">IF('Stock Price'!$I$11="OK",G497/INDEX(G$5:G$1258,'Stock Price'!$I$9)-1,"")</f>
        <v>6.4767681143723665E-2</v>
      </c>
      <c r="U497" s="19">
        <f ca="1">IF('Stock Price'!$I$11="OK",H497/INDEX(H$5:H$1258,'Stock Price'!$I$9)-1,"")</f>
        <v>0.31507352941176481</v>
      </c>
      <c r="V497" s="19">
        <f ca="1">IF('Stock Price'!$I$11="OK",I497/INDEX(I$5:I$1258,'Stock Price'!$I$9)-1,"")</f>
        <v>-0.20557655954631382</v>
      </c>
      <c r="W497" s="19">
        <f ca="1">IF('Stock Price'!$I$11="OK",J497/INDEX(J$5:J$1258,'Stock Price'!$I$9)-1,"")</f>
        <v>1.4667215173429176</v>
      </c>
      <c r="X497" s="19">
        <f ca="1">IF('Stock Price'!$I$11="OK",K497/INDEX(K$5:K$1258,'Stock Price'!$I$9)-1,"")</f>
        <v>-6.2552831783601048E-3</v>
      </c>
      <c r="Y497" s="19">
        <f ca="1">IF('Stock Price'!$I$11="OK",L497/INDEX(L$5:L$1258,'Stock Price'!$I$9)-1,"")</f>
        <v>2.0867276601077789E-2</v>
      </c>
      <c r="Z497" s="19">
        <f ca="1">IF('Stock Price'!$I$11="OK",M497/INDEX(M$5:M$1258,'Stock Price'!$I$9)-1,"")</f>
        <v>0.40270294950232866</v>
      </c>
    </row>
    <row r="498" spans="1:26" x14ac:dyDescent="0.2">
      <c r="A498" s="16">
        <f>'Stock Price'!A498</f>
        <v>45190</v>
      </c>
      <c r="B498" s="17">
        <f>'Stock Price'!E498</f>
        <v>34.520000000000003</v>
      </c>
      <c r="C498" s="18">
        <v>98.764300000000006</v>
      </c>
      <c r="D498" s="18">
        <v>133.94999999999999</v>
      </c>
      <c r="E498" s="18">
        <v>37.619999999999997</v>
      </c>
      <c r="F498" s="18">
        <v>54.28</v>
      </c>
      <c r="G498" s="18">
        <v>47.77</v>
      </c>
      <c r="H498" s="18">
        <v>106.73</v>
      </c>
      <c r="I498" s="18">
        <v>32.85</v>
      </c>
      <c r="J498" s="18">
        <v>550.13</v>
      </c>
      <c r="K498" s="18">
        <v>59.08</v>
      </c>
      <c r="L498" s="18">
        <v>161.66</v>
      </c>
      <c r="M498" s="18">
        <v>153.43</v>
      </c>
      <c r="O498" s="19">
        <f ca="1">IF('Stock Price'!$I$11="OK",B498/INDEX(B$5:B$1258,'Stock Price'!$I$9)-1,"")</f>
        <v>-0.26081370449678798</v>
      </c>
      <c r="P498" s="19">
        <f ca="1">IF('Stock Price'!$I$11="OK",C498/INDEX(C$5:C$1258,'Stock Price'!$I$9)-1,"")</f>
        <v>0.24758634889716724</v>
      </c>
      <c r="Q498" s="19">
        <f ca="1">IF('Stock Price'!$I$11="OK",D498/INDEX(D$5:D$1258,'Stock Price'!$I$9)-1,"")</f>
        <v>0.10702479338842963</v>
      </c>
      <c r="R498" s="19">
        <f ca="1">IF('Stock Price'!$I$11="OK",E498/INDEX(E$5:E$1258,'Stock Price'!$I$9)-1,"")</f>
        <v>-0.21255886970172688</v>
      </c>
      <c r="S498" s="19">
        <f ca="1">IF('Stock Price'!$I$11="OK",F498/INDEX(F$5:F$1258,'Stock Price'!$I$9)-1,"")</f>
        <v>0.1233443708609272</v>
      </c>
      <c r="T498" s="19">
        <f ca="1">IF('Stock Price'!$I$11="OK",G498/INDEX(G$5:G$1258,'Stock Price'!$I$9)-1,"")</f>
        <v>3.476659807213256E-2</v>
      </c>
      <c r="U498" s="19">
        <f ca="1">IF('Stock Price'!$I$11="OK",H498/INDEX(H$5:H$1258,'Stock Price'!$I$9)-1,"")</f>
        <v>0.30796568627450993</v>
      </c>
      <c r="V498" s="19">
        <f ca="1">IF('Stock Price'!$I$11="OK",I498/INDEX(I$5:I$1258,'Stock Price'!$I$9)-1,"")</f>
        <v>-0.22377126654064272</v>
      </c>
      <c r="W498" s="19">
        <f ca="1">IF('Stock Price'!$I$11="OK",J498/INDEX(J$5:J$1258,'Stock Price'!$I$9)-1,"")</f>
        <v>1.3822370415277354</v>
      </c>
      <c r="X498" s="19">
        <f ca="1">IF('Stock Price'!$I$11="OK",K498/INDEX(K$5:K$1258,'Stock Price'!$I$9)-1,"")</f>
        <v>-1.1834319526626835E-3</v>
      </c>
      <c r="Y498" s="19">
        <f ca="1">IF('Stock Price'!$I$11="OK",L498/INDEX(L$5:L$1258,'Stock Price'!$I$9)-1,"")</f>
        <v>1.3034214813886447E-2</v>
      </c>
      <c r="Z498" s="19">
        <f ca="1">IF('Stock Price'!$I$11="OK",M498/INDEX(M$5:M$1258,'Stock Price'!$I$9)-1,"")</f>
        <v>0.4010592639941557</v>
      </c>
    </row>
    <row r="499" spans="1:26" x14ac:dyDescent="0.2">
      <c r="A499" s="16">
        <f>'Stock Price'!A499</f>
        <v>45191</v>
      </c>
      <c r="B499" s="17">
        <f>'Stock Price'!E499</f>
        <v>34.270000000000003</v>
      </c>
      <c r="C499" s="18">
        <v>97.845299999999995</v>
      </c>
      <c r="D499" s="18">
        <v>137.93</v>
      </c>
      <c r="E499" s="18">
        <v>37.43</v>
      </c>
      <c r="F499" s="18">
        <v>54.02</v>
      </c>
      <c r="G499" s="18">
        <v>47.64</v>
      </c>
      <c r="H499" s="18">
        <v>106.34</v>
      </c>
      <c r="I499" s="18">
        <v>32.69</v>
      </c>
      <c r="J499" s="18">
        <v>550.54</v>
      </c>
      <c r="K499" s="18">
        <v>58.9</v>
      </c>
      <c r="L499" s="18">
        <v>160.5</v>
      </c>
      <c r="M499" s="18">
        <v>152.74</v>
      </c>
      <c r="O499" s="19">
        <f ca="1">IF('Stock Price'!$I$11="OK",B499/INDEX(B$5:B$1258,'Stock Price'!$I$9)-1,"")</f>
        <v>-0.26616702355460387</v>
      </c>
      <c r="P499" s="19">
        <f ca="1">IF('Stock Price'!$I$11="OK",C499/INDEX(C$5:C$1258,'Stock Price'!$I$9)-1,"")</f>
        <v>0.23597758080346831</v>
      </c>
      <c r="Q499" s="19">
        <f ca="1">IF('Stock Price'!$I$11="OK",D499/INDEX(D$5:D$1258,'Stock Price'!$I$9)-1,"")</f>
        <v>0.13991735537190086</v>
      </c>
      <c r="R499" s="19">
        <f ca="1">IF('Stock Price'!$I$11="OK",E499/INDEX(E$5:E$1258,'Stock Price'!$I$9)-1,"")</f>
        <v>-0.21653584510727364</v>
      </c>
      <c r="S499" s="19">
        <f ca="1">IF('Stock Price'!$I$11="OK",F499/INDEX(F$5:F$1258,'Stock Price'!$I$9)-1,"")</f>
        <v>0.11796357615894038</v>
      </c>
      <c r="T499" s="19">
        <f ca="1">IF('Stock Price'!$I$11="OK",G499/INDEX(G$5:G$1258,'Stock Price'!$I$9)-1,"")</f>
        <v>3.1950611935448903E-2</v>
      </c>
      <c r="U499" s="19">
        <f ca="1">IF('Stock Price'!$I$11="OK",H499/INDEX(H$5:H$1258,'Stock Price'!$I$9)-1,"")</f>
        <v>0.30318627450980395</v>
      </c>
      <c r="V499" s="19">
        <f ca="1">IF('Stock Price'!$I$11="OK",I499/INDEX(I$5:I$1258,'Stock Price'!$I$9)-1,"")</f>
        <v>-0.22755198487712669</v>
      </c>
      <c r="W499" s="19">
        <f ca="1">IF('Stock Price'!$I$11="OK",J499/INDEX(J$5:J$1258,'Stock Price'!$I$9)-1,"")</f>
        <v>1.3840124713116526</v>
      </c>
      <c r="X499" s="19">
        <f ca="1">IF('Stock Price'!$I$11="OK",K499/INDEX(K$5:K$1258,'Stock Price'!$I$9)-1,"")</f>
        <v>-4.2265426880812029E-3</v>
      </c>
      <c r="Y499" s="19">
        <f ca="1">IF('Stock Price'!$I$11="OK",L499/INDEX(L$5:L$1258,'Stock Price'!$I$9)-1,"")</f>
        <v>5.7651334753727745E-3</v>
      </c>
      <c r="Z499" s="19">
        <f ca="1">IF('Stock Price'!$I$11="OK",M499/INDEX(M$5:M$1258,'Stock Price'!$I$9)-1,"")</f>
        <v>0.39475846954616012</v>
      </c>
    </row>
    <row r="500" spans="1:26" x14ac:dyDescent="0.2">
      <c r="A500" s="16">
        <f>'Stock Price'!A500</f>
        <v>45194</v>
      </c>
      <c r="B500" s="17">
        <f>'Stock Price'!E500</f>
        <v>34.159999999999997</v>
      </c>
      <c r="C500" s="18">
        <v>98.493399999999994</v>
      </c>
      <c r="D500" s="18">
        <v>136.99</v>
      </c>
      <c r="E500" s="18">
        <v>37.71</v>
      </c>
      <c r="F500" s="18">
        <v>54.35</v>
      </c>
      <c r="G500" s="18">
        <v>46.32</v>
      </c>
      <c r="H500" s="18">
        <v>105.84</v>
      </c>
      <c r="I500" s="18">
        <v>32.979999999999997</v>
      </c>
      <c r="J500" s="18">
        <v>552.29</v>
      </c>
      <c r="K500" s="18">
        <v>59.16</v>
      </c>
      <c r="L500" s="18">
        <v>160.26</v>
      </c>
      <c r="M500" s="18">
        <v>154.65</v>
      </c>
      <c r="O500" s="19">
        <f ca="1">IF('Stock Price'!$I$11="OK",B500/INDEX(B$5:B$1258,'Stock Price'!$I$9)-1,"")</f>
        <v>-0.26852248394004297</v>
      </c>
      <c r="P500" s="19">
        <f ca="1">IF('Stock Price'!$I$11="OK",C500/INDEX(C$5:C$1258,'Stock Price'!$I$9)-1,"")</f>
        <v>0.24416435186062402</v>
      </c>
      <c r="Q500" s="19">
        <f ca="1">IF('Stock Price'!$I$11="OK",D500/INDEX(D$5:D$1258,'Stock Price'!$I$9)-1,"")</f>
        <v>0.13214876033057865</v>
      </c>
      <c r="R500" s="19">
        <f ca="1">IF('Stock Price'!$I$11="OK",E500/INDEX(E$5:E$1258,'Stock Price'!$I$9)-1,"")</f>
        <v>-0.2106750392464678</v>
      </c>
      <c r="S500" s="19">
        <f ca="1">IF('Stock Price'!$I$11="OK",F500/INDEX(F$5:F$1258,'Stock Price'!$I$9)-1,"")</f>
        <v>0.1247930463576159</v>
      </c>
      <c r="T500" s="19">
        <f ca="1">IF('Stock Price'!$I$11="OK",G500/INDEX(G$5:G$1258,'Stock Price'!$I$9)-1,"")</f>
        <v>3.3575219321997363E-3</v>
      </c>
      <c r="U500" s="19">
        <f ca="1">IF('Stock Price'!$I$11="OK",H500/INDEX(H$5:H$1258,'Stock Price'!$I$9)-1,"")</f>
        <v>0.29705882352941182</v>
      </c>
      <c r="V500" s="19">
        <f ca="1">IF('Stock Price'!$I$11="OK",I500/INDEX(I$5:I$1258,'Stock Price'!$I$9)-1,"")</f>
        <v>-0.22069943289224958</v>
      </c>
      <c r="W500" s="19">
        <f ca="1">IF('Stock Price'!$I$11="OK",J500/INDEX(J$5:J$1258,'Stock Price'!$I$9)-1,"")</f>
        <v>1.391590525267397</v>
      </c>
      <c r="X500" s="19">
        <f ca="1">IF('Stock Price'!$I$11="OK",K500/INDEX(K$5:K$1258,'Stock Price'!$I$9)-1,"")</f>
        <v>1.6906170752317706E-4</v>
      </c>
      <c r="Y500" s="19">
        <f ca="1">IF('Stock Price'!$I$11="OK",L500/INDEX(L$5:L$1258,'Stock Price'!$I$9)-1,"")</f>
        <v>4.261185612231877E-3</v>
      </c>
      <c r="Z500" s="19">
        <f ca="1">IF('Stock Price'!$I$11="OK",M500/INDEX(M$5:M$1258,'Stock Price'!$I$9)-1,"")</f>
        <v>0.41219979910510451</v>
      </c>
    </row>
    <row r="501" spans="1:26" x14ac:dyDescent="0.2">
      <c r="A501" s="16">
        <f>'Stock Price'!A501</f>
        <v>45195</v>
      </c>
      <c r="B501" s="17">
        <f>'Stock Price'!E501</f>
        <v>34.03</v>
      </c>
      <c r="C501" s="18">
        <v>98.116200000000006</v>
      </c>
      <c r="D501" s="18">
        <v>134.94990000000001</v>
      </c>
      <c r="E501" s="18">
        <v>37.28</v>
      </c>
      <c r="F501" s="18">
        <v>54.19</v>
      </c>
      <c r="G501" s="18">
        <v>45.68</v>
      </c>
      <c r="H501" s="18">
        <v>105.39</v>
      </c>
      <c r="I501" s="18">
        <v>32.4</v>
      </c>
      <c r="J501" s="18">
        <v>550.01</v>
      </c>
      <c r="K501" s="18">
        <v>58.54</v>
      </c>
      <c r="L501" s="18">
        <v>159.02000000000001</v>
      </c>
      <c r="M501" s="18">
        <v>153.91</v>
      </c>
      <c r="O501" s="19">
        <f ca="1">IF('Stock Price'!$I$11="OK",B501/INDEX(B$5:B$1258,'Stock Price'!$I$9)-1,"")</f>
        <v>-0.27130620985010712</v>
      </c>
      <c r="P501" s="19">
        <f ca="1">IF('Stock Price'!$I$11="OK",C501/INDEX(C$5:C$1258,'Stock Price'!$I$9)-1,"")</f>
        <v>0.23939957784001131</v>
      </c>
      <c r="Q501" s="19">
        <f ca="1">IF('Stock Price'!$I$11="OK",D501/INDEX(D$5:D$1258,'Stock Price'!$I$9)-1,"")</f>
        <v>0.11528842975206621</v>
      </c>
      <c r="R501" s="19">
        <f ca="1">IF('Stock Price'!$I$11="OK",E501/INDEX(E$5:E$1258,'Stock Price'!$I$9)-1,"")</f>
        <v>-0.21967556253270537</v>
      </c>
      <c r="S501" s="19">
        <f ca="1">IF('Stock Price'!$I$11="OK",F501/INDEX(F$5:F$1258,'Stock Price'!$I$9)-1,"")</f>
        <v>0.12148178807947008</v>
      </c>
      <c r="T501" s="19">
        <f ca="1">IF('Stock Price'!$I$11="OK",G501/INDEX(G$5:G$1258,'Stock Price'!$I$9)-1,"")</f>
        <v>-1.0505794433012028E-2</v>
      </c>
      <c r="U501" s="19">
        <f ca="1">IF('Stock Price'!$I$11="OK",H501/INDEX(H$5:H$1258,'Stock Price'!$I$9)-1,"")</f>
        <v>0.29154411764705901</v>
      </c>
      <c r="V501" s="19">
        <f ca="1">IF('Stock Price'!$I$11="OK",I501/INDEX(I$5:I$1258,'Stock Price'!$I$9)-1,"")</f>
        <v>-0.2344045368620038</v>
      </c>
      <c r="W501" s="19">
        <f ca="1">IF('Stock Price'!$I$11="OK",J501/INDEX(J$5:J$1258,'Stock Price'!$I$9)-1,"")</f>
        <v>1.3817174035421989</v>
      </c>
      <c r="X501" s="19">
        <f ca="1">IF('Stock Price'!$I$11="OK",K501/INDEX(K$5:K$1258,'Stock Price'!$I$9)-1,"")</f>
        <v>-1.031276415891802E-2</v>
      </c>
      <c r="Y501" s="19">
        <f ca="1">IF('Stock Price'!$I$11="OK",L501/INDEX(L$5:L$1258,'Stock Price'!$I$9)-1,"")</f>
        <v>-3.5092116806617613E-3</v>
      </c>
      <c r="Z501" s="19">
        <f ca="1">IF('Stock Price'!$I$11="OK",M501/INDEX(M$5:M$1258,'Stock Price'!$I$9)-1,"")</f>
        <v>0.40544242534928299</v>
      </c>
    </row>
    <row r="502" spans="1:26" x14ac:dyDescent="0.2">
      <c r="A502" s="16">
        <f>'Stock Price'!A502</f>
        <v>45196</v>
      </c>
      <c r="B502" s="17">
        <f>'Stock Price'!E502</f>
        <v>34.200000000000003</v>
      </c>
      <c r="C502" s="18">
        <v>96.993899999999996</v>
      </c>
      <c r="D502" s="18">
        <v>133.16</v>
      </c>
      <c r="E502" s="18">
        <v>37.04</v>
      </c>
      <c r="F502" s="18">
        <v>52.97</v>
      </c>
      <c r="G502" s="18">
        <v>45.72</v>
      </c>
      <c r="H502" s="18">
        <v>103.94</v>
      </c>
      <c r="I502" s="18">
        <v>32.1</v>
      </c>
      <c r="J502" s="18">
        <v>549.76</v>
      </c>
      <c r="K502" s="18">
        <v>57.89</v>
      </c>
      <c r="L502" s="18">
        <v>157.11000000000001</v>
      </c>
      <c r="M502" s="18">
        <v>153.13</v>
      </c>
      <c r="O502" s="19">
        <f ca="1">IF('Stock Price'!$I$11="OK",B502/INDEX(B$5:B$1258,'Stock Price'!$I$9)-1,"")</f>
        <v>-0.26766595289079231</v>
      </c>
      <c r="P502" s="19">
        <f ca="1">IF('Stock Price'!$I$11="OK",C502/INDEX(C$5:C$1258,'Stock Price'!$I$9)-1,"")</f>
        <v>0.22522273297433304</v>
      </c>
      <c r="Q502" s="19">
        <f ca="1">IF('Stock Price'!$I$11="OK",D502/INDEX(D$5:D$1258,'Stock Price'!$I$9)-1,"")</f>
        <v>0.10049586776859498</v>
      </c>
      <c r="R502" s="19">
        <f ca="1">IF('Stock Price'!$I$11="OK",E502/INDEX(E$5:E$1258,'Stock Price'!$I$9)-1,"")</f>
        <v>-0.22469911041339607</v>
      </c>
      <c r="S502" s="19">
        <f ca="1">IF('Stock Price'!$I$11="OK",F502/INDEX(F$5:F$1258,'Stock Price'!$I$9)-1,"")</f>
        <v>9.6233443708609201E-2</v>
      </c>
      <c r="T502" s="19">
        <f ca="1">IF('Stock Price'!$I$11="OK",G502/INDEX(G$5:G$1258,'Stock Price'!$I$9)-1,"")</f>
        <v>-9.6393371601862787E-3</v>
      </c>
      <c r="U502" s="19">
        <f ca="1">IF('Stock Price'!$I$11="OK",H502/INDEX(H$5:H$1258,'Stock Price'!$I$9)-1,"")</f>
        <v>0.27377450980392171</v>
      </c>
      <c r="V502" s="19">
        <f ca="1">IF('Stock Price'!$I$11="OK",I502/INDEX(I$5:I$1258,'Stock Price'!$I$9)-1,"")</f>
        <v>-0.24149338374291107</v>
      </c>
      <c r="W502" s="19">
        <f ca="1">IF('Stock Price'!$I$11="OK",J502/INDEX(J$5:J$1258,'Stock Price'!$I$9)-1,"")</f>
        <v>1.3806348244056639</v>
      </c>
      <c r="X502" s="19">
        <f ca="1">IF('Stock Price'!$I$11="OK",K502/INDEX(K$5:K$1258,'Stock Price'!$I$9)-1,"")</f>
        <v>-2.130177514792897E-2</v>
      </c>
      <c r="Y502" s="19">
        <f ca="1">IF('Stock Price'!$I$11="OK",L502/INDEX(L$5:L$1258,'Stock Price'!$I$9)-1,"")</f>
        <v>-1.5478130091490128E-2</v>
      </c>
      <c r="Z502" s="19">
        <f ca="1">IF('Stock Price'!$I$11="OK",M502/INDEX(M$5:M$1258,'Stock Price'!$I$9)-1,"")</f>
        <v>0.39831978814720115</v>
      </c>
    </row>
    <row r="503" spans="1:26" x14ac:dyDescent="0.2">
      <c r="A503" s="16">
        <f>'Stock Price'!A503</f>
        <v>45197</v>
      </c>
      <c r="B503" s="17">
        <f>'Stock Price'!E503</f>
        <v>33.950000000000003</v>
      </c>
      <c r="C503" s="18">
        <v>98.996499999999997</v>
      </c>
      <c r="D503" s="18">
        <v>136.15</v>
      </c>
      <c r="E503" s="18">
        <v>36.340000000000003</v>
      </c>
      <c r="F503" s="18">
        <v>53.01</v>
      </c>
      <c r="G503" s="18">
        <v>45.35</v>
      </c>
      <c r="H503" s="18">
        <v>104.3</v>
      </c>
      <c r="I503" s="18">
        <v>32.090000000000003</v>
      </c>
      <c r="J503" s="18">
        <v>544.45000000000005</v>
      </c>
      <c r="K503" s="18">
        <v>58.14</v>
      </c>
      <c r="L503" s="18">
        <v>156.88</v>
      </c>
      <c r="M503" s="18">
        <v>152.25</v>
      </c>
      <c r="O503" s="19">
        <f ca="1">IF('Stock Price'!$I$11="OK",B503/INDEX(B$5:B$1258,'Stock Price'!$I$9)-1,"")</f>
        <v>-0.27301927194860809</v>
      </c>
      <c r="P503" s="19">
        <f ca="1">IF('Stock Price'!$I$11="OK",C503/INDEX(C$5:C$1258,'Stock Price'!$I$9)-1,"")</f>
        <v>0.25051948921420397</v>
      </c>
      <c r="Q503" s="19">
        <f ca="1">IF('Stock Price'!$I$11="OK",D503/INDEX(D$5:D$1258,'Stock Price'!$I$9)-1,"")</f>
        <v>0.12520661157024793</v>
      </c>
      <c r="R503" s="19">
        <f ca="1">IF('Stock Price'!$I$11="OK",E503/INDEX(E$5:E$1258,'Stock Price'!$I$9)-1,"")</f>
        <v>-0.23935112506541067</v>
      </c>
      <c r="S503" s="19">
        <f ca="1">IF('Stock Price'!$I$11="OK",F503/INDEX(F$5:F$1258,'Stock Price'!$I$9)-1,"")</f>
        <v>9.7061258278145601E-2</v>
      </c>
      <c r="T503" s="19">
        <f ca="1">IF('Stock Price'!$I$11="OK",G503/INDEX(G$5:G$1258,'Stock Price'!$I$9)-1,"")</f>
        <v>-1.7654066933824319E-2</v>
      </c>
      <c r="U503" s="19">
        <f ca="1">IF('Stock Price'!$I$11="OK",H503/INDEX(H$5:H$1258,'Stock Price'!$I$9)-1,"")</f>
        <v>0.27818627450980404</v>
      </c>
      <c r="V503" s="19">
        <f ca="1">IF('Stock Price'!$I$11="OK",I503/INDEX(I$5:I$1258,'Stock Price'!$I$9)-1,"")</f>
        <v>-0.24172967863894135</v>
      </c>
      <c r="W503" s="19">
        <f ca="1">IF('Stock Price'!$I$11="OK",J503/INDEX(J$5:J$1258,'Stock Price'!$I$9)-1,"")</f>
        <v>1.3576408435456635</v>
      </c>
      <c r="X503" s="19">
        <f ca="1">IF('Stock Price'!$I$11="OK",K503/INDEX(K$5:K$1258,'Stock Price'!$I$9)-1,"")</f>
        <v>-1.7075232459847767E-2</v>
      </c>
      <c r="Y503" s="19">
        <f ca="1">IF('Stock Price'!$I$11="OK",L503/INDEX(L$5:L$1258,'Stock Price'!$I$9)-1,"")</f>
        <v>-1.6919413460333432E-2</v>
      </c>
      <c r="Z503" s="19">
        <f ca="1">IF('Stock Price'!$I$11="OK",M503/INDEX(M$5:M$1258,'Stock Price'!$I$9)-1,"")</f>
        <v>0.39028399232946764</v>
      </c>
    </row>
    <row r="504" spans="1:26" x14ac:dyDescent="0.2">
      <c r="A504" s="16">
        <f>'Stock Price'!A504</f>
        <v>45198</v>
      </c>
      <c r="B504" s="17">
        <f>'Stock Price'!E504</f>
        <v>33.93</v>
      </c>
      <c r="C504" s="18">
        <v>98.541799999999995</v>
      </c>
      <c r="D504" s="18">
        <v>135.05000000000001</v>
      </c>
      <c r="E504" s="18">
        <v>36.25</v>
      </c>
      <c r="F504" s="18">
        <v>53.64</v>
      </c>
      <c r="G504" s="18">
        <v>45.45</v>
      </c>
      <c r="H504" s="18">
        <v>102.95</v>
      </c>
      <c r="I504" s="18">
        <v>33.17</v>
      </c>
      <c r="J504" s="18">
        <v>537.13</v>
      </c>
      <c r="K504" s="18">
        <v>58.04</v>
      </c>
      <c r="L504" s="18">
        <v>155.75</v>
      </c>
      <c r="M504" s="18">
        <v>149.06</v>
      </c>
      <c r="O504" s="19">
        <f ca="1">IF('Stock Price'!$I$11="OK",B504/INDEX(B$5:B$1258,'Stock Price'!$I$9)-1,"")</f>
        <v>-0.27344753747323347</v>
      </c>
      <c r="P504" s="19">
        <f ca="1">IF('Stock Price'!$I$11="OK",C504/INDEX(C$5:C$1258,'Stock Price'!$I$9)-1,"")</f>
        <v>0.2447757385589211</v>
      </c>
      <c r="Q504" s="19">
        <f ca="1">IF('Stock Price'!$I$11="OK",D504/INDEX(D$5:D$1258,'Stock Price'!$I$9)-1,"")</f>
        <v>0.11611570247933889</v>
      </c>
      <c r="R504" s="19">
        <f ca="1">IF('Stock Price'!$I$11="OK",E504/INDEX(E$5:E$1258,'Stock Price'!$I$9)-1,"")</f>
        <v>-0.24123495552066976</v>
      </c>
      <c r="S504" s="19">
        <f ca="1">IF('Stock Price'!$I$11="OK",F504/INDEX(F$5:F$1258,'Stock Price'!$I$9)-1,"")</f>
        <v>0.11009933774834435</v>
      </c>
      <c r="T504" s="19">
        <f ca="1">IF('Stock Price'!$I$11="OK",G504/INDEX(G$5:G$1258,'Stock Price'!$I$9)-1,"")</f>
        <v>-1.5487923751759891E-2</v>
      </c>
      <c r="U504" s="19">
        <f ca="1">IF('Stock Price'!$I$11="OK",H504/INDEX(H$5:H$1258,'Stock Price'!$I$9)-1,"")</f>
        <v>0.26164215686274517</v>
      </c>
      <c r="V504" s="19">
        <f ca="1">IF('Stock Price'!$I$11="OK",I504/INDEX(I$5:I$1258,'Stock Price'!$I$9)-1,"")</f>
        <v>-0.21620982986767479</v>
      </c>
      <c r="W504" s="19">
        <f ca="1">IF('Stock Price'!$I$11="OK",J504/INDEX(J$5:J$1258,'Stock Price'!$I$9)-1,"")</f>
        <v>1.3259429264279219</v>
      </c>
      <c r="X504" s="19">
        <f ca="1">IF('Stock Price'!$I$11="OK",K504/INDEX(K$5:K$1258,'Stock Price'!$I$9)-1,"")</f>
        <v>-1.8765849535080315E-2</v>
      </c>
      <c r="Y504" s="19">
        <f ca="1">IF('Stock Price'!$I$11="OK",L504/INDEX(L$5:L$1258,'Stock Price'!$I$9)-1,"")</f>
        <v>-2.4000501315954437E-2</v>
      </c>
      <c r="Z504" s="19">
        <f ca="1">IF('Stock Price'!$I$11="OK",M504/INDEX(M$5:M$1258,'Stock Price'!$I$9)-1,"")</f>
        <v>0.36115423249018352</v>
      </c>
    </row>
    <row r="505" spans="1:26" x14ac:dyDescent="0.2">
      <c r="A505" s="16">
        <f>'Stock Price'!A505</f>
        <v>45201</v>
      </c>
      <c r="B505" s="17">
        <f>'Stock Price'!E505</f>
        <v>33.74</v>
      </c>
      <c r="C505" s="18">
        <v>98.232200000000006</v>
      </c>
      <c r="D505" s="18">
        <v>133.1</v>
      </c>
      <c r="E505" s="18">
        <v>36.090000000000003</v>
      </c>
      <c r="F505" s="18">
        <v>53.58</v>
      </c>
      <c r="G505" s="18">
        <v>44.865000000000002</v>
      </c>
      <c r="H505" s="18">
        <v>102.55</v>
      </c>
      <c r="I505" s="18">
        <v>33.94</v>
      </c>
      <c r="J505" s="18">
        <v>538.29</v>
      </c>
      <c r="K505" s="18">
        <v>57.85</v>
      </c>
      <c r="L505" s="18">
        <v>155.15</v>
      </c>
      <c r="M505" s="18">
        <v>148.25</v>
      </c>
      <c r="O505" s="19">
        <f ca="1">IF('Stock Price'!$I$11="OK",B505/INDEX(B$5:B$1258,'Stock Price'!$I$9)-1,"")</f>
        <v>-0.27751605995717343</v>
      </c>
      <c r="P505" s="19">
        <f ca="1">IF('Stock Price'!$I$11="OK",C505/INDEX(C$5:C$1258,'Stock Price'!$I$9)-1,"")</f>
        <v>0.24086488480287205</v>
      </c>
      <c r="Q505" s="19">
        <f ca="1">IF('Stock Price'!$I$11="OK",D505/INDEX(D$5:D$1258,'Stock Price'!$I$9)-1,"")</f>
        <v>9.9999999999999867E-2</v>
      </c>
      <c r="R505" s="19">
        <f ca="1">IF('Stock Price'!$I$11="OK",E505/INDEX(E$5:E$1258,'Stock Price'!$I$9)-1,"")</f>
        <v>-0.24458398744113019</v>
      </c>
      <c r="S505" s="19">
        <f ca="1">IF('Stock Price'!$I$11="OK",F505/INDEX(F$5:F$1258,'Stock Price'!$I$9)-1,"")</f>
        <v>0.10885761589403975</v>
      </c>
      <c r="T505" s="19">
        <f ca="1">IF('Stock Price'!$I$11="OK",G505/INDEX(G$5:G$1258,'Stock Price'!$I$9)-1,"")</f>
        <v>-2.8159861366836236E-2</v>
      </c>
      <c r="U505" s="19">
        <f ca="1">IF('Stock Price'!$I$11="OK",H505/INDEX(H$5:H$1258,'Stock Price'!$I$9)-1,"")</f>
        <v>0.25674019607843146</v>
      </c>
      <c r="V505" s="19">
        <f ca="1">IF('Stock Price'!$I$11="OK",I505/INDEX(I$5:I$1258,'Stock Price'!$I$9)-1,"")</f>
        <v>-0.19801512287334599</v>
      </c>
      <c r="W505" s="19">
        <f ca="1">IF('Stock Price'!$I$11="OK",J505/INDEX(J$5:J$1258,'Stock Price'!$I$9)-1,"")</f>
        <v>1.3309660936214436</v>
      </c>
      <c r="X505" s="19">
        <f ca="1">IF('Stock Price'!$I$11="OK",K505/INDEX(K$5:K$1258,'Stock Price'!$I$9)-1,"")</f>
        <v>-2.19780219780219E-2</v>
      </c>
      <c r="Y505" s="19">
        <f ca="1">IF('Stock Price'!$I$11="OK",L505/INDEX(L$5:L$1258,'Stock Price'!$I$9)-1,"")</f>
        <v>-2.7760370973806237E-2</v>
      </c>
      <c r="Z505" s="19">
        <f ca="1">IF('Stock Price'!$I$11="OK",M505/INDEX(M$5:M$1258,'Stock Price'!$I$9)-1,"")</f>
        <v>0.35375764770340612</v>
      </c>
    </row>
    <row r="506" spans="1:26" x14ac:dyDescent="0.2">
      <c r="A506" s="16">
        <f>'Stock Price'!A506</f>
        <v>45202</v>
      </c>
      <c r="B506" s="17">
        <f>'Stock Price'!E506</f>
        <v>33.31</v>
      </c>
      <c r="C506" s="18">
        <v>96.22</v>
      </c>
      <c r="D506" s="18">
        <v>132.93</v>
      </c>
      <c r="E506" s="18">
        <v>35.89</v>
      </c>
      <c r="F506" s="18">
        <v>53.58</v>
      </c>
      <c r="G506" s="18">
        <v>43.88</v>
      </c>
      <c r="H506" s="18">
        <v>101.77</v>
      </c>
      <c r="I506" s="18">
        <v>33.9</v>
      </c>
      <c r="J506" s="18">
        <v>525.19000000000005</v>
      </c>
      <c r="K506" s="18">
        <v>57.22</v>
      </c>
      <c r="L506" s="18">
        <v>155.34</v>
      </c>
      <c r="M506" s="18">
        <v>147.43</v>
      </c>
      <c r="O506" s="19">
        <f ca="1">IF('Stock Price'!$I$11="OK",B506/INDEX(B$5:B$1258,'Stock Price'!$I$9)-1,"")</f>
        <v>-0.28672376873661665</v>
      </c>
      <c r="P506" s="19">
        <f ca="1">IF('Stock Price'!$I$11="OK",C506/INDEX(C$5:C$1258,'Stock Price'!$I$9)-1,"")</f>
        <v>0.21544686177986794</v>
      </c>
      <c r="Q506" s="19">
        <f ca="1">IF('Stock Price'!$I$11="OK",D506/INDEX(D$5:D$1258,'Stock Price'!$I$9)-1,"")</f>
        <v>9.8595041322314003E-2</v>
      </c>
      <c r="R506" s="19">
        <f ca="1">IF('Stock Price'!$I$11="OK",E506/INDEX(E$5:E$1258,'Stock Price'!$I$9)-1,"")</f>
        <v>-0.24877027734170587</v>
      </c>
      <c r="S506" s="19">
        <f ca="1">IF('Stock Price'!$I$11="OK",F506/INDEX(F$5:F$1258,'Stock Price'!$I$9)-1,"")</f>
        <v>0.10885761589403975</v>
      </c>
      <c r="T506" s="19">
        <f ca="1">IF('Stock Price'!$I$11="OK",G506/INDEX(G$5:G$1258,'Stock Price'!$I$9)-1,"")</f>
        <v>-4.9496371710169962E-2</v>
      </c>
      <c r="U506" s="19">
        <f ca="1">IF('Stock Price'!$I$11="OK",H506/INDEX(H$5:H$1258,'Stock Price'!$I$9)-1,"")</f>
        <v>0.24718137254901973</v>
      </c>
      <c r="V506" s="19">
        <f ca="1">IF('Stock Price'!$I$11="OK",I506/INDEX(I$5:I$1258,'Stock Price'!$I$9)-1,"")</f>
        <v>-0.19896030245746699</v>
      </c>
      <c r="W506" s="19">
        <f ca="1">IF('Stock Price'!$I$11="OK",J506/INDEX(J$5:J$1258,'Stock Price'!$I$9)-1,"")</f>
        <v>1.2742389468670163</v>
      </c>
      <c r="X506" s="19">
        <f ca="1">IF('Stock Price'!$I$11="OK",K506/INDEX(K$5:K$1258,'Stock Price'!$I$9)-1,"")</f>
        <v>-3.2628909551986496E-2</v>
      </c>
      <c r="Y506" s="19">
        <f ca="1">IF('Stock Price'!$I$11="OK",L506/INDEX(L$5:L$1258,'Stock Price'!$I$9)-1,"")</f>
        <v>-2.6569745582153192E-2</v>
      </c>
      <c r="Z506" s="19">
        <f ca="1">IF('Stock Price'!$I$11="OK",M506/INDEX(M$5:M$1258,'Stock Price'!$I$9)-1,"")</f>
        <v>0.34626974705506353</v>
      </c>
    </row>
    <row r="507" spans="1:26" x14ac:dyDescent="0.2">
      <c r="A507" s="16">
        <f>'Stock Price'!A507</f>
        <v>45203</v>
      </c>
      <c r="B507" s="17">
        <f>'Stock Price'!E507</f>
        <v>33.36</v>
      </c>
      <c r="C507" s="18">
        <v>96.16</v>
      </c>
      <c r="D507" s="18">
        <v>134.15</v>
      </c>
      <c r="E507" s="18">
        <v>36.08</v>
      </c>
      <c r="F507" s="18">
        <v>53.83</v>
      </c>
      <c r="G507" s="18">
        <v>44.265000000000001</v>
      </c>
      <c r="H507" s="18">
        <v>102.17</v>
      </c>
      <c r="I507" s="18">
        <v>33.31</v>
      </c>
      <c r="J507" s="18">
        <v>531.46</v>
      </c>
      <c r="K507" s="18">
        <v>56.73</v>
      </c>
      <c r="L507" s="18">
        <v>155.52000000000001</v>
      </c>
      <c r="M507" s="18">
        <v>147.69</v>
      </c>
      <c r="O507" s="19">
        <f ca="1">IF('Stock Price'!$I$11="OK",B507/INDEX(B$5:B$1258,'Stock Price'!$I$9)-1,"")</f>
        <v>-0.28565310492505358</v>
      </c>
      <c r="P507" s="19">
        <f ca="1">IF('Stock Price'!$I$11="OK",C507/INDEX(C$5:C$1258,'Stock Price'!$I$9)-1,"")</f>
        <v>0.21468894438528485</v>
      </c>
      <c r="Q507" s="19">
        <f ca="1">IF('Stock Price'!$I$11="OK",D507/INDEX(D$5:D$1258,'Stock Price'!$I$9)-1,"")</f>
        <v>0.10867768595041327</v>
      </c>
      <c r="R507" s="19">
        <f ca="1">IF('Stock Price'!$I$11="OK",E507/INDEX(E$5:E$1258,'Stock Price'!$I$9)-1,"")</f>
        <v>-0.24479330193615911</v>
      </c>
      <c r="S507" s="19">
        <f ca="1">IF('Stock Price'!$I$11="OK",F507/INDEX(F$5:F$1258,'Stock Price'!$I$9)-1,"")</f>
        <v>0.11403145695364225</v>
      </c>
      <c r="T507" s="19">
        <f ca="1">IF('Stock Price'!$I$11="OK",G507/INDEX(G$5:G$1258,'Stock Price'!$I$9)-1,"")</f>
        <v>-4.1156720459222362E-2</v>
      </c>
      <c r="U507" s="19">
        <f ca="1">IF('Stock Price'!$I$11="OK",H507/INDEX(H$5:H$1258,'Stock Price'!$I$9)-1,"")</f>
        <v>0.25208333333333344</v>
      </c>
      <c r="V507" s="19">
        <f ca="1">IF('Stock Price'!$I$11="OK",I507/INDEX(I$5:I$1258,'Stock Price'!$I$9)-1,"")</f>
        <v>-0.21290170132325137</v>
      </c>
      <c r="W507" s="19">
        <f ca="1">IF('Stock Price'!$I$11="OK",J507/INDEX(J$5:J$1258,'Stock Price'!$I$9)-1,"")</f>
        <v>1.3013900316113109</v>
      </c>
      <c r="X507" s="19">
        <f ca="1">IF('Stock Price'!$I$11="OK",K507/INDEX(K$5:K$1258,'Stock Price'!$I$9)-1,"")</f>
        <v>-4.0912933220625614E-2</v>
      </c>
      <c r="Y507" s="19">
        <f ca="1">IF('Stock Price'!$I$11="OK",L507/INDEX(L$5:L$1258,'Stock Price'!$I$9)-1,"")</f>
        <v>-2.544178468479763E-2</v>
      </c>
      <c r="Z507" s="19">
        <f ca="1">IF('Stock Price'!$I$11="OK",M507/INDEX(M$5:M$1258,'Stock Price'!$I$9)-1,"")</f>
        <v>0.34864395945575732</v>
      </c>
    </row>
    <row r="508" spans="1:26" x14ac:dyDescent="0.2">
      <c r="A508" s="16">
        <f>'Stock Price'!A508</f>
        <v>45204</v>
      </c>
      <c r="B508" s="17">
        <f>'Stock Price'!E508</f>
        <v>33.770000000000003</v>
      </c>
      <c r="C508" s="18">
        <v>96.15</v>
      </c>
      <c r="D508" s="18">
        <v>134.9</v>
      </c>
      <c r="E508" s="18">
        <v>36.159999999999997</v>
      </c>
      <c r="F508" s="18">
        <v>54.05</v>
      </c>
      <c r="G508" s="18">
        <v>43.87</v>
      </c>
      <c r="H508" s="18">
        <v>103.6</v>
      </c>
      <c r="I508" s="18">
        <v>33.47</v>
      </c>
      <c r="J508" s="18">
        <v>541.48</v>
      </c>
      <c r="K508" s="18">
        <v>56.42</v>
      </c>
      <c r="L508" s="18">
        <v>157.13999999999999</v>
      </c>
      <c r="M508" s="18">
        <v>147.44999999999999</v>
      </c>
      <c r="O508" s="19">
        <f ca="1">IF('Stock Price'!$I$11="OK",B508/INDEX(B$5:B$1258,'Stock Price'!$I$9)-1,"")</f>
        <v>-0.27687366167023553</v>
      </c>
      <c r="P508" s="19">
        <f ca="1">IF('Stock Price'!$I$11="OK",C508/INDEX(C$5:C$1258,'Stock Price'!$I$9)-1,"")</f>
        <v>0.21456262481952093</v>
      </c>
      <c r="Q508" s="19">
        <f ca="1">IF('Stock Price'!$I$11="OK",D508/INDEX(D$5:D$1258,'Stock Price'!$I$9)-1,"")</f>
        <v>0.11487603305785132</v>
      </c>
      <c r="R508" s="19">
        <f ca="1">IF('Stock Price'!$I$11="OK",E508/INDEX(E$5:E$1258,'Stock Price'!$I$9)-1,"")</f>
        <v>-0.24311878597592884</v>
      </c>
      <c r="S508" s="19">
        <f ca="1">IF('Stock Price'!$I$11="OK",F508/INDEX(F$5:F$1258,'Stock Price'!$I$9)-1,"")</f>
        <v>0.11858443708609268</v>
      </c>
      <c r="T508" s="19">
        <f ca="1">IF('Stock Price'!$I$11="OK",G508/INDEX(G$5:G$1258,'Stock Price'!$I$9)-1,"")</f>
        <v>-4.9712986028376482E-2</v>
      </c>
      <c r="U508" s="19">
        <f ca="1">IF('Stock Price'!$I$11="OK",H508/INDEX(H$5:H$1258,'Stock Price'!$I$9)-1,"")</f>
        <v>0.26960784313725483</v>
      </c>
      <c r="V508" s="19">
        <f ca="1">IF('Stock Price'!$I$11="OK",I508/INDEX(I$5:I$1258,'Stock Price'!$I$9)-1,"")</f>
        <v>-0.20912098298676751</v>
      </c>
      <c r="W508" s="19">
        <f ca="1">IF('Stock Price'!$I$11="OK",J508/INDEX(J$5:J$1258,'Stock Price'!$I$9)-1,"")</f>
        <v>1.3447798034036289</v>
      </c>
      <c r="X508" s="19">
        <f ca="1">IF('Stock Price'!$I$11="OK",K508/INDEX(K$5:K$1258,'Stock Price'!$I$9)-1,"")</f>
        <v>-4.6153846153846101E-2</v>
      </c>
      <c r="Y508" s="19">
        <f ca="1">IF('Stock Price'!$I$11="OK",L508/INDEX(L$5:L$1258,'Stock Price'!$I$9)-1,"")</f>
        <v>-1.5290136608597682E-2</v>
      </c>
      <c r="Z508" s="19">
        <f ca="1">IF('Stock Price'!$I$11="OK",M508/INDEX(M$5:M$1258,'Stock Price'!$I$9)-1,"")</f>
        <v>0.34645237877819368</v>
      </c>
    </row>
    <row r="509" spans="1:26" x14ac:dyDescent="0.2">
      <c r="A509" s="16">
        <f>'Stock Price'!A509</f>
        <v>45205</v>
      </c>
      <c r="B509" s="17">
        <f>'Stock Price'!E509</f>
        <v>34.119999999999997</v>
      </c>
      <c r="C509" s="18">
        <v>97.14</v>
      </c>
      <c r="D509" s="18">
        <v>133.47989999999999</v>
      </c>
      <c r="E509" s="18">
        <v>36.65</v>
      </c>
      <c r="F509" s="18">
        <v>53.9</v>
      </c>
      <c r="G509" s="18">
        <v>44.075000000000003</v>
      </c>
      <c r="H509" s="18">
        <v>103.88</v>
      </c>
      <c r="I509" s="18">
        <v>33.130000000000003</v>
      </c>
      <c r="J509" s="18">
        <v>565.22</v>
      </c>
      <c r="K509" s="18">
        <v>56.66</v>
      </c>
      <c r="L509" s="18">
        <v>157.63999999999999</v>
      </c>
      <c r="M509" s="18">
        <v>148.24</v>
      </c>
      <c r="O509" s="19">
        <f ca="1">IF('Stock Price'!$I$11="OK",B509/INDEX(B$5:B$1258,'Stock Price'!$I$9)-1,"")</f>
        <v>-0.26937901498929351</v>
      </c>
      <c r="P509" s="19">
        <f ca="1">IF('Stock Price'!$I$11="OK",C509/INDEX(C$5:C$1258,'Stock Price'!$I$9)-1,"")</f>
        <v>0.22706826183014317</v>
      </c>
      <c r="Q509" s="19">
        <f ca="1">IF('Stock Price'!$I$11="OK",D509/INDEX(D$5:D$1258,'Stock Price'!$I$9)-1,"")</f>
        <v>0.10313966942148745</v>
      </c>
      <c r="R509" s="19">
        <f ca="1">IF('Stock Price'!$I$11="OK",E509/INDEX(E$5:E$1258,'Stock Price'!$I$9)-1,"")</f>
        <v>-0.23286237571951862</v>
      </c>
      <c r="S509" s="19">
        <f ca="1">IF('Stock Price'!$I$11="OK",F509/INDEX(F$5:F$1258,'Stock Price'!$I$9)-1,"")</f>
        <v>0.11548013245033117</v>
      </c>
      <c r="T509" s="19">
        <f ca="1">IF('Stock Price'!$I$11="OK",G509/INDEX(G$5:G$1258,'Stock Price'!$I$9)-1,"")</f>
        <v>-4.5272392505144476E-2</v>
      </c>
      <c r="U509" s="19">
        <f ca="1">IF('Stock Price'!$I$11="OK",H509/INDEX(H$5:H$1258,'Stock Price'!$I$9)-1,"")</f>
        <v>0.27303921568627465</v>
      </c>
      <c r="V509" s="19">
        <f ca="1">IF('Stock Price'!$I$11="OK",I509/INDEX(I$5:I$1258,'Stock Price'!$I$9)-1,"")</f>
        <v>-0.21715500945179578</v>
      </c>
      <c r="W509" s="19">
        <f ca="1">IF('Stock Price'!$I$11="OK",J509/INDEX(J$5:J$1258,'Stock Price'!$I$9)-1,"")</f>
        <v>1.4475815182089811</v>
      </c>
      <c r="X509" s="19">
        <f ca="1">IF('Stock Price'!$I$11="OK",K509/INDEX(K$5:K$1258,'Stock Price'!$I$9)-1,"")</f>
        <v>-4.2096365173288297E-2</v>
      </c>
      <c r="Y509" s="19">
        <f ca="1">IF('Stock Price'!$I$11="OK",L509/INDEX(L$5:L$1258,'Stock Price'!$I$9)-1,"")</f>
        <v>-1.2156911893721145E-2</v>
      </c>
      <c r="Z509" s="19">
        <f ca="1">IF('Stock Price'!$I$11="OK",M509/INDEX(M$5:M$1258,'Stock Price'!$I$9)-1,"")</f>
        <v>0.35366633184184093</v>
      </c>
    </row>
    <row r="510" spans="1:26" x14ac:dyDescent="0.2">
      <c r="A510" s="16">
        <f>'Stock Price'!A510</f>
        <v>45208</v>
      </c>
      <c r="B510" s="17">
        <f>'Stock Price'!E510</f>
        <v>34.590000000000003</v>
      </c>
      <c r="C510" s="18">
        <v>97.59</v>
      </c>
      <c r="D510" s="18">
        <v>134.13999999999999</v>
      </c>
      <c r="E510" s="18">
        <v>37.1</v>
      </c>
      <c r="F510" s="18">
        <v>54.05</v>
      </c>
      <c r="G510" s="18">
        <v>43.44</v>
      </c>
      <c r="H510" s="18">
        <v>104.5</v>
      </c>
      <c r="I510" s="18">
        <v>33.200000000000003</v>
      </c>
      <c r="J510" s="18">
        <v>571.76</v>
      </c>
      <c r="K510" s="18">
        <v>56.61</v>
      </c>
      <c r="L510" s="18">
        <v>158.54</v>
      </c>
      <c r="M510" s="18">
        <v>149.11000000000001</v>
      </c>
      <c r="O510" s="19">
        <f ca="1">IF('Stock Price'!$I$11="OK",B510/INDEX(B$5:B$1258,'Stock Price'!$I$9)-1,"")</f>
        <v>-0.25931477516059953</v>
      </c>
      <c r="P510" s="19">
        <f ca="1">IF('Stock Price'!$I$11="OK",C510/INDEX(C$5:C$1258,'Stock Price'!$I$9)-1,"")</f>
        <v>0.23275264228951698</v>
      </c>
      <c r="Q510" s="19">
        <f ca="1">IF('Stock Price'!$I$11="OK",D510/INDEX(D$5:D$1258,'Stock Price'!$I$9)-1,"")</f>
        <v>0.10859504132231401</v>
      </c>
      <c r="R510" s="19">
        <f ca="1">IF('Stock Price'!$I$11="OK",E510/INDEX(E$5:E$1258,'Stock Price'!$I$9)-1,"")</f>
        <v>-0.22344322344322343</v>
      </c>
      <c r="S510" s="19">
        <f ca="1">IF('Stock Price'!$I$11="OK",F510/INDEX(F$5:F$1258,'Stock Price'!$I$9)-1,"")</f>
        <v>0.11858443708609268</v>
      </c>
      <c r="T510" s="19">
        <f ca="1">IF('Stock Price'!$I$11="OK",G510/INDEX(G$5:G$1258,'Stock Price'!$I$9)-1,"")</f>
        <v>-5.9027401711253091E-2</v>
      </c>
      <c r="U510" s="19">
        <f ca="1">IF('Stock Price'!$I$11="OK",H510/INDEX(H$5:H$1258,'Stock Price'!$I$9)-1,"")</f>
        <v>0.2806372549019609</v>
      </c>
      <c r="V510" s="19">
        <f ca="1">IF('Stock Price'!$I$11="OK",I510/INDEX(I$5:I$1258,'Stock Price'!$I$9)-1,"")</f>
        <v>-0.21550094517958407</v>
      </c>
      <c r="W510" s="19">
        <f ca="1">IF('Stock Price'!$I$11="OK",J510/INDEX(J$5:J$1258,'Stock Price'!$I$9)-1,"")</f>
        <v>1.4759017884207335</v>
      </c>
      <c r="X510" s="19">
        <f ca="1">IF('Stock Price'!$I$11="OK",K510/INDEX(K$5:K$1258,'Stock Price'!$I$9)-1,"")</f>
        <v>-4.2941673710904515E-2</v>
      </c>
      <c r="Y510" s="19">
        <f ca="1">IF('Stock Price'!$I$11="OK",L510/INDEX(L$5:L$1258,'Stock Price'!$I$9)-1,"")</f>
        <v>-6.5171074069433343E-3</v>
      </c>
      <c r="Z510" s="19">
        <f ca="1">IF('Stock Price'!$I$11="OK",M510/INDEX(M$5:M$1258,'Stock Price'!$I$9)-1,"")</f>
        <v>0.36161081179800947</v>
      </c>
    </row>
    <row r="511" spans="1:26" x14ac:dyDescent="0.2">
      <c r="A511" s="16">
        <f>'Stock Price'!A511</f>
        <v>45209</v>
      </c>
      <c r="B511" s="17">
        <f>'Stock Price'!E511</f>
        <v>34.89</v>
      </c>
      <c r="C511" s="18">
        <v>98.47</v>
      </c>
      <c r="D511" s="18">
        <v>134.38</v>
      </c>
      <c r="E511" s="18">
        <v>37.340000000000003</v>
      </c>
      <c r="F511" s="18">
        <v>54.45</v>
      </c>
      <c r="G511" s="18">
        <v>44.76</v>
      </c>
      <c r="H511" s="18">
        <v>103.61</v>
      </c>
      <c r="I511" s="18">
        <v>33.17</v>
      </c>
      <c r="J511" s="18">
        <v>579.30999999999995</v>
      </c>
      <c r="K511" s="18">
        <v>56.39</v>
      </c>
      <c r="L511" s="18">
        <v>158.36000000000001</v>
      </c>
      <c r="M511" s="18">
        <v>148.88999999999999</v>
      </c>
      <c r="O511" s="19">
        <f ca="1">IF('Stock Price'!$I$11="OK",B511/INDEX(B$5:B$1258,'Stock Price'!$I$9)-1,"")</f>
        <v>-0.25289079229122058</v>
      </c>
      <c r="P511" s="19">
        <f ca="1">IF('Stock Price'!$I$11="OK",C511/INDEX(C$5:C$1258,'Stock Price'!$I$9)-1,"")</f>
        <v>0.24386876407673674</v>
      </c>
      <c r="Q511" s="19">
        <f ca="1">IF('Stock Price'!$I$11="OK",D511/INDEX(D$5:D$1258,'Stock Price'!$I$9)-1,"")</f>
        <v>0.11057851239669425</v>
      </c>
      <c r="R511" s="19">
        <f ca="1">IF('Stock Price'!$I$11="OK",E511/INDEX(E$5:E$1258,'Stock Price'!$I$9)-1,"")</f>
        <v>-0.21841967556253261</v>
      </c>
      <c r="S511" s="19">
        <f ca="1">IF('Stock Price'!$I$11="OK",F511/INDEX(F$5:F$1258,'Stock Price'!$I$9)-1,"")</f>
        <v>0.1268625827814569</v>
      </c>
      <c r="T511" s="19">
        <f ca="1">IF('Stock Price'!$I$11="OK",G511/INDEX(G$5:G$1258,'Stock Price'!$I$9)-1,"")</f>
        <v>-3.0434311708003925E-2</v>
      </c>
      <c r="U511" s="19">
        <f ca="1">IF('Stock Price'!$I$11="OK",H511/INDEX(H$5:H$1258,'Stock Price'!$I$9)-1,"")</f>
        <v>0.26973039215686279</v>
      </c>
      <c r="V511" s="19">
        <f ca="1">IF('Stock Price'!$I$11="OK",I511/INDEX(I$5:I$1258,'Stock Price'!$I$9)-1,"")</f>
        <v>-0.21620982986767479</v>
      </c>
      <c r="W511" s="19">
        <f ca="1">IF('Stock Price'!$I$11="OK",J511/INDEX(J$5:J$1258,'Stock Price'!$I$9)-1,"")</f>
        <v>1.5085956783440868</v>
      </c>
      <c r="X511" s="19">
        <f ca="1">IF('Stock Price'!$I$11="OK",K511/INDEX(K$5:K$1258,'Stock Price'!$I$9)-1,"")</f>
        <v>-4.6661031276415854E-2</v>
      </c>
      <c r="Y511" s="19">
        <f ca="1">IF('Stock Price'!$I$11="OK",L511/INDEX(L$5:L$1258,'Stock Price'!$I$9)-1,"")</f>
        <v>-7.6450683042987855E-3</v>
      </c>
      <c r="Z511" s="19">
        <f ca="1">IF('Stock Price'!$I$11="OK",M511/INDEX(M$5:M$1258,'Stock Price'!$I$9)-1,"")</f>
        <v>0.35960186284357576</v>
      </c>
    </row>
    <row r="512" spans="1:26" x14ac:dyDescent="0.2">
      <c r="A512" s="16">
        <f>'Stock Price'!A512</f>
        <v>45210</v>
      </c>
      <c r="B512" s="17">
        <f>'Stock Price'!E512</f>
        <v>35.11</v>
      </c>
      <c r="C512" s="18">
        <v>99.41</v>
      </c>
      <c r="D512" s="18">
        <v>133.97200000000001</v>
      </c>
      <c r="E512" s="18">
        <v>37.56</v>
      </c>
      <c r="F512" s="18">
        <v>54.79</v>
      </c>
      <c r="G512" s="18">
        <v>44.854999999999997</v>
      </c>
      <c r="H512" s="18">
        <v>103.46</v>
      </c>
      <c r="I512" s="18">
        <v>33.11</v>
      </c>
      <c r="J512" s="18">
        <v>605.28</v>
      </c>
      <c r="K512" s="18">
        <v>56.65</v>
      </c>
      <c r="L512" s="18">
        <v>156.18</v>
      </c>
      <c r="M512" s="18">
        <v>149.34</v>
      </c>
      <c r="O512" s="19">
        <f ca="1">IF('Stock Price'!$I$11="OK",B512/INDEX(B$5:B$1258,'Stock Price'!$I$9)-1,"")</f>
        <v>-0.24817987152034271</v>
      </c>
      <c r="P512" s="19">
        <f ca="1">IF('Stock Price'!$I$11="OK",C512/INDEX(C$5:C$1258,'Stock Price'!$I$9)-1,"")</f>
        <v>0.2557428032585396</v>
      </c>
      <c r="Q512" s="19">
        <f ca="1">IF('Stock Price'!$I$11="OK",D512/INDEX(D$5:D$1258,'Stock Price'!$I$9)-1,"")</f>
        <v>0.10720661157024791</v>
      </c>
      <c r="R512" s="19">
        <f ca="1">IF('Stock Price'!$I$11="OK",E512/INDEX(E$5:E$1258,'Stock Price'!$I$9)-1,"")</f>
        <v>-0.21381475667189942</v>
      </c>
      <c r="S512" s="19">
        <f ca="1">IF('Stock Price'!$I$11="OK",F512/INDEX(F$5:F$1258,'Stock Price'!$I$9)-1,"")</f>
        <v>0.13389900662251653</v>
      </c>
      <c r="T512" s="19">
        <f ca="1">IF('Stock Price'!$I$11="OK",G512/INDEX(G$5:G$1258,'Stock Price'!$I$9)-1,"")</f>
        <v>-2.8376475685042868E-2</v>
      </c>
      <c r="U512" s="19">
        <f ca="1">IF('Stock Price'!$I$11="OK",H512/INDEX(H$5:H$1258,'Stock Price'!$I$9)-1,"")</f>
        <v>0.26789215686274503</v>
      </c>
      <c r="V512" s="19">
        <f ca="1">IF('Stock Price'!$I$11="OK",I512/INDEX(I$5:I$1258,'Stock Price'!$I$9)-1,"")</f>
        <v>-0.21762759924385633</v>
      </c>
      <c r="W512" s="19">
        <f ca="1">IF('Stock Price'!$I$11="OK",J512/INDEX(J$5:J$1258,'Stock Price'!$I$9)-1,"")</f>
        <v>1.6210539990473301</v>
      </c>
      <c r="X512" s="19">
        <f ca="1">IF('Stock Price'!$I$11="OK",K512/INDEX(K$5:K$1258,'Stock Price'!$I$9)-1,"")</f>
        <v>-4.2265426880811474E-2</v>
      </c>
      <c r="Y512" s="19">
        <f ca="1">IF('Stock Price'!$I$11="OK",L512/INDEX(L$5:L$1258,'Stock Price'!$I$9)-1,"")</f>
        <v>-2.1305928061160606E-2</v>
      </c>
      <c r="Z512" s="19">
        <f ca="1">IF('Stock Price'!$I$11="OK",M512/INDEX(M$5:M$1258,'Stock Price'!$I$9)-1,"")</f>
        <v>0.36371107661400792</v>
      </c>
    </row>
    <row r="513" spans="1:26" x14ac:dyDescent="0.2">
      <c r="A513" s="16">
        <f>'Stock Price'!A513</f>
        <v>45211</v>
      </c>
      <c r="B513" s="17">
        <f>'Stock Price'!E513</f>
        <v>34.729999999999997</v>
      </c>
      <c r="C513" s="18">
        <v>97.87</v>
      </c>
      <c r="D513" s="18">
        <v>135.5</v>
      </c>
      <c r="E513" s="18">
        <v>37.01</v>
      </c>
      <c r="F513" s="18">
        <v>54.79</v>
      </c>
      <c r="G513" s="18">
        <v>44.26</v>
      </c>
      <c r="H513" s="18">
        <v>103.59</v>
      </c>
      <c r="I513" s="18">
        <v>32.92</v>
      </c>
      <c r="J513" s="18">
        <v>610.5</v>
      </c>
      <c r="K513" s="18">
        <v>56.26</v>
      </c>
      <c r="L513" s="18">
        <v>156.33000000000001</v>
      </c>
      <c r="M513" s="18">
        <v>148.30000000000001</v>
      </c>
      <c r="O513" s="19">
        <f ca="1">IF('Stock Price'!$I$11="OK",B513/INDEX(B$5:B$1258,'Stock Price'!$I$9)-1,"")</f>
        <v>-0.25631691648822286</v>
      </c>
      <c r="P513" s="19">
        <f ca="1">IF('Stock Price'!$I$11="OK",C513/INDEX(C$5:C$1258,'Stock Price'!$I$9)-1,"")</f>
        <v>0.236289590130905</v>
      </c>
      <c r="Q513" s="19">
        <f ca="1">IF('Stock Price'!$I$11="OK",D513/INDEX(D$5:D$1258,'Stock Price'!$I$9)-1,"")</f>
        <v>0.11983471074380159</v>
      </c>
      <c r="R513" s="19">
        <f ca="1">IF('Stock Price'!$I$11="OK",E513/INDEX(E$5:E$1258,'Stock Price'!$I$9)-1,"")</f>
        <v>-0.22532705389848251</v>
      </c>
      <c r="S513" s="19">
        <f ca="1">IF('Stock Price'!$I$11="OK",F513/INDEX(F$5:F$1258,'Stock Price'!$I$9)-1,"")</f>
        <v>0.13389900662251653</v>
      </c>
      <c r="T513" s="19">
        <f ca="1">IF('Stock Price'!$I$11="OK",G513/INDEX(G$5:G$1258,'Stock Price'!$I$9)-1,"")</f>
        <v>-4.1265027618325623E-2</v>
      </c>
      <c r="U513" s="19">
        <f ca="1">IF('Stock Price'!$I$11="OK",H513/INDEX(H$5:H$1258,'Stock Price'!$I$9)-1,"")</f>
        <v>0.2694852941176471</v>
      </c>
      <c r="V513" s="19">
        <f ca="1">IF('Stock Price'!$I$11="OK",I513/INDEX(I$5:I$1258,'Stock Price'!$I$9)-1,"")</f>
        <v>-0.22211720226843101</v>
      </c>
      <c r="W513" s="19">
        <f ca="1">IF('Stock Price'!$I$11="OK",J513/INDEX(J$5:J$1258,'Stock Price'!$I$9)-1,"")</f>
        <v>1.6436582514181786</v>
      </c>
      <c r="X513" s="19">
        <f ca="1">IF('Stock Price'!$I$11="OK",K513/INDEX(K$5:K$1258,'Stock Price'!$I$9)-1,"")</f>
        <v>-4.8858833474218155E-2</v>
      </c>
      <c r="Y513" s="19">
        <f ca="1">IF('Stock Price'!$I$11="OK",L513/INDEX(L$5:L$1258,'Stock Price'!$I$9)-1,"")</f>
        <v>-2.0365960646697601E-2</v>
      </c>
      <c r="Z513" s="19">
        <f ca="1">IF('Stock Price'!$I$11="OK",M513/INDEX(M$5:M$1258,'Stock Price'!$I$9)-1,"")</f>
        <v>0.35421422701123184</v>
      </c>
    </row>
    <row r="514" spans="1:26" x14ac:dyDescent="0.2">
      <c r="A514" s="16">
        <f>'Stock Price'!A514</f>
        <v>45212</v>
      </c>
      <c r="B514" s="17">
        <f>'Stock Price'!E514</f>
        <v>35.4</v>
      </c>
      <c r="C514" s="18">
        <v>97.24</v>
      </c>
      <c r="D514" s="18">
        <v>135.5</v>
      </c>
      <c r="E514" s="18">
        <v>36.68</v>
      </c>
      <c r="F514" s="18">
        <v>54.53</v>
      </c>
      <c r="G514" s="18">
        <v>43.56</v>
      </c>
      <c r="H514" s="18">
        <v>104.01</v>
      </c>
      <c r="I514" s="18">
        <v>32.11</v>
      </c>
      <c r="J514" s="18">
        <v>609.20000000000005</v>
      </c>
      <c r="K514" s="18">
        <v>56.47</v>
      </c>
      <c r="L514" s="18">
        <v>156.85</v>
      </c>
      <c r="M514" s="18">
        <v>147.96</v>
      </c>
      <c r="O514" s="19">
        <f ca="1">IF('Stock Price'!$I$11="OK",B514/INDEX(B$5:B$1258,'Stock Price'!$I$9)-1,"")</f>
        <v>-0.24197002141327628</v>
      </c>
      <c r="P514" s="19">
        <f ca="1">IF('Stock Price'!$I$11="OK",C514/INDEX(C$5:C$1258,'Stock Price'!$I$9)-1,"")</f>
        <v>0.22833145748778172</v>
      </c>
      <c r="Q514" s="19">
        <f ca="1">IF('Stock Price'!$I$11="OK",D514/INDEX(D$5:D$1258,'Stock Price'!$I$9)-1,"")</f>
        <v>0.11983471074380159</v>
      </c>
      <c r="R514" s="19">
        <f ca="1">IF('Stock Price'!$I$11="OK",E514/INDEX(E$5:E$1258,'Stock Price'!$I$9)-1,"")</f>
        <v>-0.23223443223443219</v>
      </c>
      <c r="S514" s="19">
        <f ca="1">IF('Stock Price'!$I$11="OK",F514/INDEX(F$5:F$1258,'Stock Price'!$I$9)-1,"")</f>
        <v>0.12851821192052992</v>
      </c>
      <c r="T514" s="19">
        <f ca="1">IF('Stock Price'!$I$11="OK",G514/INDEX(G$5:G$1258,'Stock Price'!$I$9)-1,"")</f>
        <v>-5.6428029892775844E-2</v>
      </c>
      <c r="U514" s="19">
        <f ca="1">IF('Stock Price'!$I$11="OK",H514/INDEX(H$5:H$1258,'Stock Price'!$I$9)-1,"")</f>
        <v>0.27463235294117672</v>
      </c>
      <c r="V514" s="19">
        <f ca="1">IF('Stock Price'!$I$11="OK",I514/INDEX(I$5:I$1258,'Stock Price'!$I$9)-1,"")</f>
        <v>-0.24125708884688091</v>
      </c>
      <c r="W514" s="19">
        <f ca="1">IF('Stock Price'!$I$11="OK",J514/INDEX(J$5:J$1258,'Stock Price'!$I$9)-1,"")</f>
        <v>1.6380288399081975</v>
      </c>
      <c r="X514" s="19">
        <f ca="1">IF('Stock Price'!$I$11="OK",K514/INDEX(K$5:K$1258,'Stock Price'!$I$9)-1,"")</f>
        <v>-4.5308537616229883E-2</v>
      </c>
      <c r="Y514" s="19">
        <f ca="1">IF('Stock Price'!$I$11="OK",L514/INDEX(L$5:L$1258,'Stock Price'!$I$9)-1,"")</f>
        <v>-1.71074069432261E-2</v>
      </c>
      <c r="Z514" s="19">
        <f ca="1">IF('Stock Price'!$I$11="OK",M514/INDEX(M$5:M$1258,'Stock Price'!$I$9)-1,"")</f>
        <v>0.35110948771801653</v>
      </c>
    </row>
    <row r="515" spans="1:26" x14ac:dyDescent="0.2">
      <c r="A515" s="16">
        <f>'Stock Price'!A515</f>
        <v>45215</v>
      </c>
      <c r="B515" s="17">
        <f>'Stock Price'!E515</f>
        <v>34.880000000000003</v>
      </c>
      <c r="C515" s="18">
        <v>96.84</v>
      </c>
      <c r="D515" s="18">
        <v>134.16</v>
      </c>
      <c r="E515" s="18">
        <v>36.58</v>
      </c>
      <c r="F515" s="18">
        <v>54.64</v>
      </c>
      <c r="G515" s="18">
        <v>43.594999999999999</v>
      </c>
      <c r="H515" s="18">
        <v>104.14</v>
      </c>
      <c r="I515" s="18">
        <v>33.270000000000003</v>
      </c>
      <c r="J515" s="18">
        <v>616.64</v>
      </c>
      <c r="K515" s="18">
        <v>57.17</v>
      </c>
      <c r="L515" s="18">
        <v>157.53</v>
      </c>
      <c r="M515" s="18">
        <v>147.22999999999999</v>
      </c>
      <c r="O515" s="19">
        <f ca="1">IF('Stock Price'!$I$11="OK",B515/INDEX(B$5:B$1258,'Stock Price'!$I$9)-1,"")</f>
        <v>-0.25310492505353321</v>
      </c>
      <c r="P515" s="19">
        <f ca="1">IF('Stock Price'!$I$11="OK",C515/INDEX(C$5:C$1258,'Stock Price'!$I$9)-1,"")</f>
        <v>0.2232786748572273</v>
      </c>
      <c r="Q515" s="19">
        <f ca="1">IF('Stock Price'!$I$11="OK",D515/INDEX(D$5:D$1258,'Stock Price'!$I$9)-1,"")</f>
        <v>0.10876033057851231</v>
      </c>
      <c r="R515" s="19">
        <f ca="1">IF('Stock Price'!$I$11="OK",E515/INDEX(E$5:E$1258,'Stock Price'!$I$9)-1,"")</f>
        <v>-0.23432757718472008</v>
      </c>
      <c r="S515" s="19">
        <f ca="1">IF('Stock Price'!$I$11="OK",F515/INDEX(F$5:F$1258,'Stock Price'!$I$9)-1,"")</f>
        <v>0.13079470198675502</v>
      </c>
      <c r="T515" s="19">
        <f ca="1">IF('Stock Price'!$I$11="OK",G515/INDEX(G$5:G$1258,'Stock Price'!$I$9)-1,"")</f>
        <v>-5.5669879779053355E-2</v>
      </c>
      <c r="U515" s="19">
        <f ca="1">IF('Stock Price'!$I$11="OK",H515/INDEX(H$5:H$1258,'Stock Price'!$I$9)-1,"")</f>
        <v>0.27622549019607856</v>
      </c>
      <c r="V515" s="19">
        <f ca="1">IF('Stock Price'!$I$11="OK",I515/INDEX(I$5:I$1258,'Stock Price'!$I$9)-1,"")</f>
        <v>-0.21384688090737236</v>
      </c>
      <c r="W515" s="19">
        <f ca="1">IF('Stock Price'!$I$11="OK",J515/INDEX(J$5:J$1258,'Stock Price'!$I$9)-1,"")</f>
        <v>1.6702463950114752</v>
      </c>
      <c r="X515" s="19">
        <f ca="1">IF('Stock Price'!$I$11="OK",K515/INDEX(K$5:K$1258,'Stock Price'!$I$9)-1,"")</f>
        <v>-3.3474218089602603E-2</v>
      </c>
      <c r="Y515" s="19">
        <f ca="1">IF('Stock Price'!$I$11="OK",L515/INDEX(L$5:L$1258,'Stock Price'!$I$9)-1,"")</f>
        <v>-1.284622133099389E-2</v>
      </c>
      <c r="Z515" s="19">
        <f ca="1">IF('Stock Price'!$I$11="OK",M515/INDEX(M$5:M$1258,'Stock Price'!$I$9)-1,"")</f>
        <v>0.34444342982376019</v>
      </c>
    </row>
    <row r="516" spans="1:26" x14ac:dyDescent="0.2">
      <c r="A516" s="16">
        <f>'Stock Price'!A516</f>
        <v>45216</v>
      </c>
      <c r="B516" s="17">
        <f>'Stock Price'!E516</f>
        <v>34.93</v>
      </c>
      <c r="C516" s="18">
        <v>96.49</v>
      </c>
      <c r="D516" s="18">
        <v>137.05000000000001</v>
      </c>
      <c r="E516" s="18">
        <v>36.67</v>
      </c>
      <c r="F516" s="18">
        <v>53.79</v>
      </c>
      <c r="G516" s="18">
        <v>43.2</v>
      </c>
      <c r="H516" s="18">
        <v>104.17</v>
      </c>
      <c r="I516" s="18">
        <v>32.75</v>
      </c>
      <c r="J516" s="18">
        <v>608.30999999999995</v>
      </c>
      <c r="K516" s="18">
        <v>57.37</v>
      </c>
      <c r="L516" s="18">
        <v>156.09</v>
      </c>
      <c r="M516" s="18">
        <v>149.18</v>
      </c>
      <c r="O516" s="19">
        <f ca="1">IF('Stock Price'!$I$11="OK",B516/INDEX(B$5:B$1258,'Stock Price'!$I$9)-1,"")</f>
        <v>-0.25203426124197004</v>
      </c>
      <c r="P516" s="19">
        <f ca="1">IF('Stock Price'!$I$11="OK",C516/INDEX(C$5:C$1258,'Stock Price'!$I$9)-1,"")</f>
        <v>0.21885749005549227</v>
      </c>
      <c r="Q516" s="19">
        <f ca="1">IF('Stock Price'!$I$11="OK",D516/INDEX(D$5:D$1258,'Stock Price'!$I$9)-1,"")</f>
        <v>0.13264462809917354</v>
      </c>
      <c r="R516" s="19">
        <f ca="1">IF('Stock Price'!$I$11="OK",E516/INDEX(E$5:E$1258,'Stock Price'!$I$9)-1,"")</f>
        <v>-0.232443746729461</v>
      </c>
      <c r="S516" s="19">
        <f ca="1">IF('Stock Price'!$I$11="OK",F516/INDEX(F$5:F$1258,'Stock Price'!$I$9)-1,"")</f>
        <v>0.11320364238410585</v>
      </c>
      <c r="T516" s="19">
        <f ca="1">IF('Stock Price'!$I$11="OK",G516/INDEX(G$5:G$1258,'Stock Price'!$I$9)-1,"")</f>
        <v>-6.4226145348207475E-2</v>
      </c>
      <c r="U516" s="19">
        <f ca="1">IF('Stock Price'!$I$11="OK",H516/INDEX(H$5:H$1258,'Stock Price'!$I$9)-1,"")</f>
        <v>0.27659313725490198</v>
      </c>
      <c r="V516" s="19">
        <f ca="1">IF('Stock Price'!$I$11="OK",I516/INDEX(I$5:I$1258,'Stock Price'!$I$9)-1,"")</f>
        <v>-0.22613421550094515</v>
      </c>
      <c r="W516" s="19">
        <f ca="1">IF('Stock Price'!$I$11="OK",J516/INDEX(J$5:J$1258,'Stock Price'!$I$9)-1,"")</f>
        <v>1.6341748581821327</v>
      </c>
      <c r="X516" s="19">
        <f ca="1">IF('Stock Price'!$I$11="OK",K516/INDEX(K$5:K$1258,'Stock Price'!$I$9)-1,"")</f>
        <v>-3.0092983939137841E-2</v>
      </c>
      <c r="Y516" s="19">
        <f ca="1">IF('Stock Price'!$I$11="OK",L516/INDEX(L$5:L$1258,'Stock Price'!$I$9)-1,"")</f>
        <v>-2.1869908509838387E-2</v>
      </c>
      <c r="Z516" s="19">
        <f ca="1">IF('Stock Price'!$I$11="OK",M516/INDEX(M$5:M$1258,'Stock Price'!$I$9)-1,"")</f>
        <v>0.36225002282896535</v>
      </c>
    </row>
    <row r="517" spans="1:26" x14ac:dyDescent="0.2">
      <c r="A517" s="16">
        <f>'Stock Price'!A517</f>
        <v>45217</v>
      </c>
      <c r="B517" s="17">
        <f>'Stock Price'!E517</f>
        <v>34.299999999999997</v>
      </c>
      <c r="C517" s="18">
        <v>96.1</v>
      </c>
      <c r="D517" s="18">
        <v>130.88999999999999</v>
      </c>
      <c r="E517" s="18">
        <v>36.29</v>
      </c>
      <c r="F517" s="18">
        <v>52.61</v>
      </c>
      <c r="G517" s="18">
        <v>42.524999999999999</v>
      </c>
      <c r="H517" s="18">
        <v>101.99</v>
      </c>
      <c r="I517" s="18">
        <v>31.41</v>
      </c>
      <c r="J517" s="18">
        <v>607.24</v>
      </c>
      <c r="K517" s="18">
        <v>56.85</v>
      </c>
      <c r="L517" s="18">
        <v>152.72999999999999</v>
      </c>
      <c r="M517" s="18">
        <v>149.28</v>
      </c>
      <c r="O517" s="19">
        <f ca="1">IF('Stock Price'!$I$11="OK",B517/INDEX(B$5:B$1258,'Stock Price'!$I$9)-1,"")</f>
        <v>-0.26552462526766607</v>
      </c>
      <c r="P517" s="19">
        <f ca="1">IF('Stock Price'!$I$11="OK",C517/INDEX(C$5:C$1258,'Stock Price'!$I$9)-1,"")</f>
        <v>0.21393102699070154</v>
      </c>
      <c r="Q517" s="19">
        <f ca="1">IF('Stock Price'!$I$11="OK",D517/INDEX(D$5:D$1258,'Stock Price'!$I$9)-1,"")</f>
        <v>8.173553719008253E-2</v>
      </c>
      <c r="R517" s="19">
        <f ca="1">IF('Stock Price'!$I$11="OK",E517/INDEX(E$5:E$1258,'Stock Price'!$I$9)-1,"")</f>
        <v>-0.24039769754055473</v>
      </c>
      <c r="S517" s="19">
        <f ca="1">IF('Stock Price'!$I$11="OK",F517/INDEX(F$5:F$1258,'Stock Price'!$I$9)-1,"")</f>
        <v>8.8783112582781376E-2</v>
      </c>
      <c r="T517" s="19">
        <f ca="1">IF('Stock Price'!$I$11="OK",G517/INDEX(G$5:G$1258,'Stock Price'!$I$9)-1,"")</f>
        <v>-7.8847611827141839E-2</v>
      </c>
      <c r="U517" s="19">
        <f ca="1">IF('Stock Price'!$I$11="OK",H517/INDEX(H$5:H$1258,'Stock Price'!$I$9)-1,"")</f>
        <v>0.24987745098039227</v>
      </c>
      <c r="V517" s="19">
        <f ca="1">IF('Stock Price'!$I$11="OK",I517/INDEX(I$5:I$1258,'Stock Price'!$I$9)-1,"")</f>
        <v>-0.2577977315689981</v>
      </c>
      <c r="W517" s="19">
        <f ca="1">IF('Stock Price'!$I$11="OK",J517/INDEX(J$5:J$1258,'Stock Price'!$I$9)-1,"")</f>
        <v>1.6295414194777638</v>
      </c>
      <c r="X517" s="19">
        <f ca="1">IF('Stock Price'!$I$11="OK",K517/INDEX(K$5:K$1258,'Stock Price'!$I$9)-1,"")</f>
        <v>-3.888419273034649E-2</v>
      </c>
      <c r="Y517" s="19">
        <f ca="1">IF('Stock Price'!$I$11="OK",L517/INDEX(L$5:L$1258,'Stock Price'!$I$9)-1,"")</f>
        <v>-4.2925178593808844E-2</v>
      </c>
      <c r="Z517" s="19">
        <f ca="1">IF('Stock Price'!$I$11="OK",M517/INDEX(M$5:M$1258,'Stock Price'!$I$9)-1,"")</f>
        <v>0.36316318144461679</v>
      </c>
    </row>
    <row r="518" spans="1:26" x14ac:dyDescent="0.2">
      <c r="A518" s="16">
        <f>'Stock Price'!A518</f>
        <v>45218</v>
      </c>
      <c r="B518" s="17">
        <f>'Stock Price'!E518</f>
        <v>33.19</v>
      </c>
      <c r="C518" s="18">
        <v>94.64</v>
      </c>
      <c r="D518" s="18">
        <v>127.58</v>
      </c>
      <c r="E518" s="18">
        <v>35.39</v>
      </c>
      <c r="F518" s="18">
        <v>52.305</v>
      </c>
      <c r="G518" s="18">
        <v>42.145000000000003</v>
      </c>
      <c r="H518" s="18">
        <v>100.43</v>
      </c>
      <c r="I518" s="18">
        <v>31.19</v>
      </c>
      <c r="J518" s="18">
        <v>590.79999999999995</v>
      </c>
      <c r="K518" s="18">
        <v>56.48</v>
      </c>
      <c r="L518" s="18">
        <v>152.32</v>
      </c>
      <c r="M518" s="18">
        <v>145.52000000000001</v>
      </c>
      <c r="O518" s="19">
        <f ca="1">IF('Stock Price'!$I$11="OK",B518/INDEX(B$5:B$1258,'Stock Price'!$I$9)-1,"")</f>
        <v>-0.28929336188436838</v>
      </c>
      <c r="P518" s="19">
        <f ca="1">IF('Stock Price'!$I$11="OK",C518/INDEX(C$5:C$1258,'Stock Price'!$I$9)-1,"")</f>
        <v>0.1954883703891781</v>
      </c>
      <c r="Q518" s="19">
        <f ca="1">IF('Stock Price'!$I$11="OK",D518/INDEX(D$5:D$1258,'Stock Price'!$I$9)-1,"")</f>
        <v>5.4380165289256155E-2</v>
      </c>
      <c r="R518" s="19">
        <f ca="1">IF('Stock Price'!$I$11="OK",E518/INDEX(E$5:E$1258,'Stock Price'!$I$9)-1,"")</f>
        <v>-0.2592360020931449</v>
      </c>
      <c r="S518" s="19">
        <f ca="1">IF('Stock Price'!$I$11="OK",F518/INDEX(F$5:F$1258,'Stock Price'!$I$9)-1,"")</f>
        <v>8.2471026490066324E-2</v>
      </c>
      <c r="T518" s="19">
        <f ca="1">IF('Stock Price'!$I$11="OK",G518/INDEX(G$5:G$1258,'Stock Price'!$I$9)-1,"")</f>
        <v>-8.7078955918986178E-2</v>
      </c>
      <c r="U518" s="19">
        <f ca="1">IF('Stock Price'!$I$11="OK",H518/INDEX(H$5:H$1258,'Stock Price'!$I$9)-1,"")</f>
        <v>0.23075980392156881</v>
      </c>
      <c r="V518" s="19">
        <f ca="1">IF('Stock Price'!$I$11="OK",I518/INDEX(I$5:I$1258,'Stock Price'!$I$9)-1,"")</f>
        <v>-0.2629962192816635</v>
      </c>
      <c r="W518" s="19">
        <f ca="1">IF('Stock Price'!$I$11="OK",J518/INDEX(J$5:J$1258,'Stock Price'!$I$9)-1,"")</f>
        <v>1.5583510154592299</v>
      </c>
      <c r="X518" s="19">
        <f ca="1">IF('Stock Price'!$I$11="OK",K518/INDEX(K$5:K$1258,'Stock Price'!$I$9)-1,"")</f>
        <v>-4.5139475908706705E-2</v>
      </c>
      <c r="Y518" s="19">
        <f ca="1">IF('Stock Price'!$I$11="OK",L518/INDEX(L$5:L$1258,'Stock Price'!$I$9)-1,"")</f>
        <v>-4.5494422860007599E-2</v>
      </c>
      <c r="Z518" s="19">
        <f ca="1">IF('Stock Price'!$I$11="OK",M518/INDEX(M$5:M$1258,'Stock Price'!$I$9)-1,"")</f>
        <v>0.32882841749611913</v>
      </c>
    </row>
    <row r="519" spans="1:26" x14ac:dyDescent="0.2">
      <c r="A519" s="16">
        <f>'Stock Price'!A519</f>
        <v>45219</v>
      </c>
      <c r="B519" s="17">
        <f>'Stock Price'!E519</f>
        <v>33.36</v>
      </c>
      <c r="C519" s="18">
        <v>94.68</v>
      </c>
      <c r="D519" s="18">
        <v>127.86</v>
      </c>
      <c r="E519" s="18">
        <v>35.58</v>
      </c>
      <c r="F519" s="18">
        <v>52.05</v>
      </c>
      <c r="G519" s="18">
        <v>41.475000000000001</v>
      </c>
      <c r="H519" s="18">
        <v>102.67</v>
      </c>
      <c r="I519" s="18">
        <v>30.65</v>
      </c>
      <c r="J519" s="18">
        <v>584.64</v>
      </c>
      <c r="K519" s="18">
        <v>56.46</v>
      </c>
      <c r="L519" s="18">
        <v>153</v>
      </c>
      <c r="M519" s="18">
        <v>146.22999999999999</v>
      </c>
      <c r="O519" s="19">
        <f ca="1">IF('Stock Price'!$I$11="OK",B519/INDEX(B$5:B$1258,'Stock Price'!$I$9)-1,"")</f>
        <v>-0.28565310492505358</v>
      </c>
      <c r="P519" s="19">
        <f ca="1">IF('Stock Price'!$I$11="OK",C519/INDEX(C$5:C$1258,'Stock Price'!$I$9)-1,"")</f>
        <v>0.19599364865223357</v>
      </c>
      <c r="Q519" s="19">
        <f ca="1">IF('Stock Price'!$I$11="OK",D519/INDEX(D$5:D$1258,'Stock Price'!$I$9)-1,"")</f>
        <v>5.6694214876032989E-2</v>
      </c>
      <c r="R519" s="19">
        <f ca="1">IF('Stock Price'!$I$11="OK",E519/INDEX(E$5:E$1258,'Stock Price'!$I$9)-1,"")</f>
        <v>-0.25525902668759815</v>
      </c>
      <c r="S519" s="19">
        <f ca="1">IF('Stock Price'!$I$11="OK",F519/INDEX(F$5:F$1258,'Stock Price'!$I$9)-1,"")</f>
        <v>7.719370860927155E-2</v>
      </c>
      <c r="T519" s="19">
        <f ca="1">IF('Stock Price'!$I$11="OK",G519/INDEX(G$5:G$1258,'Stock Price'!$I$9)-1,"")</f>
        <v>-0.10159211523881728</v>
      </c>
      <c r="U519" s="19">
        <f ca="1">IF('Stock Price'!$I$11="OK",H519/INDEX(H$5:H$1258,'Stock Price'!$I$9)-1,"")</f>
        <v>0.25821078431372557</v>
      </c>
      <c r="V519" s="19">
        <f ca="1">IF('Stock Price'!$I$11="OK",I519/INDEX(I$5:I$1258,'Stock Price'!$I$9)-1,"")</f>
        <v>-0.27575614366729684</v>
      </c>
      <c r="W519" s="19">
        <f ca="1">IF('Stock Price'!$I$11="OK",J519/INDEX(J$5:J$1258,'Stock Price'!$I$9)-1,"")</f>
        <v>1.5316762655350105</v>
      </c>
      <c r="X519" s="19">
        <f ca="1">IF('Stock Price'!$I$11="OK",K519/INDEX(K$5:K$1258,'Stock Price'!$I$9)-1,"")</f>
        <v>-4.5477599323753171E-2</v>
      </c>
      <c r="Y519" s="19">
        <f ca="1">IF('Stock Price'!$I$11="OK",L519/INDEX(L$5:L$1258,'Stock Price'!$I$9)-1,"")</f>
        <v>-4.12332372477755E-2</v>
      </c>
      <c r="Z519" s="19">
        <f ca="1">IF('Stock Price'!$I$11="OK",M519/INDEX(M$5:M$1258,'Stock Price'!$I$9)-1,"")</f>
        <v>0.33531184366724487</v>
      </c>
    </row>
    <row r="520" spans="1:26" x14ac:dyDescent="0.2">
      <c r="A520" s="16">
        <f>'Stock Price'!A520</f>
        <v>45222</v>
      </c>
      <c r="B520" s="17">
        <f>'Stock Price'!E520</f>
        <v>33.1</v>
      </c>
      <c r="C520" s="18">
        <v>94.69</v>
      </c>
      <c r="D520" s="18">
        <v>123.75</v>
      </c>
      <c r="E520" s="18">
        <v>35.799999999999997</v>
      </c>
      <c r="F520" s="18">
        <v>52.07</v>
      </c>
      <c r="G520" s="18">
        <v>40.984999999999999</v>
      </c>
      <c r="H520" s="18">
        <v>103.35</v>
      </c>
      <c r="I520" s="18">
        <v>30.84</v>
      </c>
      <c r="J520" s="18">
        <v>576.65</v>
      </c>
      <c r="K520" s="18">
        <v>56</v>
      </c>
      <c r="L520" s="18">
        <v>151.38999999999999</v>
      </c>
      <c r="M520" s="18">
        <v>144.72999999999999</v>
      </c>
      <c r="O520" s="19">
        <f ca="1">IF('Stock Price'!$I$11="OK",B520/INDEX(B$5:B$1258,'Stock Price'!$I$9)-1,"")</f>
        <v>-0.29122055674518199</v>
      </c>
      <c r="P520" s="19">
        <f ca="1">IF('Stock Price'!$I$11="OK",C520/INDEX(C$5:C$1258,'Stock Price'!$I$9)-1,"")</f>
        <v>0.19611996821799726</v>
      </c>
      <c r="Q520" s="19">
        <f ca="1">IF('Stock Price'!$I$11="OK",D520/INDEX(D$5:D$1258,'Stock Price'!$I$9)-1,"")</f>
        <v>2.2727272727272707E-2</v>
      </c>
      <c r="R520" s="19">
        <f ca="1">IF('Stock Price'!$I$11="OK",E520/INDEX(E$5:E$1258,'Stock Price'!$I$9)-1,"")</f>
        <v>-0.25065410779696495</v>
      </c>
      <c r="S520" s="19">
        <f ca="1">IF('Stock Price'!$I$11="OK",F520/INDEX(F$5:F$1258,'Stock Price'!$I$9)-1,"")</f>
        <v>7.760761589403975E-2</v>
      </c>
      <c r="T520" s="19">
        <f ca="1">IF('Stock Price'!$I$11="OK",G520/INDEX(G$5:G$1258,'Stock Price'!$I$9)-1,"")</f>
        <v>-0.11220621683093257</v>
      </c>
      <c r="U520" s="19">
        <f ca="1">IF('Stock Price'!$I$11="OK",H520/INDEX(H$5:H$1258,'Stock Price'!$I$9)-1,"")</f>
        <v>0.26654411764705888</v>
      </c>
      <c r="V520" s="19">
        <f ca="1">IF('Stock Price'!$I$11="OK",I520/INDEX(I$5:I$1258,'Stock Price'!$I$9)-1,"")</f>
        <v>-0.27126654064272215</v>
      </c>
      <c r="W520" s="19">
        <f ca="1">IF('Stock Price'!$I$11="OK",J520/INDEX(J$5:J$1258,'Stock Price'!$I$9)-1,"")</f>
        <v>1.4970770363313557</v>
      </c>
      <c r="X520" s="19">
        <f ca="1">IF('Stock Price'!$I$11="OK",K520/INDEX(K$5:K$1258,'Stock Price'!$I$9)-1,"")</f>
        <v>-5.3254437869822424E-2</v>
      </c>
      <c r="Y520" s="19">
        <f ca="1">IF('Stock Price'!$I$11="OK",L520/INDEX(L$5:L$1258,'Stock Price'!$I$9)-1,"")</f>
        <v>-5.1322220829678078E-2</v>
      </c>
      <c r="Z520" s="19">
        <f ca="1">IF('Stock Price'!$I$11="OK",M520/INDEX(M$5:M$1258,'Stock Price'!$I$9)-1,"")</f>
        <v>0.32161446443247166</v>
      </c>
    </row>
    <row r="521" spans="1:26" x14ac:dyDescent="0.2">
      <c r="A521" s="16">
        <f>'Stock Price'!A521</f>
        <v>45223</v>
      </c>
      <c r="B521" s="17">
        <f>'Stock Price'!E521</f>
        <v>32.909999999999997</v>
      </c>
      <c r="C521" s="18">
        <v>94.91</v>
      </c>
      <c r="D521" s="18">
        <v>127.15</v>
      </c>
      <c r="E521" s="18">
        <v>35.979999999999997</v>
      </c>
      <c r="F521" s="18">
        <v>52.33</v>
      </c>
      <c r="G521" s="18">
        <v>41.284999999999997</v>
      </c>
      <c r="H521" s="18">
        <v>103.03</v>
      </c>
      <c r="I521" s="18">
        <v>30.43</v>
      </c>
      <c r="J521" s="18">
        <v>592.42999999999995</v>
      </c>
      <c r="K521" s="18">
        <v>56.12</v>
      </c>
      <c r="L521" s="18">
        <v>151.22999999999999</v>
      </c>
      <c r="M521" s="18">
        <v>146.31</v>
      </c>
      <c r="O521" s="19">
        <f ca="1">IF('Stock Price'!$I$11="OK",B521/INDEX(B$5:B$1258,'Stock Price'!$I$9)-1,"")</f>
        <v>-0.29528907922912218</v>
      </c>
      <c r="P521" s="19">
        <f ca="1">IF('Stock Price'!$I$11="OK",C521/INDEX(C$5:C$1258,'Stock Price'!$I$9)-1,"")</f>
        <v>0.19889899866480221</v>
      </c>
      <c r="Q521" s="19">
        <f ca="1">IF('Stock Price'!$I$11="OK",D521/INDEX(D$5:D$1258,'Stock Price'!$I$9)-1,"")</f>
        <v>5.0826446280991755E-2</v>
      </c>
      <c r="R521" s="19">
        <f ca="1">IF('Stock Price'!$I$11="OK",E521/INDEX(E$5:E$1258,'Stock Price'!$I$9)-1,"")</f>
        <v>-0.2468864468864469</v>
      </c>
      <c r="S521" s="19">
        <f ca="1">IF('Stock Price'!$I$11="OK",F521/INDEX(F$5:F$1258,'Stock Price'!$I$9)-1,"")</f>
        <v>8.2988410596026352E-2</v>
      </c>
      <c r="T521" s="19">
        <f ca="1">IF('Stock Price'!$I$11="OK",G521/INDEX(G$5:G$1258,'Stock Price'!$I$9)-1,"")</f>
        <v>-0.10570778728473962</v>
      </c>
      <c r="U521" s="19">
        <f ca="1">IF('Stock Price'!$I$11="OK",H521/INDEX(H$5:H$1258,'Stock Price'!$I$9)-1,"")</f>
        <v>0.26262254901960791</v>
      </c>
      <c r="V521" s="19">
        <f ca="1">IF('Stock Price'!$I$11="OK",I521/INDEX(I$5:I$1258,'Stock Price'!$I$9)-1,"")</f>
        <v>-0.28095463137996224</v>
      </c>
      <c r="W521" s="19">
        <f ca="1">IF('Stock Price'!$I$11="OK",J521/INDEX(J$5:J$1258,'Stock Price'!$I$9)-1,"")</f>
        <v>1.5654094314294373</v>
      </c>
      <c r="X521" s="19">
        <f ca="1">IF('Stock Price'!$I$11="OK",K521/INDEX(K$5:K$1258,'Stock Price'!$I$9)-1,"")</f>
        <v>-5.1225697379543522E-2</v>
      </c>
      <c r="Y521" s="19">
        <f ca="1">IF('Stock Price'!$I$11="OK",L521/INDEX(L$5:L$1258,'Stock Price'!$I$9)-1,"")</f>
        <v>-5.2324852738438565E-2</v>
      </c>
      <c r="Z521" s="19">
        <f ca="1">IF('Stock Price'!$I$11="OK",M521/INDEX(M$5:M$1258,'Stock Price'!$I$9)-1,"")</f>
        <v>0.33604237055976616</v>
      </c>
    </row>
    <row r="522" spans="1:26" x14ac:dyDescent="0.2">
      <c r="A522" s="16">
        <f>'Stock Price'!A522</f>
        <v>45224</v>
      </c>
      <c r="B522" s="17">
        <f>'Stock Price'!E522</f>
        <v>32.880000000000003</v>
      </c>
      <c r="C522" s="18">
        <v>95.43</v>
      </c>
      <c r="D522" s="18">
        <v>126.44499999999999</v>
      </c>
      <c r="E522" s="18">
        <v>36.049999999999997</v>
      </c>
      <c r="F522" s="18">
        <v>53.09</v>
      </c>
      <c r="G522" s="18">
        <v>41.034999999999997</v>
      </c>
      <c r="H522" s="18">
        <v>103.63</v>
      </c>
      <c r="I522" s="18">
        <v>30.73</v>
      </c>
      <c r="J522" s="18">
        <v>586.46</v>
      </c>
      <c r="K522" s="18">
        <v>56.61</v>
      </c>
      <c r="L522" s="18">
        <v>151.57</v>
      </c>
      <c r="M522" s="18">
        <v>145.26</v>
      </c>
      <c r="O522" s="19">
        <f ca="1">IF('Stock Price'!$I$11="OK",B522/INDEX(B$5:B$1258,'Stock Price'!$I$9)-1,"")</f>
        <v>-0.29593147751605997</v>
      </c>
      <c r="P522" s="19">
        <f ca="1">IF('Stock Price'!$I$11="OK",C522/INDEX(C$5:C$1258,'Stock Price'!$I$9)-1,"")</f>
        <v>0.20546761608452302</v>
      </c>
      <c r="Q522" s="19">
        <f ca="1">IF('Stock Price'!$I$11="OK",D522/INDEX(D$5:D$1258,'Stock Price'!$I$9)-1,"")</f>
        <v>4.4999999999999929E-2</v>
      </c>
      <c r="R522" s="19">
        <f ca="1">IF('Stock Price'!$I$11="OK",E522/INDEX(E$5:E$1258,'Stock Price'!$I$9)-1,"")</f>
        <v>-0.24542124542124544</v>
      </c>
      <c r="S522" s="19">
        <f ca="1">IF('Stock Price'!$I$11="OK",F522/INDEX(F$5:F$1258,'Stock Price'!$I$9)-1,"")</f>
        <v>9.8716887417218624E-2</v>
      </c>
      <c r="T522" s="19">
        <f ca="1">IF('Stock Price'!$I$11="OK",G522/INDEX(G$5:G$1258,'Stock Price'!$I$9)-1,"")</f>
        <v>-0.11112314523990041</v>
      </c>
      <c r="U522" s="19">
        <f ca="1">IF('Stock Price'!$I$11="OK",H522/INDEX(H$5:H$1258,'Stock Price'!$I$9)-1,"")</f>
        <v>0.26997549019607847</v>
      </c>
      <c r="V522" s="19">
        <f ca="1">IF('Stock Price'!$I$11="OK",I522/INDEX(I$5:I$1258,'Stock Price'!$I$9)-1,"")</f>
        <v>-0.27386578449905485</v>
      </c>
      <c r="W522" s="19">
        <f ca="1">IF('Stock Price'!$I$11="OK",J522/INDEX(J$5:J$1258,'Stock Price'!$I$9)-1,"")</f>
        <v>1.5395574416489848</v>
      </c>
      <c r="X522" s="19">
        <f ca="1">IF('Stock Price'!$I$11="OK",K522/INDEX(K$5:K$1258,'Stock Price'!$I$9)-1,"")</f>
        <v>-4.2941673710904515E-2</v>
      </c>
      <c r="Y522" s="19">
        <f ca="1">IF('Stock Price'!$I$11="OK",L522/INDEX(L$5:L$1258,'Stock Price'!$I$9)-1,"")</f>
        <v>-5.0194259932322516E-2</v>
      </c>
      <c r="Z522" s="19">
        <f ca="1">IF('Stock Price'!$I$11="OK",M522/INDEX(M$5:M$1258,'Stock Price'!$I$9)-1,"")</f>
        <v>0.32645420509542489</v>
      </c>
    </row>
    <row r="523" spans="1:26" x14ac:dyDescent="0.2">
      <c r="A523" s="16">
        <f>'Stock Price'!A523</f>
        <v>45225</v>
      </c>
      <c r="B523" s="17">
        <f>'Stock Price'!E523</f>
        <v>33</v>
      </c>
      <c r="C523" s="18">
        <v>94.3</v>
      </c>
      <c r="D523" s="18">
        <v>125.27500000000001</v>
      </c>
      <c r="E523" s="18">
        <v>35.68</v>
      </c>
      <c r="F523" s="18">
        <v>53.33</v>
      </c>
      <c r="G523" s="18">
        <v>40.76</v>
      </c>
      <c r="H523" s="18">
        <v>105.55</v>
      </c>
      <c r="I523" s="18">
        <v>31.16</v>
      </c>
      <c r="J523" s="18">
        <v>568.1</v>
      </c>
      <c r="K523" s="18">
        <v>52.97</v>
      </c>
      <c r="L523" s="18">
        <v>149</v>
      </c>
      <c r="M523" s="18">
        <v>145.19999999999999</v>
      </c>
      <c r="O523" s="19">
        <f ca="1">IF('Stock Price'!$I$11="OK",B523/INDEX(B$5:B$1258,'Stock Price'!$I$9)-1,"")</f>
        <v>-0.29336188436830835</v>
      </c>
      <c r="P523" s="19">
        <f ca="1">IF('Stock Price'!$I$11="OK",C523/INDEX(C$5:C$1258,'Stock Price'!$I$9)-1,"")</f>
        <v>0.19119350515320677</v>
      </c>
      <c r="Q523" s="19">
        <f ca="1">IF('Stock Price'!$I$11="OK",D523/INDEX(D$5:D$1258,'Stock Price'!$I$9)-1,"")</f>
        <v>3.5330578512396738E-2</v>
      </c>
      <c r="R523" s="19">
        <f ca="1">IF('Stock Price'!$I$11="OK",E523/INDEX(E$5:E$1258,'Stock Price'!$I$9)-1,"")</f>
        <v>-0.25316588173731025</v>
      </c>
      <c r="S523" s="19">
        <f ca="1">IF('Stock Price'!$I$11="OK",F523/INDEX(F$5:F$1258,'Stock Price'!$I$9)-1,"")</f>
        <v>0.10368377483443703</v>
      </c>
      <c r="T523" s="19">
        <f ca="1">IF('Stock Price'!$I$11="OK",G523/INDEX(G$5:G$1258,'Stock Price'!$I$9)-1,"")</f>
        <v>-0.11708003899057728</v>
      </c>
      <c r="U523" s="19">
        <f ca="1">IF('Stock Price'!$I$11="OK",H523/INDEX(H$5:H$1258,'Stock Price'!$I$9)-1,"")</f>
        <v>0.29350490196078427</v>
      </c>
      <c r="V523" s="19">
        <f ca="1">IF('Stock Price'!$I$11="OK",I523/INDEX(I$5:I$1258,'Stock Price'!$I$9)-1,"")</f>
        <v>-0.26370510396975422</v>
      </c>
      <c r="W523" s="19">
        <f ca="1">IF('Stock Price'!$I$11="OK",J523/INDEX(J$5:J$1258,'Stock Price'!$I$9)-1,"")</f>
        <v>1.4600528298618629</v>
      </c>
      <c r="X523" s="19">
        <f ca="1">IF('Stock Price'!$I$11="OK",K523/INDEX(K$5:K$1258,'Stock Price'!$I$9)-1,"")</f>
        <v>-0.10448013524936606</v>
      </c>
      <c r="Y523" s="19">
        <f ca="1">IF('Stock Price'!$I$11="OK",L523/INDEX(L$5:L$1258,'Stock Price'!$I$9)-1,"")</f>
        <v>-6.6299034966787906E-2</v>
      </c>
      <c r="Z523" s="19">
        <f ca="1">IF('Stock Price'!$I$11="OK",M523/INDEX(M$5:M$1258,'Stock Price'!$I$9)-1,"")</f>
        <v>0.32590630992603398</v>
      </c>
    </row>
    <row r="524" spans="1:26" x14ac:dyDescent="0.2">
      <c r="A524" s="16">
        <f>'Stock Price'!A524</f>
        <v>45226</v>
      </c>
      <c r="B524" s="17">
        <f>'Stock Price'!E524</f>
        <v>32.869999999999997</v>
      </c>
      <c r="C524" s="18">
        <v>92.27</v>
      </c>
      <c r="D524" s="18">
        <v>121.45</v>
      </c>
      <c r="E524" s="18">
        <v>34.56</v>
      </c>
      <c r="F524" s="18">
        <v>43.13</v>
      </c>
      <c r="G524" s="18">
        <v>40.51</v>
      </c>
      <c r="H524" s="18">
        <v>102.82</v>
      </c>
      <c r="I524" s="18">
        <v>30.11</v>
      </c>
      <c r="J524" s="18">
        <v>560.23</v>
      </c>
      <c r="K524" s="18">
        <v>51.02</v>
      </c>
      <c r="L524" s="18">
        <v>145.6</v>
      </c>
      <c r="M524" s="18">
        <v>138.93</v>
      </c>
      <c r="O524" s="19">
        <f ca="1">IF('Stock Price'!$I$11="OK",B524/INDEX(B$5:B$1258,'Stock Price'!$I$9)-1,"")</f>
        <v>-0.29614561027837272</v>
      </c>
      <c r="P524" s="19">
        <f ca="1">IF('Stock Price'!$I$11="OK",C524/INDEX(C$5:C$1258,'Stock Price'!$I$9)-1,"")</f>
        <v>0.1655506333031429</v>
      </c>
      <c r="Q524" s="19">
        <f ca="1">IF('Stock Price'!$I$11="OK",D524/INDEX(D$5:D$1258,'Stock Price'!$I$9)-1,"")</f>
        <v>3.7190082644629197E-3</v>
      </c>
      <c r="R524" s="19">
        <f ca="1">IF('Stock Price'!$I$11="OK",E524/INDEX(E$5:E$1258,'Stock Price'!$I$9)-1,"")</f>
        <v>-0.27660910518053372</v>
      </c>
      <c r="S524" s="19">
        <f ca="1">IF('Stock Price'!$I$11="OK",F524/INDEX(F$5:F$1258,'Stock Price'!$I$9)-1,"")</f>
        <v>-0.10740894039735094</v>
      </c>
      <c r="T524" s="19">
        <f ca="1">IF('Stock Price'!$I$11="OK",G524/INDEX(G$5:G$1258,'Stock Price'!$I$9)-1,"")</f>
        <v>-0.12249539694573819</v>
      </c>
      <c r="U524" s="19">
        <f ca="1">IF('Stock Price'!$I$11="OK",H524/INDEX(H$5:H$1258,'Stock Price'!$I$9)-1,"")</f>
        <v>0.2600490196078431</v>
      </c>
      <c r="V524" s="19">
        <f ca="1">IF('Stock Price'!$I$11="OK",I524/INDEX(I$5:I$1258,'Stock Price'!$I$9)-1,"")</f>
        <v>-0.28851606805293006</v>
      </c>
      <c r="W524" s="19">
        <f ca="1">IF('Stock Price'!$I$11="OK",J524/INDEX(J$5:J$1258,'Stock Price'!$I$9)-1,"")</f>
        <v>1.4259732386437447</v>
      </c>
      <c r="X524" s="19">
        <f ca="1">IF('Stock Price'!$I$11="OK",K524/INDEX(K$5:K$1258,'Stock Price'!$I$9)-1,"")</f>
        <v>-0.13744716821639891</v>
      </c>
      <c r="Y524" s="19">
        <f ca="1">IF('Stock Price'!$I$11="OK",L524/INDEX(L$5:L$1258,'Stock Price'!$I$9)-1,"")</f>
        <v>-8.7604963027948513E-2</v>
      </c>
      <c r="Z524" s="19">
        <f ca="1">IF('Stock Price'!$I$11="OK",M524/INDEX(M$5:M$1258,'Stock Price'!$I$9)-1,"")</f>
        <v>0.26865126472468259</v>
      </c>
    </row>
    <row r="525" spans="1:26" x14ac:dyDescent="0.2">
      <c r="A525" s="16">
        <f>'Stock Price'!A525</f>
        <v>45229</v>
      </c>
      <c r="B525" s="17">
        <f>'Stock Price'!E525</f>
        <v>33.5</v>
      </c>
      <c r="C525" s="18">
        <v>93.76</v>
      </c>
      <c r="D525" s="18">
        <v>123.97499999999999</v>
      </c>
      <c r="E525" s="18">
        <v>35.270000000000003</v>
      </c>
      <c r="F525" s="18">
        <v>44.86</v>
      </c>
      <c r="G525" s="18">
        <v>40.68</v>
      </c>
      <c r="H525" s="18">
        <v>102.68</v>
      </c>
      <c r="I525" s="18">
        <v>30.55</v>
      </c>
      <c r="J525" s="18">
        <v>565.71</v>
      </c>
      <c r="K525" s="18">
        <v>51.25</v>
      </c>
      <c r="L525" s="18">
        <v>147.03</v>
      </c>
      <c r="M525" s="18">
        <v>141.88999999999999</v>
      </c>
      <c r="O525" s="19">
        <f ca="1">IF('Stock Price'!$I$11="OK",B525/INDEX(B$5:B$1258,'Stock Price'!$I$9)-1,"")</f>
        <v>-0.28265524625267668</v>
      </c>
      <c r="P525" s="19">
        <f ca="1">IF('Stock Price'!$I$11="OK",C525/INDEX(C$5:C$1258,'Stock Price'!$I$9)-1,"")</f>
        <v>0.18437224860195833</v>
      </c>
      <c r="Q525" s="19">
        <f ca="1">IF('Stock Price'!$I$11="OK",D525/INDEX(D$5:D$1258,'Stock Price'!$I$9)-1,"")</f>
        <v>2.4586776859504056E-2</v>
      </c>
      <c r="R525" s="19">
        <f ca="1">IF('Stock Price'!$I$11="OK",E525/INDEX(E$5:E$1258,'Stock Price'!$I$9)-1,"")</f>
        <v>-0.2617477760334902</v>
      </c>
      <c r="S525" s="19">
        <f ca="1">IF('Stock Price'!$I$11="OK",F525/INDEX(F$5:F$1258,'Stock Price'!$I$9)-1,"")</f>
        <v>-7.1605960264900625E-2</v>
      </c>
      <c r="T525" s="19">
        <f ca="1">IF('Stock Price'!$I$11="OK",G525/INDEX(G$5:G$1258,'Stock Price'!$I$9)-1,"")</f>
        <v>-0.11881295353622878</v>
      </c>
      <c r="U525" s="19">
        <f ca="1">IF('Stock Price'!$I$11="OK",H525/INDEX(H$5:H$1258,'Stock Price'!$I$9)-1,"")</f>
        <v>0.25833333333333353</v>
      </c>
      <c r="V525" s="19">
        <f ca="1">IF('Stock Price'!$I$11="OK",I525/INDEX(I$5:I$1258,'Stock Price'!$I$9)-1,"")</f>
        <v>-0.27811909262759926</v>
      </c>
      <c r="W525" s="19">
        <f ca="1">IF('Stock Price'!$I$11="OK",J525/INDEX(J$5:J$1258,'Stock Price'!$I$9)-1,"")</f>
        <v>1.4497033733165896</v>
      </c>
      <c r="X525" s="19">
        <f ca="1">IF('Stock Price'!$I$11="OK",K525/INDEX(K$5:K$1258,'Stock Price'!$I$9)-1,"")</f>
        <v>-0.13355874894336428</v>
      </c>
      <c r="Y525" s="19">
        <f ca="1">IF('Stock Price'!$I$11="OK",L525/INDEX(L$5:L$1258,'Stock Price'!$I$9)-1,"")</f>
        <v>-7.8643940343401497E-2</v>
      </c>
      <c r="Z525" s="19">
        <f ca="1">IF('Stock Price'!$I$11="OK",M525/INDEX(M$5:M$1258,'Stock Price'!$I$9)-1,"")</f>
        <v>0.29568075974796804</v>
      </c>
    </row>
    <row r="526" spans="1:26" x14ac:dyDescent="0.2">
      <c r="A526" s="16">
        <f>'Stock Price'!A526</f>
        <v>45230</v>
      </c>
      <c r="B526" s="17">
        <f>'Stock Price'!E526</f>
        <v>32.33</v>
      </c>
      <c r="C526" s="18">
        <v>93.58</v>
      </c>
      <c r="D526" s="18">
        <v>122.7599</v>
      </c>
      <c r="E526" s="18">
        <v>35.700000000000003</v>
      </c>
      <c r="F526" s="18">
        <v>45.25</v>
      </c>
      <c r="G526" s="18">
        <v>40.659999999999997</v>
      </c>
      <c r="H526" s="18">
        <v>102.7</v>
      </c>
      <c r="I526" s="18">
        <v>30.56</v>
      </c>
      <c r="J526" s="18">
        <v>553.92999999999995</v>
      </c>
      <c r="K526" s="18">
        <v>51.53</v>
      </c>
      <c r="L526" s="18">
        <v>148.34</v>
      </c>
      <c r="M526" s="18">
        <v>141.18</v>
      </c>
      <c r="O526" s="19">
        <f ca="1">IF('Stock Price'!$I$11="OK",B526/INDEX(B$5:B$1258,'Stock Price'!$I$9)-1,"")</f>
        <v>-0.30770877944325492</v>
      </c>
      <c r="P526" s="19">
        <f ca="1">IF('Stock Price'!$I$11="OK",C526/INDEX(C$5:C$1258,'Stock Price'!$I$9)-1,"")</f>
        <v>0.18209849641820863</v>
      </c>
      <c r="Q526" s="19">
        <f ca="1">IF('Stock Price'!$I$11="OK",D526/INDEX(D$5:D$1258,'Stock Price'!$I$9)-1,"")</f>
        <v>1.4544628099173673E-2</v>
      </c>
      <c r="R526" s="19">
        <f ca="1">IF('Stock Price'!$I$11="OK",E526/INDEX(E$5:E$1258,'Stock Price'!$I$9)-1,"")</f>
        <v>-0.25274725274725263</v>
      </c>
      <c r="S526" s="19">
        <f ca="1">IF('Stock Price'!$I$11="OK",F526/INDEX(F$5:F$1258,'Stock Price'!$I$9)-1,"")</f>
        <v>-6.35347682119205E-2</v>
      </c>
      <c r="T526" s="19">
        <f ca="1">IF('Stock Price'!$I$11="OK",G526/INDEX(G$5:G$1258,'Stock Price'!$I$9)-1,"")</f>
        <v>-0.11924618217264171</v>
      </c>
      <c r="U526" s="19">
        <f ca="1">IF('Stock Price'!$I$11="OK",H526/INDEX(H$5:H$1258,'Stock Price'!$I$9)-1,"")</f>
        <v>0.25857843137254921</v>
      </c>
      <c r="V526" s="19">
        <f ca="1">IF('Stock Price'!$I$11="OK",I526/INDEX(I$5:I$1258,'Stock Price'!$I$9)-1,"")</f>
        <v>-0.27788279773156899</v>
      </c>
      <c r="W526" s="19">
        <f ca="1">IF('Stock Price'!$I$11="OK",J526/INDEX(J$5:J$1258,'Stock Price'!$I$9)-1,"")</f>
        <v>1.3986922444030654</v>
      </c>
      <c r="X526" s="19">
        <f ca="1">IF('Stock Price'!$I$11="OK",K526/INDEX(K$5:K$1258,'Stock Price'!$I$9)-1,"")</f>
        <v>-0.12882502113271344</v>
      </c>
      <c r="Y526" s="19">
        <f ca="1">IF('Stock Price'!$I$11="OK",L526/INDEX(L$5:L$1258,'Stock Price'!$I$9)-1,"")</f>
        <v>-7.0434891590424931E-2</v>
      </c>
      <c r="Z526" s="19">
        <f ca="1">IF('Stock Price'!$I$11="OK",M526/INDEX(M$5:M$1258,'Stock Price'!$I$9)-1,"")</f>
        <v>0.2891973335768423</v>
      </c>
    </row>
    <row r="527" spans="1:26" x14ac:dyDescent="0.2">
      <c r="A527" s="16">
        <f>'Stock Price'!A527</f>
        <v>45231</v>
      </c>
      <c r="B527" s="17">
        <f>'Stock Price'!E527</f>
        <v>32.869999999999997</v>
      </c>
      <c r="C527" s="18">
        <v>94.26</v>
      </c>
      <c r="D527" s="18">
        <v>128.58000000000001</v>
      </c>
      <c r="E527" s="18">
        <v>34.58</v>
      </c>
      <c r="F527" s="18">
        <v>46.33</v>
      </c>
      <c r="G527" s="18">
        <v>40.270000000000003</v>
      </c>
      <c r="H527" s="18">
        <v>102.85</v>
      </c>
      <c r="I527" s="18">
        <v>30.51</v>
      </c>
      <c r="J527" s="18">
        <v>554.46</v>
      </c>
      <c r="K527" s="18">
        <v>51.28</v>
      </c>
      <c r="L527" s="18">
        <v>148.69</v>
      </c>
      <c r="M527" s="18">
        <v>142.47</v>
      </c>
      <c r="O527" s="19">
        <f ca="1">IF('Stock Price'!$I$11="OK",B527/INDEX(B$5:B$1258,'Stock Price'!$I$9)-1,"")</f>
        <v>-0.29614561027837272</v>
      </c>
      <c r="P527" s="19">
        <f ca="1">IF('Stock Price'!$I$11="OK",C527/INDEX(C$5:C$1258,'Stock Price'!$I$9)-1,"")</f>
        <v>0.1906882268901513</v>
      </c>
      <c r="Q527" s="19">
        <f ca="1">IF('Stock Price'!$I$11="OK",D527/INDEX(D$5:D$1258,'Stock Price'!$I$9)-1,"")</f>
        <v>6.2644628099173705E-2</v>
      </c>
      <c r="R527" s="19">
        <f ca="1">IF('Stock Price'!$I$11="OK",E527/INDEX(E$5:E$1258,'Stock Price'!$I$9)-1,"")</f>
        <v>-0.27619047619047621</v>
      </c>
      <c r="S527" s="19">
        <f ca="1">IF('Stock Price'!$I$11="OK",F527/INDEX(F$5:F$1258,'Stock Price'!$I$9)-1,"")</f>
        <v>-4.1183774834437137E-2</v>
      </c>
      <c r="T527" s="19">
        <f ca="1">IF('Stock Price'!$I$11="OK",G527/INDEX(G$5:G$1258,'Stock Price'!$I$9)-1,"")</f>
        <v>-0.12769414058269246</v>
      </c>
      <c r="U527" s="19">
        <f ca="1">IF('Stock Price'!$I$11="OK",H527/INDEX(H$5:H$1258,'Stock Price'!$I$9)-1,"")</f>
        <v>0.26041666666666674</v>
      </c>
      <c r="V527" s="19">
        <f ca="1">IF('Stock Price'!$I$11="OK",I527/INDEX(I$5:I$1258,'Stock Price'!$I$9)-1,"")</f>
        <v>-0.27906427221172014</v>
      </c>
      <c r="W527" s="19">
        <f ca="1">IF('Stock Price'!$I$11="OK",J527/INDEX(J$5:J$1258,'Stock Price'!$I$9)-1,"")</f>
        <v>1.40098731217252</v>
      </c>
      <c r="X527" s="19">
        <f ca="1">IF('Stock Price'!$I$11="OK",K527/INDEX(K$5:K$1258,'Stock Price'!$I$9)-1,"")</f>
        <v>-0.13305156382079453</v>
      </c>
      <c r="Y527" s="19">
        <f ca="1">IF('Stock Price'!$I$11="OK",L527/INDEX(L$5:L$1258,'Stock Price'!$I$9)-1,"")</f>
        <v>-6.8241634290011399E-2</v>
      </c>
      <c r="Z527" s="19">
        <f ca="1">IF('Stock Price'!$I$11="OK",M527/INDEX(M$5:M$1258,'Stock Price'!$I$9)-1,"")</f>
        <v>0.30097707971874699</v>
      </c>
    </row>
    <row r="528" spans="1:26" x14ac:dyDescent="0.2">
      <c r="A528" s="16">
        <f>'Stock Price'!A528</f>
        <v>45232</v>
      </c>
      <c r="B528" s="17">
        <f>'Stock Price'!E528</f>
        <v>32.86</v>
      </c>
      <c r="C528" s="18">
        <v>94.08</v>
      </c>
      <c r="D528" s="18">
        <v>126.8199</v>
      </c>
      <c r="E528" s="18">
        <v>34.17</v>
      </c>
      <c r="F528" s="18">
        <v>46.51</v>
      </c>
      <c r="G528" s="18">
        <v>41.28</v>
      </c>
      <c r="H528" s="18">
        <v>102.85</v>
      </c>
      <c r="I528" s="18">
        <v>30.5</v>
      </c>
      <c r="J528" s="18">
        <v>580.29</v>
      </c>
      <c r="K528" s="18">
        <v>51.13</v>
      </c>
      <c r="L528" s="18">
        <v>150.24</v>
      </c>
      <c r="M528" s="18">
        <v>143.26</v>
      </c>
      <c r="O528" s="19">
        <f ca="1">IF('Stock Price'!$I$11="OK",B528/INDEX(B$5:B$1258,'Stock Price'!$I$9)-1,"")</f>
        <v>-0.29635974304068524</v>
      </c>
      <c r="P528" s="19">
        <f ca="1">IF('Stock Price'!$I$11="OK",C528/INDEX(C$5:C$1258,'Stock Price'!$I$9)-1,"")</f>
        <v>0.18841447470640182</v>
      </c>
      <c r="Q528" s="19">
        <f ca="1">IF('Stock Price'!$I$11="OK",D528/INDEX(D$5:D$1258,'Stock Price'!$I$9)-1,"")</f>
        <v>4.80983471074381E-2</v>
      </c>
      <c r="R528" s="19">
        <f ca="1">IF('Stock Price'!$I$11="OK",E528/INDEX(E$5:E$1258,'Stock Price'!$I$9)-1,"")</f>
        <v>-0.28477237048665616</v>
      </c>
      <c r="S528" s="19">
        <f ca="1">IF('Stock Price'!$I$11="OK",F528/INDEX(F$5:F$1258,'Stock Price'!$I$9)-1,"")</f>
        <v>-3.7458609271523224E-2</v>
      </c>
      <c r="T528" s="19">
        <f ca="1">IF('Stock Price'!$I$11="OK",G528/INDEX(G$5:G$1258,'Stock Price'!$I$9)-1,"")</f>
        <v>-0.10581609444384266</v>
      </c>
      <c r="U528" s="19">
        <f ca="1">IF('Stock Price'!$I$11="OK",H528/INDEX(H$5:H$1258,'Stock Price'!$I$9)-1,"")</f>
        <v>0.26041666666666674</v>
      </c>
      <c r="V528" s="19">
        <f ca="1">IF('Stock Price'!$I$11="OK",I528/INDEX(I$5:I$1258,'Stock Price'!$I$9)-1,"")</f>
        <v>-0.27930056710775053</v>
      </c>
      <c r="W528" s="19">
        <f ca="1">IF('Stock Price'!$I$11="OK",J528/INDEX(J$5:J$1258,'Stock Price'!$I$9)-1,"")</f>
        <v>1.5128393885593034</v>
      </c>
      <c r="X528" s="19">
        <f ca="1">IF('Stock Price'!$I$11="OK",K528/INDEX(K$5:K$1258,'Stock Price'!$I$9)-1,"")</f>
        <v>-0.13558748943364318</v>
      </c>
      <c r="Y528" s="19">
        <f ca="1">IF('Stock Price'!$I$11="OK",L528/INDEX(L$5:L$1258,'Stock Price'!$I$9)-1,"")</f>
        <v>-5.8528637673893935E-2</v>
      </c>
      <c r="Z528" s="19">
        <f ca="1">IF('Stock Price'!$I$11="OK",M528/INDEX(M$5:M$1258,'Stock Price'!$I$9)-1,"")</f>
        <v>0.30819103278239424</v>
      </c>
    </row>
    <row r="529" spans="1:26" x14ac:dyDescent="0.2">
      <c r="A529" s="16">
        <f>'Stock Price'!A529</f>
        <v>45233</v>
      </c>
      <c r="B529" s="17">
        <f>'Stock Price'!E529</f>
        <v>32.92</v>
      </c>
      <c r="C529" s="18">
        <v>92.76</v>
      </c>
      <c r="D529" s="18">
        <v>126.3</v>
      </c>
      <c r="E529" s="18">
        <v>34.44</v>
      </c>
      <c r="F529" s="18">
        <v>45.8</v>
      </c>
      <c r="G529" s="18">
        <v>42.06</v>
      </c>
      <c r="H529" s="18">
        <v>103.38</v>
      </c>
      <c r="I529" s="18">
        <v>31.26</v>
      </c>
      <c r="J529" s="18">
        <v>567.80999999999995</v>
      </c>
      <c r="K529" s="18">
        <v>52.82</v>
      </c>
      <c r="L529" s="18">
        <v>151.34</v>
      </c>
      <c r="M529" s="18">
        <v>141.41999999999999</v>
      </c>
      <c r="O529" s="19">
        <f ca="1">IF('Stock Price'!$I$11="OK",B529/INDEX(B$5:B$1258,'Stock Price'!$I$9)-1,"")</f>
        <v>-0.29507494646680943</v>
      </c>
      <c r="P529" s="19">
        <f ca="1">IF('Stock Price'!$I$11="OK",C529/INDEX(C$5:C$1258,'Stock Price'!$I$9)-1,"")</f>
        <v>0.17174029202557217</v>
      </c>
      <c r="Q529" s="19">
        <f ca="1">IF('Stock Price'!$I$11="OK",D529/INDEX(D$5:D$1258,'Stock Price'!$I$9)-1,"")</f>
        <v>4.3801652892561993E-2</v>
      </c>
      <c r="R529" s="19">
        <f ca="1">IF('Stock Price'!$I$11="OK",E529/INDEX(E$5:E$1258,'Stock Price'!$I$9)-1,"")</f>
        <v>-0.27912087912087913</v>
      </c>
      <c r="S529" s="19">
        <f ca="1">IF('Stock Price'!$I$11="OK",F529/INDEX(F$5:F$1258,'Stock Price'!$I$9)-1,"")</f>
        <v>-5.2152317880794774E-2</v>
      </c>
      <c r="T529" s="19">
        <f ca="1">IF('Stock Price'!$I$11="OK",G529/INDEX(G$5:G$1258,'Stock Price'!$I$9)-1,"")</f>
        <v>-8.8920177623740826E-2</v>
      </c>
      <c r="U529" s="19">
        <f ca="1">IF('Stock Price'!$I$11="OK",H529/INDEX(H$5:H$1258,'Stock Price'!$I$9)-1,"")</f>
        <v>0.26691176470588229</v>
      </c>
      <c r="V529" s="19">
        <f ca="1">IF('Stock Price'!$I$11="OK",I529/INDEX(I$5:I$1258,'Stock Price'!$I$9)-1,"")</f>
        <v>-0.26134215500945179</v>
      </c>
      <c r="W529" s="19">
        <f ca="1">IF('Stock Price'!$I$11="OK",J529/INDEX(J$5:J$1258,'Stock Price'!$I$9)-1,"")</f>
        <v>1.4587970380634823</v>
      </c>
      <c r="X529" s="19">
        <f ca="1">IF('Stock Price'!$I$11="OK",K529/INDEX(K$5:K$1258,'Stock Price'!$I$9)-1,"")</f>
        <v>-0.10701606086221471</v>
      </c>
      <c r="Y529" s="19">
        <f ca="1">IF('Stock Price'!$I$11="OK",L529/INDEX(L$5:L$1258,'Stock Price'!$I$9)-1,"")</f>
        <v>-5.1635543301165598E-2</v>
      </c>
      <c r="Z529" s="19">
        <f ca="1">IF('Stock Price'!$I$11="OK",M529/INDEX(M$5:M$1258,'Stock Price'!$I$9)-1,"")</f>
        <v>0.29138891425440572</v>
      </c>
    </row>
    <row r="530" spans="1:26" x14ac:dyDescent="0.2">
      <c r="A530" s="16">
        <f>'Stock Price'!A530</f>
        <v>45236</v>
      </c>
      <c r="B530" s="17">
        <f>'Stock Price'!E530</f>
        <v>32.85</v>
      </c>
      <c r="C530" s="18">
        <v>93.45</v>
      </c>
      <c r="D530" s="18">
        <v>126.8199</v>
      </c>
      <c r="E530" s="18">
        <v>34.79</v>
      </c>
      <c r="F530" s="18">
        <v>45.24</v>
      </c>
      <c r="G530" s="18">
        <v>42.06</v>
      </c>
      <c r="H530" s="18">
        <v>104.34</v>
      </c>
      <c r="I530" s="18">
        <v>31.18</v>
      </c>
      <c r="J530" s="18">
        <v>595.19000000000005</v>
      </c>
      <c r="K530" s="18">
        <v>52.79</v>
      </c>
      <c r="L530" s="18">
        <v>151.69999999999999</v>
      </c>
      <c r="M530" s="18">
        <v>141.19999999999999</v>
      </c>
      <c r="O530" s="19">
        <f ca="1">IF('Stock Price'!$I$11="OK",B530/INDEX(B$5:B$1258,'Stock Price'!$I$9)-1,"")</f>
        <v>-0.29657387580299788</v>
      </c>
      <c r="P530" s="19">
        <f ca="1">IF('Stock Price'!$I$11="OK",C530/INDEX(C$5:C$1258,'Stock Price'!$I$9)-1,"")</f>
        <v>0.18045634206327854</v>
      </c>
      <c r="Q530" s="19">
        <f ca="1">IF('Stock Price'!$I$11="OK",D530/INDEX(D$5:D$1258,'Stock Price'!$I$9)-1,"")</f>
        <v>4.80983471074381E-2</v>
      </c>
      <c r="R530" s="19">
        <f ca="1">IF('Stock Price'!$I$11="OK",E530/INDEX(E$5:E$1258,'Stock Price'!$I$9)-1,"")</f>
        <v>-0.27179487179487183</v>
      </c>
      <c r="S530" s="19">
        <f ca="1">IF('Stock Price'!$I$11="OK",F530/INDEX(F$5:F$1258,'Stock Price'!$I$9)-1,"")</f>
        <v>-6.37417218543046E-2</v>
      </c>
      <c r="T530" s="19">
        <f ca="1">IF('Stock Price'!$I$11="OK",G530/INDEX(G$5:G$1258,'Stock Price'!$I$9)-1,"")</f>
        <v>-8.8920177623740826E-2</v>
      </c>
      <c r="U530" s="19">
        <f ca="1">IF('Stock Price'!$I$11="OK",H530/INDEX(H$5:H$1258,'Stock Price'!$I$9)-1,"")</f>
        <v>0.27867647058823541</v>
      </c>
      <c r="V530" s="19">
        <f ca="1">IF('Stock Price'!$I$11="OK",I530/INDEX(I$5:I$1258,'Stock Price'!$I$9)-1,"")</f>
        <v>-0.26323251417769378</v>
      </c>
      <c r="W530" s="19">
        <f ca="1">IF('Stock Price'!$I$11="OK",J530/INDEX(J$5:J$1258,'Stock Price'!$I$9)-1,"")</f>
        <v>1.5773611050967826</v>
      </c>
      <c r="X530" s="19">
        <f ca="1">IF('Stock Price'!$I$11="OK",K530/INDEX(K$5:K$1258,'Stock Price'!$I$9)-1,"")</f>
        <v>-0.10752324598478447</v>
      </c>
      <c r="Y530" s="19">
        <f ca="1">IF('Stock Price'!$I$11="OK",L530/INDEX(L$5:L$1258,'Stock Price'!$I$9)-1,"")</f>
        <v>-4.9379621506454585E-2</v>
      </c>
      <c r="Z530" s="19">
        <f ca="1">IF('Stock Price'!$I$11="OK",M530/INDEX(M$5:M$1258,'Stock Price'!$I$9)-1,"")</f>
        <v>0.28937996529997245</v>
      </c>
    </row>
    <row r="531" spans="1:26" x14ac:dyDescent="0.2">
      <c r="A531" s="16">
        <f>'Stock Price'!A531</f>
        <v>45237</v>
      </c>
      <c r="B531" s="17">
        <f>'Stock Price'!E531</f>
        <v>32.72</v>
      </c>
      <c r="C531" s="18">
        <v>93.82</v>
      </c>
      <c r="D531" s="18">
        <v>125.25</v>
      </c>
      <c r="E531" s="18">
        <v>34.979999999999997</v>
      </c>
      <c r="F531" s="18">
        <v>45.24</v>
      </c>
      <c r="G531" s="18">
        <v>41.765000000000001</v>
      </c>
      <c r="H531" s="18">
        <v>104</v>
      </c>
      <c r="I531" s="18">
        <v>31.25</v>
      </c>
      <c r="J531" s="18">
        <v>599.92999999999995</v>
      </c>
      <c r="K531" s="18">
        <v>52.29</v>
      </c>
      <c r="L531" s="18">
        <v>150.9</v>
      </c>
      <c r="M531" s="18">
        <v>142.16</v>
      </c>
      <c r="O531" s="19">
        <f ca="1">IF('Stock Price'!$I$11="OK",B531/INDEX(B$5:B$1258,'Stock Price'!$I$9)-1,"")</f>
        <v>-0.29935760171306214</v>
      </c>
      <c r="P531" s="19">
        <f ca="1">IF('Stock Price'!$I$11="OK",C531/INDEX(C$5:C$1258,'Stock Price'!$I$9)-1,"")</f>
        <v>0.18513016599654142</v>
      </c>
      <c r="Q531" s="19">
        <f ca="1">IF('Stock Price'!$I$11="OK",D531/INDEX(D$5:D$1258,'Stock Price'!$I$9)-1,"")</f>
        <v>3.512396694214881E-2</v>
      </c>
      <c r="R531" s="19">
        <f ca="1">IF('Stock Price'!$I$11="OK",E531/INDEX(E$5:E$1258,'Stock Price'!$I$9)-1,"")</f>
        <v>-0.26781789638932496</v>
      </c>
      <c r="S531" s="19">
        <f ca="1">IF('Stock Price'!$I$11="OK",F531/INDEX(F$5:F$1258,'Stock Price'!$I$9)-1,"")</f>
        <v>-6.37417218543046E-2</v>
      </c>
      <c r="T531" s="19">
        <f ca="1">IF('Stock Price'!$I$11="OK",G531/INDEX(G$5:G$1258,'Stock Price'!$I$9)-1,"")</f>
        <v>-9.531030001083074E-2</v>
      </c>
      <c r="U531" s="19">
        <f ca="1">IF('Stock Price'!$I$11="OK",H531/INDEX(H$5:H$1258,'Stock Price'!$I$9)-1,"")</f>
        <v>0.27450980392156876</v>
      </c>
      <c r="V531" s="19">
        <f ca="1">IF('Stock Price'!$I$11="OK",I531/INDEX(I$5:I$1258,'Stock Price'!$I$9)-1,"")</f>
        <v>-0.26157844990548207</v>
      </c>
      <c r="W531" s="19">
        <f ca="1">IF('Stock Price'!$I$11="OK",J531/INDEX(J$5:J$1258,'Stock Price'!$I$9)-1,"")</f>
        <v>1.5978868055254836</v>
      </c>
      <c r="X531" s="19">
        <f ca="1">IF('Stock Price'!$I$11="OK",K531/INDEX(K$5:K$1258,'Stock Price'!$I$9)-1,"")</f>
        <v>-0.11597633136094676</v>
      </c>
      <c r="Y531" s="19">
        <f ca="1">IF('Stock Price'!$I$11="OK",L531/INDEX(L$5:L$1258,'Stock Price'!$I$9)-1,"")</f>
        <v>-5.4392781050256911E-2</v>
      </c>
      <c r="Z531" s="19">
        <f ca="1">IF('Stock Price'!$I$11="OK",M531/INDEX(M$5:M$1258,'Stock Price'!$I$9)-1,"")</f>
        <v>0.29814628801022725</v>
      </c>
    </row>
    <row r="532" spans="1:26" x14ac:dyDescent="0.2">
      <c r="A532" s="16">
        <f>'Stock Price'!A532</f>
        <v>45238</v>
      </c>
      <c r="B532" s="17">
        <f>'Stock Price'!E532</f>
        <v>32.94</v>
      </c>
      <c r="C532" s="18">
        <v>94.38</v>
      </c>
      <c r="D532" s="18">
        <v>125.08</v>
      </c>
      <c r="E532" s="18">
        <v>35.06</v>
      </c>
      <c r="F532" s="18">
        <v>45.78</v>
      </c>
      <c r="G532" s="18">
        <v>41.43</v>
      </c>
      <c r="H532" s="18">
        <v>104.4</v>
      </c>
      <c r="I532" s="18">
        <v>30.82</v>
      </c>
      <c r="J532" s="18">
        <v>619.13</v>
      </c>
      <c r="K532" s="18">
        <v>52.42</v>
      </c>
      <c r="L532" s="18">
        <v>150.35</v>
      </c>
      <c r="M532" s="18">
        <v>142.03</v>
      </c>
      <c r="O532" s="19">
        <f ca="1">IF('Stock Price'!$I$11="OK",B532/INDEX(B$5:B$1258,'Stock Price'!$I$9)-1,"")</f>
        <v>-0.29464668094218427</v>
      </c>
      <c r="P532" s="19">
        <f ca="1">IF('Stock Price'!$I$11="OK",C532/INDEX(C$5:C$1258,'Stock Price'!$I$9)-1,"")</f>
        <v>0.19220406167931747</v>
      </c>
      <c r="Q532" s="19">
        <f ca="1">IF('Stock Price'!$I$11="OK",D532/INDEX(D$5:D$1258,'Stock Price'!$I$9)-1,"")</f>
        <v>3.3719008264462724E-2</v>
      </c>
      <c r="R532" s="19">
        <f ca="1">IF('Stock Price'!$I$11="OK",E532/INDEX(E$5:E$1258,'Stock Price'!$I$9)-1,"")</f>
        <v>-0.26614338042909469</v>
      </c>
      <c r="S532" s="19">
        <f ca="1">IF('Stock Price'!$I$11="OK",F532/INDEX(F$5:F$1258,'Stock Price'!$I$9)-1,"")</f>
        <v>-5.2566225165562863E-2</v>
      </c>
      <c r="T532" s="19">
        <f ca="1">IF('Stock Price'!$I$11="OK",G532/INDEX(G$5:G$1258,'Stock Price'!$I$9)-1,"")</f>
        <v>-0.10256687967074618</v>
      </c>
      <c r="U532" s="19">
        <f ca="1">IF('Stock Price'!$I$11="OK",H532/INDEX(H$5:H$1258,'Stock Price'!$I$9)-1,"")</f>
        <v>0.27941176470588247</v>
      </c>
      <c r="V532" s="19">
        <f ca="1">IF('Stock Price'!$I$11="OK",I532/INDEX(I$5:I$1258,'Stock Price'!$I$9)-1,"")</f>
        <v>-0.27173913043478259</v>
      </c>
      <c r="W532" s="19">
        <f ca="1">IF('Stock Price'!$I$11="OK",J532/INDEX(J$5:J$1258,'Stock Price'!$I$9)-1,"")</f>
        <v>1.6810288832113627</v>
      </c>
      <c r="X532" s="19">
        <f ca="1">IF('Stock Price'!$I$11="OK",K532/INDEX(K$5:K$1258,'Stock Price'!$I$9)-1,"")</f>
        <v>-0.11377852916314446</v>
      </c>
      <c r="Y532" s="19">
        <f ca="1">IF('Stock Price'!$I$11="OK",L532/INDEX(L$5:L$1258,'Stock Price'!$I$9)-1,"")</f>
        <v>-5.783932823662119E-2</v>
      </c>
      <c r="Z532" s="19">
        <f ca="1">IF('Stock Price'!$I$11="OK",M532/INDEX(M$5:M$1258,'Stock Price'!$I$9)-1,"")</f>
        <v>0.29695918180988023</v>
      </c>
    </row>
    <row r="533" spans="1:26" x14ac:dyDescent="0.2">
      <c r="A533" s="16">
        <f>'Stock Price'!A533</f>
        <v>45239</v>
      </c>
      <c r="B533" s="17">
        <f>'Stock Price'!E533</f>
        <v>32.79</v>
      </c>
      <c r="C533" s="18">
        <v>93.23</v>
      </c>
      <c r="D533" s="18">
        <v>126.87</v>
      </c>
      <c r="E533" s="18">
        <v>34.46</v>
      </c>
      <c r="F533" s="18">
        <v>45.47</v>
      </c>
      <c r="G533" s="18">
        <v>41.805</v>
      </c>
      <c r="H533" s="18">
        <v>102.38</v>
      </c>
      <c r="I533" s="18">
        <v>29.68</v>
      </c>
      <c r="J533" s="18">
        <v>591.32000000000005</v>
      </c>
      <c r="K533" s="18">
        <v>50.41</v>
      </c>
      <c r="L533" s="18">
        <v>147.41999999999999</v>
      </c>
      <c r="M533" s="18">
        <v>138.04</v>
      </c>
      <c r="O533" s="19">
        <f ca="1">IF('Stock Price'!$I$11="OK",B533/INDEX(B$5:B$1258,'Stock Price'!$I$9)-1,"")</f>
        <v>-0.29785867237687369</v>
      </c>
      <c r="P533" s="19">
        <f ca="1">IF('Stock Price'!$I$11="OK",C533/INDEX(C$5:C$1258,'Stock Price'!$I$9)-1,"")</f>
        <v>0.1776773116164736</v>
      </c>
      <c r="Q533" s="19">
        <f ca="1">IF('Stock Price'!$I$11="OK",D533/INDEX(D$5:D$1258,'Stock Price'!$I$9)-1,"")</f>
        <v>4.8512396694214921E-2</v>
      </c>
      <c r="R533" s="19">
        <f ca="1">IF('Stock Price'!$I$11="OK",E533/INDEX(E$5:E$1258,'Stock Price'!$I$9)-1,"")</f>
        <v>-0.27870225013082151</v>
      </c>
      <c r="S533" s="19">
        <f ca="1">IF('Stock Price'!$I$11="OK",F533/INDEX(F$5:F$1258,'Stock Price'!$I$9)-1,"")</f>
        <v>-5.8981788079470188E-2</v>
      </c>
      <c r="T533" s="19">
        <f ca="1">IF('Stock Price'!$I$11="OK",G533/INDEX(G$5:G$1258,'Stock Price'!$I$9)-1,"")</f>
        <v>-9.4443842738004991E-2</v>
      </c>
      <c r="U533" s="19">
        <f ca="1">IF('Stock Price'!$I$11="OK",H533/INDEX(H$5:H$1258,'Stock Price'!$I$9)-1,"")</f>
        <v>0.25465686274509802</v>
      </c>
      <c r="V533" s="19">
        <f ca="1">IF('Stock Price'!$I$11="OK",I533/INDEX(I$5:I$1258,'Stock Price'!$I$9)-1,"")</f>
        <v>-0.29867674858223059</v>
      </c>
      <c r="W533" s="19">
        <f ca="1">IF('Stock Price'!$I$11="OK",J533/INDEX(J$5:J$1258,'Stock Price'!$I$9)-1,"")</f>
        <v>1.5606027800632227</v>
      </c>
      <c r="X533" s="19">
        <f ca="1">IF('Stock Price'!$I$11="OK",K533/INDEX(K$5:K$1258,'Stock Price'!$I$9)-1,"")</f>
        <v>-0.14775993237531704</v>
      </c>
      <c r="Y533" s="19">
        <f ca="1">IF('Stock Price'!$I$11="OK",L533/INDEX(L$5:L$1258,'Stock Price'!$I$9)-1,"")</f>
        <v>-7.6200025065797816E-2</v>
      </c>
      <c r="Z533" s="19">
        <f ca="1">IF('Stock Price'!$I$11="OK",M533/INDEX(M$5:M$1258,'Stock Price'!$I$9)-1,"")</f>
        <v>0.2605241530453839</v>
      </c>
    </row>
    <row r="534" spans="1:26" x14ac:dyDescent="0.2">
      <c r="A534" s="16">
        <f>'Stock Price'!A534</f>
        <v>45240</v>
      </c>
      <c r="B534" s="17">
        <f>'Stock Price'!E534</f>
        <v>32.79</v>
      </c>
      <c r="C534" s="18">
        <v>93.54</v>
      </c>
      <c r="D534" s="18">
        <v>124.285</v>
      </c>
      <c r="E534" s="18">
        <v>34.409999999999997</v>
      </c>
      <c r="F534" s="18">
        <v>45.92</v>
      </c>
      <c r="G534" s="18">
        <v>40.155000000000001</v>
      </c>
      <c r="H534" s="18">
        <v>101.39</v>
      </c>
      <c r="I534" s="18">
        <v>29.48</v>
      </c>
      <c r="J534" s="18">
        <v>597.71</v>
      </c>
      <c r="K534" s="18">
        <v>50.61</v>
      </c>
      <c r="L534" s="18">
        <v>147.25</v>
      </c>
      <c r="M534" s="18">
        <v>138.59</v>
      </c>
      <c r="O534" s="19">
        <f ca="1">IF('Stock Price'!$I$11="OK",B534/INDEX(B$5:B$1258,'Stock Price'!$I$9)-1,"")</f>
        <v>-0.29785867237687369</v>
      </c>
      <c r="P534" s="19">
        <f ca="1">IF('Stock Price'!$I$11="OK",C534/INDEX(C$5:C$1258,'Stock Price'!$I$9)-1,"")</f>
        <v>0.18159321815515339</v>
      </c>
      <c r="Q534" s="19">
        <f ca="1">IF('Stock Price'!$I$11="OK",D534/INDEX(D$5:D$1258,'Stock Price'!$I$9)-1,"")</f>
        <v>2.7148760330578448E-2</v>
      </c>
      <c r="R534" s="19">
        <f ca="1">IF('Stock Price'!$I$11="OK",E534/INDEX(E$5:E$1258,'Stock Price'!$I$9)-1,"")</f>
        <v>-0.27974882260596556</v>
      </c>
      <c r="S534" s="19">
        <f ca="1">IF('Stock Price'!$I$11="OK",F534/INDEX(F$5:F$1258,'Stock Price'!$I$9)-1,"")</f>
        <v>-4.9668874172185351E-2</v>
      </c>
      <c r="T534" s="19">
        <f ca="1">IF('Stock Price'!$I$11="OK",G534/INDEX(G$5:G$1258,'Stock Price'!$I$9)-1,"")</f>
        <v>-0.13018520524206645</v>
      </c>
      <c r="U534" s="19">
        <f ca="1">IF('Stock Price'!$I$11="OK",H534/INDEX(H$5:H$1258,'Stock Price'!$I$9)-1,"")</f>
        <v>0.24252450980392171</v>
      </c>
      <c r="V534" s="19">
        <f ca="1">IF('Stock Price'!$I$11="OK",I534/INDEX(I$5:I$1258,'Stock Price'!$I$9)-1,"")</f>
        <v>-0.30340264650283555</v>
      </c>
      <c r="W534" s="19">
        <f ca="1">IF('Stock Price'!$I$11="OK",J534/INDEX(J$5:J$1258,'Stock Price'!$I$9)-1,"")</f>
        <v>1.5882735027930543</v>
      </c>
      <c r="X534" s="19">
        <f ca="1">IF('Stock Price'!$I$11="OK",K534/INDEX(K$5:K$1258,'Stock Price'!$I$9)-1,"")</f>
        <v>-0.14437869822485205</v>
      </c>
      <c r="Y534" s="19">
        <f ca="1">IF('Stock Price'!$I$11="OK",L534/INDEX(L$5:L$1258,'Stock Price'!$I$9)-1,"")</f>
        <v>-7.7265321468855785E-2</v>
      </c>
      <c r="Z534" s="19">
        <f ca="1">IF('Stock Price'!$I$11="OK",M534/INDEX(M$5:M$1258,'Stock Price'!$I$9)-1,"")</f>
        <v>0.26554652543146751</v>
      </c>
    </row>
    <row r="535" spans="1:26" x14ac:dyDescent="0.2">
      <c r="A535" s="16">
        <f>'Stock Price'!A535</f>
        <v>45243</v>
      </c>
      <c r="B535" s="17">
        <f>'Stock Price'!E535</f>
        <v>33.119999999999997</v>
      </c>
      <c r="C535" s="18">
        <v>94.09</v>
      </c>
      <c r="D535" s="18">
        <v>124.75</v>
      </c>
      <c r="E535" s="18">
        <v>34.61</v>
      </c>
      <c r="F535" s="18">
        <v>45.52</v>
      </c>
      <c r="G535" s="18">
        <v>40.25</v>
      </c>
      <c r="H535" s="18">
        <v>102.47</v>
      </c>
      <c r="I535" s="18">
        <v>28.98</v>
      </c>
      <c r="J535" s="18">
        <v>612.71</v>
      </c>
      <c r="K535" s="18">
        <v>50.15</v>
      </c>
      <c r="L535" s="18">
        <v>147.63</v>
      </c>
      <c r="M535" s="18">
        <v>138.63999999999999</v>
      </c>
      <c r="O535" s="19">
        <f ca="1">IF('Stock Price'!$I$11="OK",B535/INDEX(B$5:B$1258,'Stock Price'!$I$9)-1,"")</f>
        <v>-0.29079229122055683</v>
      </c>
      <c r="P535" s="19">
        <f ca="1">IF('Stock Price'!$I$11="OK",C535/INDEX(C$5:C$1258,'Stock Price'!$I$9)-1,"")</f>
        <v>0.18854079427216575</v>
      </c>
      <c r="Q535" s="19">
        <f ca="1">IF('Stock Price'!$I$11="OK",D535/INDEX(D$5:D$1258,'Stock Price'!$I$9)-1,"")</f>
        <v>3.0991735537190035E-2</v>
      </c>
      <c r="R535" s="19">
        <f ca="1">IF('Stock Price'!$I$11="OK",E535/INDEX(E$5:E$1258,'Stock Price'!$I$9)-1,"")</f>
        <v>-0.27556253270538988</v>
      </c>
      <c r="S535" s="19">
        <f ca="1">IF('Stock Price'!$I$11="OK",F535/INDEX(F$5:F$1258,'Stock Price'!$I$9)-1,"")</f>
        <v>-5.7947019867549576E-2</v>
      </c>
      <c r="T535" s="19">
        <f ca="1">IF('Stock Price'!$I$11="OK",G535/INDEX(G$5:G$1258,'Stock Price'!$I$9)-1,"")</f>
        <v>-0.12812736921910539</v>
      </c>
      <c r="U535" s="19">
        <f ca="1">IF('Stock Price'!$I$11="OK",H535/INDEX(H$5:H$1258,'Stock Price'!$I$9)-1,"")</f>
        <v>0.25575980392156872</v>
      </c>
      <c r="V535" s="19">
        <f ca="1">IF('Stock Price'!$I$11="OK",I535/INDEX(I$5:I$1258,'Stock Price'!$I$9)-1,"")</f>
        <v>-0.31521739130434778</v>
      </c>
      <c r="W535" s="19">
        <f ca="1">IF('Stock Price'!$I$11="OK",J535/INDEX(J$5:J$1258,'Stock Price'!$I$9)-1,"")</f>
        <v>1.6532282509851473</v>
      </c>
      <c r="X535" s="19">
        <f ca="1">IF('Stock Price'!$I$11="OK",K535/INDEX(K$5:K$1258,'Stock Price'!$I$9)-1,"")</f>
        <v>-0.15215553677092142</v>
      </c>
      <c r="Y535" s="19">
        <f ca="1">IF('Stock Price'!$I$11="OK",L535/INDEX(L$5:L$1258,'Stock Price'!$I$9)-1,"")</f>
        <v>-7.4884070685549697E-2</v>
      </c>
      <c r="Z535" s="19">
        <f ca="1">IF('Stock Price'!$I$11="OK",M535/INDEX(M$5:M$1258,'Stock Price'!$I$9)-1,"")</f>
        <v>0.26600310473929301</v>
      </c>
    </row>
    <row r="536" spans="1:26" x14ac:dyDescent="0.2">
      <c r="A536" s="16">
        <f>'Stock Price'!A536</f>
        <v>45244</v>
      </c>
      <c r="B536" s="17">
        <f>'Stock Price'!E536</f>
        <v>33.590000000000003</v>
      </c>
      <c r="C536" s="18">
        <v>94.91</v>
      </c>
      <c r="D536" s="18">
        <v>125.8</v>
      </c>
      <c r="E536" s="18">
        <v>34.479999999999997</v>
      </c>
      <c r="F536" s="18">
        <v>45.73</v>
      </c>
      <c r="G536" s="18">
        <v>40.64</v>
      </c>
      <c r="H536" s="18">
        <v>102.17</v>
      </c>
      <c r="I536" s="18">
        <v>29.26</v>
      </c>
      <c r="J536" s="18">
        <v>610.82000000000005</v>
      </c>
      <c r="K536" s="18">
        <v>50.52</v>
      </c>
      <c r="L536" s="18">
        <v>147.66</v>
      </c>
      <c r="M536" s="18">
        <v>138.06</v>
      </c>
      <c r="O536" s="19">
        <f ca="1">IF('Stock Price'!$I$11="OK",B536/INDEX(B$5:B$1258,'Stock Price'!$I$9)-1,"")</f>
        <v>-0.28072805139186296</v>
      </c>
      <c r="P536" s="19">
        <f ca="1">IF('Stock Price'!$I$11="OK",C536/INDEX(C$5:C$1258,'Stock Price'!$I$9)-1,"")</f>
        <v>0.19889899866480221</v>
      </c>
      <c r="Q536" s="19">
        <f ca="1">IF('Stock Price'!$I$11="OK",D536/INDEX(D$5:D$1258,'Stock Price'!$I$9)-1,"")</f>
        <v>3.9669421487603218E-2</v>
      </c>
      <c r="R536" s="19">
        <f ca="1">IF('Stock Price'!$I$11="OK",E536/INDEX(E$5:E$1258,'Stock Price'!$I$9)-1,"")</f>
        <v>-0.27828362114076399</v>
      </c>
      <c r="S536" s="19">
        <f ca="1">IF('Stock Price'!$I$11="OK",F536/INDEX(F$5:F$1258,'Stock Price'!$I$9)-1,"")</f>
        <v>-5.3600993377483475E-2</v>
      </c>
      <c r="T536" s="19">
        <f ca="1">IF('Stock Price'!$I$11="OK",G536/INDEX(G$5:G$1258,'Stock Price'!$I$9)-1,"")</f>
        <v>-0.11967941080905442</v>
      </c>
      <c r="U536" s="19">
        <f ca="1">IF('Stock Price'!$I$11="OK",H536/INDEX(H$5:H$1258,'Stock Price'!$I$9)-1,"")</f>
        <v>0.25208333333333344</v>
      </c>
      <c r="V536" s="19">
        <f ca="1">IF('Stock Price'!$I$11="OK",I536/INDEX(I$5:I$1258,'Stock Price'!$I$9)-1,"")</f>
        <v>-0.30860113421550095</v>
      </c>
      <c r="W536" s="19">
        <f ca="1">IF('Stock Price'!$I$11="OK",J536/INDEX(J$5:J$1258,'Stock Price'!$I$9)-1,"")</f>
        <v>1.6450439527129435</v>
      </c>
      <c r="X536" s="19">
        <f ca="1">IF('Stock Price'!$I$11="OK",K536/INDEX(K$5:K$1258,'Stock Price'!$I$9)-1,"")</f>
        <v>-0.1459002535925612</v>
      </c>
      <c r="Y536" s="19">
        <f ca="1">IF('Stock Price'!$I$11="OK",L536/INDEX(L$5:L$1258,'Stock Price'!$I$9)-1,"")</f>
        <v>-7.469607720265703E-2</v>
      </c>
      <c r="Z536" s="19">
        <f ca="1">IF('Stock Price'!$I$11="OK",M536/INDEX(M$5:M$1258,'Stock Price'!$I$9)-1,"")</f>
        <v>0.26070678476851428</v>
      </c>
    </row>
    <row r="537" spans="1:26" x14ac:dyDescent="0.2">
      <c r="A537" s="16">
        <f>'Stock Price'!A537</f>
        <v>45245</v>
      </c>
      <c r="B537" s="17">
        <f>'Stock Price'!E537</f>
        <v>33.33</v>
      </c>
      <c r="C537" s="18">
        <v>93.8</v>
      </c>
      <c r="D537" s="18">
        <v>125.16</v>
      </c>
      <c r="E537" s="18">
        <v>34.47</v>
      </c>
      <c r="F537" s="18">
        <v>45.42</v>
      </c>
      <c r="G537" s="18">
        <v>41.09</v>
      </c>
      <c r="H537" s="18">
        <v>101.35</v>
      </c>
      <c r="I537" s="18">
        <v>30.19</v>
      </c>
      <c r="J537" s="18">
        <v>588.54</v>
      </c>
      <c r="K537" s="18">
        <v>51.57</v>
      </c>
      <c r="L537" s="18">
        <v>148.80000000000001</v>
      </c>
      <c r="M537" s="18">
        <v>137.6</v>
      </c>
      <c r="O537" s="19">
        <f ca="1">IF('Stock Price'!$I$11="OK",B537/INDEX(B$5:B$1258,'Stock Price'!$I$9)-1,"")</f>
        <v>-0.28629550321199149</v>
      </c>
      <c r="P537" s="19">
        <f ca="1">IF('Stock Price'!$I$11="OK",C537/INDEX(C$5:C$1258,'Stock Price'!$I$9)-1,"")</f>
        <v>0.18487752686501358</v>
      </c>
      <c r="Q537" s="19">
        <f ca="1">IF('Stock Price'!$I$11="OK",D537/INDEX(D$5:D$1258,'Stock Price'!$I$9)-1,"")</f>
        <v>3.4380165289256137E-2</v>
      </c>
      <c r="R537" s="19">
        <f ca="1">IF('Stock Price'!$I$11="OK",E537/INDEX(E$5:E$1258,'Stock Price'!$I$9)-1,"")</f>
        <v>-0.2784929356357928</v>
      </c>
      <c r="S537" s="19">
        <f ca="1">IF('Stock Price'!$I$11="OK",F537/INDEX(F$5:F$1258,'Stock Price'!$I$9)-1,"")</f>
        <v>-6.0016556291390688E-2</v>
      </c>
      <c r="T537" s="19">
        <f ca="1">IF('Stock Price'!$I$11="OK",G537/INDEX(G$5:G$1258,'Stock Price'!$I$9)-1,"")</f>
        <v>-0.10993176648976488</v>
      </c>
      <c r="U537" s="19">
        <f ca="1">IF('Stock Price'!$I$11="OK",H537/INDEX(H$5:H$1258,'Stock Price'!$I$9)-1,"")</f>
        <v>0.24203431372549011</v>
      </c>
      <c r="V537" s="19">
        <f ca="1">IF('Stock Price'!$I$11="OK",I537/INDEX(I$5:I$1258,'Stock Price'!$I$9)-1,"")</f>
        <v>-0.28662570888468808</v>
      </c>
      <c r="W537" s="19">
        <f ca="1">IF('Stock Price'!$I$11="OK",J537/INDEX(J$5:J$1258,'Stock Price'!$I$9)-1,"")</f>
        <v>1.5485645000649546</v>
      </c>
      <c r="X537" s="19">
        <f ca="1">IF('Stock Price'!$I$11="OK",K537/INDEX(K$5:K$1258,'Stock Price'!$I$9)-1,"")</f>
        <v>-0.12814877430262039</v>
      </c>
      <c r="Y537" s="19">
        <f ca="1">IF('Stock Price'!$I$11="OK",L537/INDEX(L$5:L$1258,'Stock Price'!$I$9)-1,"")</f>
        <v>-6.7552324852738432E-2</v>
      </c>
      <c r="Z537" s="19">
        <f ca="1">IF('Stock Price'!$I$11="OK",M537/INDEX(M$5:M$1258,'Stock Price'!$I$9)-1,"")</f>
        <v>0.25650625513651715</v>
      </c>
    </row>
    <row r="538" spans="1:26" x14ac:dyDescent="0.2">
      <c r="A538" s="16">
        <f>'Stock Price'!A538</f>
        <v>45246</v>
      </c>
      <c r="B538" s="17">
        <f>'Stock Price'!E538</f>
        <v>33.299999999999997</v>
      </c>
      <c r="C538" s="18">
        <v>94.06</v>
      </c>
      <c r="D538" s="18">
        <v>125.15</v>
      </c>
      <c r="E538" s="18">
        <v>34.44</v>
      </c>
      <c r="F538" s="18">
        <v>46.35</v>
      </c>
      <c r="G538" s="18">
        <v>40.6</v>
      </c>
      <c r="H538" s="18">
        <v>101.99</v>
      </c>
      <c r="I538" s="18">
        <v>29.77</v>
      </c>
      <c r="J538" s="18">
        <v>588.75</v>
      </c>
      <c r="K538" s="18">
        <v>50.84</v>
      </c>
      <c r="L538" s="18">
        <v>150.1</v>
      </c>
      <c r="M538" s="18">
        <v>138.28</v>
      </c>
      <c r="O538" s="19">
        <f ca="1">IF('Stock Price'!$I$11="OK",B538/INDEX(B$5:B$1258,'Stock Price'!$I$9)-1,"")</f>
        <v>-0.28693790149892939</v>
      </c>
      <c r="P538" s="19">
        <f ca="1">IF('Stock Price'!$I$11="OK",C538/INDEX(C$5:C$1258,'Stock Price'!$I$9)-1,"")</f>
        <v>0.1881618355748742</v>
      </c>
      <c r="Q538" s="19">
        <f ca="1">IF('Stock Price'!$I$11="OK",D538/INDEX(D$5:D$1258,'Stock Price'!$I$9)-1,"")</f>
        <v>3.4297520661157099E-2</v>
      </c>
      <c r="R538" s="19">
        <f ca="1">IF('Stock Price'!$I$11="OK",E538/INDEX(E$5:E$1258,'Stock Price'!$I$9)-1,"")</f>
        <v>-0.27912087912087913</v>
      </c>
      <c r="S538" s="19">
        <f ca="1">IF('Stock Price'!$I$11="OK",F538/INDEX(F$5:F$1258,'Stock Price'!$I$9)-1,"")</f>
        <v>-4.0769867549668826E-2</v>
      </c>
      <c r="T538" s="19">
        <f ca="1">IF('Stock Price'!$I$11="OK",G538/INDEX(G$5:G$1258,'Stock Price'!$I$9)-1,"")</f>
        <v>-0.12054586808188017</v>
      </c>
      <c r="U538" s="19">
        <f ca="1">IF('Stock Price'!$I$11="OK",H538/INDEX(H$5:H$1258,'Stock Price'!$I$9)-1,"")</f>
        <v>0.24987745098039227</v>
      </c>
      <c r="V538" s="19">
        <f ca="1">IF('Stock Price'!$I$11="OK",I538/INDEX(I$5:I$1258,'Stock Price'!$I$9)-1,"")</f>
        <v>-0.29655009451795844</v>
      </c>
      <c r="W538" s="19">
        <f ca="1">IF('Stock Price'!$I$11="OK",J538/INDEX(J$5:J$1258,'Stock Price'!$I$9)-1,"")</f>
        <v>1.5494738665396439</v>
      </c>
      <c r="X538" s="19">
        <f ca="1">IF('Stock Price'!$I$11="OK",K538/INDEX(K$5:K$1258,'Stock Price'!$I$9)-1,"")</f>
        <v>-0.14049027895181732</v>
      </c>
      <c r="Y538" s="19">
        <f ca="1">IF('Stock Price'!$I$11="OK",L538/INDEX(L$5:L$1258,'Stock Price'!$I$9)-1,"")</f>
        <v>-5.940594059405957E-2</v>
      </c>
      <c r="Z538" s="19">
        <f ca="1">IF('Stock Price'!$I$11="OK",M538/INDEX(M$5:M$1258,'Stock Price'!$I$9)-1,"")</f>
        <v>0.26271573372294754</v>
      </c>
    </row>
    <row r="539" spans="1:26" x14ac:dyDescent="0.2">
      <c r="A539" s="16">
        <f>'Stock Price'!A539</f>
        <v>45247</v>
      </c>
      <c r="B539" s="17">
        <f>'Stock Price'!E539</f>
        <v>33.39</v>
      </c>
      <c r="C539" s="18">
        <v>94.91</v>
      </c>
      <c r="D539" s="18">
        <v>128</v>
      </c>
      <c r="E539" s="18">
        <v>35.200000000000003</v>
      </c>
      <c r="F539" s="18">
        <v>47.02</v>
      </c>
      <c r="G539" s="18">
        <v>41.45</v>
      </c>
      <c r="H539" s="18">
        <v>101.75</v>
      </c>
      <c r="I539" s="18">
        <v>29.92</v>
      </c>
      <c r="J539" s="18">
        <v>591.71</v>
      </c>
      <c r="K539" s="18">
        <v>50.84</v>
      </c>
      <c r="L539" s="18">
        <v>149.79</v>
      </c>
      <c r="M539" s="18">
        <v>138.30000000000001</v>
      </c>
      <c r="O539" s="19">
        <f ca="1">IF('Stock Price'!$I$11="OK",B539/INDEX(B$5:B$1258,'Stock Price'!$I$9)-1,"")</f>
        <v>-0.28501070663811567</v>
      </c>
      <c r="P539" s="19">
        <f ca="1">IF('Stock Price'!$I$11="OK",C539/INDEX(C$5:C$1258,'Stock Price'!$I$9)-1,"")</f>
        <v>0.19889899866480221</v>
      </c>
      <c r="Q539" s="19">
        <f ca="1">IF('Stock Price'!$I$11="OK",D539/INDEX(D$5:D$1258,'Stock Price'!$I$9)-1,"")</f>
        <v>5.7851239669421517E-2</v>
      </c>
      <c r="R539" s="19">
        <f ca="1">IF('Stock Price'!$I$11="OK",E539/INDEX(E$5:E$1258,'Stock Price'!$I$9)-1,"")</f>
        <v>-0.26321297749869166</v>
      </c>
      <c r="S539" s="19">
        <f ca="1">IF('Stock Price'!$I$11="OK",F539/INDEX(F$5:F$1258,'Stock Price'!$I$9)-1,"")</f>
        <v>-2.6903973509933676E-2</v>
      </c>
      <c r="T539" s="19">
        <f ca="1">IF('Stock Price'!$I$11="OK",G539/INDEX(G$5:G$1258,'Stock Price'!$I$9)-1,"")</f>
        <v>-0.10213365103433325</v>
      </c>
      <c r="U539" s="19">
        <f ca="1">IF('Stock Price'!$I$11="OK",H539/INDEX(H$5:H$1258,'Stock Price'!$I$9)-1,"")</f>
        <v>0.24693627450980404</v>
      </c>
      <c r="V539" s="19">
        <f ca="1">IF('Stock Price'!$I$11="OK",I539/INDEX(I$5:I$1258,'Stock Price'!$I$9)-1,"")</f>
        <v>-0.29300567107750464</v>
      </c>
      <c r="W539" s="19">
        <f ca="1">IF('Stock Price'!$I$11="OK",J539/INDEX(J$5:J$1258,'Stock Price'!$I$9)-1,"")</f>
        <v>1.5622916035162171</v>
      </c>
      <c r="X539" s="19">
        <f ca="1">IF('Stock Price'!$I$11="OK",K539/INDEX(K$5:K$1258,'Stock Price'!$I$9)-1,"")</f>
        <v>-0.14049027895181732</v>
      </c>
      <c r="Y539" s="19">
        <f ca="1">IF('Stock Price'!$I$11="OK",L539/INDEX(L$5:L$1258,'Stock Price'!$I$9)-1,"")</f>
        <v>-6.1348539917282952E-2</v>
      </c>
      <c r="Z539" s="19">
        <f ca="1">IF('Stock Price'!$I$11="OK",M539/INDEX(M$5:M$1258,'Stock Price'!$I$9)-1,"")</f>
        <v>0.26289836544607792</v>
      </c>
    </row>
    <row r="540" spans="1:26" x14ac:dyDescent="0.2">
      <c r="A540" s="16">
        <f>'Stock Price'!A540</f>
        <v>45250</v>
      </c>
      <c r="B540" s="17">
        <f>'Stock Price'!E540</f>
        <v>33.4</v>
      </c>
      <c r="C540" s="18">
        <v>95.25</v>
      </c>
      <c r="D540" s="18">
        <v>126.14</v>
      </c>
      <c r="E540" s="18">
        <v>35.11</v>
      </c>
      <c r="F540" s="18">
        <v>46.5</v>
      </c>
      <c r="G540" s="18">
        <v>34.005000000000003</v>
      </c>
      <c r="H540" s="18">
        <v>102.68</v>
      </c>
      <c r="I540" s="18">
        <v>29.98</v>
      </c>
      <c r="J540" s="18">
        <v>597.6</v>
      </c>
      <c r="K540" s="18">
        <v>48.9</v>
      </c>
      <c r="L540" s="18">
        <v>149.91</v>
      </c>
      <c r="M540" s="18">
        <v>138.31</v>
      </c>
      <c r="O540" s="19">
        <f ca="1">IF('Stock Price'!$I$11="OK",B540/INDEX(B$5:B$1258,'Stock Price'!$I$9)-1,"")</f>
        <v>-0.28479657387580304</v>
      </c>
      <c r="P540" s="19">
        <f ca="1">IF('Stock Price'!$I$11="OK",C540/INDEX(C$5:C$1258,'Stock Price'!$I$9)-1,"")</f>
        <v>0.20319386390077354</v>
      </c>
      <c r="Q540" s="19">
        <f ca="1">IF('Stock Price'!$I$11="OK",D540/INDEX(D$5:D$1258,'Stock Price'!$I$9)-1,"")</f>
        <v>4.2479338842975167E-2</v>
      </c>
      <c r="R540" s="19">
        <f ca="1">IF('Stock Price'!$I$11="OK",E540/INDEX(E$5:E$1258,'Stock Price'!$I$9)-1,"")</f>
        <v>-0.26509680795395085</v>
      </c>
      <c r="S540" s="19">
        <f ca="1">IF('Stock Price'!$I$11="OK",F540/INDEX(F$5:F$1258,'Stock Price'!$I$9)-1,"")</f>
        <v>-3.7665562913907324E-2</v>
      </c>
      <c r="T540" s="19">
        <f ca="1">IF('Stock Price'!$I$11="OK",G540/INDEX(G$5:G$1258,'Stock Price'!$I$9)-1,"")</f>
        <v>-0.26340301093902296</v>
      </c>
      <c r="U540" s="19">
        <f ca="1">IF('Stock Price'!$I$11="OK",H540/INDEX(H$5:H$1258,'Stock Price'!$I$9)-1,"")</f>
        <v>0.25833333333333353</v>
      </c>
      <c r="V540" s="19">
        <f ca="1">IF('Stock Price'!$I$11="OK",I540/INDEX(I$5:I$1258,'Stock Price'!$I$9)-1,"")</f>
        <v>-0.2915879017013232</v>
      </c>
      <c r="W540" s="19">
        <f ca="1">IF('Stock Price'!$I$11="OK",J540/INDEX(J$5:J$1258,'Stock Price'!$I$9)-1,"")</f>
        <v>1.5877971679729788</v>
      </c>
      <c r="X540" s="19">
        <f ca="1">IF('Stock Price'!$I$11="OK",K540/INDEX(K$5:K$1258,'Stock Price'!$I$9)-1,"")</f>
        <v>-0.1732882502113271</v>
      </c>
      <c r="Y540" s="19">
        <f ca="1">IF('Stock Price'!$I$11="OK",L540/INDEX(L$5:L$1258,'Stock Price'!$I$9)-1,"")</f>
        <v>-6.0596565985712614E-2</v>
      </c>
      <c r="Z540" s="19">
        <f ca="1">IF('Stock Price'!$I$11="OK",M540/INDEX(M$5:M$1258,'Stock Price'!$I$9)-1,"")</f>
        <v>0.26298968130764311</v>
      </c>
    </row>
    <row r="541" spans="1:26" x14ac:dyDescent="0.2">
      <c r="A541" s="16">
        <f>'Stock Price'!A541</f>
        <v>45251</v>
      </c>
      <c r="B541" s="17">
        <f>'Stock Price'!E541</f>
        <v>33.57</v>
      </c>
      <c r="C541" s="18">
        <v>96.38</v>
      </c>
      <c r="D541" s="18">
        <v>125.642</v>
      </c>
      <c r="E541" s="18">
        <v>35.380000000000003</v>
      </c>
      <c r="F541" s="18">
        <v>46.55</v>
      </c>
      <c r="G541" s="18">
        <v>33.984999999999999</v>
      </c>
      <c r="H541" s="18">
        <v>102.21</v>
      </c>
      <c r="I541" s="18">
        <v>30.3</v>
      </c>
      <c r="J541" s="18">
        <v>592.6</v>
      </c>
      <c r="K541" s="18">
        <v>48.48</v>
      </c>
      <c r="L541" s="18">
        <v>151.12</v>
      </c>
      <c r="M541" s="18">
        <v>138.72999999999999</v>
      </c>
      <c r="O541" s="19">
        <f ca="1">IF('Stock Price'!$I$11="OK",B541/INDEX(B$5:B$1258,'Stock Price'!$I$9)-1,"")</f>
        <v>-0.28115631691648824</v>
      </c>
      <c r="P541" s="19">
        <f ca="1">IF('Stock Price'!$I$11="OK",C541/INDEX(C$5:C$1258,'Stock Price'!$I$9)-1,"")</f>
        <v>0.21746797483208979</v>
      </c>
      <c r="Q541" s="19">
        <f ca="1">IF('Stock Price'!$I$11="OK",D541/INDEX(D$5:D$1258,'Stock Price'!$I$9)-1,"")</f>
        <v>3.8363636363636378E-2</v>
      </c>
      <c r="R541" s="19">
        <f ca="1">IF('Stock Price'!$I$11="OK",E541/INDEX(E$5:E$1258,'Stock Price'!$I$9)-1,"")</f>
        <v>-0.2594453165881736</v>
      </c>
      <c r="S541" s="19">
        <f ca="1">IF('Stock Price'!$I$11="OK",F541/INDEX(F$5:F$1258,'Stock Price'!$I$9)-1,"")</f>
        <v>-3.6630794701986824E-2</v>
      </c>
      <c r="T541" s="19">
        <f ca="1">IF('Stock Price'!$I$11="OK",G541/INDEX(G$5:G$1258,'Stock Price'!$I$9)-1,"")</f>
        <v>-0.26383623957543589</v>
      </c>
      <c r="U541" s="19">
        <f ca="1">IF('Stock Price'!$I$11="OK",H541/INDEX(H$5:H$1258,'Stock Price'!$I$9)-1,"")</f>
        <v>0.25257352941176481</v>
      </c>
      <c r="V541" s="19">
        <f ca="1">IF('Stock Price'!$I$11="OK",I541/INDEX(I$5:I$1258,'Stock Price'!$I$9)-1,"")</f>
        <v>-0.28402646502835538</v>
      </c>
      <c r="W541" s="19">
        <f ca="1">IF('Stock Price'!$I$11="OK",J541/INDEX(J$5:J$1258,'Stock Price'!$I$9)-1,"")</f>
        <v>1.5661455852422814</v>
      </c>
      <c r="X541" s="19">
        <f ca="1">IF('Stock Price'!$I$11="OK",K541/INDEX(K$5:K$1258,'Stock Price'!$I$9)-1,"")</f>
        <v>-0.18038884192730353</v>
      </c>
      <c r="Y541" s="19">
        <f ca="1">IF('Stock Price'!$I$11="OK",L541/INDEX(L$5:L$1258,'Stock Price'!$I$9)-1,"")</f>
        <v>-5.301416217571131E-2</v>
      </c>
      <c r="Z541" s="19">
        <f ca="1">IF('Stock Price'!$I$11="OK",M541/INDEX(M$5:M$1258,'Stock Price'!$I$9)-1,"")</f>
        <v>0.26682494749337948</v>
      </c>
    </row>
    <row r="542" spans="1:26" x14ac:dyDescent="0.2">
      <c r="A542" s="16">
        <f>'Stock Price'!A542</f>
        <v>45252</v>
      </c>
      <c r="B542" s="17">
        <f>'Stock Price'!E542</f>
        <v>33.35</v>
      </c>
      <c r="C542" s="18">
        <v>97.09</v>
      </c>
      <c r="D542" s="18">
        <v>126.54</v>
      </c>
      <c r="E542" s="18">
        <v>35.200000000000003</v>
      </c>
      <c r="F542" s="18">
        <v>46.46</v>
      </c>
      <c r="G542" s="18">
        <v>32.814999999999998</v>
      </c>
      <c r="H542" s="18">
        <v>101.68</v>
      </c>
      <c r="I542" s="18">
        <v>30.32</v>
      </c>
      <c r="J542" s="18">
        <v>595.09</v>
      </c>
      <c r="K542" s="18">
        <v>49.42</v>
      </c>
      <c r="L542" s="18">
        <v>150.82</v>
      </c>
      <c r="M542" s="18">
        <v>138.47</v>
      </c>
      <c r="O542" s="19">
        <f ca="1">IF('Stock Price'!$I$11="OK",B542/INDEX(B$5:B$1258,'Stock Price'!$I$9)-1,"")</f>
        <v>-0.28586723768736622</v>
      </c>
      <c r="P542" s="19">
        <f ca="1">IF('Stock Price'!$I$11="OK",C542/INDEX(C$5:C$1258,'Stock Price'!$I$9)-1,"")</f>
        <v>0.22643666400132401</v>
      </c>
      <c r="Q542" s="19">
        <f ca="1">IF('Stock Price'!$I$11="OK",D542/INDEX(D$5:D$1258,'Stock Price'!$I$9)-1,"")</f>
        <v>4.5785123966942232E-2</v>
      </c>
      <c r="R542" s="19">
        <f ca="1">IF('Stock Price'!$I$11="OK",E542/INDEX(E$5:E$1258,'Stock Price'!$I$9)-1,"")</f>
        <v>-0.26321297749869166</v>
      </c>
      <c r="S542" s="19">
        <f ca="1">IF('Stock Price'!$I$11="OK",F542/INDEX(F$5:F$1258,'Stock Price'!$I$9)-1,"")</f>
        <v>-3.8493377483443725E-2</v>
      </c>
      <c r="T542" s="19">
        <f ca="1">IF('Stock Price'!$I$11="OK",G542/INDEX(G$5:G$1258,'Stock Price'!$I$9)-1,"")</f>
        <v>-0.28918011480558869</v>
      </c>
      <c r="U542" s="19">
        <f ca="1">IF('Stock Price'!$I$11="OK",H542/INDEX(H$5:H$1258,'Stock Price'!$I$9)-1,"")</f>
        <v>0.24607843137254926</v>
      </c>
      <c r="V542" s="19">
        <f ca="1">IF('Stock Price'!$I$11="OK",I542/INDEX(I$5:I$1258,'Stock Price'!$I$9)-1,"")</f>
        <v>-0.28355387523629494</v>
      </c>
      <c r="W542" s="19">
        <f ca="1">IF('Stock Price'!$I$11="OK",J542/INDEX(J$5:J$1258,'Stock Price'!$I$9)-1,"")</f>
        <v>1.5769280734421689</v>
      </c>
      <c r="X542" s="19">
        <f ca="1">IF('Stock Price'!$I$11="OK",K542/INDEX(K$5:K$1258,'Stock Price'!$I$9)-1,"")</f>
        <v>-0.16449704142011834</v>
      </c>
      <c r="Y542" s="19">
        <f ca="1">IF('Stock Price'!$I$11="OK",L542/INDEX(L$5:L$1258,'Stock Price'!$I$9)-1,"")</f>
        <v>-5.4894097004637321E-2</v>
      </c>
      <c r="Z542" s="19">
        <f ca="1">IF('Stock Price'!$I$11="OK",M542/INDEX(M$5:M$1258,'Stock Price'!$I$9)-1,"")</f>
        <v>0.26445073509268546</v>
      </c>
    </row>
    <row r="543" spans="1:26" x14ac:dyDescent="0.2">
      <c r="A543" s="16">
        <f>'Stock Price'!A543</f>
        <v>45254</v>
      </c>
      <c r="B543" s="17">
        <f>'Stock Price'!E543</f>
        <v>33.82</v>
      </c>
      <c r="C543" s="18">
        <v>98.14</v>
      </c>
      <c r="D543" s="18">
        <v>128.55000000000001</v>
      </c>
      <c r="E543" s="18">
        <v>35.81</v>
      </c>
      <c r="F543" s="18">
        <v>47.18</v>
      </c>
      <c r="G543" s="18">
        <v>32.645000000000003</v>
      </c>
      <c r="H543" s="18">
        <v>101.87</v>
      </c>
      <c r="I543" s="18">
        <v>30.5</v>
      </c>
      <c r="J543" s="18">
        <v>601.1</v>
      </c>
      <c r="K543" s="18">
        <v>49.76</v>
      </c>
      <c r="L543" s="18">
        <v>152.5</v>
      </c>
      <c r="M543" s="18">
        <v>138.66999999999999</v>
      </c>
      <c r="O543" s="19">
        <f ca="1">IF('Stock Price'!$I$11="OK",B543/INDEX(B$5:B$1258,'Stock Price'!$I$9)-1,"")</f>
        <v>-0.27580299785867246</v>
      </c>
      <c r="P543" s="19">
        <f ca="1">IF('Stock Price'!$I$11="OK",C543/INDEX(C$5:C$1258,'Stock Price'!$I$9)-1,"")</f>
        <v>0.23970021840652933</v>
      </c>
      <c r="Q543" s="19">
        <f ca="1">IF('Stock Price'!$I$11="OK",D543/INDEX(D$5:D$1258,'Stock Price'!$I$9)-1,"")</f>
        <v>6.2396694214876147E-2</v>
      </c>
      <c r="R543" s="19">
        <f ca="1">IF('Stock Price'!$I$11="OK",E543/INDEX(E$5:E$1258,'Stock Price'!$I$9)-1,"")</f>
        <v>-0.25044479330193614</v>
      </c>
      <c r="S543" s="19">
        <f ca="1">IF('Stock Price'!$I$11="OK",F543/INDEX(F$5:F$1258,'Stock Price'!$I$9)-1,"")</f>
        <v>-2.3592715231788075E-2</v>
      </c>
      <c r="T543" s="19">
        <f ca="1">IF('Stock Price'!$I$11="OK",G543/INDEX(G$5:G$1258,'Stock Price'!$I$9)-1,"")</f>
        <v>-0.29286255821509799</v>
      </c>
      <c r="U543" s="19">
        <f ca="1">IF('Stock Price'!$I$11="OK",H543/INDEX(H$5:H$1258,'Stock Price'!$I$9)-1,"")</f>
        <v>0.24840686274509816</v>
      </c>
      <c r="V543" s="19">
        <f ca="1">IF('Stock Price'!$I$11="OK",I543/INDEX(I$5:I$1258,'Stock Price'!$I$9)-1,"")</f>
        <v>-0.27930056710775053</v>
      </c>
      <c r="W543" s="19">
        <f ca="1">IF('Stock Price'!$I$11="OK",J543/INDEX(J$5:J$1258,'Stock Price'!$I$9)-1,"")</f>
        <v>1.6029532758844671</v>
      </c>
      <c r="X543" s="19">
        <f ca="1">IF('Stock Price'!$I$11="OK",K543/INDEX(K$5:K$1258,'Stock Price'!$I$9)-1,"")</f>
        <v>-0.15874894336432799</v>
      </c>
      <c r="Y543" s="19">
        <f ca="1">IF('Stock Price'!$I$11="OK",L543/INDEX(L$5:L$1258,'Stock Price'!$I$9)-1,"")</f>
        <v>-4.4366461962652037E-2</v>
      </c>
      <c r="Z543" s="19">
        <f ca="1">IF('Stock Price'!$I$11="OK",M543/INDEX(M$5:M$1258,'Stock Price'!$I$9)-1,"")</f>
        <v>0.26627705232398857</v>
      </c>
    </row>
    <row r="544" spans="1:26" x14ac:dyDescent="0.2">
      <c r="A544" s="16">
        <f>'Stock Price'!A544</f>
        <v>45257</v>
      </c>
      <c r="B544" s="17">
        <f>'Stock Price'!E544</f>
        <v>33.369999999999997</v>
      </c>
      <c r="C544" s="18">
        <v>97.74</v>
      </c>
      <c r="D544" s="18">
        <v>128.76</v>
      </c>
      <c r="E544" s="18">
        <v>35.630000000000003</v>
      </c>
      <c r="F544" s="18">
        <v>47.65</v>
      </c>
      <c r="G544" s="18">
        <v>31.66</v>
      </c>
      <c r="H544" s="18">
        <v>101.43</v>
      </c>
      <c r="I544" s="18">
        <v>30.14</v>
      </c>
      <c r="J544" s="18">
        <v>591.53</v>
      </c>
      <c r="K544" s="18">
        <v>49.02</v>
      </c>
      <c r="L544" s="18">
        <v>151.28</v>
      </c>
      <c r="M544" s="18">
        <v>139.09</v>
      </c>
      <c r="O544" s="19">
        <f ca="1">IF('Stock Price'!$I$11="OK",B544/INDEX(B$5:B$1258,'Stock Price'!$I$9)-1,"")</f>
        <v>-0.28543897216274094</v>
      </c>
      <c r="P544" s="19">
        <f ca="1">IF('Stock Price'!$I$11="OK",C544/INDEX(C$5:C$1258,'Stock Price'!$I$9)-1,"")</f>
        <v>0.23464743577597469</v>
      </c>
      <c r="Q544" s="19">
        <f ca="1">IF('Stock Price'!$I$11="OK",D544/INDEX(D$5:D$1258,'Stock Price'!$I$9)-1,"")</f>
        <v>6.4132231404958606E-2</v>
      </c>
      <c r="R544" s="19">
        <f ca="1">IF('Stock Price'!$I$11="OK",E544/INDEX(E$5:E$1258,'Stock Price'!$I$9)-1,"")</f>
        <v>-0.25421245421245409</v>
      </c>
      <c r="S544" s="19">
        <f ca="1">IF('Stock Price'!$I$11="OK",F544/INDEX(F$5:F$1258,'Stock Price'!$I$9)-1,"")</f>
        <v>-1.3865894039735149E-2</v>
      </c>
      <c r="T544" s="19">
        <f ca="1">IF('Stock Price'!$I$11="OK",G544/INDEX(G$5:G$1258,'Stock Price'!$I$9)-1,"")</f>
        <v>-0.31419906855843172</v>
      </c>
      <c r="U544" s="19">
        <f ca="1">IF('Stock Price'!$I$11="OK",H544/INDEX(H$5:H$1258,'Stock Price'!$I$9)-1,"")</f>
        <v>0.24301470588235308</v>
      </c>
      <c r="V544" s="19">
        <f ca="1">IF('Stock Price'!$I$11="OK",I544/INDEX(I$5:I$1258,'Stock Price'!$I$9)-1,"")</f>
        <v>-0.28780718336483935</v>
      </c>
      <c r="W544" s="19">
        <f ca="1">IF('Stock Price'!$I$11="OK",J544/INDEX(J$5:J$1258,'Stock Price'!$I$9)-1,"")</f>
        <v>1.5615121465379116</v>
      </c>
      <c r="X544" s="19">
        <f ca="1">IF('Stock Price'!$I$11="OK",K544/INDEX(K$5:K$1258,'Stock Price'!$I$9)-1,"")</f>
        <v>-0.17125950972104809</v>
      </c>
      <c r="Y544" s="19">
        <f ca="1">IF('Stock Price'!$I$11="OK",L544/INDEX(L$5:L$1258,'Stock Price'!$I$9)-1,"")</f>
        <v>-5.2011530266950823E-2</v>
      </c>
      <c r="Z544" s="19">
        <f ca="1">IF('Stock Price'!$I$11="OK",M544/INDEX(M$5:M$1258,'Stock Price'!$I$9)-1,"")</f>
        <v>0.27011231850972517</v>
      </c>
    </row>
    <row r="545" spans="1:26" x14ac:dyDescent="0.2">
      <c r="A545" s="16">
        <f>'Stock Price'!A545</f>
        <v>45258</v>
      </c>
      <c r="B545" s="17">
        <f>'Stock Price'!E545</f>
        <v>33.56</v>
      </c>
      <c r="C545" s="18">
        <v>97</v>
      </c>
      <c r="D545" s="18">
        <v>124.9599</v>
      </c>
      <c r="E545" s="18">
        <v>35.64</v>
      </c>
      <c r="F545" s="18">
        <v>46.98</v>
      </c>
      <c r="G545" s="18">
        <v>30.555</v>
      </c>
      <c r="H545" s="18">
        <v>100.18</v>
      </c>
      <c r="I545" s="18">
        <v>29.69</v>
      </c>
      <c r="J545" s="18">
        <v>591.6</v>
      </c>
      <c r="K545" s="18">
        <v>48.92</v>
      </c>
      <c r="L545" s="18">
        <v>151.63</v>
      </c>
      <c r="M545" s="18">
        <v>138.08000000000001</v>
      </c>
      <c r="O545" s="19">
        <f ca="1">IF('Stock Price'!$I$11="OK",B545/INDEX(B$5:B$1258,'Stock Price'!$I$9)-1,"")</f>
        <v>-0.28137044967880087</v>
      </c>
      <c r="P545" s="19">
        <f ca="1">IF('Stock Price'!$I$11="OK",C545/INDEX(C$5:C$1258,'Stock Price'!$I$9)-1,"")</f>
        <v>0.22529978790944916</v>
      </c>
      <c r="Q545" s="19">
        <f ca="1">IF('Stock Price'!$I$11="OK",D545/INDEX(D$5:D$1258,'Stock Price'!$I$9)-1,"")</f>
        <v>3.272644628099175E-2</v>
      </c>
      <c r="R545" s="19">
        <f ca="1">IF('Stock Price'!$I$11="OK",E545/INDEX(E$5:E$1258,'Stock Price'!$I$9)-1,"")</f>
        <v>-0.25400313971742539</v>
      </c>
      <c r="S545" s="19">
        <f ca="1">IF('Stock Price'!$I$11="OK",F545/INDEX(F$5:F$1258,'Stock Price'!$I$9)-1,"")</f>
        <v>-2.7731788079470299E-2</v>
      </c>
      <c r="T545" s="19">
        <f ca="1">IF('Stock Price'!$I$11="OK",G545/INDEX(G$5:G$1258,'Stock Price'!$I$9)-1,"")</f>
        <v>-0.33813495072024258</v>
      </c>
      <c r="U545" s="19">
        <f ca="1">IF('Stock Price'!$I$11="OK",H545/INDEX(H$5:H$1258,'Stock Price'!$I$9)-1,"")</f>
        <v>0.22769607843137263</v>
      </c>
      <c r="V545" s="19">
        <f ca="1">IF('Stock Price'!$I$11="OK",I545/INDEX(I$5:I$1258,'Stock Price'!$I$9)-1,"")</f>
        <v>-0.29844045368620031</v>
      </c>
      <c r="W545" s="19">
        <f ca="1">IF('Stock Price'!$I$11="OK",J545/INDEX(J$5:J$1258,'Stock Price'!$I$9)-1,"")</f>
        <v>1.5618152686961415</v>
      </c>
      <c r="X545" s="19">
        <f ca="1">IF('Stock Price'!$I$11="OK",K545/INDEX(K$5:K$1258,'Stock Price'!$I$9)-1,"")</f>
        <v>-0.17295012679628063</v>
      </c>
      <c r="Y545" s="19">
        <f ca="1">IF('Stock Price'!$I$11="OK",L545/INDEX(L$5:L$1258,'Stock Price'!$I$9)-1,"")</f>
        <v>-4.9818272966537291E-2</v>
      </c>
      <c r="Z545" s="19">
        <f ca="1">IF('Stock Price'!$I$11="OK",M545/INDEX(M$5:M$1258,'Stock Price'!$I$9)-1,"")</f>
        <v>0.26088941649164465</v>
      </c>
    </row>
    <row r="546" spans="1:26" x14ac:dyDescent="0.2">
      <c r="A546" s="16">
        <f>'Stock Price'!A546</f>
        <v>45259</v>
      </c>
      <c r="B546" s="17">
        <f>'Stock Price'!E546</f>
        <v>33.81</v>
      </c>
      <c r="C546" s="18">
        <v>97.01</v>
      </c>
      <c r="D546" s="18">
        <v>126.8199</v>
      </c>
      <c r="E546" s="18">
        <v>35.49</v>
      </c>
      <c r="F546" s="18">
        <v>46.6</v>
      </c>
      <c r="G546" s="18">
        <v>30.67</v>
      </c>
      <c r="H546" s="18">
        <v>101.13</v>
      </c>
      <c r="I546" s="18">
        <v>30.08</v>
      </c>
      <c r="J546" s="18">
        <v>591.86</v>
      </c>
      <c r="K546" s="18">
        <v>48.72</v>
      </c>
      <c r="L546" s="18">
        <v>152.11000000000001</v>
      </c>
      <c r="M546" s="18">
        <v>138.5</v>
      </c>
      <c r="O546" s="19">
        <f ca="1">IF('Stock Price'!$I$11="OK",B546/INDEX(B$5:B$1258,'Stock Price'!$I$9)-1,"")</f>
        <v>-0.27601713062098499</v>
      </c>
      <c r="P546" s="19">
        <f ca="1">IF('Stock Price'!$I$11="OK",C546/INDEX(C$5:C$1258,'Stock Price'!$I$9)-1,"")</f>
        <v>0.22542610747521308</v>
      </c>
      <c r="Q546" s="19">
        <f ca="1">IF('Stock Price'!$I$11="OK",D546/INDEX(D$5:D$1258,'Stock Price'!$I$9)-1,"")</f>
        <v>4.80983471074381E-2</v>
      </c>
      <c r="R546" s="19">
        <f ca="1">IF('Stock Price'!$I$11="OK",E546/INDEX(E$5:E$1258,'Stock Price'!$I$9)-1,"")</f>
        <v>-0.25714285714285712</v>
      </c>
      <c r="S546" s="19">
        <f ca="1">IF('Stock Price'!$I$11="OK",F546/INDEX(F$5:F$1258,'Stock Price'!$I$9)-1,"")</f>
        <v>-3.5596026490066213E-2</v>
      </c>
      <c r="T546" s="19">
        <f ca="1">IF('Stock Price'!$I$11="OK",G546/INDEX(G$5:G$1258,'Stock Price'!$I$9)-1,"")</f>
        <v>-0.33564388606086859</v>
      </c>
      <c r="U546" s="19">
        <f ca="1">IF('Stock Price'!$I$11="OK",H546/INDEX(H$5:H$1258,'Stock Price'!$I$9)-1,"")</f>
        <v>0.23933823529411757</v>
      </c>
      <c r="V546" s="19">
        <f ca="1">IF('Stock Price'!$I$11="OK",I546/INDEX(I$5:I$1258,'Stock Price'!$I$9)-1,"")</f>
        <v>-0.28922495274102089</v>
      </c>
      <c r="W546" s="19">
        <f ca="1">IF('Stock Price'!$I$11="OK",J546/INDEX(J$5:J$1258,'Stock Price'!$I$9)-1,"")</f>
        <v>1.5629411509981379</v>
      </c>
      <c r="X546" s="19">
        <f ca="1">IF('Stock Price'!$I$11="OK",K546/INDEX(K$5:K$1258,'Stock Price'!$I$9)-1,"")</f>
        <v>-0.17633136094674551</v>
      </c>
      <c r="Y546" s="19">
        <f ca="1">IF('Stock Price'!$I$11="OK",L546/INDEX(L$5:L$1258,'Stock Price'!$I$9)-1,"")</f>
        <v>-4.6810377240255607E-2</v>
      </c>
      <c r="Z546" s="19">
        <f ca="1">IF('Stock Price'!$I$11="OK",M546/INDEX(M$5:M$1258,'Stock Price'!$I$9)-1,"")</f>
        <v>0.26472468267738103</v>
      </c>
    </row>
    <row r="547" spans="1:26" x14ac:dyDescent="0.2">
      <c r="A547" s="16">
        <f>'Stock Price'!A547</f>
        <v>45260</v>
      </c>
      <c r="B547" s="17">
        <f>'Stock Price'!E547</f>
        <v>33.69</v>
      </c>
      <c r="C547" s="18">
        <v>97.9</v>
      </c>
      <c r="D547" s="18">
        <v>128.5</v>
      </c>
      <c r="E547" s="18">
        <v>35.99</v>
      </c>
      <c r="F547" s="18">
        <v>46.75</v>
      </c>
      <c r="G547" s="18">
        <v>31.36</v>
      </c>
      <c r="H547" s="18">
        <v>102.48</v>
      </c>
      <c r="I547" s="18">
        <v>30.47</v>
      </c>
      <c r="J547" s="18">
        <v>591.04</v>
      </c>
      <c r="K547" s="18">
        <v>49.38</v>
      </c>
      <c r="L547" s="18">
        <v>154.66</v>
      </c>
      <c r="M547" s="18">
        <v>142.38999999999999</v>
      </c>
      <c r="O547" s="19">
        <f ca="1">IF('Stock Price'!$I$11="OK",B547/INDEX(B$5:B$1258,'Stock Price'!$I$9)-1,"")</f>
        <v>-0.27858672376873672</v>
      </c>
      <c r="P547" s="19">
        <f ca="1">IF('Stock Price'!$I$11="OK",C547/INDEX(C$5:C$1258,'Stock Price'!$I$9)-1,"")</f>
        <v>0.23666854882819677</v>
      </c>
      <c r="Q547" s="19">
        <f ca="1">IF('Stock Price'!$I$11="OK",D547/INDEX(D$5:D$1258,'Stock Price'!$I$9)-1,"")</f>
        <v>6.198347107438007E-2</v>
      </c>
      <c r="R547" s="19">
        <f ca="1">IF('Stock Price'!$I$11="OK",E547/INDEX(E$5:E$1258,'Stock Price'!$I$9)-1,"")</f>
        <v>-0.24667713239141809</v>
      </c>
      <c r="S547" s="19">
        <f ca="1">IF('Stock Price'!$I$11="OK",F547/INDEX(F$5:F$1258,'Stock Price'!$I$9)-1,"")</f>
        <v>-3.24917218543046E-2</v>
      </c>
      <c r="T547" s="19">
        <f ca="1">IF('Stock Price'!$I$11="OK",G547/INDEX(G$5:G$1258,'Stock Price'!$I$9)-1,"")</f>
        <v>-0.32069749810462467</v>
      </c>
      <c r="U547" s="19">
        <f ca="1">IF('Stock Price'!$I$11="OK",H547/INDEX(H$5:H$1258,'Stock Price'!$I$9)-1,"")</f>
        <v>0.25588235294117667</v>
      </c>
      <c r="V547" s="19">
        <f ca="1">IF('Stock Price'!$I$11="OK",I547/INDEX(I$5:I$1258,'Stock Price'!$I$9)-1,"")</f>
        <v>-0.28000945179584125</v>
      </c>
      <c r="W547" s="19">
        <f ca="1">IF('Stock Price'!$I$11="OK",J547/INDEX(J$5:J$1258,'Stock Price'!$I$9)-1,"")</f>
        <v>1.5593902914303035</v>
      </c>
      <c r="X547" s="19">
        <f ca="1">IF('Stock Price'!$I$11="OK",K547/INDEX(K$5:K$1258,'Stock Price'!$I$9)-1,"")</f>
        <v>-0.16517328825021127</v>
      </c>
      <c r="Y547" s="19">
        <f ca="1">IF('Stock Price'!$I$11="OK",L547/INDEX(L$5:L$1258,'Stock Price'!$I$9)-1,"")</f>
        <v>-3.0830931194385403E-2</v>
      </c>
      <c r="Z547" s="19">
        <f ca="1">IF('Stock Price'!$I$11="OK",M547/INDEX(M$5:M$1258,'Stock Price'!$I$9)-1,"")</f>
        <v>0.3002465528262257</v>
      </c>
    </row>
    <row r="548" spans="1:26" x14ac:dyDescent="0.2">
      <c r="A548" s="16">
        <f>'Stock Price'!A548</f>
        <v>45261</v>
      </c>
      <c r="B548" s="17">
        <f>'Stock Price'!E548</f>
        <v>34.36</v>
      </c>
      <c r="C548" s="18">
        <v>98.13</v>
      </c>
      <c r="D548" s="18">
        <v>125</v>
      </c>
      <c r="E548" s="18">
        <v>36.57</v>
      </c>
      <c r="F548" s="18">
        <v>46.72</v>
      </c>
      <c r="G548" s="18">
        <v>31.11</v>
      </c>
      <c r="H548" s="18">
        <v>103.46</v>
      </c>
      <c r="I548" s="18">
        <v>28.91</v>
      </c>
      <c r="J548" s="18">
        <v>584.04</v>
      </c>
      <c r="K548" s="18">
        <v>50.1</v>
      </c>
      <c r="L548" s="18">
        <v>158.38</v>
      </c>
      <c r="M548" s="18">
        <v>143.41</v>
      </c>
      <c r="O548" s="19">
        <f ca="1">IF('Stock Price'!$I$11="OK",B548/INDEX(B$5:B$1258,'Stock Price'!$I$9)-1,"")</f>
        <v>-0.26423982869379026</v>
      </c>
      <c r="P548" s="19">
        <f ca="1">IF('Stock Price'!$I$11="OK",C548/INDEX(C$5:C$1258,'Stock Price'!$I$9)-1,"")</f>
        <v>0.23957389884076541</v>
      </c>
      <c r="Q548" s="19">
        <f ca="1">IF('Stock Price'!$I$11="OK",D548/INDEX(D$5:D$1258,'Stock Price'!$I$9)-1,"")</f>
        <v>3.3057851239669311E-2</v>
      </c>
      <c r="R548" s="19">
        <f ca="1">IF('Stock Price'!$I$11="OK",E548/INDEX(E$5:E$1258,'Stock Price'!$I$9)-1,"")</f>
        <v>-0.23453689167974878</v>
      </c>
      <c r="S548" s="19">
        <f ca="1">IF('Stock Price'!$I$11="OK",F548/INDEX(F$5:F$1258,'Stock Price'!$I$9)-1,"")</f>
        <v>-3.3112582781457012E-2</v>
      </c>
      <c r="T548" s="19">
        <f ca="1">IF('Stock Price'!$I$11="OK",G548/INDEX(G$5:G$1258,'Stock Price'!$I$9)-1,"")</f>
        <v>-0.32611285605978557</v>
      </c>
      <c r="U548" s="19">
        <f ca="1">IF('Stock Price'!$I$11="OK",H548/INDEX(H$5:H$1258,'Stock Price'!$I$9)-1,"")</f>
        <v>0.26789215686274503</v>
      </c>
      <c r="V548" s="19">
        <f ca="1">IF('Stock Price'!$I$11="OK",I548/INDEX(I$5:I$1258,'Stock Price'!$I$9)-1,"")</f>
        <v>-0.3168714555765596</v>
      </c>
      <c r="W548" s="19">
        <f ca="1">IF('Stock Price'!$I$11="OK",J548/INDEX(J$5:J$1258,'Stock Price'!$I$9)-1,"")</f>
        <v>1.5290780756073268</v>
      </c>
      <c r="X548" s="19">
        <f ca="1">IF('Stock Price'!$I$11="OK",K548/INDEX(K$5:K$1258,'Stock Price'!$I$9)-1,"")</f>
        <v>-0.15300084530853753</v>
      </c>
      <c r="Y548" s="19">
        <f ca="1">IF('Stock Price'!$I$11="OK",L548/INDEX(L$5:L$1258,'Stock Price'!$I$9)-1,"")</f>
        <v>-7.5197393157038217E-3</v>
      </c>
      <c r="Z548" s="19">
        <f ca="1">IF('Stock Price'!$I$11="OK",M548/INDEX(M$5:M$1258,'Stock Price'!$I$9)-1,"")</f>
        <v>0.30956077070587162</v>
      </c>
    </row>
    <row r="549" spans="1:26" x14ac:dyDescent="0.2">
      <c r="A549" s="16">
        <f>'Stock Price'!A549</f>
        <v>45264</v>
      </c>
      <c r="B549" s="17">
        <f>'Stock Price'!E549</f>
        <v>35.42</v>
      </c>
      <c r="C549" s="18">
        <v>98.99</v>
      </c>
      <c r="D549" s="18">
        <v>128.52000000000001</v>
      </c>
      <c r="E549" s="18">
        <v>36.630000000000003</v>
      </c>
      <c r="F549" s="18">
        <v>47.02</v>
      </c>
      <c r="G549" s="18">
        <v>30.824999999999999</v>
      </c>
      <c r="H549" s="18">
        <v>105.06</v>
      </c>
      <c r="I549" s="18">
        <v>29.28</v>
      </c>
      <c r="J549" s="18">
        <v>585.67999999999995</v>
      </c>
      <c r="K549" s="18">
        <v>49.98</v>
      </c>
      <c r="L549" s="18">
        <v>158.88</v>
      </c>
      <c r="M549" s="18">
        <v>144.15</v>
      </c>
      <c r="O549" s="19">
        <f ca="1">IF('Stock Price'!$I$11="OK",B549/INDEX(B$5:B$1258,'Stock Price'!$I$9)-1,"")</f>
        <v>-0.24154175588865101</v>
      </c>
      <c r="P549" s="19">
        <f ca="1">IF('Stock Price'!$I$11="OK",C549/INDEX(C$5:C$1258,'Stock Price'!$I$9)-1,"")</f>
        <v>0.25043738149645733</v>
      </c>
      <c r="Q549" s="19">
        <f ca="1">IF('Stock Price'!$I$11="OK",D549/INDEX(D$5:D$1258,'Stock Price'!$I$9)-1,"")</f>
        <v>6.214876033057859E-2</v>
      </c>
      <c r="R549" s="19">
        <f ca="1">IF('Stock Price'!$I$11="OK",E549/INDEX(E$5:E$1258,'Stock Price'!$I$9)-1,"")</f>
        <v>-0.23328100470957602</v>
      </c>
      <c r="S549" s="19">
        <f ca="1">IF('Stock Price'!$I$11="OK",F549/INDEX(F$5:F$1258,'Stock Price'!$I$9)-1,"")</f>
        <v>-2.6903973509933676E-2</v>
      </c>
      <c r="T549" s="19">
        <f ca="1">IF('Stock Price'!$I$11="OK",G549/INDEX(G$5:G$1258,'Stock Price'!$I$9)-1,"")</f>
        <v>-0.33228636412866885</v>
      </c>
      <c r="U549" s="19">
        <f ca="1">IF('Stock Price'!$I$11="OK",H549/INDEX(H$5:H$1258,'Stock Price'!$I$9)-1,"")</f>
        <v>0.28750000000000009</v>
      </c>
      <c r="V549" s="19">
        <f ca="1">IF('Stock Price'!$I$11="OK",I549/INDEX(I$5:I$1258,'Stock Price'!$I$9)-1,"")</f>
        <v>-0.3081285444234404</v>
      </c>
      <c r="W549" s="19">
        <f ca="1">IF('Stock Price'!$I$11="OK",J549/INDEX(J$5:J$1258,'Stock Price'!$I$9)-1,"")</f>
        <v>1.5361797947429956</v>
      </c>
      <c r="X549" s="19">
        <f ca="1">IF('Stock Price'!$I$11="OK",K549/INDEX(K$5:K$1258,'Stock Price'!$I$9)-1,"")</f>
        <v>-0.15502958579881665</v>
      </c>
      <c r="Y549" s="19">
        <f ca="1">IF('Stock Price'!$I$11="OK",L549/INDEX(L$5:L$1258,'Stock Price'!$I$9)-1,"")</f>
        <v>-4.3865146008272848E-3</v>
      </c>
      <c r="Z549" s="19">
        <f ca="1">IF('Stock Price'!$I$11="OK",M549/INDEX(M$5:M$1258,'Stock Price'!$I$9)-1,"")</f>
        <v>0.31631814446169293</v>
      </c>
    </row>
    <row r="550" spans="1:26" x14ac:dyDescent="0.2">
      <c r="A550" s="16">
        <f>'Stock Price'!A550</f>
        <v>45265</v>
      </c>
      <c r="B550" s="17">
        <f>'Stock Price'!E550</f>
        <v>35.86</v>
      </c>
      <c r="C550" s="18">
        <v>96.97</v>
      </c>
      <c r="D550" s="18">
        <v>125.75</v>
      </c>
      <c r="E550" s="18">
        <v>36.33</v>
      </c>
      <c r="F550" s="18">
        <v>46.34</v>
      </c>
      <c r="G550" s="18">
        <v>31.704999999999998</v>
      </c>
      <c r="H550" s="18">
        <v>106.23</v>
      </c>
      <c r="I550" s="18">
        <v>29.09</v>
      </c>
      <c r="J550" s="18">
        <v>588.15</v>
      </c>
      <c r="K550" s="18">
        <v>50.23</v>
      </c>
      <c r="L550" s="18">
        <v>158.55000000000001</v>
      </c>
      <c r="M550" s="18">
        <v>144.57</v>
      </c>
      <c r="O550" s="19">
        <f ca="1">IF('Stock Price'!$I$11="OK",B550/INDEX(B$5:B$1258,'Stock Price'!$I$9)-1,"")</f>
        <v>-0.23211991434689516</v>
      </c>
      <c r="P550" s="19">
        <f ca="1">IF('Stock Price'!$I$11="OK",C550/INDEX(C$5:C$1258,'Stock Price'!$I$9)-1,"")</f>
        <v>0.22492082921215761</v>
      </c>
      <c r="Q550" s="19">
        <f ca="1">IF('Stock Price'!$I$11="OK",D550/INDEX(D$5:D$1258,'Stock Price'!$I$9)-1,"")</f>
        <v>3.9256198347107363E-2</v>
      </c>
      <c r="R550" s="19">
        <f ca="1">IF('Stock Price'!$I$11="OK",E550/INDEX(E$5:E$1258,'Stock Price'!$I$9)-1,"")</f>
        <v>-0.2395604395604396</v>
      </c>
      <c r="S550" s="19">
        <f ca="1">IF('Stock Price'!$I$11="OK",F550/INDEX(F$5:F$1258,'Stock Price'!$I$9)-1,"")</f>
        <v>-4.0976821192052926E-2</v>
      </c>
      <c r="T550" s="19">
        <f ca="1">IF('Stock Price'!$I$11="OK",G550/INDEX(G$5:G$1258,'Stock Price'!$I$9)-1,"")</f>
        <v>-0.31322430412650282</v>
      </c>
      <c r="U550" s="19">
        <f ca="1">IF('Stock Price'!$I$11="OK",H550/INDEX(H$5:H$1258,'Stock Price'!$I$9)-1,"")</f>
        <v>0.3018382352941178</v>
      </c>
      <c r="V550" s="19">
        <f ca="1">IF('Stock Price'!$I$11="OK",I550/INDEX(I$5:I$1258,'Stock Price'!$I$9)-1,"")</f>
        <v>-0.31261814744801508</v>
      </c>
      <c r="W550" s="19">
        <f ca="1">IF('Stock Price'!$I$11="OK",J550/INDEX(J$5:J$1258,'Stock Price'!$I$9)-1,"")</f>
        <v>1.5468756766119602</v>
      </c>
      <c r="X550" s="19">
        <f ca="1">IF('Stock Price'!$I$11="OK",K550/INDEX(K$5:K$1258,'Stock Price'!$I$9)-1,"")</f>
        <v>-0.15080304311073545</v>
      </c>
      <c r="Y550" s="19">
        <f ca="1">IF('Stock Price'!$I$11="OK",L550/INDEX(L$5:L$1258,'Stock Price'!$I$9)-1,"")</f>
        <v>-6.4544429126457414E-3</v>
      </c>
      <c r="Z550" s="19">
        <f ca="1">IF('Stock Price'!$I$11="OK",M550/INDEX(M$5:M$1258,'Stock Price'!$I$9)-1,"")</f>
        <v>0.3201534106474293</v>
      </c>
    </row>
    <row r="551" spans="1:26" x14ac:dyDescent="0.2">
      <c r="A551" s="16">
        <f>'Stock Price'!A551</f>
        <v>45266</v>
      </c>
      <c r="B551" s="17">
        <f>'Stock Price'!E551</f>
        <v>35.85</v>
      </c>
      <c r="C551" s="18">
        <v>97.05</v>
      </c>
      <c r="D551" s="18">
        <v>125.5</v>
      </c>
      <c r="E551" s="18">
        <v>36.17</v>
      </c>
      <c r="F551" s="18">
        <v>45.98</v>
      </c>
      <c r="G551" s="18">
        <v>32.39</v>
      </c>
      <c r="H551" s="18">
        <v>105.63</v>
      </c>
      <c r="I551" s="18">
        <v>28.79</v>
      </c>
      <c r="J551" s="18">
        <v>589.25</v>
      </c>
      <c r="K551" s="18">
        <v>49.88</v>
      </c>
      <c r="L551" s="18">
        <v>156.62</v>
      </c>
      <c r="M551" s="18">
        <v>146.38</v>
      </c>
      <c r="O551" s="19">
        <f ca="1">IF('Stock Price'!$I$11="OK",B551/INDEX(B$5:B$1258,'Stock Price'!$I$9)-1,"")</f>
        <v>-0.23233404710920769</v>
      </c>
      <c r="P551" s="19">
        <f ca="1">IF('Stock Price'!$I$11="OK",C551/INDEX(C$5:C$1258,'Stock Price'!$I$9)-1,"")</f>
        <v>0.22593138573826832</v>
      </c>
      <c r="Q551" s="19">
        <f ca="1">IF('Stock Price'!$I$11="OK",D551/INDEX(D$5:D$1258,'Stock Price'!$I$9)-1,"")</f>
        <v>3.7190082644628086E-2</v>
      </c>
      <c r="R551" s="19">
        <f ca="1">IF('Stock Price'!$I$11="OK",E551/INDEX(E$5:E$1258,'Stock Price'!$I$9)-1,"")</f>
        <v>-0.24290947148090003</v>
      </c>
      <c r="S551" s="19">
        <f ca="1">IF('Stock Price'!$I$11="OK",F551/INDEX(F$5:F$1258,'Stock Price'!$I$9)-1,"")</f>
        <v>-4.8427152317880862E-2</v>
      </c>
      <c r="T551" s="19">
        <f ca="1">IF('Stock Price'!$I$11="OK",G551/INDEX(G$5:G$1258,'Stock Price'!$I$9)-1,"")</f>
        <v>-0.29838622332936204</v>
      </c>
      <c r="U551" s="19">
        <f ca="1">IF('Stock Price'!$I$11="OK",H551/INDEX(H$5:H$1258,'Stock Price'!$I$9)-1,"")</f>
        <v>0.29448529411764701</v>
      </c>
      <c r="V551" s="19">
        <f ca="1">IF('Stock Price'!$I$11="OK",I551/INDEX(I$5:I$1258,'Stock Price'!$I$9)-1,"")</f>
        <v>-0.31970699432892247</v>
      </c>
      <c r="W551" s="19">
        <f ca="1">IF('Stock Price'!$I$11="OK",J551/INDEX(J$5:J$1258,'Stock Price'!$I$9)-1,"")</f>
        <v>1.5516390248127139</v>
      </c>
      <c r="X551" s="19">
        <f ca="1">IF('Stock Price'!$I$11="OK",K551/INDEX(K$5:K$1258,'Stock Price'!$I$9)-1,"")</f>
        <v>-0.15672020287404897</v>
      </c>
      <c r="Y551" s="19">
        <f ca="1">IF('Stock Price'!$I$11="OK",L551/INDEX(L$5:L$1258,'Stock Price'!$I$9)-1,"")</f>
        <v>-1.8548690312069183E-2</v>
      </c>
      <c r="Z551" s="19">
        <f ca="1">IF('Stock Price'!$I$11="OK",M551/INDEX(M$5:M$1258,'Stock Price'!$I$9)-1,"")</f>
        <v>0.33668158159072226</v>
      </c>
    </row>
    <row r="552" spans="1:26" x14ac:dyDescent="0.2">
      <c r="A552" s="16">
        <f>'Stock Price'!A552</f>
        <v>45267</v>
      </c>
      <c r="B552" s="17">
        <f>'Stock Price'!E552</f>
        <v>35.58</v>
      </c>
      <c r="C552" s="18">
        <v>95.93</v>
      </c>
      <c r="D552" s="18">
        <v>125.4</v>
      </c>
      <c r="E552" s="18">
        <v>36</v>
      </c>
      <c r="F552" s="18">
        <v>46.06</v>
      </c>
      <c r="G552" s="18">
        <v>31.83</v>
      </c>
      <c r="H552" s="18">
        <v>103.88</v>
      </c>
      <c r="I552" s="18">
        <v>28.63</v>
      </c>
      <c r="J552" s="18">
        <v>588.27</v>
      </c>
      <c r="K552" s="18">
        <v>50.16</v>
      </c>
      <c r="L552" s="18">
        <v>155.4</v>
      </c>
      <c r="M552" s="18">
        <v>147.97</v>
      </c>
      <c r="O552" s="19">
        <f ca="1">IF('Stock Price'!$I$11="OK",B552/INDEX(B$5:B$1258,'Stock Price'!$I$9)-1,"")</f>
        <v>-0.23811563169164895</v>
      </c>
      <c r="P552" s="19">
        <f ca="1">IF('Stock Price'!$I$11="OK",C552/INDEX(C$5:C$1258,'Stock Price'!$I$9)-1,"")</f>
        <v>0.21178359437271621</v>
      </c>
      <c r="Q552" s="19">
        <f ca="1">IF('Stock Price'!$I$11="OK",D552/INDEX(D$5:D$1258,'Stock Price'!$I$9)-1,"")</f>
        <v>3.6363636363636376E-2</v>
      </c>
      <c r="R552" s="19">
        <f ca="1">IF('Stock Price'!$I$11="OK",E552/INDEX(E$5:E$1258,'Stock Price'!$I$9)-1,"")</f>
        <v>-0.24646781789638927</v>
      </c>
      <c r="S552" s="19">
        <f ca="1">IF('Stock Price'!$I$11="OK",F552/INDEX(F$5:F$1258,'Stock Price'!$I$9)-1,"")</f>
        <v>-4.677152317880795E-2</v>
      </c>
      <c r="T552" s="19">
        <f ca="1">IF('Stock Price'!$I$11="OK",G552/INDEX(G$5:G$1258,'Stock Price'!$I$9)-1,"")</f>
        <v>-0.31051662514892242</v>
      </c>
      <c r="U552" s="19">
        <f ca="1">IF('Stock Price'!$I$11="OK",H552/INDEX(H$5:H$1258,'Stock Price'!$I$9)-1,"")</f>
        <v>0.27303921568627465</v>
      </c>
      <c r="V552" s="19">
        <f ca="1">IF('Stock Price'!$I$11="OK",I552/INDEX(I$5:I$1258,'Stock Price'!$I$9)-1,"")</f>
        <v>-0.32348771266540643</v>
      </c>
      <c r="W552" s="19">
        <f ca="1">IF('Stock Price'!$I$11="OK",J552/INDEX(J$5:J$1258,'Stock Price'!$I$9)-1,"")</f>
        <v>1.5473953145974968</v>
      </c>
      <c r="X552" s="19">
        <f ca="1">IF('Stock Price'!$I$11="OK",K552/INDEX(K$5:K$1258,'Stock Price'!$I$9)-1,"")</f>
        <v>-0.15198647506339813</v>
      </c>
      <c r="Y552" s="19">
        <f ca="1">IF('Stock Price'!$I$11="OK",L552/INDEX(L$5:L$1258,'Stock Price'!$I$9)-1,"")</f>
        <v>-2.6193758616367968E-2</v>
      </c>
      <c r="Z552" s="19">
        <f ca="1">IF('Stock Price'!$I$11="OK",M552/INDEX(M$5:M$1258,'Stock Price'!$I$9)-1,"")</f>
        <v>0.35120080357958172</v>
      </c>
    </row>
    <row r="553" spans="1:26" x14ac:dyDescent="0.2">
      <c r="A553" s="16">
        <f>'Stock Price'!A553</f>
        <v>45268</v>
      </c>
      <c r="B553" s="17">
        <f>'Stock Price'!E553</f>
        <v>36</v>
      </c>
      <c r="C553" s="18">
        <v>96.3</v>
      </c>
      <c r="D553" s="18">
        <v>125.06</v>
      </c>
      <c r="E553" s="18">
        <v>35.94</v>
      </c>
      <c r="F553" s="18">
        <v>46.32</v>
      </c>
      <c r="G553" s="18">
        <v>31.895</v>
      </c>
      <c r="H553" s="18">
        <v>103.75</v>
      </c>
      <c r="I553" s="18">
        <v>28.78</v>
      </c>
      <c r="J553" s="18">
        <v>598.04999999999995</v>
      </c>
      <c r="K553" s="18">
        <v>50.31</v>
      </c>
      <c r="L553" s="18">
        <v>154.41999999999999</v>
      </c>
      <c r="M553" s="18">
        <v>149.28</v>
      </c>
      <c r="O553" s="19">
        <f ca="1">IF('Stock Price'!$I$11="OK",B553/INDEX(B$5:B$1258,'Stock Price'!$I$9)-1,"")</f>
        <v>-0.22912205567451827</v>
      </c>
      <c r="P553" s="19">
        <f ca="1">IF('Stock Price'!$I$11="OK",C553/INDEX(C$5:C$1258,'Stock Price'!$I$9)-1,"")</f>
        <v>0.21645741830597887</v>
      </c>
      <c r="Q553" s="19">
        <f ca="1">IF('Stock Price'!$I$11="OK",D553/INDEX(D$5:D$1258,'Stock Price'!$I$9)-1,"")</f>
        <v>3.3553719008264427E-2</v>
      </c>
      <c r="R553" s="19">
        <f ca="1">IF('Stock Price'!$I$11="OK",E553/INDEX(E$5:E$1258,'Stock Price'!$I$9)-1,"")</f>
        <v>-0.24772370486656203</v>
      </c>
      <c r="S553" s="19">
        <f ca="1">IF('Stock Price'!$I$11="OK",F553/INDEX(F$5:F$1258,'Stock Price'!$I$9)-1,"")</f>
        <v>-4.1390728476821237E-2</v>
      </c>
      <c r="T553" s="19">
        <f ca="1">IF('Stock Price'!$I$11="OK",G553/INDEX(G$5:G$1258,'Stock Price'!$I$9)-1,"")</f>
        <v>-0.30910863208058048</v>
      </c>
      <c r="U553" s="19">
        <f ca="1">IF('Stock Price'!$I$11="OK",H553/INDEX(H$5:H$1258,'Stock Price'!$I$9)-1,"")</f>
        <v>0.27144607843137258</v>
      </c>
      <c r="V553" s="19">
        <f ca="1">IF('Stock Price'!$I$11="OK",I553/INDEX(I$5:I$1258,'Stock Price'!$I$9)-1,"")</f>
        <v>-0.31994328922495274</v>
      </c>
      <c r="W553" s="19">
        <f ca="1">IF('Stock Price'!$I$11="OK",J553/INDEX(J$5:J$1258,'Stock Price'!$I$9)-1,"")</f>
        <v>1.5897458104187412</v>
      </c>
      <c r="X553" s="19">
        <f ca="1">IF('Stock Price'!$I$11="OK",K553/INDEX(K$5:K$1258,'Stock Price'!$I$9)-1,"")</f>
        <v>-0.14945054945054936</v>
      </c>
      <c r="Y553" s="19">
        <f ca="1">IF('Stock Price'!$I$11="OK",L553/INDEX(L$5:L$1258,'Stock Price'!$I$9)-1,"")</f>
        <v>-3.2334879057526189E-2</v>
      </c>
      <c r="Z553" s="19">
        <f ca="1">IF('Stock Price'!$I$11="OK",M553/INDEX(M$5:M$1258,'Stock Price'!$I$9)-1,"")</f>
        <v>0.36316318144461679</v>
      </c>
    </row>
    <row r="554" spans="1:26" x14ac:dyDescent="0.2">
      <c r="A554" s="16">
        <f>'Stock Price'!A554</f>
        <v>45271</v>
      </c>
      <c r="B554" s="17">
        <f>'Stock Price'!E554</f>
        <v>36.130000000000003</v>
      </c>
      <c r="C554" s="18">
        <v>97.28</v>
      </c>
      <c r="D554" s="18">
        <v>125.2</v>
      </c>
      <c r="E554" s="18">
        <v>36.369999999999997</v>
      </c>
      <c r="F554" s="18">
        <v>47.15</v>
      </c>
      <c r="G554" s="18">
        <v>31.49</v>
      </c>
      <c r="H554" s="18">
        <v>104.37</v>
      </c>
      <c r="I554" s="18">
        <v>28.64</v>
      </c>
      <c r="J554" s="18">
        <v>584.04</v>
      </c>
      <c r="K554" s="18">
        <v>51.09</v>
      </c>
      <c r="L554" s="18">
        <v>155.06</v>
      </c>
      <c r="M554" s="18">
        <v>151.24</v>
      </c>
      <c r="O554" s="19">
        <f ca="1">IF('Stock Price'!$I$11="OK",B554/INDEX(B$5:B$1258,'Stock Price'!$I$9)-1,"")</f>
        <v>-0.226338329764454</v>
      </c>
      <c r="P554" s="19">
        <f ca="1">IF('Stock Price'!$I$11="OK",C554/INDEX(C$5:C$1258,'Stock Price'!$I$9)-1,"")</f>
        <v>0.22883673575083718</v>
      </c>
      <c r="Q554" s="19">
        <f ca="1">IF('Stock Price'!$I$11="OK",D554/INDEX(D$5:D$1258,'Stock Price'!$I$9)-1,"")</f>
        <v>3.4710743801652955E-2</v>
      </c>
      <c r="R554" s="19">
        <f ca="1">IF('Stock Price'!$I$11="OK",E554/INDEX(E$5:E$1258,'Stock Price'!$I$9)-1,"")</f>
        <v>-0.23872318158032446</v>
      </c>
      <c r="S554" s="19">
        <f ca="1">IF('Stock Price'!$I$11="OK",F554/INDEX(F$5:F$1258,'Stock Price'!$I$9)-1,"")</f>
        <v>-2.4213576158940486E-2</v>
      </c>
      <c r="T554" s="19">
        <f ca="1">IF('Stock Price'!$I$11="OK",G554/INDEX(G$5:G$1258,'Stock Price'!$I$9)-1,"")</f>
        <v>-0.31788151196794112</v>
      </c>
      <c r="U554" s="19">
        <f ca="1">IF('Stock Price'!$I$11="OK",H554/INDEX(H$5:H$1258,'Stock Price'!$I$9)-1,"")</f>
        <v>0.27904411764705905</v>
      </c>
      <c r="V554" s="19">
        <f ca="1">IF('Stock Price'!$I$11="OK",I554/INDEX(I$5:I$1258,'Stock Price'!$I$9)-1,"")</f>
        <v>-0.32325141776937616</v>
      </c>
      <c r="W554" s="19">
        <f ca="1">IF('Stock Price'!$I$11="OK",J554/INDEX(J$5:J$1258,'Stock Price'!$I$9)-1,"")</f>
        <v>1.5290780756073268</v>
      </c>
      <c r="X554" s="19">
        <f ca="1">IF('Stock Price'!$I$11="OK",K554/INDEX(K$5:K$1258,'Stock Price'!$I$9)-1,"")</f>
        <v>-0.13626373626373622</v>
      </c>
      <c r="Y554" s="19">
        <f ca="1">IF('Stock Price'!$I$11="OK",L554/INDEX(L$5:L$1258,'Stock Price'!$I$9)-1,"")</f>
        <v>-2.8324351422484129E-2</v>
      </c>
      <c r="Z554" s="19">
        <f ca="1">IF('Stock Price'!$I$11="OK",M554/INDEX(M$5:M$1258,'Stock Price'!$I$9)-1,"")</f>
        <v>0.38106109031138713</v>
      </c>
    </row>
    <row r="555" spans="1:26" x14ac:dyDescent="0.2">
      <c r="A555" s="16">
        <f>'Stock Price'!A555</f>
        <v>45272</v>
      </c>
      <c r="B555" s="17">
        <f>'Stock Price'!E555</f>
        <v>36.22</v>
      </c>
      <c r="C555" s="18">
        <v>98.17</v>
      </c>
      <c r="D555" s="18">
        <v>126.48</v>
      </c>
      <c r="E555" s="18">
        <v>36.42</v>
      </c>
      <c r="F555" s="18">
        <v>47.33</v>
      </c>
      <c r="G555" s="18">
        <v>31.34</v>
      </c>
      <c r="H555" s="18">
        <v>104.36</v>
      </c>
      <c r="I555" s="18">
        <v>28.58</v>
      </c>
      <c r="J555" s="18">
        <v>584.76</v>
      </c>
      <c r="K555" s="18">
        <v>50.51</v>
      </c>
      <c r="L555" s="18">
        <v>155.07</v>
      </c>
      <c r="M555" s="18">
        <v>153.24</v>
      </c>
      <c r="O555" s="19">
        <f ca="1">IF('Stock Price'!$I$11="OK",B555/INDEX(B$5:B$1258,'Stock Price'!$I$9)-1,"")</f>
        <v>-0.22441113490364029</v>
      </c>
      <c r="P555" s="19">
        <f ca="1">IF('Stock Price'!$I$11="OK",C555/INDEX(C$5:C$1258,'Stock Price'!$I$9)-1,"")</f>
        <v>0.24007917710382087</v>
      </c>
      <c r="Q555" s="19">
        <f ca="1">IF('Stock Price'!$I$11="OK",D555/INDEX(D$5:D$1258,'Stock Price'!$I$9)-1,"")</f>
        <v>4.5289256198347116E-2</v>
      </c>
      <c r="R555" s="19">
        <f ca="1">IF('Stock Price'!$I$11="OK",E555/INDEX(E$5:E$1258,'Stock Price'!$I$9)-1,"")</f>
        <v>-0.23767660910518051</v>
      </c>
      <c r="S555" s="19">
        <f ca="1">IF('Stock Price'!$I$11="OK",F555/INDEX(F$5:F$1258,'Stock Price'!$I$9)-1,"")</f>
        <v>-2.0488410596026574E-2</v>
      </c>
      <c r="T555" s="19">
        <f ca="1">IF('Stock Price'!$I$11="OK",G555/INDEX(G$5:G$1258,'Stock Price'!$I$9)-1,"")</f>
        <v>-0.3211307267410376</v>
      </c>
      <c r="U555" s="19">
        <f ca="1">IF('Stock Price'!$I$11="OK",H555/INDEX(H$5:H$1258,'Stock Price'!$I$9)-1,"")</f>
        <v>0.2789215686274511</v>
      </c>
      <c r="V555" s="19">
        <f ca="1">IF('Stock Price'!$I$11="OK",I555/INDEX(I$5:I$1258,'Stock Price'!$I$9)-1,"")</f>
        <v>-0.3246691871455577</v>
      </c>
      <c r="W555" s="19">
        <f ca="1">IF('Stock Price'!$I$11="OK",J555/INDEX(J$5:J$1258,'Stock Price'!$I$9)-1,"")</f>
        <v>1.532195903520547</v>
      </c>
      <c r="X555" s="19">
        <f ca="1">IF('Stock Price'!$I$11="OK",K555/INDEX(K$5:K$1258,'Stock Price'!$I$9)-1,"")</f>
        <v>-0.14606931530008449</v>
      </c>
      <c r="Y555" s="19">
        <f ca="1">IF('Stock Price'!$I$11="OK",L555/INDEX(L$5:L$1258,'Stock Price'!$I$9)-1,"")</f>
        <v>-2.8261686928186647E-2</v>
      </c>
      <c r="Z555" s="19">
        <f ca="1">IF('Stock Price'!$I$11="OK",M555/INDEX(M$5:M$1258,'Stock Price'!$I$9)-1,"")</f>
        <v>0.39932426262441778</v>
      </c>
    </row>
    <row r="556" spans="1:26" x14ac:dyDescent="0.2">
      <c r="A556" s="16">
        <f>'Stock Price'!A556</f>
        <v>45273</v>
      </c>
      <c r="B556" s="17">
        <f>'Stock Price'!E556</f>
        <v>36.200000000000003</v>
      </c>
      <c r="C556" s="18">
        <v>99.71</v>
      </c>
      <c r="D556" s="18">
        <v>129.25989999999999</v>
      </c>
      <c r="E556" s="18">
        <v>36.74</v>
      </c>
      <c r="F556" s="18">
        <v>48.3</v>
      </c>
      <c r="G556" s="18">
        <v>31.06</v>
      </c>
      <c r="H556" s="18">
        <v>107.11</v>
      </c>
      <c r="I556" s="18">
        <v>26.66</v>
      </c>
      <c r="J556" s="18">
        <v>597.5</v>
      </c>
      <c r="K556" s="18">
        <v>51.86</v>
      </c>
      <c r="L556" s="18">
        <v>155.79</v>
      </c>
      <c r="M556" s="18">
        <v>154.30000000000001</v>
      </c>
      <c r="O556" s="19">
        <f ca="1">IF('Stock Price'!$I$11="OK",B556/INDEX(B$5:B$1258,'Stock Price'!$I$9)-1,"")</f>
        <v>-0.22483940042826556</v>
      </c>
      <c r="P556" s="19">
        <f ca="1">IF('Stock Price'!$I$11="OK",C556/INDEX(C$5:C$1258,'Stock Price'!$I$9)-1,"")</f>
        <v>0.25953239023145525</v>
      </c>
      <c r="Q556" s="19">
        <f ca="1">IF('Stock Price'!$I$11="OK",D556/INDEX(D$5:D$1258,'Stock Price'!$I$9)-1,"")</f>
        <v>6.8263636363636193E-2</v>
      </c>
      <c r="R556" s="19">
        <f ca="1">IF('Stock Price'!$I$11="OK",E556/INDEX(E$5:E$1258,'Stock Price'!$I$9)-1,"")</f>
        <v>-0.23097854526425954</v>
      </c>
      <c r="S556" s="19">
        <f ca="1">IF('Stock Price'!$I$11="OK",F556/INDEX(F$5:F$1258,'Stock Price'!$I$9)-1,"")</f>
        <v>-4.1390728476831118E-4</v>
      </c>
      <c r="T556" s="19">
        <f ca="1">IF('Stock Price'!$I$11="OK",G556/INDEX(G$5:G$1258,'Stock Price'!$I$9)-1,"")</f>
        <v>-0.32719592765081773</v>
      </c>
      <c r="U556" s="19">
        <f ca="1">IF('Stock Price'!$I$11="OK",H556/INDEX(H$5:H$1258,'Stock Price'!$I$9)-1,"")</f>
        <v>0.31262254901960795</v>
      </c>
      <c r="V556" s="19">
        <f ca="1">IF('Stock Price'!$I$11="OK",I556/INDEX(I$5:I$1258,'Stock Price'!$I$9)-1,"")</f>
        <v>-0.37003780718336488</v>
      </c>
      <c r="W556" s="19">
        <f ca="1">IF('Stock Price'!$I$11="OK",J556/INDEX(J$5:J$1258,'Stock Price'!$I$9)-1,"")</f>
        <v>1.5873641363183646</v>
      </c>
      <c r="X556" s="19">
        <f ca="1">IF('Stock Price'!$I$11="OK",K556/INDEX(K$5:K$1258,'Stock Price'!$I$9)-1,"")</f>
        <v>-0.12324598478444626</v>
      </c>
      <c r="Y556" s="19">
        <f ca="1">IF('Stock Price'!$I$11="OK",L556/INDEX(L$5:L$1258,'Stock Price'!$I$9)-1,"")</f>
        <v>-2.3749843338764398E-2</v>
      </c>
      <c r="Z556" s="19">
        <f ca="1">IF('Stock Price'!$I$11="OK",M556/INDEX(M$5:M$1258,'Stock Price'!$I$9)-1,"")</f>
        <v>0.40900374395032424</v>
      </c>
    </row>
    <row r="557" spans="1:26" x14ac:dyDescent="0.2">
      <c r="A557" s="16">
        <f>'Stock Price'!A557</f>
        <v>45274</v>
      </c>
      <c r="B557" s="17">
        <f>'Stock Price'!E557</f>
        <v>35.4</v>
      </c>
      <c r="C557" s="18">
        <v>98.87</v>
      </c>
      <c r="D557" s="18">
        <v>132.495</v>
      </c>
      <c r="E557" s="18">
        <v>36.979999999999997</v>
      </c>
      <c r="F557" s="18">
        <v>48.24</v>
      </c>
      <c r="G557" s="18">
        <v>31.895</v>
      </c>
      <c r="H557" s="18">
        <v>105.88</v>
      </c>
      <c r="I557" s="18">
        <v>26.13</v>
      </c>
      <c r="J557" s="18">
        <v>573.66999999999996</v>
      </c>
      <c r="K557" s="18">
        <v>51.47</v>
      </c>
      <c r="L557" s="18">
        <v>156.87</v>
      </c>
      <c r="M557" s="18">
        <v>154.88</v>
      </c>
      <c r="O557" s="19">
        <f ca="1">IF('Stock Price'!$I$11="OK",B557/INDEX(B$5:B$1258,'Stock Price'!$I$9)-1,"")</f>
        <v>-0.24197002141327628</v>
      </c>
      <c r="P557" s="19">
        <f ca="1">IF('Stock Price'!$I$11="OK",C557/INDEX(C$5:C$1258,'Stock Price'!$I$9)-1,"")</f>
        <v>0.24892154670729116</v>
      </c>
      <c r="Q557" s="19">
        <f ca="1">IF('Stock Price'!$I$11="OK",D557/INDEX(D$5:D$1258,'Stock Price'!$I$9)-1,"")</f>
        <v>9.4999999999999973E-2</v>
      </c>
      <c r="R557" s="19">
        <f ca="1">IF('Stock Price'!$I$11="OK",E557/INDEX(E$5:E$1258,'Stock Price'!$I$9)-1,"")</f>
        <v>-0.22595499738356883</v>
      </c>
      <c r="S557" s="19">
        <f ca="1">IF('Stock Price'!$I$11="OK",F557/INDEX(F$5:F$1258,'Stock Price'!$I$9)-1,"")</f>
        <v>-1.6556291390728006E-3</v>
      </c>
      <c r="T557" s="19">
        <f ca="1">IF('Stock Price'!$I$11="OK",G557/INDEX(G$5:G$1258,'Stock Price'!$I$9)-1,"")</f>
        <v>-0.30910863208058048</v>
      </c>
      <c r="U557" s="19">
        <f ca="1">IF('Stock Price'!$I$11="OK",H557/INDEX(H$5:H$1258,'Stock Price'!$I$9)-1,"")</f>
        <v>0.29754901960784319</v>
      </c>
      <c r="V557" s="19">
        <f ca="1">IF('Stock Price'!$I$11="OK",I557/INDEX(I$5:I$1258,'Stock Price'!$I$9)-1,"")</f>
        <v>-0.38256143667296794</v>
      </c>
      <c r="W557" s="19">
        <f ca="1">IF('Stock Price'!$I$11="OK",J557/INDEX(J$5:J$1258,'Stock Price'!$I$9)-1,"")</f>
        <v>1.4841726930238597</v>
      </c>
      <c r="X557" s="19">
        <f ca="1">IF('Stock Price'!$I$11="OK",K557/INDEX(K$5:K$1258,'Stock Price'!$I$9)-1,"")</f>
        <v>-0.12983939137785294</v>
      </c>
      <c r="Y557" s="19">
        <f ca="1">IF('Stock Price'!$I$11="OK",L557/INDEX(L$5:L$1258,'Stock Price'!$I$9)-1,"")</f>
        <v>-1.6982077954630914E-2</v>
      </c>
      <c r="Z557" s="19">
        <f ca="1">IF('Stock Price'!$I$11="OK",M557/INDEX(M$5:M$1258,'Stock Price'!$I$9)-1,"")</f>
        <v>0.41430006392110297</v>
      </c>
    </row>
    <row r="558" spans="1:26" x14ac:dyDescent="0.2">
      <c r="A558" s="16">
        <f>'Stock Price'!A558</f>
        <v>45275</v>
      </c>
      <c r="B558" s="17">
        <f>'Stock Price'!E558</f>
        <v>34.729999999999997</v>
      </c>
      <c r="C558" s="18">
        <v>97.4</v>
      </c>
      <c r="D558" s="18">
        <v>131.28</v>
      </c>
      <c r="E558" s="18">
        <v>35.880000000000003</v>
      </c>
      <c r="F558" s="18">
        <v>47.68</v>
      </c>
      <c r="G558" s="18">
        <v>32.104999999999997</v>
      </c>
      <c r="H558" s="18">
        <v>105.11</v>
      </c>
      <c r="I558" s="18">
        <v>26.63</v>
      </c>
      <c r="J558" s="18">
        <v>572.04</v>
      </c>
      <c r="K558" s="18">
        <v>50.89</v>
      </c>
      <c r="L558" s="18">
        <v>155.16</v>
      </c>
      <c r="M558" s="18">
        <v>154.04</v>
      </c>
      <c r="O558" s="19">
        <f ca="1">IF('Stock Price'!$I$11="OK",B558/INDEX(B$5:B$1258,'Stock Price'!$I$9)-1,"")</f>
        <v>-0.25631691648822286</v>
      </c>
      <c r="P558" s="19">
        <f ca="1">IF('Stock Price'!$I$11="OK",C558/INDEX(C$5:C$1258,'Stock Price'!$I$9)-1,"")</f>
        <v>0.23035257054000358</v>
      </c>
      <c r="Q558" s="19">
        <f ca="1">IF('Stock Price'!$I$11="OK",D558/INDEX(D$5:D$1258,'Stock Price'!$I$9)-1,"")</f>
        <v>8.4958677685950335E-2</v>
      </c>
      <c r="R558" s="19">
        <f ca="1">IF('Stock Price'!$I$11="OK",E558/INDEX(E$5:E$1258,'Stock Price'!$I$9)-1,"")</f>
        <v>-0.24897959183673457</v>
      </c>
      <c r="S558" s="19">
        <f ca="1">IF('Stock Price'!$I$11="OK",F558/INDEX(F$5:F$1258,'Stock Price'!$I$9)-1,"")</f>
        <v>-1.3245033112582738E-2</v>
      </c>
      <c r="T558" s="19">
        <f ca="1">IF('Stock Price'!$I$11="OK",G558/INDEX(G$5:G$1258,'Stock Price'!$I$9)-1,"")</f>
        <v>-0.30455973139824544</v>
      </c>
      <c r="U558" s="19">
        <f ca="1">IF('Stock Price'!$I$11="OK",H558/INDEX(H$5:H$1258,'Stock Price'!$I$9)-1,"")</f>
        <v>0.28811274509803919</v>
      </c>
      <c r="V558" s="19">
        <f ca="1">IF('Stock Price'!$I$11="OK",I558/INDEX(I$5:I$1258,'Stock Price'!$I$9)-1,"")</f>
        <v>-0.37074669187145559</v>
      </c>
      <c r="W558" s="19">
        <f ca="1">IF('Stock Price'!$I$11="OK",J558/INDEX(J$5:J$1258,'Stock Price'!$I$9)-1,"")</f>
        <v>1.4771142770536523</v>
      </c>
      <c r="X558" s="19">
        <f ca="1">IF('Stock Price'!$I$11="OK",K558/INDEX(K$5:K$1258,'Stock Price'!$I$9)-1,"")</f>
        <v>-0.13964497041420121</v>
      </c>
      <c r="Y558" s="19">
        <f ca="1">IF('Stock Price'!$I$11="OK",L558/INDEX(L$5:L$1258,'Stock Price'!$I$9)-1,"")</f>
        <v>-2.7697706479508755E-2</v>
      </c>
      <c r="Z558" s="19">
        <f ca="1">IF('Stock Price'!$I$11="OK",M558/INDEX(M$5:M$1258,'Stock Price'!$I$9)-1,"")</f>
        <v>0.40662953154963</v>
      </c>
    </row>
    <row r="559" spans="1:26" x14ac:dyDescent="0.2">
      <c r="A559" s="16">
        <f>'Stock Price'!A559</f>
        <v>45278</v>
      </c>
      <c r="B559" s="17">
        <f>'Stock Price'!E559</f>
        <v>35.159999999999997</v>
      </c>
      <c r="C559" s="18">
        <v>98.22</v>
      </c>
      <c r="D559" s="18">
        <v>128</v>
      </c>
      <c r="E559" s="18">
        <v>36.46</v>
      </c>
      <c r="F559" s="18">
        <v>48.54</v>
      </c>
      <c r="G559" s="18">
        <v>32.11</v>
      </c>
      <c r="H559" s="18">
        <v>106.04</v>
      </c>
      <c r="I559" s="18">
        <v>27.06</v>
      </c>
      <c r="J559" s="18">
        <v>579.76</v>
      </c>
      <c r="K559" s="18">
        <v>51.34</v>
      </c>
      <c r="L559" s="18">
        <v>155.44</v>
      </c>
      <c r="M559" s="18">
        <v>153.41999999999999</v>
      </c>
      <c r="O559" s="19">
        <f ca="1">IF('Stock Price'!$I$11="OK",B559/INDEX(B$5:B$1258,'Stock Price'!$I$9)-1,"")</f>
        <v>-0.24710920770877953</v>
      </c>
      <c r="P559" s="19">
        <f ca="1">IF('Stock Price'!$I$11="OK",C559/INDEX(C$5:C$1258,'Stock Price'!$I$9)-1,"")</f>
        <v>0.24071077493264004</v>
      </c>
      <c r="Q559" s="19">
        <f ca="1">IF('Stock Price'!$I$11="OK",D559/INDEX(D$5:D$1258,'Stock Price'!$I$9)-1,"")</f>
        <v>5.7851239669421517E-2</v>
      </c>
      <c r="R559" s="19">
        <f ca="1">IF('Stock Price'!$I$11="OK",E559/INDEX(E$5:E$1258,'Stock Price'!$I$9)-1,"")</f>
        <v>-0.23683935112506538</v>
      </c>
      <c r="S559" s="19">
        <f ca="1">IF('Stock Price'!$I$11="OK",F559/INDEX(F$5:F$1258,'Stock Price'!$I$9)-1,"")</f>
        <v>4.5529801324502017E-3</v>
      </c>
      <c r="T559" s="19">
        <f ca="1">IF('Stock Price'!$I$11="OK",G559/INDEX(G$5:G$1258,'Stock Price'!$I$9)-1,"")</f>
        <v>-0.30445142423914218</v>
      </c>
      <c r="U559" s="19">
        <f ca="1">IF('Stock Price'!$I$11="OK",H559/INDEX(H$5:H$1258,'Stock Price'!$I$9)-1,"")</f>
        <v>0.2995098039215689</v>
      </c>
      <c r="V559" s="19">
        <f ca="1">IF('Stock Price'!$I$11="OK",I559/INDEX(I$5:I$1258,'Stock Price'!$I$9)-1,"")</f>
        <v>-0.36058601134215507</v>
      </c>
      <c r="W559" s="19">
        <f ca="1">IF('Stock Price'!$I$11="OK",J559/INDEX(J$5:J$1258,'Stock Price'!$I$9)-1,"")</f>
        <v>1.5105443207898497</v>
      </c>
      <c r="X559" s="19">
        <f ca="1">IF('Stock Price'!$I$11="OK",K559/INDEX(K$5:K$1258,'Stock Price'!$I$9)-1,"")</f>
        <v>-0.13203719357565502</v>
      </c>
      <c r="Y559" s="19">
        <f ca="1">IF('Stock Price'!$I$11="OK",L559/INDEX(L$5:L$1258,'Stock Price'!$I$9)-1,"")</f>
        <v>-2.594310063917793E-2</v>
      </c>
      <c r="Z559" s="19">
        <f ca="1">IF('Stock Price'!$I$11="OK",M559/INDEX(M$5:M$1258,'Stock Price'!$I$9)-1,"")</f>
        <v>0.40096794813259051</v>
      </c>
    </row>
    <row r="560" spans="1:26" x14ac:dyDescent="0.2">
      <c r="A560" s="16">
        <f>'Stock Price'!A560</f>
        <v>45279</v>
      </c>
      <c r="B560" s="17">
        <f>'Stock Price'!E560</f>
        <v>35.47</v>
      </c>
      <c r="C560" s="18">
        <v>98.29</v>
      </c>
      <c r="D560" s="18">
        <v>132.88</v>
      </c>
      <c r="E560" s="18">
        <v>36.5</v>
      </c>
      <c r="F560" s="18">
        <v>49.06</v>
      </c>
      <c r="G560" s="18">
        <v>32.195</v>
      </c>
      <c r="H560" s="18">
        <v>106.49</v>
      </c>
      <c r="I560" s="18">
        <v>28.16</v>
      </c>
      <c r="J560" s="18">
        <v>579.80999999999995</v>
      </c>
      <c r="K560" s="18">
        <v>52.11</v>
      </c>
      <c r="L560" s="18">
        <v>156.46</v>
      </c>
      <c r="M560" s="18">
        <v>153.6</v>
      </c>
      <c r="O560" s="19">
        <f ca="1">IF('Stock Price'!$I$11="OK",B560/INDEX(B$5:B$1258,'Stock Price'!$I$9)-1,"")</f>
        <v>-0.24047109207708783</v>
      </c>
      <c r="P560" s="19">
        <f ca="1">IF('Stock Price'!$I$11="OK",C560/INDEX(C$5:C$1258,'Stock Price'!$I$9)-1,"")</f>
        <v>0.24159501189298727</v>
      </c>
      <c r="Q560" s="19">
        <f ca="1">IF('Stock Price'!$I$11="OK",D560/INDEX(D$5:D$1258,'Stock Price'!$I$9)-1,"")</f>
        <v>9.8181818181818148E-2</v>
      </c>
      <c r="R560" s="19">
        <f ca="1">IF('Stock Price'!$I$11="OK",E560/INDEX(E$5:E$1258,'Stock Price'!$I$9)-1,"")</f>
        <v>-0.23600209314495024</v>
      </c>
      <c r="S560" s="19">
        <f ca="1">IF('Stock Price'!$I$11="OK",F560/INDEX(F$5:F$1258,'Stock Price'!$I$9)-1,"")</f>
        <v>1.531456953642385E-2</v>
      </c>
      <c r="T560" s="19">
        <f ca="1">IF('Stock Price'!$I$11="OK",G560/INDEX(G$5:G$1258,'Stock Price'!$I$9)-1,"")</f>
        <v>-0.30261020253438753</v>
      </c>
      <c r="U560" s="19">
        <f ca="1">IF('Stock Price'!$I$11="OK",H560/INDEX(H$5:H$1258,'Stock Price'!$I$9)-1,"")</f>
        <v>0.30502450980392171</v>
      </c>
      <c r="V560" s="19">
        <f ca="1">IF('Stock Price'!$I$11="OK",I560/INDEX(I$5:I$1258,'Stock Price'!$I$9)-1,"")</f>
        <v>-0.33459357277882795</v>
      </c>
      <c r="W560" s="19">
        <f ca="1">IF('Stock Price'!$I$11="OK",J560/INDEX(J$5:J$1258,'Stock Price'!$I$9)-1,"")</f>
        <v>1.5107608366171563</v>
      </c>
      <c r="X560" s="19">
        <f ca="1">IF('Stock Price'!$I$11="OK",K560/INDEX(K$5:K$1258,'Stock Price'!$I$9)-1,"")</f>
        <v>-0.11901944209636517</v>
      </c>
      <c r="Y560" s="19">
        <f ca="1">IF('Stock Price'!$I$11="OK",L560/INDEX(L$5:L$1258,'Stock Price'!$I$9)-1,"")</f>
        <v>-1.955132222082967E-2</v>
      </c>
      <c r="Z560" s="19">
        <f ca="1">IF('Stock Price'!$I$11="OK",M560/INDEX(M$5:M$1258,'Stock Price'!$I$9)-1,"")</f>
        <v>0.40261163364076324</v>
      </c>
    </row>
    <row r="561" spans="1:26" x14ac:dyDescent="0.2">
      <c r="A561" s="16">
        <f>'Stock Price'!A561</f>
        <v>45280</v>
      </c>
      <c r="B561" s="17">
        <f>'Stock Price'!E561</f>
        <v>35.01</v>
      </c>
      <c r="C561" s="18">
        <v>97.14</v>
      </c>
      <c r="D561" s="18">
        <v>131.125</v>
      </c>
      <c r="E561" s="18">
        <v>36.19</v>
      </c>
      <c r="F561" s="18">
        <v>48.21</v>
      </c>
      <c r="G561" s="18">
        <v>32.555</v>
      </c>
      <c r="H561" s="18">
        <v>105.36</v>
      </c>
      <c r="I561" s="18">
        <v>27.63</v>
      </c>
      <c r="J561" s="18">
        <v>570.21</v>
      </c>
      <c r="K561" s="18">
        <v>50.96</v>
      </c>
      <c r="L561" s="18">
        <v>153.27000000000001</v>
      </c>
      <c r="M561" s="18">
        <v>151.69</v>
      </c>
      <c r="O561" s="19">
        <f ca="1">IF('Stock Price'!$I$11="OK",B561/INDEX(B$5:B$1258,'Stock Price'!$I$9)-1,"")</f>
        <v>-0.25032119914346906</v>
      </c>
      <c r="P561" s="19">
        <f ca="1">IF('Stock Price'!$I$11="OK",C561/INDEX(C$5:C$1258,'Stock Price'!$I$9)-1,"")</f>
        <v>0.22706826183014317</v>
      </c>
      <c r="Q561" s="19">
        <f ca="1">IF('Stock Price'!$I$11="OK",D561/INDEX(D$5:D$1258,'Stock Price'!$I$9)-1,"")</f>
        <v>8.3677685950413139E-2</v>
      </c>
      <c r="R561" s="19">
        <f ca="1">IF('Stock Price'!$I$11="OK",E561/INDEX(E$5:E$1258,'Stock Price'!$I$9)-1,"")</f>
        <v>-0.24249084249084252</v>
      </c>
      <c r="S561" s="19">
        <f ca="1">IF('Stock Price'!$I$11="OK",F561/INDEX(F$5:F$1258,'Stock Price'!$I$9)-1,"")</f>
        <v>-2.2764900662251009E-3</v>
      </c>
      <c r="T561" s="19">
        <f ca="1">IF('Stock Price'!$I$11="OK",G561/INDEX(G$5:G$1258,'Stock Price'!$I$9)-1,"")</f>
        <v>-0.2948120870789559</v>
      </c>
      <c r="U561" s="19">
        <f ca="1">IF('Stock Price'!$I$11="OK",H561/INDEX(H$5:H$1258,'Stock Price'!$I$9)-1,"")</f>
        <v>0.29117647058823537</v>
      </c>
      <c r="V561" s="19">
        <f ca="1">IF('Stock Price'!$I$11="OK",I561/INDEX(I$5:I$1258,'Stock Price'!$I$9)-1,"")</f>
        <v>-0.34711720226843101</v>
      </c>
      <c r="W561" s="19">
        <f ca="1">IF('Stock Price'!$I$11="OK",J561/INDEX(J$5:J$1258,'Stock Price'!$I$9)-1,"")</f>
        <v>1.4691897977742174</v>
      </c>
      <c r="X561" s="19">
        <f ca="1">IF('Stock Price'!$I$11="OK",K561/INDEX(K$5:K$1258,'Stock Price'!$I$9)-1,"")</f>
        <v>-0.13846153846153841</v>
      </c>
      <c r="Y561" s="19">
        <f ca="1">IF('Stock Price'!$I$11="OK",L561/INDEX(L$5:L$1258,'Stock Price'!$I$9)-1,"")</f>
        <v>-3.9541295901742046E-2</v>
      </c>
      <c r="Z561" s="19">
        <f ca="1">IF('Stock Price'!$I$11="OK",M561/INDEX(M$5:M$1258,'Stock Price'!$I$9)-1,"")</f>
        <v>0.38517030408181885</v>
      </c>
    </row>
    <row r="562" spans="1:26" x14ac:dyDescent="0.2">
      <c r="A562" s="16">
        <f>'Stock Price'!A562</f>
        <v>45281</v>
      </c>
      <c r="B562" s="17">
        <f>'Stock Price'!E562</f>
        <v>35.65</v>
      </c>
      <c r="C562" s="18">
        <v>98.1</v>
      </c>
      <c r="D562" s="18">
        <v>130.5</v>
      </c>
      <c r="E562" s="18">
        <v>36.81</v>
      </c>
      <c r="F562" s="18">
        <v>48.95</v>
      </c>
      <c r="G562" s="18">
        <v>32.615000000000002</v>
      </c>
      <c r="H562" s="18">
        <v>106.39</v>
      </c>
      <c r="I562" s="18">
        <v>28.31</v>
      </c>
      <c r="J562" s="18">
        <v>572</v>
      </c>
      <c r="K562" s="18">
        <v>51.26</v>
      </c>
      <c r="L562" s="18">
        <v>154.84</v>
      </c>
      <c r="M562" s="18">
        <v>152.59</v>
      </c>
      <c r="O562" s="19">
        <f ca="1">IF('Stock Price'!$I$11="OK",B562/INDEX(B$5:B$1258,'Stock Price'!$I$9)-1,"")</f>
        <v>-0.23661670235546051</v>
      </c>
      <c r="P562" s="19">
        <f ca="1">IF('Stock Price'!$I$11="OK",C562/INDEX(C$5:C$1258,'Stock Price'!$I$9)-1,"")</f>
        <v>0.23919494014347364</v>
      </c>
      <c r="Q562" s="19">
        <f ca="1">IF('Stock Price'!$I$11="OK",D562/INDEX(D$5:D$1258,'Stock Price'!$I$9)-1,"")</f>
        <v>7.8512396694214948E-2</v>
      </c>
      <c r="R562" s="19">
        <f ca="1">IF('Stock Price'!$I$11="OK",E562/INDEX(E$5:E$1258,'Stock Price'!$I$9)-1,"")</f>
        <v>-0.22951334379905797</v>
      </c>
      <c r="S562" s="19">
        <f ca="1">IF('Stock Price'!$I$11="OK",F562/INDEX(F$5:F$1258,'Stock Price'!$I$9)-1,"")</f>
        <v>1.3038079470198749E-2</v>
      </c>
      <c r="T562" s="19">
        <f ca="1">IF('Stock Price'!$I$11="OK",G562/INDEX(G$5:G$1258,'Stock Price'!$I$9)-1,"")</f>
        <v>-0.29351240116971722</v>
      </c>
      <c r="U562" s="19">
        <f ca="1">IF('Stock Price'!$I$11="OK",H562/INDEX(H$5:H$1258,'Stock Price'!$I$9)-1,"")</f>
        <v>0.30379901960784328</v>
      </c>
      <c r="V562" s="19">
        <f ca="1">IF('Stock Price'!$I$11="OK",I562/INDEX(I$5:I$1258,'Stock Price'!$I$9)-1,"")</f>
        <v>-0.33104914933837437</v>
      </c>
      <c r="W562" s="19">
        <f ca="1">IF('Stock Price'!$I$11="OK",J562/INDEX(J$5:J$1258,'Stock Price'!$I$9)-1,"")</f>
        <v>1.4769410643918071</v>
      </c>
      <c r="X562" s="19">
        <f ca="1">IF('Stock Price'!$I$11="OK",K562/INDEX(K$5:K$1258,'Stock Price'!$I$9)-1,"")</f>
        <v>-0.1333896872358411</v>
      </c>
      <c r="Y562" s="19">
        <f ca="1">IF('Stock Price'!$I$11="OK",L562/INDEX(L$5:L$1258,'Stock Price'!$I$9)-1,"")</f>
        <v>-2.9702970297029729E-2</v>
      </c>
      <c r="Z562" s="19">
        <f ca="1">IF('Stock Price'!$I$11="OK",M562/INDEX(M$5:M$1258,'Stock Price'!$I$9)-1,"")</f>
        <v>0.39338873162268273</v>
      </c>
    </row>
    <row r="563" spans="1:26" x14ac:dyDescent="0.2">
      <c r="A563" s="16">
        <f>'Stock Price'!A563</f>
        <v>45282</v>
      </c>
      <c r="B563" s="17">
        <f>'Stock Price'!E563</f>
        <v>35.54</v>
      </c>
      <c r="C563" s="18">
        <v>98.75</v>
      </c>
      <c r="D563" s="18">
        <v>130.9</v>
      </c>
      <c r="E563" s="18">
        <v>36.99</v>
      </c>
      <c r="F563" s="18">
        <v>48.74</v>
      </c>
      <c r="G563" s="18">
        <v>32.704999999999998</v>
      </c>
      <c r="H563" s="18">
        <v>107.7</v>
      </c>
      <c r="I563" s="18">
        <v>28.4</v>
      </c>
      <c r="J563" s="18">
        <v>570.39</v>
      </c>
      <c r="K563" s="18">
        <v>52.29</v>
      </c>
      <c r="L563" s="18">
        <v>155.46</v>
      </c>
      <c r="M563" s="18">
        <v>154.94</v>
      </c>
      <c r="O563" s="19">
        <f ca="1">IF('Stock Price'!$I$11="OK",B563/INDEX(B$5:B$1258,'Stock Price'!$I$9)-1,"")</f>
        <v>-0.23897216274089939</v>
      </c>
      <c r="P563" s="19">
        <f ca="1">IF('Stock Price'!$I$11="OK",C563/INDEX(C$5:C$1258,'Stock Price'!$I$9)-1,"")</f>
        <v>0.24740571191812477</v>
      </c>
      <c r="Q563" s="19">
        <f ca="1">IF('Stock Price'!$I$11="OK",D563/INDEX(D$5:D$1258,'Stock Price'!$I$9)-1,"")</f>
        <v>8.181818181818179E-2</v>
      </c>
      <c r="R563" s="19">
        <f ca="1">IF('Stock Price'!$I$11="OK",E563/INDEX(E$5:E$1258,'Stock Price'!$I$9)-1,"")</f>
        <v>-0.22574568288853991</v>
      </c>
      <c r="S563" s="19">
        <f ca="1">IF('Stock Price'!$I$11="OK",F563/INDEX(F$5:F$1258,'Stock Price'!$I$9)-1,"")</f>
        <v>8.6920529801324253E-3</v>
      </c>
      <c r="T563" s="19">
        <f ca="1">IF('Stock Price'!$I$11="OK",G563/INDEX(G$5:G$1258,'Stock Price'!$I$9)-1,"")</f>
        <v>-0.29156287230585942</v>
      </c>
      <c r="U563" s="19">
        <f ca="1">IF('Stock Price'!$I$11="OK",H563/INDEX(H$5:H$1258,'Stock Price'!$I$9)-1,"")</f>
        <v>0.31985294117647078</v>
      </c>
      <c r="V563" s="19">
        <f ca="1">IF('Stock Price'!$I$11="OK",I563/INDEX(I$5:I$1258,'Stock Price'!$I$9)-1,"")</f>
        <v>-0.32892249527410211</v>
      </c>
      <c r="W563" s="19">
        <f ca="1">IF('Stock Price'!$I$11="OK",J563/INDEX(J$5:J$1258,'Stock Price'!$I$9)-1,"")</f>
        <v>1.4699692547525225</v>
      </c>
      <c r="X563" s="19">
        <f ca="1">IF('Stock Price'!$I$11="OK",K563/INDEX(K$5:K$1258,'Stock Price'!$I$9)-1,"")</f>
        <v>-0.11597633136094676</v>
      </c>
      <c r="Y563" s="19">
        <f ca="1">IF('Stock Price'!$I$11="OK",L563/INDEX(L$5:L$1258,'Stock Price'!$I$9)-1,"")</f>
        <v>-2.5817771650582855E-2</v>
      </c>
      <c r="Z563" s="19">
        <f ca="1">IF('Stock Price'!$I$11="OK",M563/INDEX(M$5:M$1258,'Stock Price'!$I$9)-1,"")</f>
        <v>0.41484795909049388</v>
      </c>
    </row>
    <row r="564" spans="1:26" x14ac:dyDescent="0.2">
      <c r="A564" s="16">
        <f>'Stock Price'!A564</f>
        <v>45286</v>
      </c>
      <c r="B564" s="17">
        <f>'Stock Price'!E564</f>
        <v>35.619999999999997</v>
      </c>
      <c r="C564" s="18">
        <v>98.55</v>
      </c>
      <c r="D564" s="18">
        <v>134.4</v>
      </c>
      <c r="E564" s="18">
        <v>37.01</v>
      </c>
      <c r="F564" s="18">
        <v>49.08</v>
      </c>
      <c r="G564" s="18">
        <v>32.704999999999998</v>
      </c>
      <c r="H564" s="18">
        <v>107.63</v>
      </c>
      <c r="I564" s="18">
        <v>28.41</v>
      </c>
      <c r="J564" s="18">
        <v>570.66999999999996</v>
      </c>
      <c r="K564" s="18">
        <v>51.45</v>
      </c>
      <c r="L564" s="18">
        <v>156.13999999999999</v>
      </c>
      <c r="M564" s="18">
        <v>154.62</v>
      </c>
      <c r="O564" s="19">
        <f ca="1">IF('Stock Price'!$I$11="OK",B564/INDEX(B$5:B$1258,'Stock Price'!$I$9)-1,"")</f>
        <v>-0.23725910064239841</v>
      </c>
      <c r="P564" s="19">
        <f ca="1">IF('Stock Price'!$I$11="OK",C564/INDEX(C$5:C$1258,'Stock Price'!$I$9)-1,"")</f>
        <v>0.24487932060284745</v>
      </c>
      <c r="Q564" s="19">
        <f ca="1">IF('Stock Price'!$I$11="OK",D564/INDEX(D$5:D$1258,'Stock Price'!$I$9)-1,"")</f>
        <v>0.11074380165289255</v>
      </c>
      <c r="R564" s="19">
        <f ca="1">IF('Stock Price'!$I$11="OK",E564/INDEX(E$5:E$1258,'Stock Price'!$I$9)-1,"")</f>
        <v>-0.22532705389848251</v>
      </c>
      <c r="S564" s="19">
        <f ca="1">IF('Stock Price'!$I$11="OK",F564/INDEX(F$5:F$1258,'Stock Price'!$I$9)-1,"")</f>
        <v>1.572847682119205E-2</v>
      </c>
      <c r="T564" s="19">
        <f ca="1">IF('Stock Price'!$I$11="OK",G564/INDEX(G$5:G$1258,'Stock Price'!$I$9)-1,"")</f>
        <v>-0.29156287230585942</v>
      </c>
      <c r="U564" s="19">
        <f ca="1">IF('Stock Price'!$I$11="OK",H564/INDEX(H$5:H$1258,'Stock Price'!$I$9)-1,"")</f>
        <v>0.31899509803921577</v>
      </c>
      <c r="V564" s="19">
        <f ca="1">IF('Stock Price'!$I$11="OK",I564/INDEX(I$5:I$1258,'Stock Price'!$I$9)-1,"")</f>
        <v>-0.32868620037807184</v>
      </c>
      <c r="W564" s="19">
        <f ca="1">IF('Stock Price'!$I$11="OK",J564/INDEX(J$5:J$1258,'Stock Price'!$I$9)-1,"")</f>
        <v>1.4711817433854413</v>
      </c>
      <c r="X564" s="19">
        <f ca="1">IF('Stock Price'!$I$11="OK",K564/INDEX(K$5:K$1258,'Stock Price'!$I$9)-1,"")</f>
        <v>-0.1301775147928993</v>
      </c>
      <c r="Y564" s="19">
        <f ca="1">IF('Stock Price'!$I$11="OK",L564/INDEX(L$5:L$1258,'Stock Price'!$I$9)-1,"")</f>
        <v>-2.1556586038350867E-2</v>
      </c>
      <c r="Z564" s="19">
        <f ca="1">IF('Stock Price'!$I$11="OK",M564/INDEX(M$5:M$1258,'Stock Price'!$I$9)-1,"")</f>
        <v>0.41192585152040917</v>
      </c>
    </row>
    <row r="565" spans="1:26" x14ac:dyDescent="0.2">
      <c r="A565" s="16">
        <f>'Stock Price'!A565</f>
        <v>45287</v>
      </c>
      <c r="B565" s="17">
        <f>'Stock Price'!E565</f>
        <v>35.99</v>
      </c>
      <c r="C565" s="18">
        <v>99.71</v>
      </c>
      <c r="D565" s="18">
        <v>133.09989999999999</v>
      </c>
      <c r="E565" s="18">
        <v>37.1</v>
      </c>
      <c r="F565" s="18">
        <v>49.75</v>
      </c>
      <c r="G565" s="18">
        <v>33.465000000000003</v>
      </c>
      <c r="H565" s="18">
        <v>107.98</v>
      </c>
      <c r="I565" s="18">
        <v>28.61</v>
      </c>
      <c r="J565" s="18">
        <v>581.51</v>
      </c>
      <c r="K565" s="18">
        <v>51.21</v>
      </c>
      <c r="L565" s="18">
        <v>156.35</v>
      </c>
      <c r="M565" s="18">
        <v>154.88</v>
      </c>
      <c r="O565" s="19">
        <f ca="1">IF('Stock Price'!$I$11="OK",B565/INDEX(B$5:B$1258,'Stock Price'!$I$9)-1,"")</f>
        <v>-0.22933618843683079</v>
      </c>
      <c r="P565" s="19">
        <f ca="1">IF('Stock Price'!$I$11="OK",C565/INDEX(C$5:C$1258,'Stock Price'!$I$9)-1,"")</f>
        <v>0.25953239023145525</v>
      </c>
      <c r="Q565" s="19">
        <f ca="1">IF('Stock Price'!$I$11="OK",D565/INDEX(D$5:D$1258,'Stock Price'!$I$9)-1,"")</f>
        <v>9.9999173553718901E-2</v>
      </c>
      <c r="R565" s="19">
        <f ca="1">IF('Stock Price'!$I$11="OK",E565/INDEX(E$5:E$1258,'Stock Price'!$I$9)-1,"")</f>
        <v>-0.22344322344322343</v>
      </c>
      <c r="S565" s="19">
        <f ca="1">IF('Stock Price'!$I$11="OK",F565/INDEX(F$5:F$1258,'Stock Price'!$I$9)-1,"")</f>
        <v>2.9594370860927199E-2</v>
      </c>
      <c r="T565" s="19">
        <f ca="1">IF('Stock Price'!$I$11="OK",G565/INDEX(G$5:G$1258,'Stock Price'!$I$9)-1,"")</f>
        <v>-0.27510018412217041</v>
      </c>
      <c r="U565" s="19">
        <f ca="1">IF('Stock Price'!$I$11="OK",H565/INDEX(H$5:H$1258,'Stock Price'!$I$9)-1,"")</f>
        <v>0.32328431372549038</v>
      </c>
      <c r="V565" s="19">
        <f ca="1">IF('Stock Price'!$I$11="OK",I565/INDEX(I$5:I$1258,'Stock Price'!$I$9)-1,"")</f>
        <v>-0.32396030245746699</v>
      </c>
      <c r="W565" s="19">
        <f ca="1">IF('Stock Price'!$I$11="OK",J565/INDEX(J$5:J$1258,'Stock Price'!$I$9)-1,"")</f>
        <v>1.5181223747455936</v>
      </c>
      <c r="X565" s="19">
        <f ca="1">IF('Stock Price'!$I$11="OK",K565/INDEX(K$5:K$1258,'Stock Price'!$I$9)-1,"")</f>
        <v>-0.13423499577345732</v>
      </c>
      <c r="Y565" s="19">
        <f ca="1">IF('Stock Price'!$I$11="OK",L565/INDEX(L$5:L$1258,'Stock Price'!$I$9)-1,"")</f>
        <v>-2.0240631658102637E-2</v>
      </c>
      <c r="Z565" s="19">
        <f ca="1">IF('Stock Price'!$I$11="OK",M565/INDEX(M$5:M$1258,'Stock Price'!$I$9)-1,"")</f>
        <v>0.41430006392110297</v>
      </c>
    </row>
    <row r="566" spans="1:26" x14ac:dyDescent="0.2">
      <c r="A566" s="16">
        <f>'Stock Price'!A566</f>
        <v>45288</v>
      </c>
      <c r="B566" s="17">
        <f>'Stock Price'!E566</f>
        <v>35.81</v>
      </c>
      <c r="C566" s="18">
        <v>99.97</v>
      </c>
      <c r="D566" s="18">
        <v>136.32</v>
      </c>
      <c r="E566" s="18">
        <v>37.090000000000003</v>
      </c>
      <c r="F566" s="18">
        <v>49.38</v>
      </c>
      <c r="G566" s="18">
        <v>33.49</v>
      </c>
      <c r="H566" s="18">
        <v>108.77</v>
      </c>
      <c r="I566" s="18">
        <v>28.79</v>
      </c>
      <c r="J566" s="18">
        <v>580.85</v>
      </c>
      <c r="K566" s="18">
        <v>51.22</v>
      </c>
      <c r="L566" s="18">
        <v>156.58000000000001</v>
      </c>
      <c r="M566" s="18">
        <v>154.75</v>
      </c>
      <c r="O566" s="19">
        <f ca="1">IF('Stock Price'!$I$11="OK",B566/INDEX(B$5:B$1258,'Stock Price'!$I$9)-1,"")</f>
        <v>-0.23319057815845823</v>
      </c>
      <c r="P566" s="19">
        <f ca="1">IF('Stock Price'!$I$11="OK",C566/INDEX(C$5:C$1258,'Stock Price'!$I$9)-1,"")</f>
        <v>0.26281669894131565</v>
      </c>
      <c r="Q566" s="19">
        <f ca="1">IF('Stock Price'!$I$11="OK",D566/INDEX(D$5:D$1258,'Stock Price'!$I$9)-1,"")</f>
        <v>0.12661157024793379</v>
      </c>
      <c r="R566" s="19">
        <f ca="1">IF('Stock Price'!$I$11="OK",E566/INDEX(E$5:E$1258,'Stock Price'!$I$9)-1,"")</f>
        <v>-0.22365253793825213</v>
      </c>
      <c r="S566" s="19">
        <f ca="1">IF('Stock Price'!$I$11="OK",F566/INDEX(F$5:F$1258,'Stock Price'!$I$9)-1,"")</f>
        <v>2.1937086092715274E-2</v>
      </c>
      <c r="T566" s="19">
        <f ca="1">IF('Stock Price'!$I$11="OK",G566/INDEX(G$5:G$1258,'Stock Price'!$I$9)-1,"")</f>
        <v>-0.27455864832665433</v>
      </c>
      <c r="U566" s="19">
        <f ca="1">IF('Stock Price'!$I$11="OK",H566/INDEX(H$5:H$1258,'Stock Price'!$I$9)-1,"")</f>
        <v>0.33296568627450984</v>
      </c>
      <c r="V566" s="19">
        <f ca="1">IF('Stock Price'!$I$11="OK",I566/INDEX(I$5:I$1258,'Stock Price'!$I$9)-1,"")</f>
        <v>-0.31970699432892247</v>
      </c>
      <c r="W566" s="19">
        <f ca="1">IF('Stock Price'!$I$11="OK",J566/INDEX(J$5:J$1258,'Stock Price'!$I$9)-1,"")</f>
        <v>1.5152643658251419</v>
      </c>
      <c r="X566" s="19">
        <f ca="1">IF('Stock Price'!$I$11="OK",K566/INDEX(K$5:K$1258,'Stock Price'!$I$9)-1,"")</f>
        <v>-0.13406593406593403</v>
      </c>
      <c r="Y566" s="19">
        <f ca="1">IF('Stock Price'!$I$11="OK",L566/INDEX(L$5:L$1258,'Stock Price'!$I$9)-1,"")</f>
        <v>-1.8799348289259332E-2</v>
      </c>
      <c r="Z566" s="19">
        <f ca="1">IF('Stock Price'!$I$11="OK",M566/INDEX(M$5:M$1258,'Stock Price'!$I$9)-1,"")</f>
        <v>0.41311295772075596</v>
      </c>
    </row>
    <row r="567" spans="1:26" x14ac:dyDescent="0.2">
      <c r="A567" s="16">
        <f>'Stock Price'!A567</f>
        <v>45289</v>
      </c>
      <c r="B567" s="17">
        <f>'Stock Price'!E567</f>
        <v>36.229999999999997</v>
      </c>
      <c r="C567" s="18">
        <v>100.97</v>
      </c>
      <c r="D567" s="18">
        <v>134.44999999999999</v>
      </c>
      <c r="E567" s="18">
        <v>37.06</v>
      </c>
      <c r="F567" s="18">
        <v>49.73</v>
      </c>
      <c r="G567" s="18">
        <v>33.630000000000003</v>
      </c>
      <c r="H567" s="18">
        <v>109.02</v>
      </c>
      <c r="I567" s="18">
        <v>28.79</v>
      </c>
      <c r="J567" s="18">
        <v>582.91999999999996</v>
      </c>
      <c r="K567" s="18">
        <v>51.31</v>
      </c>
      <c r="L567" s="18">
        <v>156.74</v>
      </c>
      <c r="M567" s="18">
        <v>154.97</v>
      </c>
      <c r="O567" s="19">
        <f ca="1">IF('Stock Price'!$I$11="OK",B567/INDEX(B$5:B$1258,'Stock Price'!$I$9)-1,"")</f>
        <v>-0.22419700214132776</v>
      </c>
      <c r="P567" s="19">
        <f ca="1">IF('Stock Price'!$I$11="OK",C567/INDEX(C$5:C$1258,'Stock Price'!$I$9)-1,"")</f>
        <v>0.27544865551770181</v>
      </c>
      <c r="Q567" s="19">
        <f ca="1">IF('Stock Price'!$I$11="OK",D567/INDEX(D$5:D$1258,'Stock Price'!$I$9)-1,"")</f>
        <v>0.1111570247933884</v>
      </c>
      <c r="R567" s="19">
        <f ca="1">IF('Stock Price'!$I$11="OK",E567/INDEX(E$5:E$1258,'Stock Price'!$I$9)-1,"")</f>
        <v>-0.22428048142333845</v>
      </c>
      <c r="S567" s="19">
        <f ca="1">IF('Stock Price'!$I$11="OK",F567/INDEX(F$5:F$1258,'Stock Price'!$I$9)-1,"")</f>
        <v>2.9180463576158777E-2</v>
      </c>
      <c r="T567" s="19">
        <f ca="1">IF('Stock Price'!$I$11="OK",G567/INDEX(G$5:G$1258,'Stock Price'!$I$9)-1,"")</f>
        <v>-0.27152604787176426</v>
      </c>
      <c r="U567" s="19">
        <f ca="1">IF('Stock Price'!$I$11="OK",H567/INDEX(H$5:H$1258,'Stock Price'!$I$9)-1,"")</f>
        <v>0.33602941176470602</v>
      </c>
      <c r="V567" s="19">
        <f ca="1">IF('Stock Price'!$I$11="OK",I567/INDEX(I$5:I$1258,'Stock Price'!$I$9)-1,"")</f>
        <v>-0.31970699432892247</v>
      </c>
      <c r="W567" s="19">
        <f ca="1">IF('Stock Price'!$I$11="OK",J567/INDEX(J$5:J$1258,'Stock Price'!$I$9)-1,"")</f>
        <v>1.5242281210756503</v>
      </c>
      <c r="X567" s="19">
        <f ca="1">IF('Stock Price'!$I$11="OK",K567/INDEX(K$5:K$1258,'Stock Price'!$I$9)-1,"")</f>
        <v>-0.13254437869822477</v>
      </c>
      <c r="Y567" s="19">
        <f ca="1">IF('Stock Price'!$I$11="OK",L567/INDEX(L$5:L$1258,'Stock Price'!$I$9)-1,"")</f>
        <v>-1.7796716380498845E-2</v>
      </c>
      <c r="Z567" s="19">
        <f ca="1">IF('Stock Price'!$I$11="OK",M567/INDEX(M$5:M$1258,'Stock Price'!$I$9)-1,"")</f>
        <v>0.41512190667518944</v>
      </c>
    </row>
    <row r="568" spans="1:26" x14ac:dyDescent="0.2">
      <c r="A568" s="16">
        <f>'Stock Price'!A568</f>
        <v>45293</v>
      </c>
      <c r="B568" s="17">
        <f>'Stock Price'!E568</f>
        <v>36.35</v>
      </c>
      <c r="C568" s="18">
        <v>101</v>
      </c>
      <c r="D568" s="18">
        <v>132.81229999999999</v>
      </c>
      <c r="E568" s="18">
        <v>37.51</v>
      </c>
      <c r="F568" s="18">
        <v>50</v>
      </c>
      <c r="G568" s="18">
        <v>34.325000000000003</v>
      </c>
      <c r="H568" s="18">
        <v>113.24</v>
      </c>
      <c r="I568" s="18">
        <v>29.73</v>
      </c>
      <c r="J568" s="18">
        <v>592.20000000000005</v>
      </c>
      <c r="K568" s="18">
        <v>52.76</v>
      </c>
      <c r="L568" s="18">
        <v>159.97</v>
      </c>
      <c r="M568" s="18">
        <v>159.82</v>
      </c>
      <c r="O568" s="19">
        <f ca="1">IF('Stock Price'!$I$11="OK",B568/INDEX(B$5:B$1258,'Stock Price'!$I$9)-1,"")</f>
        <v>-0.22162740899357602</v>
      </c>
      <c r="P568" s="19">
        <f ca="1">IF('Stock Price'!$I$11="OK",C568/INDEX(C$5:C$1258,'Stock Price'!$I$9)-1,"")</f>
        <v>0.27582761421499336</v>
      </c>
      <c r="Q568" s="19">
        <f ca="1">IF('Stock Price'!$I$11="OK",D568/INDEX(D$5:D$1258,'Stock Price'!$I$9)-1,"")</f>
        <v>9.7622314049586656E-2</v>
      </c>
      <c r="R568" s="19">
        <f ca="1">IF('Stock Price'!$I$11="OK",E568/INDEX(E$5:E$1258,'Stock Price'!$I$9)-1,"")</f>
        <v>-0.21486132914704348</v>
      </c>
      <c r="S568" s="19">
        <f ca="1">IF('Stock Price'!$I$11="OK",F568/INDEX(F$5:F$1258,'Stock Price'!$I$9)-1,"")</f>
        <v>3.4768211920529701E-2</v>
      </c>
      <c r="T568" s="19">
        <f ca="1">IF('Stock Price'!$I$11="OK",G568/INDEX(G$5:G$1258,'Stock Price'!$I$9)-1,"")</f>
        <v>-0.25647135275641708</v>
      </c>
      <c r="U568" s="19">
        <f ca="1">IF('Stock Price'!$I$11="OK",H568/INDEX(H$5:H$1258,'Stock Price'!$I$9)-1,"")</f>
        <v>0.38774509803921564</v>
      </c>
      <c r="V568" s="19">
        <f ca="1">IF('Stock Price'!$I$11="OK",I568/INDEX(I$5:I$1258,'Stock Price'!$I$9)-1,"")</f>
        <v>-0.29749527410207943</v>
      </c>
      <c r="W568" s="19">
        <f ca="1">IF('Stock Price'!$I$11="OK",J568/INDEX(J$5:J$1258,'Stock Price'!$I$9)-1,"")</f>
        <v>1.5644134586238256</v>
      </c>
      <c r="X568" s="19">
        <f ca="1">IF('Stock Price'!$I$11="OK",K568/INDEX(K$5:K$1258,'Stock Price'!$I$9)-1,"")</f>
        <v>-0.10803043110735422</v>
      </c>
      <c r="Y568" s="19">
        <f ca="1">IF('Stock Price'!$I$11="OK",L568/INDEX(L$5:L$1258,'Stock Price'!$I$9)-1,"")</f>
        <v>2.443915277603681E-3</v>
      </c>
      <c r="Z568" s="19">
        <f ca="1">IF('Stock Price'!$I$11="OK",M568/INDEX(M$5:M$1258,'Stock Price'!$I$9)-1,"")</f>
        <v>0.45941009953428891</v>
      </c>
    </row>
    <row r="569" spans="1:26" x14ac:dyDescent="0.2">
      <c r="A569" s="16">
        <f>'Stock Price'!A569</f>
        <v>45294</v>
      </c>
      <c r="B569" s="17">
        <f>'Stock Price'!E569</f>
        <v>37.22</v>
      </c>
      <c r="C569" s="18">
        <v>104.82</v>
      </c>
      <c r="D569" s="18">
        <v>138.46</v>
      </c>
      <c r="E569" s="18">
        <v>38.92</v>
      </c>
      <c r="F569" s="18">
        <v>50.61</v>
      </c>
      <c r="G569" s="18">
        <v>34.405000000000001</v>
      </c>
      <c r="H569" s="18">
        <v>114.77</v>
      </c>
      <c r="I569" s="18">
        <v>29.73</v>
      </c>
      <c r="J569" s="18">
        <v>617.70000000000005</v>
      </c>
      <c r="K569" s="18">
        <v>52.3</v>
      </c>
      <c r="L569" s="18">
        <v>160.97</v>
      </c>
      <c r="M569" s="18">
        <v>160.46</v>
      </c>
      <c r="O569" s="19">
        <f ca="1">IF('Stock Price'!$I$11="OK",B569/INDEX(B$5:B$1258,'Stock Price'!$I$9)-1,"")</f>
        <v>-0.20299785867237696</v>
      </c>
      <c r="P569" s="19">
        <f ca="1">IF('Stock Price'!$I$11="OK",C569/INDEX(C$5:C$1258,'Stock Price'!$I$9)-1,"")</f>
        <v>0.32408168833678808</v>
      </c>
      <c r="Q569" s="19">
        <f ca="1">IF('Stock Price'!$I$11="OK",D569/INDEX(D$5:D$1258,'Stock Price'!$I$9)-1,"")</f>
        <v>0.1442975206611572</v>
      </c>
      <c r="R569" s="19">
        <f ca="1">IF('Stock Price'!$I$11="OK",E569/INDEX(E$5:E$1258,'Stock Price'!$I$9)-1,"")</f>
        <v>-0.18534798534798524</v>
      </c>
      <c r="S569" s="19">
        <f ca="1">IF('Stock Price'!$I$11="OK",F569/INDEX(F$5:F$1258,'Stock Price'!$I$9)-1,"")</f>
        <v>4.739238410596025E-2</v>
      </c>
      <c r="T569" s="19">
        <f ca="1">IF('Stock Price'!$I$11="OK",G569/INDEX(G$5:G$1258,'Stock Price'!$I$9)-1,"")</f>
        <v>-0.25473843821076569</v>
      </c>
      <c r="U569" s="19">
        <f ca="1">IF('Stock Price'!$I$11="OK",H569/INDEX(H$5:H$1258,'Stock Price'!$I$9)-1,"")</f>
        <v>0.40649509803921569</v>
      </c>
      <c r="V569" s="19">
        <f ca="1">IF('Stock Price'!$I$11="OK",I569/INDEX(I$5:I$1258,'Stock Price'!$I$9)-1,"")</f>
        <v>-0.29749527410207943</v>
      </c>
      <c r="W569" s="19">
        <f ca="1">IF('Stock Price'!$I$11="OK",J569/INDEX(J$5:J$1258,'Stock Price'!$I$9)-1,"")</f>
        <v>1.6748365305503832</v>
      </c>
      <c r="X569" s="19">
        <f ca="1">IF('Stock Price'!$I$11="OK",K569/INDEX(K$5:K$1258,'Stock Price'!$I$9)-1,"")</f>
        <v>-0.11580726965342347</v>
      </c>
      <c r="Y569" s="19">
        <f ca="1">IF('Stock Price'!$I$11="OK",L569/INDEX(L$5:L$1258,'Stock Price'!$I$9)-1,"")</f>
        <v>8.7103647073567547E-3</v>
      </c>
      <c r="Z569" s="19">
        <f ca="1">IF('Stock Price'!$I$11="OK",M569/INDEX(M$5:M$1258,'Stock Price'!$I$9)-1,"")</f>
        <v>0.46525431467445899</v>
      </c>
    </row>
    <row r="570" spans="1:26" x14ac:dyDescent="0.2">
      <c r="A570" s="16">
        <f>'Stock Price'!A570</f>
        <v>45295</v>
      </c>
      <c r="B570" s="17">
        <f>'Stock Price'!E570</f>
        <v>37.46</v>
      </c>
      <c r="C570" s="18">
        <v>105.57</v>
      </c>
      <c r="D570" s="18">
        <v>137.05000000000001</v>
      </c>
      <c r="E570" s="18">
        <v>39.07</v>
      </c>
      <c r="F570" s="18">
        <v>51.01</v>
      </c>
      <c r="G570" s="18">
        <v>35.234999999999999</v>
      </c>
      <c r="H570" s="18">
        <v>117.01</v>
      </c>
      <c r="I570" s="18">
        <v>29.09</v>
      </c>
      <c r="J570" s="18">
        <v>614.5</v>
      </c>
      <c r="K570" s="18">
        <v>52.04</v>
      </c>
      <c r="L570" s="18">
        <v>160.63</v>
      </c>
      <c r="M570" s="18">
        <v>161.46</v>
      </c>
      <c r="O570" s="19">
        <f ca="1">IF('Stock Price'!$I$11="OK",B570/INDEX(B$5:B$1258,'Stock Price'!$I$9)-1,"")</f>
        <v>-0.19785867237687371</v>
      </c>
      <c r="P570" s="19">
        <f ca="1">IF('Stock Price'!$I$11="OK",C570/INDEX(C$5:C$1258,'Stock Price'!$I$9)-1,"")</f>
        <v>0.33355565576907775</v>
      </c>
      <c r="Q570" s="19">
        <f ca="1">IF('Stock Price'!$I$11="OK",D570/INDEX(D$5:D$1258,'Stock Price'!$I$9)-1,"")</f>
        <v>0.13264462809917354</v>
      </c>
      <c r="R570" s="19">
        <f ca="1">IF('Stock Price'!$I$11="OK",E570/INDEX(E$5:E$1258,'Stock Price'!$I$9)-1,"")</f>
        <v>-0.18220826792255362</v>
      </c>
      <c r="S570" s="19">
        <f ca="1">IF('Stock Price'!$I$11="OK",F570/INDEX(F$5:F$1258,'Stock Price'!$I$9)-1,"")</f>
        <v>5.5670529801324475E-2</v>
      </c>
      <c r="T570" s="19">
        <f ca="1">IF('Stock Price'!$I$11="OK",G570/INDEX(G$5:G$1258,'Stock Price'!$I$9)-1,"")</f>
        <v>-0.2367594497996317</v>
      </c>
      <c r="U570" s="19">
        <f ca="1">IF('Stock Price'!$I$11="OK",H570/INDEX(H$5:H$1258,'Stock Price'!$I$9)-1,"")</f>
        <v>0.43394607843137267</v>
      </c>
      <c r="V570" s="19">
        <f ca="1">IF('Stock Price'!$I$11="OK",I570/INDEX(I$5:I$1258,'Stock Price'!$I$9)-1,"")</f>
        <v>-0.31261814744801508</v>
      </c>
      <c r="W570" s="19">
        <f ca="1">IF('Stock Price'!$I$11="OK",J570/INDEX(J$5:J$1258,'Stock Price'!$I$9)-1,"")</f>
        <v>1.6609795176027369</v>
      </c>
      <c r="X570" s="19">
        <f ca="1">IF('Stock Price'!$I$11="OK",K570/INDEX(K$5:K$1258,'Stock Price'!$I$9)-1,"")</f>
        <v>-0.12020287404902785</v>
      </c>
      <c r="Y570" s="19">
        <f ca="1">IF('Stock Price'!$I$11="OK",L570/INDEX(L$5:L$1258,'Stock Price'!$I$9)-1,"")</f>
        <v>6.5797719012405942E-3</v>
      </c>
      <c r="Z570" s="19">
        <f ca="1">IF('Stock Price'!$I$11="OK",M570/INDEX(M$5:M$1258,'Stock Price'!$I$9)-1,"")</f>
        <v>0.47438590083097432</v>
      </c>
    </row>
    <row r="571" spans="1:26" x14ac:dyDescent="0.2">
      <c r="A571" s="16">
        <f>'Stock Price'!A571</f>
        <v>45296</v>
      </c>
      <c r="B571" s="17">
        <f>'Stock Price'!E571</f>
        <v>37.03</v>
      </c>
      <c r="C571" s="18">
        <v>106.31</v>
      </c>
      <c r="D571" s="18">
        <v>135.66</v>
      </c>
      <c r="E571" s="18">
        <v>39.21</v>
      </c>
      <c r="F571" s="18">
        <v>51.21</v>
      </c>
      <c r="G571" s="18">
        <v>35.22</v>
      </c>
      <c r="H571" s="18">
        <v>117.22</v>
      </c>
      <c r="I571" s="18">
        <v>29.47</v>
      </c>
      <c r="J571" s="18">
        <v>618.54999999999995</v>
      </c>
      <c r="K571" s="18">
        <v>52.23</v>
      </c>
      <c r="L571" s="18">
        <v>161.13</v>
      </c>
      <c r="M571" s="18">
        <v>162.13999999999999</v>
      </c>
      <c r="O571" s="19">
        <f ca="1">IF('Stock Price'!$I$11="OK",B571/INDEX(B$5:B$1258,'Stock Price'!$I$9)-1,"")</f>
        <v>-0.20706638115631693</v>
      </c>
      <c r="P571" s="19">
        <f ca="1">IF('Stock Price'!$I$11="OK",C571/INDEX(C$5:C$1258,'Stock Price'!$I$9)-1,"")</f>
        <v>0.34290330363560351</v>
      </c>
      <c r="Q571" s="19">
        <f ca="1">IF('Stock Price'!$I$11="OK",D571/INDEX(D$5:D$1258,'Stock Price'!$I$9)-1,"")</f>
        <v>0.12115702479338841</v>
      </c>
      <c r="R571" s="19">
        <f ca="1">IF('Stock Price'!$I$11="OK",E571/INDEX(E$5:E$1258,'Stock Price'!$I$9)-1,"")</f>
        <v>-0.1792778649921507</v>
      </c>
      <c r="S571" s="19">
        <f ca="1">IF('Stock Price'!$I$11="OK",F571/INDEX(F$5:F$1258,'Stock Price'!$I$9)-1,"")</f>
        <v>5.9809602649006699E-2</v>
      </c>
      <c r="T571" s="19">
        <f ca="1">IF('Stock Price'!$I$11="OK",G571/INDEX(G$5:G$1258,'Stock Price'!$I$9)-1,"")</f>
        <v>-0.23708437127694137</v>
      </c>
      <c r="U571" s="19">
        <f ca="1">IF('Stock Price'!$I$11="OK",H571/INDEX(H$5:H$1258,'Stock Price'!$I$9)-1,"")</f>
        <v>0.43651960784313726</v>
      </c>
      <c r="V571" s="19">
        <f ca="1">IF('Stock Price'!$I$11="OK",I571/INDEX(I$5:I$1258,'Stock Price'!$I$9)-1,"")</f>
        <v>-0.30363894139886582</v>
      </c>
      <c r="W571" s="19">
        <f ca="1">IF('Stock Price'!$I$11="OK",J571/INDEX(J$5:J$1258,'Stock Price'!$I$9)-1,"")</f>
        <v>1.6785172996146014</v>
      </c>
      <c r="X571" s="19">
        <f ca="1">IF('Stock Price'!$I$11="OK",K571/INDEX(K$5:K$1258,'Stock Price'!$I$9)-1,"")</f>
        <v>-0.11699070160608627</v>
      </c>
      <c r="Y571" s="19">
        <f ca="1">IF('Stock Price'!$I$11="OK",L571/INDEX(L$5:L$1258,'Stock Price'!$I$9)-1,"")</f>
        <v>9.7129966161171311E-3</v>
      </c>
      <c r="Z571" s="19">
        <f ca="1">IF('Stock Price'!$I$11="OK",M571/INDEX(M$5:M$1258,'Stock Price'!$I$9)-1,"")</f>
        <v>0.48059537941740471</v>
      </c>
    </row>
    <row r="572" spans="1:26" x14ac:dyDescent="0.2">
      <c r="A572" s="16">
        <f>'Stock Price'!A572</f>
        <v>45299</v>
      </c>
      <c r="B572" s="17">
        <f>'Stock Price'!E572</f>
        <v>37.299999999999997</v>
      </c>
      <c r="C572" s="18">
        <v>107.08</v>
      </c>
      <c r="D572" s="18">
        <v>139.5</v>
      </c>
      <c r="E572" s="18">
        <v>39.64</v>
      </c>
      <c r="F572" s="18">
        <v>51.99</v>
      </c>
      <c r="G572" s="18">
        <v>35.24</v>
      </c>
      <c r="H572" s="18">
        <v>117.38</v>
      </c>
      <c r="I572" s="18">
        <v>29.58</v>
      </c>
      <c r="J572" s="18">
        <v>626.03</v>
      </c>
      <c r="K572" s="18">
        <v>51.79</v>
      </c>
      <c r="L572" s="18">
        <v>161.53</v>
      </c>
      <c r="M572" s="18">
        <v>161.43</v>
      </c>
      <c r="O572" s="19">
        <f ca="1">IF('Stock Price'!$I$11="OK",B572/INDEX(B$5:B$1258,'Stock Price'!$I$9)-1,"")</f>
        <v>-0.20128479657387588</v>
      </c>
      <c r="P572" s="19">
        <f ca="1">IF('Stock Price'!$I$11="OK",C572/INDEX(C$5:C$1258,'Stock Price'!$I$9)-1,"")</f>
        <v>0.3526299101994208</v>
      </c>
      <c r="Q572" s="19">
        <f ca="1">IF('Stock Price'!$I$11="OK",D572/INDEX(D$5:D$1258,'Stock Price'!$I$9)-1,"")</f>
        <v>0.15289256198347112</v>
      </c>
      <c r="R572" s="19">
        <f ca="1">IF('Stock Price'!$I$11="OK",E572/INDEX(E$5:E$1258,'Stock Price'!$I$9)-1,"")</f>
        <v>-0.17027734170591313</v>
      </c>
      <c r="S572" s="19">
        <f ca="1">IF('Stock Price'!$I$11="OK",F572/INDEX(F$5:F$1258,'Stock Price'!$I$9)-1,"")</f>
        <v>7.5951986754966949E-2</v>
      </c>
      <c r="T572" s="19">
        <f ca="1">IF('Stock Price'!$I$11="OK",G572/INDEX(G$5:G$1258,'Stock Price'!$I$9)-1,"")</f>
        <v>-0.23665114264052844</v>
      </c>
      <c r="U572" s="19">
        <f ca="1">IF('Stock Price'!$I$11="OK",H572/INDEX(H$5:H$1258,'Stock Price'!$I$9)-1,"")</f>
        <v>0.43848039215686274</v>
      </c>
      <c r="V572" s="19">
        <f ca="1">IF('Stock Price'!$I$11="OK",I572/INDEX(I$5:I$1258,'Stock Price'!$I$9)-1,"")</f>
        <v>-0.30103969754253312</v>
      </c>
      <c r="W572" s="19">
        <f ca="1">IF('Stock Price'!$I$11="OK",J572/INDEX(J$5:J$1258,'Stock Price'!$I$9)-1,"")</f>
        <v>1.7109080673797252</v>
      </c>
      <c r="X572" s="19">
        <f ca="1">IF('Stock Price'!$I$11="OK",K572/INDEX(K$5:K$1258,'Stock Price'!$I$9)-1,"")</f>
        <v>-0.12442941673710906</v>
      </c>
      <c r="Y572" s="19">
        <f ca="1">IF('Stock Price'!$I$11="OK",L572/INDEX(L$5:L$1258,'Stock Price'!$I$9)-1,"")</f>
        <v>1.2219576388018405E-2</v>
      </c>
      <c r="Z572" s="19">
        <f ca="1">IF('Stock Price'!$I$11="OK",M572/INDEX(M$5:M$1258,'Stock Price'!$I$9)-1,"")</f>
        <v>0.47411195324627897</v>
      </c>
    </row>
    <row r="573" spans="1:26" x14ac:dyDescent="0.2">
      <c r="A573" s="16">
        <f>'Stock Price'!A573</f>
        <v>45300</v>
      </c>
      <c r="B573" s="17">
        <f>'Stock Price'!E573</f>
        <v>36.94</v>
      </c>
      <c r="C573" s="18">
        <v>106.39</v>
      </c>
      <c r="D573" s="18">
        <v>139.56</v>
      </c>
      <c r="E573" s="18">
        <v>39.76</v>
      </c>
      <c r="F573" s="18">
        <v>51.76</v>
      </c>
      <c r="G573" s="18">
        <v>35.594999999999999</v>
      </c>
      <c r="H573" s="18">
        <v>118.43</v>
      </c>
      <c r="I573" s="18">
        <v>29.4</v>
      </c>
      <c r="J573" s="18">
        <v>625.48</v>
      </c>
      <c r="K573" s="18">
        <v>51.28</v>
      </c>
      <c r="L573" s="18">
        <v>161.63</v>
      </c>
      <c r="M573" s="18">
        <v>162.31</v>
      </c>
      <c r="O573" s="19">
        <f ca="1">IF('Stock Price'!$I$11="OK",B573/INDEX(B$5:B$1258,'Stock Price'!$I$9)-1,"")</f>
        <v>-0.20899357601713076</v>
      </c>
      <c r="P573" s="19">
        <f ca="1">IF('Stock Price'!$I$11="OK",C573/INDEX(C$5:C$1258,'Stock Price'!$I$9)-1,"")</f>
        <v>0.34391386016171444</v>
      </c>
      <c r="Q573" s="19">
        <f ca="1">IF('Stock Price'!$I$11="OK",D573/INDEX(D$5:D$1258,'Stock Price'!$I$9)-1,"")</f>
        <v>0.15338842975206624</v>
      </c>
      <c r="R573" s="19">
        <f ca="1">IF('Stock Price'!$I$11="OK",E573/INDEX(E$5:E$1258,'Stock Price'!$I$9)-1,"")</f>
        <v>-0.16776556776556784</v>
      </c>
      <c r="S573" s="19">
        <f ca="1">IF('Stock Price'!$I$11="OK",F573/INDEX(F$5:F$1258,'Stock Price'!$I$9)-1,"")</f>
        <v>7.1192052980132425E-2</v>
      </c>
      <c r="T573" s="19">
        <f ca="1">IF('Stock Price'!$I$11="OK",G573/INDEX(G$5:G$1258,'Stock Price'!$I$9)-1,"")</f>
        <v>-0.22896133434420018</v>
      </c>
      <c r="U573" s="19">
        <f ca="1">IF('Stock Price'!$I$11="OK",H573/INDEX(H$5:H$1258,'Stock Price'!$I$9)-1,"")</f>
        <v>0.45134803921568656</v>
      </c>
      <c r="V573" s="19">
        <f ca="1">IF('Stock Price'!$I$11="OK",I573/INDEX(I$5:I$1258,'Stock Price'!$I$9)-1,"")</f>
        <v>-0.30529300567107753</v>
      </c>
      <c r="W573" s="19">
        <f ca="1">IF('Stock Price'!$I$11="OK",J573/INDEX(J$5:J$1258,'Stock Price'!$I$9)-1,"")</f>
        <v>1.7085263932793486</v>
      </c>
      <c r="X573" s="19">
        <f ca="1">IF('Stock Price'!$I$11="OK",K573/INDEX(K$5:K$1258,'Stock Price'!$I$9)-1,"")</f>
        <v>-0.13305156382079453</v>
      </c>
      <c r="Y573" s="19">
        <f ca="1">IF('Stock Price'!$I$11="OK",L573/INDEX(L$5:L$1258,'Stock Price'!$I$9)-1,"")</f>
        <v>1.2846221330993668E-2</v>
      </c>
      <c r="Z573" s="19">
        <f ca="1">IF('Stock Price'!$I$11="OK",M573/INDEX(M$5:M$1258,'Stock Price'!$I$9)-1,"")</f>
        <v>0.48214774906401248</v>
      </c>
    </row>
    <row r="574" spans="1:26" x14ac:dyDescent="0.2">
      <c r="A574" s="16">
        <f>'Stock Price'!A574</f>
        <v>45301</v>
      </c>
      <c r="B574" s="17">
        <f>'Stock Price'!E574</f>
        <v>37.15</v>
      </c>
      <c r="C574" s="18">
        <v>107.44</v>
      </c>
      <c r="D574" s="18">
        <v>137.22489999999999</v>
      </c>
      <c r="E574" s="18">
        <v>39.99</v>
      </c>
      <c r="F574" s="18">
        <v>52.41</v>
      </c>
      <c r="G574" s="18">
        <v>34.76</v>
      </c>
      <c r="H574" s="18">
        <v>118.86</v>
      </c>
      <c r="I574" s="18">
        <v>28.99</v>
      </c>
      <c r="J574" s="18">
        <v>630.19000000000005</v>
      </c>
      <c r="K574" s="18">
        <v>50.66</v>
      </c>
      <c r="L574" s="18">
        <v>161.87</v>
      </c>
      <c r="M574" s="18">
        <v>164.89</v>
      </c>
      <c r="O574" s="19">
        <f ca="1">IF('Stock Price'!$I$11="OK",B574/INDEX(B$5:B$1258,'Stock Price'!$I$9)-1,"")</f>
        <v>-0.20449678800856541</v>
      </c>
      <c r="P574" s="19">
        <f ca="1">IF('Stock Price'!$I$11="OK",C574/INDEX(C$5:C$1258,'Stock Price'!$I$9)-1,"")</f>
        <v>0.35717741456691976</v>
      </c>
      <c r="Q574" s="19">
        <f ca="1">IF('Stock Price'!$I$11="OK",D574/INDEX(D$5:D$1258,'Stock Price'!$I$9)-1,"")</f>
        <v>0.13409008264462807</v>
      </c>
      <c r="R574" s="19">
        <f ca="1">IF('Stock Price'!$I$11="OK",E574/INDEX(E$5:E$1258,'Stock Price'!$I$9)-1,"")</f>
        <v>-0.16295133437990572</v>
      </c>
      <c r="S574" s="19">
        <f ca="1">IF('Stock Price'!$I$11="OK",F574/INDEX(F$5:F$1258,'Stock Price'!$I$9)-1,"")</f>
        <v>8.4644039735099152E-2</v>
      </c>
      <c r="T574" s="19">
        <f ca="1">IF('Stock Price'!$I$11="OK",G574/INDEX(G$5:G$1258,'Stock Price'!$I$9)-1,"")</f>
        <v>-0.24704862991443732</v>
      </c>
      <c r="U574" s="19">
        <f ca="1">IF('Stock Price'!$I$11="OK",H574/INDEX(H$5:H$1258,'Stock Price'!$I$9)-1,"")</f>
        <v>0.45661764705882368</v>
      </c>
      <c r="V574" s="19">
        <f ca="1">IF('Stock Price'!$I$11="OK",I574/INDEX(I$5:I$1258,'Stock Price'!$I$9)-1,"")</f>
        <v>-0.31498109640831762</v>
      </c>
      <c r="W574" s="19">
        <f ca="1">IF('Stock Price'!$I$11="OK",J574/INDEX(J$5:J$1258,'Stock Price'!$I$9)-1,"")</f>
        <v>1.7289221842116662</v>
      </c>
      <c r="X574" s="19">
        <f ca="1">IF('Stock Price'!$I$11="OK",K574/INDEX(K$5:K$1258,'Stock Price'!$I$9)-1,"")</f>
        <v>-0.14353338968723584</v>
      </c>
      <c r="Y574" s="19">
        <f ca="1">IF('Stock Price'!$I$11="OK",L574/INDEX(L$5:L$1258,'Stock Price'!$I$9)-1,"")</f>
        <v>1.4350169194134565E-2</v>
      </c>
      <c r="Z574" s="19">
        <f ca="1">IF('Stock Price'!$I$11="OK",M574/INDEX(M$5:M$1258,'Stock Price'!$I$9)-1,"")</f>
        <v>0.50570724134782186</v>
      </c>
    </row>
    <row r="575" spans="1:26" x14ac:dyDescent="0.2">
      <c r="A575" s="16">
        <f>'Stock Price'!A575</f>
        <v>45302</v>
      </c>
      <c r="B575" s="17">
        <f>'Stock Price'!E575</f>
        <v>36.71</v>
      </c>
      <c r="C575" s="18">
        <v>107.6</v>
      </c>
      <c r="D575" s="18">
        <v>137.02000000000001</v>
      </c>
      <c r="E575" s="18">
        <v>39.64</v>
      </c>
      <c r="F575" s="18">
        <v>52.48</v>
      </c>
      <c r="G575" s="18">
        <v>33.79</v>
      </c>
      <c r="H575" s="18">
        <v>118.43</v>
      </c>
      <c r="I575" s="18">
        <v>28.4</v>
      </c>
      <c r="J575" s="18">
        <v>635.72</v>
      </c>
      <c r="K575" s="18">
        <v>50.22</v>
      </c>
      <c r="L575" s="18">
        <v>161.15</v>
      </c>
      <c r="M575" s="18">
        <v>163.78</v>
      </c>
      <c r="O575" s="19">
        <f ca="1">IF('Stock Price'!$I$11="OK",B575/INDEX(B$5:B$1258,'Stock Price'!$I$9)-1,"")</f>
        <v>-0.21391862955032126</v>
      </c>
      <c r="P575" s="19">
        <f ca="1">IF('Stock Price'!$I$11="OK",C575/INDEX(C$5:C$1258,'Stock Price'!$I$9)-1,"")</f>
        <v>0.35919852761914139</v>
      </c>
      <c r="Q575" s="19">
        <f ca="1">IF('Stock Price'!$I$11="OK",D575/INDEX(D$5:D$1258,'Stock Price'!$I$9)-1,"")</f>
        <v>0.13239669421487621</v>
      </c>
      <c r="R575" s="19">
        <f ca="1">IF('Stock Price'!$I$11="OK",E575/INDEX(E$5:E$1258,'Stock Price'!$I$9)-1,"")</f>
        <v>-0.17027734170591313</v>
      </c>
      <c r="S575" s="19">
        <f ca="1">IF('Stock Price'!$I$11="OK",F575/INDEX(F$5:F$1258,'Stock Price'!$I$9)-1,"")</f>
        <v>8.6092715231788075E-2</v>
      </c>
      <c r="T575" s="19">
        <f ca="1">IF('Stock Price'!$I$11="OK",G575/INDEX(G$5:G$1258,'Stock Price'!$I$9)-1,"")</f>
        <v>-0.26806021878046138</v>
      </c>
      <c r="U575" s="19">
        <f ca="1">IF('Stock Price'!$I$11="OK",H575/INDEX(H$5:H$1258,'Stock Price'!$I$9)-1,"")</f>
        <v>0.45134803921568656</v>
      </c>
      <c r="V575" s="19">
        <f ca="1">IF('Stock Price'!$I$11="OK",I575/INDEX(I$5:I$1258,'Stock Price'!$I$9)-1,"")</f>
        <v>-0.32892249527410211</v>
      </c>
      <c r="W575" s="19">
        <f ca="1">IF('Stock Price'!$I$11="OK",J575/INDEX(J$5:J$1258,'Stock Price'!$I$9)-1,"")</f>
        <v>1.7528688347118173</v>
      </c>
      <c r="X575" s="19">
        <f ca="1">IF('Stock Price'!$I$11="OK",K575/INDEX(K$5:K$1258,'Stock Price'!$I$9)-1,"")</f>
        <v>-0.15097210481825862</v>
      </c>
      <c r="Y575" s="19">
        <f ca="1">IF('Stock Price'!$I$11="OK",L575/INDEX(L$5:L$1258,'Stock Price'!$I$9)-1,"")</f>
        <v>9.8383256047123169E-3</v>
      </c>
      <c r="Z575" s="19">
        <f ca="1">IF('Stock Price'!$I$11="OK",M575/INDEX(M$5:M$1258,'Stock Price'!$I$9)-1,"")</f>
        <v>0.4955711807140899</v>
      </c>
    </row>
    <row r="576" spans="1:26" x14ac:dyDescent="0.2">
      <c r="A576" s="16">
        <f>'Stock Price'!A576</f>
        <v>45303</v>
      </c>
      <c r="B576" s="17">
        <f>'Stock Price'!E576</f>
        <v>36.97</v>
      </c>
      <c r="C576" s="18">
        <v>107.45</v>
      </c>
      <c r="D576" s="18">
        <v>139.76</v>
      </c>
      <c r="E576" s="18">
        <v>40.1</v>
      </c>
      <c r="F576" s="18">
        <v>52.21</v>
      </c>
      <c r="G576" s="18">
        <v>34.25</v>
      </c>
      <c r="H576" s="18">
        <v>118.63</v>
      </c>
      <c r="I576" s="18">
        <v>28.7</v>
      </c>
      <c r="J576" s="18">
        <v>642.91999999999996</v>
      </c>
      <c r="K576" s="18">
        <v>50.31</v>
      </c>
      <c r="L576" s="18">
        <v>162.38999999999999</v>
      </c>
      <c r="M576" s="18">
        <v>162.4</v>
      </c>
      <c r="O576" s="19">
        <f ca="1">IF('Stock Price'!$I$11="OK",B576/INDEX(B$5:B$1258,'Stock Price'!$I$9)-1,"")</f>
        <v>-0.20835117773019274</v>
      </c>
      <c r="P576" s="19">
        <f ca="1">IF('Stock Price'!$I$11="OK",C576/INDEX(C$5:C$1258,'Stock Price'!$I$9)-1,"")</f>
        <v>0.35730373413268368</v>
      </c>
      <c r="Q576" s="19">
        <f ca="1">IF('Stock Price'!$I$11="OK",D576/INDEX(D$5:D$1258,'Stock Price'!$I$9)-1,"")</f>
        <v>0.15504132231404943</v>
      </c>
      <c r="R576" s="19">
        <f ca="1">IF('Stock Price'!$I$11="OK",E576/INDEX(E$5:E$1258,'Stock Price'!$I$9)-1,"")</f>
        <v>-0.16064887493458913</v>
      </c>
      <c r="S576" s="19">
        <f ca="1">IF('Stock Price'!$I$11="OK",F576/INDEX(F$5:F$1258,'Stock Price'!$I$9)-1,"")</f>
        <v>8.0504966887417151E-2</v>
      </c>
      <c r="T576" s="19">
        <f ca="1">IF('Stock Price'!$I$11="OK",G576/INDEX(G$5:G$1258,'Stock Price'!$I$9)-1,"")</f>
        <v>-0.25809596014296543</v>
      </c>
      <c r="U576" s="19">
        <f ca="1">IF('Stock Price'!$I$11="OK",H576/INDEX(H$5:H$1258,'Stock Price'!$I$9)-1,"")</f>
        <v>0.45379901960784319</v>
      </c>
      <c r="V576" s="19">
        <f ca="1">IF('Stock Price'!$I$11="OK",I576/INDEX(I$5:I$1258,'Stock Price'!$I$9)-1,"")</f>
        <v>-0.32183364839319473</v>
      </c>
      <c r="W576" s="19">
        <f ca="1">IF('Stock Price'!$I$11="OK",J576/INDEX(J$5:J$1258,'Stock Price'!$I$9)-1,"")</f>
        <v>1.7840471138440219</v>
      </c>
      <c r="X576" s="19">
        <f ca="1">IF('Stock Price'!$I$11="OK",K576/INDEX(K$5:K$1258,'Stock Price'!$I$9)-1,"")</f>
        <v>-0.14945054945054936</v>
      </c>
      <c r="Y576" s="19">
        <f ca="1">IF('Stock Price'!$I$11="OK",L576/INDEX(L$5:L$1258,'Stock Price'!$I$9)-1,"")</f>
        <v>1.7608722897606066E-2</v>
      </c>
      <c r="Z576" s="19">
        <f ca="1">IF('Stock Price'!$I$11="OK",M576/INDEX(M$5:M$1258,'Stock Price'!$I$9)-1,"")</f>
        <v>0.48296959181809873</v>
      </c>
    </row>
    <row r="577" spans="1:26" x14ac:dyDescent="0.2">
      <c r="A577" s="16">
        <f>'Stock Price'!A577</f>
        <v>45307</v>
      </c>
      <c r="B577" s="17">
        <f>'Stock Price'!E577</f>
        <v>36.299999999999997</v>
      </c>
      <c r="C577" s="18">
        <v>107.69</v>
      </c>
      <c r="D577" s="18">
        <v>132.96</v>
      </c>
      <c r="E577" s="18">
        <v>39.880000000000003</v>
      </c>
      <c r="F577" s="18">
        <v>51.56</v>
      </c>
      <c r="G577" s="18">
        <v>33.53</v>
      </c>
      <c r="H577" s="18">
        <v>118.49</v>
      </c>
      <c r="I577" s="18">
        <v>28.32</v>
      </c>
      <c r="J577" s="18">
        <v>634.57000000000005</v>
      </c>
      <c r="K577" s="18">
        <v>50</v>
      </c>
      <c r="L577" s="18">
        <v>160.52000000000001</v>
      </c>
      <c r="M577" s="18">
        <v>161.47999999999999</v>
      </c>
      <c r="O577" s="19">
        <f ca="1">IF('Stock Price'!$I$11="OK",B577/INDEX(B$5:B$1258,'Stock Price'!$I$9)-1,"")</f>
        <v>-0.22269807280513931</v>
      </c>
      <c r="P577" s="19">
        <f ca="1">IF('Stock Price'!$I$11="OK",C577/INDEX(C$5:C$1258,'Stock Price'!$I$9)-1,"")</f>
        <v>0.36033540371101624</v>
      </c>
      <c r="Q577" s="19">
        <f ca="1">IF('Stock Price'!$I$11="OK",D577/INDEX(D$5:D$1258,'Stock Price'!$I$9)-1,"")</f>
        <v>9.8842975206611561E-2</v>
      </c>
      <c r="R577" s="19">
        <f ca="1">IF('Stock Price'!$I$11="OK",E577/INDEX(E$5:E$1258,'Stock Price'!$I$9)-1,"")</f>
        <v>-0.16525379382522232</v>
      </c>
      <c r="S577" s="19">
        <f ca="1">IF('Stock Price'!$I$11="OK",F577/INDEX(F$5:F$1258,'Stock Price'!$I$9)-1,"")</f>
        <v>6.7052980132450424E-2</v>
      </c>
      <c r="T577" s="19">
        <f ca="1">IF('Stock Price'!$I$11="OK",G577/INDEX(G$5:G$1258,'Stock Price'!$I$9)-1,"")</f>
        <v>-0.27369219105382858</v>
      </c>
      <c r="U577" s="19">
        <f ca="1">IF('Stock Price'!$I$11="OK",H577/INDEX(H$5:H$1258,'Stock Price'!$I$9)-1,"")</f>
        <v>0.45208333333333339</v>
      </c>
      <c r="V577" s="19">
        <f ca="1">IF('Stock Price'!$I$11="OK",I577/INDEX(I$5:I$1258,'Stock Price'!$I$9)-1,"")</f>
        <v>-0.3308128544423441</v>
      </c>
      <c r="W577" s="19">
        <f ca="1">IF('Stock Price'!$I$11="OK",J577/INDEX(J$5:J$1258,'Stock Price'!$I$9)-1,"")</f>
        <v>1.747888970683757</v>
      </c>
      <c r="X577" s="19">
        <f ca="1">IF('Stock Price'!$I$11="OK",K577/INDEX(K$5:K$1258,'Stock Price'!$I$9)-1,"")</f>
        <v>-0.15469146238377007</v>
      </c>
      <c r="Y577" s="19">
        <f ca="1">IF('Stock Price'!$I$11="OK",L577/INDEX(L$5:L$1258,'Stock Price'!$I$9)-1,"")</f>
        <v>5.8904624639679604E-3</v>
      </c>
      <c r="Z577" s="19">
        <f ca="1">IF('Stock Price'!$I$11="OK",M577/INDEX(M$5:M$1258,'Stock Price'!$I$9)-1,"")</f>
        <v>0.47456853255410447</v>
      </c>
    </row>
    <row r="578" spans="1:26" x14ac:dyDescent="0.2">
      <c r="A578" s="16">
        <f>'Stock Price'!A578</f>
        <v>45308</v>
      </c>
      <c r="B578" s="17">
        <f>'Stock Price'!E578</f>
        <v>35.6</v>
      </c>
      <c r="C578" s="18">
        <v>108.26</v>
      </c>
      <c r="D578" s="18">
        <v>134</v>
      </c>
      <c r="E578" s="18">
        <v>39.78</v>
      </c>
      <c r="F578" s="18">
        <v>51.64</v>
      </c>
      <c r="G578" s="18">
        <v>33.204999999999998</v>
      </c>
      <c r="H578" s="18">
        <v>118.13</v>
      </c>
      <c r="I578" s="18">
        <v>28.15</v>
      </c>
      <c r="J578" s="18">
        <v>628.91</v>
      </c>
      <c r="K578" s="18">
        <v>49.98</v>
      </c>
      <c r="L578" s="18">
        <v>160.43</v>
      </c>
      <c r="M578" s="18">
        <v>162.04</v>
      </c>
      <c r="O578" s="19">
        <f ca="1">IF('Stock Price'!$I$11="OK",B578/INDEX(B$5:B$1258,'Stock Price'!$I$9)-1,"")</f>
        <v>-0.23768736616702357</v>
      </c>
      <c r="P578" s="19">
        <f ca="1">IF('Stock Price'!$I$11="OK",C578/INDEX(C$5:C$1258,'Stock Price'!$I$9)-1,"")</f>
        <v>0.36753561895955644</v>
      </c>
      <c r="Q578" s="19">
        <f ca="1">IF('Stock Price'!$I$11="OK",D578/INDEX(D$5:D$1258,'Stock Price'!$I$9)-1,"")</f>
        <v>0.10743801652892571</v>
      </c>
      <c r="R578" s="19">
        <f ca="1">IF('Stock Price'!$I$11="OK",E578/INDEX(E$5:E$1258,'Stock Price'!$I$9)-1,"")</f>
        <v>-0.1673469387755101</v>
      </c>
      <c r="S578" s="19">
        <f ca="1">IF('Stock Price'!$I$11="OK",F578/INDEX(F$5:F$1258,'Stock Price'!$I$9)-1,"")</f>
        <v>6.8708609271523224E-2</v>
      </c>
      <c r="T578" s="19">
        <f ca="1">IF('Stock Price'!$I$11="OK",G578/INDEX(G$5:G$1258,'Stock Price'!$I$9)-1,"")</f>
        <v>-0.28073215639553772</v>
      </c>
      <c r="U578" s="19">
        <f ca="1">IF('Stock Price'!$I$11="OK",H578/INDEX(H$5:H$1258,'Stock Price'!$I$9)-1,"")</f>
        <v>0.44767156862745106</v>
      </c>
      <c r="V578" s="19">
        <f ca="1">IF('Stock Price'!$I$11="OK",I578/INDEX(I$5:I$1258,'Stock Price'!$I$9)-1,"")</f>
        <v>-0.33482986767485823</v>
      </c>
      <c r="W578" s="19">
        <f ca="1">IF('Stock Price'!$I$11="OK",J578/INDEX(J$5:J$1258,'Stock Price'!$I$9)-1,"")</f>
        <v>1.7233793790326071</v>
      </c>
      <c r="X578" s="19">
        <f ca="1">IF('Stock Price'!$I$11="OK",K578/INDEX(K$5:K$1258,'Stock Price'!$I$9)-1,"")</f>
        <v>-0.15502958579881665</v>
      </c>
      <c r="Y578" s="19">
        <f ca="1">IF('Stock Price'!$I$11="OK",L578/INDEX(L$5:L$1258,'Stock Price'!$I$9)-1,"")</f>
        <v>5.3264820152900683E-3</v>
      </c>
      <c r="Z578" s="19">
        <f ca="1">IF('Stock Price'!$I$11="OK",M578/INDEX(M$5:M$1258,'Stock Price'!$I$9)-1,"")</f>
        <v>0.47968222080175305</v>
      </c>
    </row>
    <row r="579" spans="1:26" x14ac:dyDescent="0.2">
      <c r="A579" s="16">
        <f>'Stock Price'!A579</f>
        <v>45309</v>
      </c>
      <c r="B579" s="17">
        <f>'Stock Price'!E579</f>
        <v>35.43</v>
      </c>
      <c r="C579" s="18">
        <v>108.03</v>
      </c>
      <c r="D579" s="18">
        <v>132.25</v>
      </c>
      <c r="E579" s="18">
        <v>39.54</v>
      </c>
      <c r="F579" s="18">
        <v>51.88</v>
      </c>
      <c r="G579" s="18">
        <v>32.520000000000003</v>
      </c>
      <c r="H579" s="18">
        <v>118.54</v>
      </c>
      <c r="I579" s="18">
        <v>28.09</v>
      </c>
      <c r="J579" s="18">
        <v>623.35</v>
      </c>
      <c r="K579" s="18">
        <v>50.09</v>
      </c>
      <c r="L579" s="18">
        <v>161.21</v>
      </c>
      <c r="M579" s="18">
        <v>163.30000000000001</v>
      </c>
      <c r="O579" s="19">
        <f ca="1">IF('Stock Price'!$I$11="OK",B579/INDEX(B$5:B$1258,'Stock Price'!$I$9)-1,"")</f>
        <v>-0.24132762312633838</v>
      </c>
      <c r="P579" s="19">
        <f ca="1">IF('Stock Price'!$I$11="OK",C579/INDEX(C$5:C$1258,'Stock Price'!$I$9)-1,"")</f>
        <v>0.36463026894698758</v>
      </c>
      <c r="Q579" s="19">
        <f ca="1">IF('Stock Price'!$I$11="OK",D579/INDEX(D$5:D$1258,'Stock Price'!$I$9)-1,"")</f>
        <v>9.2975206611570327E-2</v>
      </c>
      <c r="R579" s="19">
        <f ca="1">IF('Stock Price'!$I$11="OK",E579/INDEX(E$5:E$1258,'Stock Price'!$I$9)-1,"")</f>
        <v>-0.17237048665620092</v>
      </c>
      <c r="S579" s="19">
        <f ca="1">IF('Stock Price'!$I$11="OK",F579/INDEX(F$5:F$1258,'Stock Price'!$I$9)-1,"")</f>
        <v>7.3675496688741848E-2</v>
      </c>
      <c r="T579" s="19">
        <f ca="1">IF('Stock Price'!$I$11="OK",G579/INDEX(G$5:G$1258,'Stock Price'!$I$9)-1,"")</f>
        <v>-0.29557023719267839</v>
      </c>
      <c r="U579" s="19">
        <f ca="1">IF('Stock Price'!$I$11="OK",H579/INDEX(H$5:H$1258,'Stock Price'!$I$9)-1,"")</f>
        <v>0.45269607843137272</v>
      </c>
      <c r="V579" s="19">
        <f ca="1">IF('Stock Price'!$I$11="OK",I579/INDEX(I$5:I$1258,'Stock Price'!$I$9)-1,"")</f>
        <v>-0.33624763705103966</v>
      </c>
      <c r="W579" s="19">
        <f ca="1">IF('Stock Price'!$I$11="OK",J579/INDEX(J$5:J$1258,'Stock Price'!$I$9)-1,"")</f>
        <v>1.6993028190360717</v>
      </c>
      <c r="X579" s="19">
        <f ca="1">IF('Stock Price'!$I$11="OK",K579/INDEX(K$5:K$1258,'Stock Price'!$I$9)-1,"")</f>
        <v>-0.15316990701606081</v>
      </c>
      <c r="Y579" s="19">
        <f ca="1">IF('Stock Price'!$I$11="OK",L579/INDEX(L$5:L$1258,'Stock Price'!$I$9)-1,"")</f>
        <v>1.021431257049743E-2</v>
      </c>
      <c r="Z579" s="19">
        <f ca="1">IF('Stock Price'!$I$11="OK",M579/INDEX(M$5:M$1258,'Stock Price'!$I$9)-1,"")</f>
        <v>0.49118801935896261</v>
      </c>
    </row>
    <row r="580" spans="1:26" x14ac:dyDescent="0.2">
      <c r="A580" s="16">
        <f>'Stock Price'!A580</f>
        <v>45310</v>
      </c>
      <c r="B580" s="17">
        <f>'Stock Price'!E580</f>
        <v>35.340000000000003</v>
      </c>
      <c r="C580" s="18">
        <v>108.23</v>
      </c>
      <c r="D580" s="18">
        <v>131.80000000000001</v>
      </c>
      <c r="E580" s="18">
        <v>39.68</v>
      </c>
      <c r="F580" s="18">
        <v>51.03</v>
      </c>
      <c r="G580" s="18">
        <v>32.39</v>
      </c>
      <c r="H580" s="18">
        <v>118.89</v>
      </c>
      <c r="I580" s="18">
        <v>28.28</v>
      </c>
      <c r="J580" s="18">
        <v>628.58000000000004</v>
      </c>
      <c r="K580" s="18">
        <v>50.11</v>
      </c>
      <c r="L580" s="18">
        <v>161.68</v>
      </c>
      <c r="M580" s="18">
        <v>164.77</v>
      </c>
      <c r="O580" s="19">
        <f ca="1">IF('Stock Price'!$I$11="OK",B580/INDEX(B$5:B$1258,'Stock Price'!$I$9)-1,"")</f>
        <v>-0.24325481798715198</v>
      </c>
      <c r="P580" s="19">
        <f ca="1">IF('Stock Price'!$I$11="OK",C580/INDEX(C$5:C$1258,'Stock Price'!$I$9)-1,"")</f>
        <v>0.36715666026226468</v>
      </c>
      <c r="Q580" s="19">
        <f ca="1">IF('Stock Price'!$I$11="OK",D580/INDEX(D$5:D$1258,'Stock Price'!$I$9)-1,"")</f>
        <v>8.9256198347107629E-2</v>
      </c>
      <c r="R580" s="19">
        <f ca="1">IF('Stock Price'!$I$11="OK",E580/INDEX(E$5:E$1258,'Stock Price'!$I$9)-1,"")</f>
        <v>-0.169440083725798</v>
      </c>
      <c r="S580" s="19">
        <f ca="1">IF('Stock Price'!$I$11="OK",F580/INDEX(F$5:F$1258,'Stock Price'!$I$9)-1,"")</f>
        <v>5.6084437086092676E-2</v>
      </c>
      <c r="T580" s="19">
        <f ca="1">IF('Stock Price'!$I$11="OK",G580/INDEX(G$5:G$1258,'Stock Price'!$I$9)-1,"")</f>
        <v>-0.29838622332936204</v>
      </c>
      <c r="U580" s="19">
        <f ca="1">IF('Stock Price'!$I$11="OK",H580/INDEX(H$5:H$1258,'Stock Price'!$I$9)-1,"")</f>
        <v>0.4569852941176471</v>
      </c>
      <c r="V580" s="19">
        <f ca="1">IF('Stock Price'!$I$11="OK",I580/INDEX(I$5:I$1258,'Stock Price'!$I$9)-1,"")</f>
        <v>-0.33175803402646498</v>
      </c>
      <c r="W580" s="19">
        <f ca="1">IF('Stock Price'!$I$11="OK",J580/INDEX(J$5:J$1258,'Stock Price'!$I$9)-1,"")</f>
        <v>1.7219503745723812</v>
      </c>
      <c r="X580" s="19">
        <f ca="1">IF('Stock Price'!$I$11="OK",K580/INDEX(K$5:K$1258,'Stock Price'!$I$9)-1,"")</f>
        <v>-0.15283178360101435</v>
      </c>
      <c r="Y580" s="19">
        <f ca="1">IF('Stock Price'!$I$11="OK",L580/INDEX(L$5:L$1258,'Stock Price'!$I$9)-1,"")</f>
        <v>1.315954380248141E-2</v>
      </c>
      <c r="Z580" s="19">
        <f ca="1">IF('Stock Price'!$I$11="OK",M580/INDEX(M$5:M$1258,'Stock Price'!$I$9)-1,"")</f>
        <v>0.50461145100904026</v>
      </c>
    </row>
    <row r="581" spans="1:26" x14ac:dyDescent="0.2">
      <c r="A581" s="16">
        <f>'Stock Price'!A581</f>
        <v>45313</v>
      </c>
      <c r="B581" s="17">
        <f>'Stock Price'!E581</f>
        <v>35.53</v>
      </c>
      <c r="C581" s="18">
        <v>108.47</v>
      </c>
      <c r="D581" s="18">
        <v>136.28</v>
      </c>
      <c r="E581" s="18">
        <v>39.53</v>
      </c>
      <c r="F581" s="18">
        <v>50.83</v>
      </c>
      <c r="G581" s="18">
        <v>32.854999999999997</v>
      </c>
      <c r="H581" s="18">
        <v>119.43</v>
      </c>
      <c r="I581" s="18">
        <v>28.31</v>
      </c>
      <c r="J581" s="18">
        <v>630.88</v>
      </c>
      <c r="K581" s="18">
        <v>49.57</v>
      </c>
      <c r="L581" s="18">
        <v>162.47</v>
      </c>
      <c r="M581" s="18">
        <v>165.39</v>
      </c>
      <c r="O581" s="19">
        <f ca="1">IF('Stock Price'!$I$11="OK",B581/INDEX(B$5:B$1258,'Stock Price'!$I$9)-1,"")</f>
        <v>-0.23918629550321202</v>
      </c>
      <c r="P581" s="19">
        <f ca="1">IF('Stock Price'!$I$11="OK",C581/INDEX(C$5:C$1258,'Stock Price'!$I$9)-1,"")</f>
        <v>0.37018832984059746</v>
      </c>
      <c r="Q581" s="19">
        <f ca="1">IF('Stock Price'!$I$11="OK",D581/INDEX(D$5:D$1258,'Stock Price'!$I$9)-1,"")</f>
        <v>0.1262809917355372</v>
      </c>
      <c r="R581" s="19">
        <f ca="1">IF('Stock Price'!$I$11="OK",E581/INDEX(E$5:E$1258,'Stock Price'!$I$9)-1,"")</f>
        <v>-0.17257980115122973</v>
      </c>
      <c r="S581" s="19">
        <f ca="1">IF('Stock Price'!$I$11="OK",F581/INDEX(F$5:F$1258,'Stock Price'!$I$9)-1,"")</f>
        <v>5.1945364238410452E-2</v>
      </c>
      <c r="T581" s="19">
        <f ca="1">IF('Stock Price'!$I$11="OK",G581/INDEX(G$5:G$1258,'Stock Price'!$I$9)-1,"")</f>
        <v>-0.28831365753276295</v>
      </c>
      <c r="U581" s="19">
        <f ca="1">IF('Stock Price'!$I$11="OK",H581/INDEX(H$5:H$1258,'Stock Price'!$I$9)-1,"")</f>
        <v>0.46360294117647083</v>
      </c>
      <c r="V581" s="19">
        <f ca="1">IF('Stock Price'!$I$11="OK",I581/INDEX(I$5:I$1258,'Stock Price'!$I$9)-1,"")</f>
        <v>-0.33104914933837437</v>
      </c>
      <c r="W581" s="19">
        <f ca="1">IF('Stock Price'!$I$11="OK",J581/INDEX(J$5:J$1258,'Stock Price'!$I$9)-1,"")</f>
        <v>1.7319101026285022</v>
      </c>
      <c r="X581" s="19">
        <f ca="1">IF('Stock Price'!$I$11="OK",K581/INDEX(K$5:K$1258,'Stock Price'!$I$9)-1,"")</f>
        <v>-0.16196111580726957</v>
      </c>
      <c r="Y581" s="19">
        <f ca="1">IF('Stock Price'!$I$11="OK",L581/INDEX(L$5:L$1258,'Stock Price'!$I$9)-1,"")</f>
        <v>1.8110038851986365E-2</v>
      </c>
      <c r="Z581" s="19">
        <f ca="1">IF('Stock Price'!$I$11="OK",M581/INDEX(M$5:M$1258,'Stock Price'!$I$9)-1,"")</f>
        <v>0.51027303442607952</v>
      </c>
    </row>
    <row r="582" spans="1:26" x14ac:dyDescent="0.2">
      <c r="A582" s="16">
        <f>'Stock Price'!A582</f>
        <v>45314</v>
      </c>
      <c r="B582" s="17">
        <f>'Stock Price'!E582</f>
        <v>35.1</v>
      </c>
      <c r="C582" s="18">
        <v>107.73</v>
      </c>
      <c r="D582" s="18">
        <v>134.9</v>
      </c>
      <c r="E582" s="18">
        <v>39.28</v>
      </c>
      <c r="F582" s="18">
        <v>49.89</v>
      </c>
      <c r="G582" s="18">
        <v>32.520000000000003</v>
      </c>
      <c r="H582" s="18">
        <v>119.84</v>
      </c>
      <c r="I582" s="18">
        <v>28.43</v>
      </c>
      <c r="J582" s="18">
        <v>629.67999999999995</v>
      </c>
      <c r="K582" s="18">
        <v>50.12</v>
      </c>
      <c r="L582" s="18">
        <v>159.81</v>
      </c>
      <c r="M582" s="18">
        <v>167.5</v>
      </c>
      <c r="O582" s="19">
        <f ca="1">IF('Stock Price'!$I$11="OK",B582/INDEX(B$5:B$1258,'Stock Price'!$I$9)-1,"")</f>
        <v>-0.24839400428265523</v>
      </c>
      <c r="P582" s="19">
        <f ca="1">IF('Stock Price'!$I$11="OK",C582/INDEX(C$5:C$1258,'Stock Price'!$I$9)-1,"")</f>
        <v>0.36084068197407171</v>
      </c>
      <c r="Q582" s="19">
        <f ca="1">IF('Stock Price'!$I$11="OK",D582/INDEX(D$5:D$1258,'Stock Price'!$I$9)-1,"")</f>
        <v>0.11487603305785132</v>
      </c>
      <c r="R582" s="19">
        <f ca="1">IF('Stock Price'!$I$11="OK",E582/INDEX(E$5:E$1258,'Stock Price'!$I$9)-1,"")</f>
        <v>-0.17781266352694924</v>
      </c>
      <c r="S582" s="19">
        <f ca="1">IF('Stock Price'!$I$11="OK",F582/INDEX(F$5:F$1258,'Stock Price'!$I$9)-1,"")</f>
        <v>3.24917218543046E-2</v>
      </c>
      <c r="T582" s="19">
        <f ca="1">IF('Stock Price'!$I$11="OK",G582/INDEX(G$5:G$1258,'Stock Price'!$I$9)-1,"")</f>
        <v>-0.29557023719267839</v>
      </c>
      <c r="U582" s="19">
        <f ca="1">IF('Stock Price'!$I$11="OK",H582/INDEX(H$5:H$1258,'Stock Price'!$I$9)-1,"")</f>
        <v>0.46862745098039227</v>
      </c>
      <c r="V582" s="19">
        <f ca="1">IF('Stock Price'!$I$11="OK",I582/INDEX(I$5:I$1258,'Stock Price'!$I$9)-1,"")</f>
        <v>-0.3282136105860114</v>
      </c>
      <c r="W582" s="19">
        <f ca="1">IF('Stock Price'!$I$11="OK",J582/INDEX(J$5:J$1258,'Stock Price'!$I$9)-1,"")</f>
        <v>1.7267137227731344</v>
      </c>
      <c r="X582" s="19">
        <f ca="1">IF('Stock Price'!$I$11="OK",K582/INDEX(K$5:K$1258,'Stock Price'!$I$9)-1,"")</f>
        <v>-0.15266272189349117</v>
      </c>
      <c r="Y582" s="19">
        <f ca="1">IF('Stock Price'!$I$11="OK",L582/INDEX(L$5:L$1258,'Stock Price'!$I$9)-1,"")</f>
        <v>1.4412833688430826E-3</v>
      </c>
      <c r="Z582" s="19">
        <f ca="1">IF('Stock Price'!$I$11="OK",M582/INDEX(M$5:M$1258,'Stock Price'!$I$9)-1,"")</f>
        <v>0.52954068121632725</v>
      </c>
    </row>
    <row r="583" spans="1:26" x14ac:dyDescent="0.2">
      <c r="A583" s="16">
        <f>'Stock Price'!A583</f>
        <v>45315</v>
      </c>
      <c r="B583" s="17">
        <f>'Stock Price'!E583</f>
        <v>35.28</v>
      </c>
      <c r="C583" s="18">
        <v>107.55</v>
      </c>
      <c r="D583" s="18">
        <v>131.91990000000001</v>
      </c>
      <c r="E583" s="18">
        <v>39.03</v>
      </c>
      <c r="F583" s="18">
        <v>49.89</v>
      </c>
      <c r="G583" s="18">
        <v>32.625</v>
      </c>
      <c r="H583" s="18">
        <v>118.88</v>
      </c>
      <c r="I583" s="18">
        <v>28.33</v>
      </c>
      <c r="J583" s="18">
        <v>633.70000000000005</v>
      </c>
      <c r="K583" s="18">
        <v>50.24</v>
      </c>
      <c r="L583" s="18">
        <v>158.96</v>
      </c>
      <c r="M583" s="18">
        <v>164.22</v>
      </c>
      <c r="O583" s="19">
        <f ca="1">IF('Stock Price'!$I$11="OK",B583/INDEX(B$5:B$1258,'Stock Price'!$I$9)-1,"")</f>
        <v>-0.24453961456102791</v>
      </c>
      <c r="P583" s="19">
        <f ca="1">IF('Stock Price'!$I$11="OK",C583/INDEX(C$5:C$1258,'Stock Price'!$I$9)-1,"")</f>
        <v>0.35856692979032223</v>
      </c>
      <c r="Q583" s="19">
        <f ca="1">IF('Stock Price'!$I$11="OK",D583/INDEX(D$5:D$1258,'Stock Price'!$I$9)-1,"")</f>
        <v>9.0247107438016672E-2</v>
      </c>
      <c r="R583" s="19">
        <f ca="1">IF('Stock Price'!$I$11="OK",E583/INDEX(E$5:E$1258,'Stock Price'!$I$9)-1,"")</f>
        <v>-0.18304552590266876</v>
      </c>
      <c r="S583" s="19">
        <f ca="1">IF('Stock Price'!$I$11="OK",F583/INDEX(F$5:F$1258,'Stock Price'!$I$9)-1,"")</f>
        <v>3.24917218543046E-2</v>
      </c>
      <c r="T583" s="19">
        <f ca="1">IF('Stock Price'!$I$11="OK",G583/INDEX(G$5:G$1258,'Stock Price'!$I$9)-1,"")</f>
        <v>-0.29329578685151092</v>
      </c>
      <c r="U583" s="19">
        <f ca="1">IF('Stock Price'!$I$11="OK",H583/INDEX(H$5:H$1258,'Stock Price'!$I$9)-1,"")</f>
        <v>0.45686274509803937</v>
      </c>
      <c r="V583" s="19">
        <f ca="1">IF('Stock Price'!$I$11="OK",I583/INDEX(I$5:I$1258,'Stock Price'!$I$9)-1,"")</f>
        <v>-0.33057655954631382</v>
      </c>
      <c r="W583" s="19">
        <f ca="1">IF('Stock Price'!$I$11="OK",J583/INDEX(J$5:J$1258,'Stock Price'!$I$9)-1,"")</f>
        <v>1.7441215952886155</v>
      </c>
      <c r="X583" s="19">
        <f ca="1">IF('Stock Price'!$I$11="OK",K583/INDEX(K$5:K$1258,'Stock Price'!$I$9)-1,"")</f>
        <v>-0.15063398140321216</v>
      </c>
      <c r="Y583" s="19">
        <f ca="1">IF('Stock Price'!$I$11="OK",L583/INDEX(L$5:L$1258,'Stock Price'!$I$9)-1,"")</f>
        <v>-3.8851986464469856E-3</v>
      </c>
      <c r="Z583" s="19">
        <f ca="1">IF('Stock Price'!$I$11="OK",M583/INDEX(M$5:M$1258,'Stock Price'!$I$9)-1,"")</f>
        <v>0.49958907862295665</v>
      </c>
    </row>
    <row r="584" spans="1:26" x14ac:dyDescent="0.2">
      <c r="A584" s="16">
        <f>'Stock Price'!A584</f>
        <v>45316</v>
      </c>
      <c r="B584" s="17">
        <f>'Stock Price'!E584</f>
        <v>34.86</v>
      </c>
      <c r="C584" s="18">
        <v>106.99</v>
      </c>
      <c r="D584" s="18">
        <v>132.03989999999999</v>
      </c>
      <c r="E584" s="18">
        <v>38.840000000000003</v>
      </c>
      <c r="F584" s="18">
        <v>49.88</v>
      </c>
      <c r="G584" s="18">
        <v>32.625</v>
      </c>
      <c r="H584" s="18">
        <v>120.13</v>
      </c>
      <c r="I584" s="18">
        <v>27.47</v>
      </c>
      <c r="J584" s="18">
        <v>627.62</v>
      </c>
      <c r="K584" s="18">
        <v>49.61</v>
      </c>
      <c r="L584" s="18">
        <v>159.56</v>
      </c>
      <c r="M584" s="18">
        <v>165.13</v>
      </c>
      <c r="O584" s="19">
        <f ca="1">IF('Stock Price'!$I$11="OK",B584/INDEX(B$5:B$1258,'Stock Price'!$I$9)-1,"")</f>
        <v>-0.25353319057815848</v>
      </c>
      <c r="P584" s="19">
        <f ca="1">IF('Stock Price'!$I$11="OK",C584/INDEX(C$5:C$1258,'Stock Price'!$I$9)-1,"")</f>
        <v>0.35149303410754595</v>
      </c>
      <c r="Q584" s="19">
        <f ca="1">IF('Stock Price'!$I$11="OK",D584/INDEX(D$5:D$1258,'Stock Price'!$I$9)-1,"")</f>
        <v>9.1238842975206458E-2</v>
      </c>
      <c r="R584" s="19">
        <f ca="1">IF('Stock Price'!$I$11="OK",E584/INDEX(E$5:E$1258,'Stock Price'!$I$9)-1,"")</f>
        <v>-0.18702250130821552</v>
      </c>
      <c r="S584" s="19">
        <f ca="1">IF('Stock Price'!$I$11="OK",F584/INDEX(F$5:F$1258,'Stock Price'!$I$9)-1,"")</f>
        <v>3.22847682119205E-2</v>
      </c>
      <c r="T584" s="19">
        <f ca="1">IF('Stock Price'!$I$11="OK",G584/INDEX(G$5:G$1258,'Stock Price'!$I$9)-1,"")</f>
        <v>-0.29329578685151092</v>
      </c>
      <c r="U584" s="19">
        <f ca="1">IF('Stock Price'!$I$11="OK",H584/INDEX(H$5:H$1258,'Stock Price'!$I$9)-1,"")</f>
        <v>0.4721813725490196</v>
      </c>
      <c r="V584" s="19">
        <f ca="1">IF('Stock Price'!$I$11="OK",I584/INDEX(I$5:I$1258,'Stock Price'!$I$9)-1,"")</f>
        <v>-0.35089792060491498</v>
      </c>
      <c r="W584" s="19">
        <f ca="1">IF('Stock Price'!$I$11="OK",J584/INDEX(J$5:J$1258,'Stock Price'!$I$9)-1,"")</f>
        <v>1.7177932706880874</v>
      </c>
      <c r="X584" s="19">
        <f ca="1">IF('Stock Price'!$I$11="OK",K584/INDEX(K$5:K$1258,'Stock Price'!$I$9)-1,"")</f>
        <v>-0.16128486897717664</v>
      </c>
      <c r="Y584" s="19">
        <f ca="1">IF('Stock Price'!$I$11="OK",L584/INDEX(L$5:L$1258,'Stock Price'!$I$9)-1,"")</f>
        <v>-1.253289885950748E-4</v>
      </c>
      <c r="Z584" s="19">
        <f ca="1">IF('Stock Price'!$I$11="OK",M584/INDEX(M$5:M$1258,'Stock Price'!$I$9)-1,"")</f>
        <v>0.50789882202538572</v>
      </c>
    </row>
    <row r="585" spans="1:26" x14ac:dyDescent="0.2">
      <c r="A585" s="16">
        <f>'Stock Price'!A585</f>
        <v>45317</v>
      </c>
      <c r="B585" s="17">
        <f>'Stock Price'!E585</f>
        <v>35.64</v>
      </c>
      <c r="C585" s="18">
        <v>107.16</v>
      </c>
      <c r="D585" s="18">
        <v>131.75</v>
      </c>
      <c r="E585" s="18">
        <v>39.07</v>
      </c>
      <c r="F585" s="18">
        <v>50.14</v>
      </c>
      <c r="G585" s="18">
        <v>32.314999999999998</v>
      </c>
      <c r="H585" s="18">
        <v>120.82</v>
      </c>
      <c r="I585" s="18">
        <v>27.47</v>
      </c>
      <c r="J585" s="18">
        <v>639.25</v>
      </c>
      <c r="K585" s="18">
        <v>49.7</v>
      </c>
      <c r="L585" s="18">
        <v>159.5</v>
      </c>
      <c r="M585" s="18">
        <v>164.4</v>
      </c>
      <c r="O585" s="19">
        <f ca="1">IF('Stock Price'!$I$11="OK",B585/INDEX(B$5:B$1258,'Stock Price'!$I$9)-1,"")</f>
        <v>-0.23683083511777303</v>
      </c>
      <c r="P585" s="19">
        <f ca="1">IF('Stock Price'!$I$11="OK",C585/INDEX(C$5:C$1258,'Stock Price'!$I$9)-1,"")</f>
        <v>0.35364046672553151</v>
      </c>
      <c r="Q585" s="19">
        <f ca="1">IF('Stock Price'!$I$11="OK",D585/INDEX(D$5:D$1258,'Stock Price'!$I$9)-1,"")</f>
        <v>8.8842975206611552E-2</v>
      </c>
      <c r="R585" s="19">
        <f ca="1">IF('Stock Price'!$I$11="OK",E585/INDEX(E$5:E$1258,'Stock Price'!$I$9)-1,"")</f>
        <v>-0.18220826792255362</v>
      </c>
      <c r="S585" s="19">
        <f ca="1">IF('Stock Price'!$I$11="OK",F585/INDEX(F$5:F$1258,'Stock Price'!$I$9)-1,"")</f>
        <v>3.7665562913907324E-2</v>
      </c>
      <c r="T585" s="19">
        <f ca="1">IF('Stock Price'!$I$11="OK",G585/INDEX(G$5:G$1258,'Stock Price'!$I$9)-1,"")</f>
        <v>-0.30001083071591039</v>
      </c>
      <c r="U585" s="19">
        <f ca="1">IF('Stock Price'!$I$11="OK",H585/INDEX(H$5:H$1258,'Stock Price'!$I$9)-1,"")</f>
        <v>0.48063725490196085</v>
      </c>
      <c r="V585" s="19">
        <f ca="1">IF('Stock Price'!$I$11="OK",I585/INDEX(I$5:I$1258,'Stock Price'!$I$9)-1,"")</f>
        <v>-0.35089792060491498</v>
      </c>
      <c r="W585" s="19">
        <f ca="1">IF('Stock Price'!$I$11="OK",J585/INDEX(J$5:J$1258,'Stock Price'!$I$9)-1,"")</f>
        <v>1.7681548521196899</v>
      </c>
      <c r="X585" s="19">
        <f ca="1">IF('Stock Price'!$I$11="OK",K585/INDEX(K$5:K$1258,'Stock Price'!$I$9)-1,"")</f>
        <v>-0.15976331360946738</v>
      </c>
      <c r="Y585" s="19">
        <f ca="1">IF('Stock Price'!$I$11="OK",L585/INDEX(L$5:L$1258,'Stock Price'!$I$9)-1,"")</f>
        <v>-5.0131595438029919E-4</v>
      </c>
      <c r="Z585" s="19">
        <f ca="1">IF('Stock Price'!$I$11="OK",M585/INDEX(M$5:M$1258,'Stock Price'!$I$9)-1,"")</f>
        <v>0.5012327641311296</v>
      </c>
    </row>
    <row r="586" spans="1:26" x14ac:dyDescent="0.2">
      <c r="A586" s="16">
        <f>'Stock Price'!A586</f>
        <v>45320</v>
      </c>
      <c r="B586" s="17">
        <f>'Stock Price'!E586</f>
        <v>35.82</v>
      </c>
      <c r="C586" s="18">
        <v>107.95</v>
      </c>
      <c r="D586" s="18">
        <v>132.47989999999999</v>
      </c>
      <c r="E586" s="18">
        <v>39.06</v>
      </c>
      <c r="F586" s="18">
        <v>50.28</v>
      </c>
      <c r="G586" s="18">
        <v>30.745000000000001</v>
      </c>
      <c r="H586" s="18">
        <v>121.28</v>
      </c>
      <c r="I586" s="18">
        <v>27.48</v>
      </c>
      <c r="J586" s="18">
        <v>645</v>
      </c>
      <c r="K586" s="18">
        <v>49.87</v>
      </c>
      <c r="L586" s="18">
        <v>159.36000000000001</v>
      </c>
      <c r="M586" s="18">
        <v>163.91</v>
      </c>
      <c r="O586" s="19">
        <f ca="1">IF('Stock Price'!$I$11="OK",B586/INDEX(B$5:B$1258,'Stock Price'!$I$9)-1,"")</f>
        <v>-0.2329764453961457</v>
      </c>
      <c r="P586" s="19">
        <f ca="1">IF('Stock Price'!$I$11="OK",C586/INDEX(C$5:C$1258,'Stock Price'!$I$9)-1,"")</f>
        <v>0.36361971242087665</v>
      </c>
      <c r="Q586" s="19">
        <f ca="1">IF('Stock Price'!$I$11="OK",D586/INDEX(D$5:D$1258,'Stock Price'!$I$9)-1,"")</f>
        <v>9.4875206611570118E-2</v>
      </c>
      <c r="R586" s="19">
        <f ca="1">IF('Stock Price'!$I$11="OK",E586/INDEX(E$5:E$1258,'Stock Price'!$I$9)-1,"")</f>
        <v>-0.18241758241758232</v>
      </c>
      <c r="S586" s="19">
        <f ca="1">IF('Stock Price'!$I$11="OK",F586/INDEX(F$5:F$1258,'Stock Price'!$I$9)-1,"")</f>
        <v>4.0562913907284726E-2</v>
      </c>
      <c r="T586" s="19">
        <f ca="1">IF('Stock Price'!$I$11="OK",G586/INDEX(G$5:G$1258,'Stock Price'!$I$9)-1,"")</f>
        <v>-0.33401927867432035</v>
      </c>
      <c r="U586" s="19">
        <f ca="1">IF('Stock Price'!$I$11="OK",H586/INDEX(H$5:H$1258,'Stock Price'!$I$9)-1,"")</f>
        <v>0.48627450980392162</v>
      </c>
      <c r="V586" s="19">
        <f ca="1">IF('Stock Price'!$I$11="OK",I586/INDEX(I$5:I$1258,'Stock Price'!$I$9)-1,"")</f>
        <v>-0.35066162570888471</v>
      </c>
      <c r="W586" s="19">
        <f ca="1">IF('Stock Price'!$I$11="OK",J586/INDEX(J$5:J$1258,'Stock Price'!$I$9)-1,"")</f>
        <v>1.7930541722599922</v>
      </c>
      <c r="X586" s="19">
        <f ca="1">IF('Stock Price'!$I$11="OK",K586/INDEX(K$5:K$1258,'Stock Price'!$I$9)-1,"")</f>
        <v>-0.15688926458157226</v>
      </c>
      <c r="Y586" s="19">
        <f ca="1">IF('Stock Price'!$I$11="OK",L586/INDEX(L$5:L$1258,'Stock Price'!$I$9)-1,"")</f>
        <v>-1.3786188745457117E-3</v>
      </c>
      <c r="Z586" s="19">
        <f ca="1">IF('Stock Price'!$I$11="OK",M586/INDEX(M$5:M$1258,'Stock Price'!$I$9)-1,"")</f>
        <v>0.49675828691443691</v>
      </c>
    </row>
    <row r="587" spans="1:26" x14ac:dyDescent="0.2">
      <c r="A587" s="16">
        <f>'Stock Price'!A587</f>
        <v>45321</v>
      </c>
      <c r="B587" s="17">
        <f>'Stock Price'!E587</f>
        <v>35.880000000000003</v>
      </c>
      <c r="C587" s="18">
        <v>107.75</v>
      </c>
      <c r="D587" s="18">
        <v>131.25</v>
      </c>
      <c r="E587" s="18">
        <v>39.090000000000003</v>
      </c>
      <c r="F587" s="18">
        <v>50.25</v>
      </c>
      <c r="G587" s="18">
        <v>30.08</v>
      </c>
      <c r="H587" s="18">
        <v>121.66</v>
      </c>
      <c r="I587" s="18">
        <v>27.02</v>
      </c>
      <c r="J587" s="18">
        <v>644.98</v>
      </c>
      <c r="K587" s="18">
        <v>49.39</v>
      </c>
      <c r="L587" s="18">
        <v>158.77000000000001</v>
      </c>
      <c r="M587" s="18">
        <v>164.92</v>
      </c>
      <c r="O587" s="19">
        <f ca="1">IF('Stock Price'!$I$11="OK",B587/INDEX(B$5:B$1258,'Stock Price'!$I$9)-1,"")</f>
        <v>-0.23169164882226978</v>
      </c>
      <c r="P587" s="19">
        <f ca="1">IF('Stock Price'!$I$11="OK",C587/INDEX(C$5:C$1258,'Stock Price'!$I$9)-1,"")</f>
        <v>0.36109332110559933</v>
      </c>
      <c r="Q587" s="19">
        <f ca="1">IF('Stock Price'!$I$11="OK",D587/INDEX(D$5:D$1258,'Stock Price'!$I$9)-1,"")</f>
        <v>8.4710743801652999E-2</v>
      </c>
      <c r="R587" s="19">
        <f ca="1">IF('Stock Price'!$I$11="OK",E587/INDEX(E$5:E$1258,'Stock Price'!$I$9)-1,"")</f>
        <v>-0.181789638932496</v>
      </c>
      <c r="S587" s="19">
        <f ca="1">IF('Stock Price'!$I$11="OK",F587/INDEX(F$5:F$1258,'Stock Price'!$I$9)-1,"")</f>
        <v>3.9942052980132425E-2</v>
      </c>
      <c r="T587" s="19">
        <f ca="1">IF('Stock Price'!$I$11="OK",G587/INDEX(G$5:G$1258,'Stock Price'!$I$9)-1,"")</f>
        <v>-0.3484241308350482</v>
      </c>
      <c r="U587" s="19">
        <f ca="1">IF('Stock Price'!$I$11="OK",H587/INDEX(H$5:H$1258,'Stock Price'!$I$9)-1,"")</f>
        <v>0.49093137254901964</v>
      </c>
      <c r="V587" s="19">
        <f ca="1">IF('Stock Price'!$I$11="OK",I587/INDEX(I$5:I$1258,'Stock Price'!$I$9)-1,"")</f>
        <v>-0.36153119092627606</v>
      </c>
      <c r="W587" s="19">
        <f ca="1">IF('Stock Price'!$I$11="OK",J587/INDEX(J$5:J$1258,'Stock Price'!$I$9)-1,"")</f>
        <v>1.7929675659290694</v>
      </c>
      <c r="X587" s="19">
        <f ca="1">IF('Stock Price'!$I$11="OK",K587/INDEX(K$5:K$1258,'Stock Price'!$I$9)-1,"")</f>
        <v>-0.16500422654268809</v>
      </c>
      <c r="Y587" s="19">
        <f ca="1">IF('Stock Price'!$I$11="OK",L587/INDEX(L$5:L$1258,'Stock Price'!$I$9)-1,"")</f>
        <v>-5.0758240381000297E-3</v>
      </c>
      <c r="Z587" s="19">
        <f ca="1">IF('Stock Price'!$I$11="OK",M587/INDEX(M$5:M$1258,'Stock Price'!$I$9)-1,"")</f>
        <v>0.50598118893251742</v>
      </c>
    </row>
    <row r="588" spans="1:26" x14ac:dyDescent="0.2">
      <c r="A588" s="16">
        <f>'Stock Price'!A588</f>
        <v>45322</v>
      </c>
      <c r="B588" s="17">
        <f>'Stock Price'!E588</f>
        <v>35.14</v>
      </c>
      <c r="C588" s="18">
        <v>103.47</v>
      </c>
      <c r="D588" s="18">
        <v>132.4</v>
      </c>
      <c r="E588" s="18">
        <v>39.44</v>
      </c>
      <c r="F588" s="18">
        <v>49.9</v>
      </c>
      <c r="G588" s="18">
        <v>28.9</v>
      </c>
      <c r="H588" s="18">
        <v>120.78</v>
      </c>
      <c r="I588" s="18">
        <v>27.08</v>
      </c>
      <c r="J588" s="18">
        <v>645.61</v>
      </c>
      <c r="K588" s="18">
        <v>48.87</v>
      </c>
      <c r="L588" s="18">
        <v>158.9</v>
      </c>
      <c r="M588" s="18">
        <v>164.4</v>
      </c>
      <c r="O588" s="19">
        <f ca="1">IF('Stock Price'!$I$11="OK",B588/INDEX(B$5:B$1258,'Stock Price'!$I$9)-1,"")</f>
        <v>-0.24753747323340469</v>
      </c>
      <c r="P588" s="19">
        <f ca="1">IF('Stock Price'!$I$11="OK",C588/INDEX(C$5:C$1258,'Stock Price'!$I$9)-1,"")</f>
        <v>0.3070285469586671</v>
      </c>
      <c r="Q588" s="19">
        <f ca="1">IF('Stock Price'!$I$11="OK",D588/INDEX(D$5:D$1258,'Stock Price'!$I$9)-1,"")</f>
        <v>9.4214876033057893E-2</v>
      </c>
      <c r="R588" s="19">
        <f ca="1">IF('Stock Price'!$I$11="OK",E588/INDEX(E$5:E$1258,'Stock Price'!$I$9)-1,"")</f>
        <v>-0.17446363160648881</v>
      </c>
      <c r="S588" s="19">
        <f ca="1">IF('Stock Price'!$I$11="OK",F588/INDEX(F$5:F$1258,'Stock Price'!$I$9)-1,"")</f>
        <v>3.2698675496688701E-2</v>
      </c>
      <c r="T588" s="19">
        <f ca="1">IF('Stock Price'!$I$11="OK",G588/INDEX(G$5:G$1258,'Stock Price'!$I$9)-1,"")</f>
        <v>-0.37398462038340741</v>
      </c>
      <c r="U588" s="19">
        <f ca="1">IF('Stock Price'!$I$11="OK",H588/INDEX(H$5:H$1258,'Stock Price'!$I$9)-1,"")</f>
        <v>0.48014705882352948</v>
      </c>
      <c r="V588" s="19">
        <f ca="1">IF('Stock Price'!$I$11="OK",I588/INDEX(I$5:I$1258,'Stock Price'!$I$9)-1,"")</f>
        <v>-0.36011342155009451</v>
      </c>
      <c r="W588" s="19">
        <f ca="1">IF('Stock Price'!$I$11="OK",J588/INDEX(J$5:J$1258,'Stock Price'!$I$9)-1,"")</f>
        <v>1.7956956653531373</v>
      </c>
      <c r="X588" s="19">
        <f ca="1">IF('Stock Price'!$I$11="OK",K588/INDEX(K$5:K$1258,'Stock Price'!$I$9)-1,"")</f>
        <v>-0.17379543533389685</v>
      </c>
      <c r="Y588" s="19">
        <f ca="1">IF('Stock Price'!$I$11="OK",L588/INDEX(L$5:L$1258,'Stock Price'!$I$9)-1,"")</f>
        <v>-4.261185612232099E-3</v>
      </c>
      <c r="Z588" s="19">
        <f ca="1">IF('Stock Price'!$I$11="OK",M588/INDEX(M$5:M$1258,'Stock Price'!$I$9)-1,"")</f>
        <v>0.5012327641311296</v>
      </c>
    </row>
    <row r="589" spans="1:26" x14ac:dyDescent="0.2">
      <c r="A589" s="16">
        <f>'Stock Price'!A589</f>
        <v>45323</v>
      </c>
      <c r="B589" s="17">
        <f>'Stock Price'!E589</f>
        <v>34.32</v>
      </c>
      <c r="C589" s="18">
        <v>105.33</v>
      </c>
      <c r="D589" s="18">
        <v>132.12</v>
      </c>
      <c r="E589" s="18">
        <v>40.630000000000003</v>
      </c>
      <c r="F589" s="18">
        <v>48.41</v>
      </c>
      <c r="G589" s="18">
        <v>28.274999999999999</v>
      </c>
      <c r="H589" s="18">
        <v>126.38</v>
      </c>
      <c r="I589" s="18">
        <v>27.29</v>
      </c>
      <c r="J589" s="18">
        <v>660.43</v>
      </c>
      <c r="K589" s="18">
        <v>48.67</v>
      </c>
      <c r="L589" s="18">
        <v>158.36000000000001</v>
      </c>
      <c r="M589" s="18">
        <v>167.59</v>
      </c>
      <c r="O589" s="19">
        <f ca="1">IF('Stock Price'!$I$11="OK",B589/INDEX(B$5:B$1258,'Stock Price'!$I$9)-1,"")</f>
        <v>-0.26509635974304069</v>
      </c>
      <c r="P589" s="19">
        <f ca="1">IF('Stock Price'!$I$11="OK",C589/INDEX(C$5:C$1258,'Stock Price'!$I$9)-1,"")</f>
        <v>0.33052398619074519</v>
      </c>
      <c r="Q589" s="19">
        <f ca="1">IF('Stock Price'!$I$11="OK",D589/INDEX(D$5:D$1258,'Stock Price'!$I$9)-1,"")</f>
        <v>9.1900826446281059E-2</v>
      </c>
      <c r="R589" s="19">
        <f ca="1">IF('Stock Price'!$I$11="OK",E589/INDEX(E$5:E$1258,'Stock Price'!$I$9)-1,"")</f>
        <v>-0.14955520669806377</v>
      </c>
      <c r="S589" s="19">
        <f ca="1">IF('Stock Price'!$I$11="OK",F589/INDEX(F$5:F$1258,'Stock Price'!$I$9)-1,"")</f>
        <v>1.8625827814569007E-3</v>
      </c>
      <c r="T589" s="19">
        <f ca="1">IF('Stock Price'!$I$11="OK",G589/INDEX(G$5:G$1258,'Stock Price'!$I$9)-1,"")</f>
        <v>-0.3875230152713095</v>
      </c>
      <c r="U589" s="19">
        <f ca="1">IF('Stock Price'!$I$11="OK",H589/INDEX(H$5:H$1258,'Stock Price'!$I$9)-1,"")</f>
        <v>0.54877450980392162</v>
      </c>
      <c r="V589" s="19">
        <f ca="1">IF('Stock Price'!$I$11="OK",I589/INDEX(I$5:I$1258,'Stock Price'!$I$9)-1,"")</f>
        <v>-0.35515122873345939</v>
      </c>
      <c r="W589" s="19">
        <f ca="1">IF('Stock Price'!$I$11="OK",J589/INDEX(J$5:J$1258,'Stock Price'!$I$9)-1,"")</f>
        <v>1.8598709565669247</v>
      </c>
      <c r="X589" s="19">
        <f ca="1">IF('Stock Price'!$I$11="OK",K589/INDEX(K$5:K$1258,'Stock Price'!$I$9)-1,"")</f>
        <v>-0.17717666948436173</v>
      </c>
      <c r="Y589" s="19">
        <f ca="1">IF('Stock Price'!$I$11="OK",L589/INDEX(L$5:L$1258,'Stock Price'!$I$9)-1,"")</f>
        <v>-7.6450683042987855E-3</v>
      </c>
      <c r="Z589" s="19">
        <f ca="1">IF('Stock Price'!$I$11="OK",M589/INDEX(M$5:M$1258,'Stock Price'!$I$9)-1,"")</f>
        <v>0.53036252397041372</v>
      </c>
    </row>
    <row r="590" spans="1:26" x14ac:dyDescent="0.2">
      <c r="A590" s="16">
        <f>'Stock Price'!A590</f>
        <v>45324</v>
      </c>
      <c r="B590" s="17">
        <f>'Stock Price'!E590</f>
        <v>33.950000000000003</v>
      </c>
      <c r="C590" s="18">
        <v>103.72</v>
      </c>
      <c r="D590" s="18">
        <v>131.9</v>
      </c>
      <c r="E590" s="18">
        <v>40.72</v>
      </c>
      <c r="F590" s="18">
        <v>47.23</v>
      </c>
      <c r="G590" s="18">
        <v>28.69</v>
      </c>
      <c r="H590" s="18">
        <v>126.41</v>
      </c>
      <c r="I590" s="18">
        <v>26.93</v>
      </c>
      <c r="J590" s="18">
        <v>667.65</v>
      </c>
      <c r="K590" s="18">
        <v>48.71</v>
      </c>
      <c r="L590" s="18">
        <v>156.61000000000001</v>
      </c>
      <c r="M590" s="18">
        <v>168.67</v>
      </c>
      <c r="O590" s="19">
        <f ca="1">IF('Stock Price'!$I$11="OK",B590/INDEX(B$5:B$1258,'Stock Price'!$I$9)-1,"")</f>
        <v>-0.27301927194860809</v>
      </c>
      <c r="P590" s="19">
        <f ca="1">IF('Stock Price'!$I$11="OK",C590/INDEX(C$5:C$1258,'Stock Price'!$I$9)-1,"")</f>
        <v>0.31018653610276359</v>
      </c>
      <c r="Q590" s="19">
        <f ca="1">IF('Stock Price'!$I$11="OK",D590/INDEX(D$5:D$1258,'Stock Price'!$I$9)-1,"")</f>
        <v>9.0082644628099118E-2</v>
      </c>
      <c r="R590" s="19">
        <f ca="1">IF('Stock Price'!$I$11="OK",E590/INDEX(E$5:E$1258,'Stock Price'!$I$9)-1,"")</f>
        <v>-0.1476713762428048</v>
      </c>
      <c r="S590" s="19">
        <f ca="1">IF('Stock Price'!$I$11="OK",F590/INDEX(F$5:F$1258,'Stock Price'!$I$9)-1,"")</f>
        <v>-2.2557947019867575E-2</v>
      </c>
      <c r="T590" s="19">
        <f ca="1">IF('Stock Price'!$I$11="OK",G590/INDEX(G$5:G$1258,'Stock Price'!$I$9)-1,"")</f>
        <v>-0.37853352106574245</v>
      </c>
      <c r="U590" s="19">
        <f ca="1">IF('Stock Price'!$I$11="OK",H590/INDEX(H$5:H$1258,'Stock Price'!$I$9)-1,"")</f>
        <v>0.54914215686274526</v>
      </c>
      <c r="V590" s="19">
        <f ca="1">IF('Stock Price'!$I$11="OK",I590/INDEX(I$5:I$1258,'Stock Price'!$I$9)-1,"")</f>
        <v>-0.36365784499054821</v>
      </c>
      <c r="W590" s="19">
        <f ca="1">IF('Stock Price'!$I$11="OK",J590/INDEX(J$5:J$1258,'Stock Price'!$I$9)-1,"")</f>
        <v>1.8911358420300521</v>
      </c>
      <c r="X590" s="19">
        <f ca="1">IF('Stock Price'!$I$11="OK",K590/INDEX(K$5:K$1258,'Stock Price'!$I$9)-1,"")</f>
        <v>-0.1765004226542688</v>
      </c>
      <c r="Y590" s="19">
        <f ca="1">IF('Stock Price'!$I$11="OK",L590/INDEX(L$5:L$1258,'Stock Price'!$I$9)-1,"")</f>
        <v>-1.8611354806366665E-2</v>
      </c>
      <c r="Z590" s="19">
        <f ca="1">IF('Stock Price'!$I$11="OK",M590/INDEX(M$5:M$1258,'Stock Price'!$I$9)-1,"")</f>
        <v>0.54022463701945012</v>
      </c>
    </row>
    <row r="591" spans="1:26" x14ac:dyDescent="0.2">
      <c r="A591" s="16">
        <f>'Stock Price'!A591</f>
        <v>45327</v>
      </c>
      <c r="B591" s="17">
        <f>'Stock Price'!E591</f>
        <v>33.159999999999997</v>
      </c>
      <c r="C591" s="18">
        <v>103.47</v>
      </c>
      <c r="D591" s="18">
        <v>128.04</v>
      </c>
      <c r="E591" s="18">
        <v>41.57</v>
      </c>
      <c r="F591" s="18">
        <v>46.95</v>
      </c>
      <c r="G591" s="18">
        <v>28.59</v>
      </c>
      <c r="H591" s="18">
        <v>126.18</v>
      </c>
      <c r="I591" s="18">
        <v>26.57</v>
      </c>
      <c r="J591" s="18">
        <v>706.2</v>
      </c>
      <c r="K591" s="18">
        <v>47.98</v>
      </c>
      <c r="L591" s="18">
        <v>155.80000000000001</v>
      </c>
      <c r="M591" s="18">
        <v>171.26</v>
      </c>
      <c r="O591" s="19">
        <f ca="1">IF('Stock Price'!$I$11="OK",B591/INDEX(B$5:B$1258,'Stock Price'!$I$9)-1,"")</f>
        <v>-0.28993576017130629</v>
      </c>
      <c r="P591" s="19">
        <f ca="1">IF('Stock Price'!$I$11="OK",C591/INDEX(C$5:C$1258,'Stock Price'!$I$9)-1,"")</f>
        <v>0.3070285469586671</v>
      </c>
      <c r="Q591" s="19">
        <f ca="1">IF('Stock Price'!$I$11="OK",D591/INDEX(D$5:D$1258,'Stock Price'!$I$9)-1,"")</f>
        <v>5.8181818181818112E-2</v>
      </c>
      <c r="R591" s="19">
        <f ca="1">IF('Stock Price'!$I$11="OK",E591/INDEX(E$5:E$1258,'Stock Price'!$I$9)-1,"")</f>
        <v>-0.12987964416535847</v>
      </c>
      <c r="S591" s="19">
        <f ca="1">IF('Stock Price'!$I$11="OK",F591/INDEX(F$5:F$1258,'Stock Price'!$I$9)-1,"")</f>
        <v>-2.8352649006622488E-2</v>
      </c>
      <c r="T591" s="19">
        <f ca="1">IF('Stock Price'!$I$11="OK",G591/INDEX(G$5:G$1258,'Stock Price'!$I$9)-1,"")</f>
        <v>-0.38069966424780677</v>
      </c>
      <c r="U591" s="19">
        <f ca="1">IF('Stock Price'!$I$11="OK",H591/INDEX(H$5:H$1258,'Stock Price'!$I$9)-1,"")</f>
        <v>0.54632352941176499</v>
      </c>
      <c r="V591" s="19">
        <f ca="1">IF('Stock Price'!$I$11="OK",I591/INDEX(I$5:I$1258,'Stock Price'!$I$9)-1,"")</f>
        <v>-0.37216446124763702</v>
      </c>
      <c r="W591" s="19">
        <f ca="1">IF('Stock Price'!$I$11="OK",J591/INDEX(J$5:J$1258,'Stock Price'!$I$9)-1,"")</f>
        <v>2.0580695448837312</v>
      </c>
      <c r="X591" s="19">
        <f ca="1">IF('Stock Price'!$I$11="OK",K591/INDEX(K$5:K$1258,'Stock Price'!$I$9)-1,"")</f>
        <v>-0.18884192730346583</v>
      </c>
      <c r="Y591" s="19">
        <f ca="1">IF('Stock Price'!$I$11="OK",L591/INDEX(L$5:L$1258,'Stock Price'!$I$9)-1,"")</f>
        <v>-2.3687178844466694E-2</v>
      </c>
      <c r="Z591" s="19">
        <f ca="1">IF('Stock Price'!$I$11="OK",M591/INDEX(M$5:M$1258,'Stock Price'!$I$9)-1,"")</f>
        <v>0.56387544516482491</v>
      </c>
    </row>
    <row r="592" spans="1:26" x14ac:dyDescent="0.2">
      <c r="A592" s="16">
        <f>'Stock Price'!A592</f>
        <v>45328</v>
      </c>
      <c r="B592" s="17">
        <f>'Stock Price'!E592</f>
        <v>33.270000000000003</v>
      </c>
      <c r="C592" s="18">
        <v>103.74</v>
      </c>
      <c r="D592" s="18">
        <v>133.84</v>
      </c>
      <c r="E592" s="18">
        <v>41.75</v>
      </c>
      <c r="F592" s="18">
        <v>47.06</v>
      </c>
      <c r="G592" s="18">
        <v>29.204999999999998</v>
      </c>
      <c r="H592" s="18">
        <v>126.88</v>
      </c>
      <c r="I592" s="18">
        <v>27.5</v>
      </c>
      <c r="J592" s="18">
        <v>705.03</v>
      </c>
      <c r="K592" s="18">
        <v>49.26</v>
      </c>
      <c r="L592" s="18">
        <v>158.06</v>
      </c>
      <c r="M592" s="18">
        <v>173.29</v>
      </c>
      <c r="O592" s="19">
        <f ca="1">IF('Stock Price'!$I$11="OK",B592/INDEX(B$5:B$1258,'Stock Price'!$I$9)-1,"")</f>
        <v>-0.28758029978586719</v>
      </c>
      <c r="P592" s="19">
        <f ca="1">IF('Stock Price'!$I$11="OK",C592/INDEX(C$5:C$1258,'Stock Price'!$I$9)-1,"")</f>
        <v>0.31043917523429121</v>
      </c>
      <c r="Q592" s="19">
        <f ca="1">IF('Stock Price'!$I$11="OK",D592/INDEX(D$5:D$1258,'Stock Price'!$I$9)-1,"")</f>
        <v>0.10611570247933888</v>
      </c>
      <c r="R592" s="19">
        <f ca="1">IF('Stock Price'!$I$11="OK",E592/INDEX(E$5:E$1258,'Stock Price'!$I$9)-1,"")</f>
        <v>-0.12611198325484041</v>
      </c>
      <c r="S592" s="19">
        <f ca="1">IF('Stock Price'!$I$11="OK",F592/INDEX(F$5:F$1258,'Stock Price'!$I$9)-1,"")</f>
        <v>-2.6076158940397276E-2</v>
      </c>
      <c r="T592" s="19">
        <f ca="1">IF('Stock Price'!$I$11="OK",G592/INDEX(G$5:G$1258,'Stock Price'!$I$9)-1,"")</f>
        <v>-0.36737788367811119</v>
      </c>
      <c r="U592" s="19">
        <f ca="1">IF('Stock Price'!$I$11="OK",H592/INDEX(H$5:H$1258,'Stock Price'!$I$9)-1,"")</f>
        <v>0.55490196078431375</v>
      </c>
      <c r="V592" s="19">
        <f ca="1">IF('Stock Price'!$I$11="OK",I592/INDEX(I$5:I$1258,'Stock Price'!$I$9)-1,"")</f>
        <v>-0.35018903591682415</v>
      </c>
      <c r="W592" s="19">
        <f ca="1">IF('Stock Price'!$I$11="OK",J592/INDEX(J$5:J$1258,'Stock Price'!$I$9)-1,"")</f>
        <v>2.0530030745247476</v>
      </c>
      <c r="X592" s="19">
        <f ca="1">IF('Stock Price'!$I$11="OK",K592/INDEX(K$5:K$1258,'Stock Price'!$I$9)-1,"")</f>
        <v>-0.16720202874049028</v>
      </c>
      <c r="Y592" s="19">
        <f ca="1">IF('Stock Price'!$I$11="OK",L592/INDEX(L$5:L$1258,'Stock Price'!$I$9)-1,"")</f>
        <v>-9.5250031332247964E-3</v>
      </c>
      <c r="Z592" s="19">
        <f ca="1">IF('Stock Price'!$I$11="OK",M592/INDEX(M$5:M$1258,'Stock Price'!$I$9)-1,"")</f>
        <v>0.58241256506255112</v>
      </c>
    </row>
    <row r="593" spans="1:26" x14ac:dyDescent="0.2">
      <c r="A593" s="16">
        <f>'Stock Price'!A593</f>
        <v>45329</v>
      </c>
      <c r="B593" s="17">
        <f>'Stock Price'!E593</f>
        <v>32.549999999999997</v>
      </c>
      <c r="C593" s="18">
        <v>103.46</v>
      </c>
      <c r="D593" s="18">
        <v>133.34</v>
      </c>
      <c r="E593" s="18">
        <v>42.02</v>
      </c>
      <c r="F593" s="18">
        <v>46.92</v>
      </c>
      <c r="G593" s="18">
        <v>28.7</v>
      </c>
      <c r="H593" s="18">
        <v>127.47</v>
      </c>
      <c r="I593" s="18">
        <v>27.56</v>
      </c>
      <c r="J593" s="18">
        <v>725.38</v>
      </c>
      <c r="K593" s="18">
        <v>48.64</v>
      </c>
      <c r="L593" s="18">
        <v>157.97999999999999</v>
      </c>
      <c r="M593" s="18">
        <v>175.01</v>
      </c>
      <c r="O593" s="19">
        <f ca="1">IF('Stock Price'!$I$11="OK",B593/INDEX(B$5:B$1258,'Stock Price'!$I$9)-1,"")</f>
        <v>-0.30299785867237694</v>
      </c>
      <c r="P593" s="19">
        <f ca="1">IF('Stock Price'!$I$11="OK",C593/INDEX(C$5:C$1258,'Stock Price'!$I$9)-1,"")</f>
        <v>0.30690222739290318</v>
      </c>
      <c r="Q593" s="19">
        <f ca="1">IF('Stock Price'!$I$11="OK",D593/INDEX(D$5:D$1258,'Stock Price'!$I$9)-1,"")</f>
        <v>0.10198347107438011</v>
      </c>
      <c r="R593" s="19">
        <f ca="1">IF('Stock Price'!$I$11="OK",E593/INDEX(E$5:E$1258,'Stock Price'!$I$9)-1,"")</f>
        <v>-0.12046049188906327</v>
      </c>
      <c r="S593" s="19">
        <f ca="1">IF('Stock Price'!$I$11="OK",F593/INDEX(F$5:F$1258,'Stock Price'!$I$9)-1,"")</f>
        <v>-2.8973509933774788E-2</v>
      </c>
      <c r="T593" s="19">
        <f ca="1">IF('Stock Price'!$I$11="OK",G593/INDEX(G$5:G$1258,'Stock Price'!$I$9)-1,"")</f>
        <v>-0.37831690674753604</v>
      </c>
      <c r="U593" s="19">
        <f ca="1">IF('Stock Price'!$I$11="OK",H593/INDEX(H$5:H$1258,'Stock Price'!$I$9)-1,"")</f>
        <v>0.56213235294117658</v>
      </c>
      <c r="V593" s="19">
        <f ca="1">IF('Stock Price'!$I$11="OK",I593/INDEX(I$5:I$1258,'Stock Price'!$I$9)-1,"")</f>
        <v>-0.34877126654064272</v>
      </c>
      <c r="W593" s="19">
        <f ca="1">IF('Stock Price'!$I$11="OK",J593/INDEX(J$5:J$1258,'Stock Price'!$I$9)-1,"")</f>
        <v>2.141125016238687</v>
      </c>
      <c r="X593" s="19">
        <f ca="1">IF('Stock Price'!$I$11="OK",K593/INDEX(K$5:K$1258,'Stock Price'!$I$9)-1,"")</f>
        <v>-0.17768385460693148</v>
      </c>
      <c r="Y593" s="19">
        <f ca="1">IF('Stock Price'!$I$11="OK",L593/INDEX(L$5:L$1258,'Stock Price'!$I$9)-1,"")</f>
        <v>-1.0026319087605096E-2</v>
      </c>
      <c r="Z593" s="19">
        <f ca="1">IF('Stock Price'!$I$11="OK",M593/INDEX(M$5:M$1258,'Stock Price'!$I$9)-1,"")</f>
        <v>0.5981188932517576</v>
      </c>
    </row>
    <row r="594" spans="1:26" x14ac:dyDescent="0.2">
      <c r="A594" s="16">
        <f>'Stock Price'!A594</f>
        <v>45330</v>
      </c>
      <c r="B594" s="17">
        <f>'Stock Price'!E594</f>
        <v>32.1</v>
      </c>
      <c r="C594" s="18">
        <v>101.36</v>
      </c>
      <c r="D594" s="18">
        <v>125</v>
      </c>
      <c r="E594" s="18">
        <v>41.82</v>
      </c>
      <c r="F594" s="18">
        <v>46.56</v>
      </c>
      <c r="G594" s="18">
        <v>27.745000000000001</v>
      </c>
      <c r="H594" s="18">
        <v>126.61</v>
      </c>
      <c r="I594" s="18">
        <v>27.57</v>
      </c>
      <c r="J594" s="18">
        <v>735.68</v>
      </c>
      <c r="K594" s="18">
        <v>48.71</v>
      </c>
      <c r="L594" s="18">
        <v>156.4</v>
      </c>
      <c r="M594" s="18">
        <v>174.79</v>
      </c>
      <c r="O594" s="19">
        <f ca="1">IF('Stock Price'!$I$11="OK",B594/INDEX(B$5:B$1258,'Stock Price'!$I$9)-1,"")</f>
        <v>-0.31263383297644542</v>
      </c>
      <c r="P594" s="19">
        <f ca="1">IF('Stock Price'!$I$11="OK",C594/INDEX(C$5:C$1258,'Stock Price'!$I$9)-1,"")</f>
        <v>0.28037511858249231</v>
      </c>
      <c r="Q594" s="19">
        <f ca="1">IF('Stock Price'!$I$11="OK",D594/INDEX(D$5:D$1258,'Stock Price'!$I$9)-1,"")</f>
        <v>3.3057851239669311E-2</v>
      </c>
      <c r="R594" s="19">
        <f ca="1">IF('Stock Price'!$I$11="OK",E594/INDEX(E$5:E$1258,'Stock Price'!$I$9)-1,"")</f>
        <v>-0.12464678178963895</v>
      </c>
      <c r="S594" s="19">
        <f ca="1">IF('Stock Price'!$I$11="OK",F594/INDEX(F$5:F$1258,'Stock Price'!$I$9)-1,"")</f>
        <v>-3.6423841059602613E-2</v>
      </c>
      <c r="T594" s="19">
        <f ca="1">IF('Stock Price'!$I$11="OK",G594/INDEX(G$5:G$1258,'Stock Price'!$I$9)-1,"")</f>
        <v>-0.39900357413625043</v>
      </c>
      <c r="U594" s="19">
        <f ca="1">IF('Stock Price'!$I$11="OK",H594/INDEX(H$5:H$1258,'Stock Price'!$I$9)-1,"")</f>
        <v>0.55159313725490211</v>
      </c>
      <c r="V594" s="19">
        <f ca="1">IF('Stock Price'!$I$11="OK",I594/INDEX(I$5:I$1258,'Stock Price'!$I$9)-1,"")</f>
        <v>-0.34853497164461245</v>
      </c>
      <c r="W594" s="19">
        <f ca="1">IF('Stock Price'!$I$11="OK",J594/INDEX(J$5:J$1258,'Stock Price'!$I$9)-1,"")</f>
        <v>2.1857272766639237</v>
      </c>
      <c r="X594" s="19">
        <f ca="1">IF('Stock Price'!$I$11="OK",K594/INDEX(K$5:K$1258,'Stock Price'!$I$9)-1,"")</f>
        <v>-0.1765004226542688</v>
      </c>
      <c r="Y594" s="19">
        <f ca="1">IF('Stock Price'!$I$11="OK",L594/INDEX(L$5:L$1258,'Stock Price'!$I$9)-1,"")</f>
        <v>-1.9927309186614894E-2</v>
      </c>
      <c r="Z594" s="19">
        <f ca="1">IF('Stock Price'!$I$11="OK",M594/INDEX(M$5:M$1258,'Stock Price'!$I$9)-1,"")</f>
        <v>0.59610994429732433</v>
      </c>
    </row>
    <row r="595" spans="1:26" x14ac:dyDescent="0.2">
      <c r="A595" s="16">
        <f>'Stock Price'!A595</f>
        <v>45331</v>
      </c>
      <c r="B595" s="17">
        <f>'Stock Price'!E595</f>
        <v>32.31</v>
      </c>
      <c r="C595" s="18">
        <v>101.03</v>
      </c>
      <c r="D595" s="18">
        <v>123.5</v>
      </c>
      <c r="E595" s="18">
        <v>41.91</v>
      </c>
      <c r="F595" s="18">
        <v>46.5</v>
      </c>
      <c r="G595" s="18">
        <v>27.785</v>
      </c>
      <c r="H595" s="18">
        <v>125.45</v>
      </c>
      <c r="I595" s="18">
        <v>27.56</v>
      </c>
      <c r="J595" s="18">
        <v>740.16</v>
      </c>
      <c r="K595" s="18">
        <v>49.81</v>
      </c>
      <c r="L595" s="18">
        <v>156.76</v>
      </c>
      <c r="M595" s="18">
        <v>174.08</v>
      </c>
      <c r="O595" s="19">
        <f ca="1">IF('Stock Price'!$I$11="OK",B595/INDEX(B$5:B$1258,'Stock Price'!$I$9)-1,"")</f>
        <v>-0.30813704496788008</v>
      </c>
      <c r="P595" s="19">
        <f ca="1">IF('Stock Price'!$I$11="OK",C595/INDEX(C$5:C$1258,'Stock Price'!$I$9)-1,"")</f>
        <v>0.27620657291228512</v>
      </c>
      <c r="Q595" s="19">
        <f ca="1">IF('Stock Price'!$I$11="OK",D595/INDEX(D$5:D$1258,'Stock Price'!$I$9)-1,"")</f>
        <v>2.0661157024793431E-2</v>
      </c>
      <c r="R595" s="19">
        <f ca="1">IF('Stock Price'!$I$11="OK",E595/INDEX(E$5:E$1258,'Stock Price'!$I$9)-1,"")</f>
        <v>-0.12276295133437998</v>
      </c>
      <c r="S595" s="19">
        <f ca="1">IF('Stock Price'!$I$11="OK",F595/INDEX(F$5:F$1258,'Stock Price'!$I$9)-1,"")</f>
        <v>-3.7665562913907324E-2</v>
      </c>
      <c r="T595" s="19">
        <f ca="1">IF('Stock Price'!$I$11="OK",G595/INDEX(G$5:G$1258,'Stock Price'!$I$9)-1,"")</f>
        <v>-0.39813711686342468</v>
      </c>
      <c r="U595" s="19">
        <f ca="1">IF('Stock Price'!$I$11="OK",H595/INDEX(H$5:H$1258,'Stock Price'!$I$9)-1,"")</f>
        <v>0.53737745098039236</v>
      </c>
      <c r="V595" s="19">
        <f ca="1">IF('Stock Price'!$I$11="OK",I595/INDEX(I$5:I$1258,'Stock Price'!$I$9)-1,"")</f>
        <v>-0.34877126654064272</v>
      </c>
      <c r="W595" s="19">
        <f ca="1">IF('Stock Price'!$I$11="OK",J595/INDEX(J$5:J$1258,'Stock Price'!$I$9)-1,"")</f>
        <v>2.2051270947906292</v>
      </c>
      <c r="X595" s="19">
        <f ca="1">IF('Stock Price'!$I$11="OK",K595/INDEX(K$5:K$1258,'Stock Price'!$I$9)-1,"")</f>
        <v>-0.15790363482671166</v>
      </c>
      <c r="Y595" s="19">
        <f ca="1">IF('Stock Price'!$I$11="OK",L595/INDEX(L$5:L$1258,'Stock Price'!$I$9)-1,"")</f>
        <v>-1.7671387391903881E-2</v>
      </c>
      <c r="Z595" s="19">
        <f ca="1">IF('Stock Price'!$I$11="OK",M595/INDEX(M$5:M$1258,'Stock Price'!$I$9)-1,"")</f>
        <v>0.5896265181261986</v>
      </c>
    </row>
    <row r="596" spans="1:26" x14ac:dyDescent="0.2">
      <c r="A596" s="16">
        <f>'Stock Price'!A596</f>
        <v>45334</v>
      </c>
      <c r="B596" s="17">
        <f>'Stock Price'!E596</f>
        <v>32.6</v>
      </c>
      <c r="C596" s="18">
        <v>100.53</v>
      </c>
      <c r="D596" s="18">
        <v>120.6649</v>
      </c>
      <c r="E596" s="18">
        <v>41.07</v>
      </c>
      <c r="F596" s="18">
        <v>46.34</v>
      </c>
      <c r="G596" s="18">
        <v>28.324999999999999</v>
      </c>
      <c r="H596" s="18">
        <v>125.34</v>
      </c>
      <c r="I596" s="18">
        <v>27.66</v>
      </c>
      <c r="J596" s="18">
        <v>737.26</v>
      </c>
      <c r="K596" s="18">
        <v>49.75</v>
      </c>
      <c r="L596" s="18">
        <v>157.85</v>
      </c>
      <c r="M596" s="18">
        <v>173.07</v>
      </c>
      <c r="O596" s="19">
        <f ca="1">IF('Stock Price'!$I$11="OK",B596/INDEX(B$5:B$1258,'Stock Price'!$I$9)-1,"")</f>
        <v>-0.30192719486081376</v>
      </c>
      <c r="P596" s="19">
        <f ca="1">IF('Stock Price'!$I$11="OK",C596/INDEX(C$5:C$1258,'Stock Price'!$I$9)-1,"")</f>
        <v>0.26989059462409193</v>
      </c>
      <c r="Q596" s="19">
        <f ca="1">IF('Stock Price'!$I$11="OK",D596/INDEX(D$5:D$1258,'Stock Price'!$I$9)-1,"")</f>
        <v>-2.7694214876032852E-3</v>
      </c>
      <c r="R596" s="19">
        <f ca="1">IF('Stock Price'!$I$11="OK",E596/INDEX(E$5:E$1258,'Stock Price'!$I$9)-1,"")</f>
        <v>-0.1403453689167975</v>
      </c>
      <c r="S596" s="19">
        <f ca="1">IF('Stock Price'!$I$11="OK",F596/INDEX(F$5:F$1258,'Stock Price'!$I$9)-1,"")</f>
        <v>-4.0976821192052926E-2</v>
      </c>
      <c r="T596" s="19">
        <f ca="1">IF('Stock Price'!$I$11="OK",G596/INDEX(G$5:G$1258,'Stock Price'!$I$9)-1,"")</f>
        <v>-0.38643994368027723</v>
      </c>
      <c r="U596" s="19">
        <f ca="1">IF('Stock Price'!$I$11="OK",H596/INDEX(H$5:H$1258,'Stock Price'!$I$9)-1,"")</f>
        <v>0.53602941176470598</v>
      </c>
      <c r="V596" s="19">
        <f ca="1">IF('Stock Price'!$I$11="OK",I596/INDEX(I$5:I$1258,'Stock Price'!$I$9)-1,"")</f>
        <v>-0.3464083175803403</v>
      </c>
      <c r="W596" s="19">
        <f ca="1">IF('Stock Price'!$I$11="OK",J596/INDEX(J$5:J$1258,'Stock Price'!$I$9)-1,"")</f>
        <v>2.1925691768068245</v>
      </c>
      <c r="X596" s="19">
        <f ca="1">IF('Stock Price'!$I$11="OK",K596/INDEX(K$5:K$1258,'Stock Price'!$I$9)-1,"")</f>
        <v>-0.15891800507185116</v>
      </c>
      <c r="Y596" s="19">
        <f ca="1">IF('Stock Price'!$I$11="OK",L596/INDEX(L$5:L$1258,'Stock Price'!$I$9)-1,"")</f>
        <v>-1.0840957513473026E-2</v>
      </c>
      <c r="Z596" s="19">
        <f ca="1">IF('Stock Price'!$I$11="OK",M596/INDEX(M$5:M$1258,'Stock Price'!$I$9)-1,"")</f>
        <v>0.58040361610811786</v>
      </c>
    </row>
    <row r="597" spans="1:26" x14ac:dyDescent="0.2">
      <c r="A597" s="16">
        <f>'Stock Price'!A597</f>
        <v>45335</v>
      </c>
      <c r="B597" s="17">
        <f>'Stock Price'!E597</f>
        <v>32.130000000000003</v>
      </c>
      <c r="C597" s="18">
        <v>99.06</v>
      </c>
      <c r="D597" s="18">
        <v>123.5</v>
      </c>
      <c r="E597" s="18">
        <v>41.39</v>
      </c>
      <c r="F597" s="18">
        <v>45.75</v>
      </c>
      <c r="G597" s="18">
        <v>27.91</v>
      </c>
      <c r="H597" s="18">
        <v>125.43</v>
      </c>
      <c r="I597" s="18">
        <v>26.97</v>
      </c>
      <c r="J597" s="18">
        <v>742.97</v>
      </c>
      <c r="K597" s="18">
        <v>48.71</v>
      </c>
      <c r="L597" s="18">
        <v>156.47</v>
      </c>
      <c r="M597" s="18">
        <v>173.29</v>
      </c>
      <c r="O597" s="19">
        <f ca="1">IF('Stock Price'!$I$11="OK",B597/INDEX(B$5:B$1258,'Stock Price'!$I$9)-1,"")</f>
        <v>-0.31199143468950752</v>
      </c>
      <c r="P597" s="19">
        <f ca="1">IF('Stock Price'!$I$11="OK",C597/INDEX(C$5:C$1258,'Stock Price'!$I$9)-1,"")</f>
        <v>0.25132161845680456</v>
      </c>
      <c r="Q597" s="19">
        <f ca="1">IF('Stock Price'!$I$11="OK",D597/INDEX(D$5:D$1258,'Stock Price'!$I$9)-1,"")</f>
        <v>2.0661157024793431E-2</v>
      </c>
      <c r="R597" s="19">
        <f ca="1">IF('Stock Price'!$I$11="OK",E597/INDEX(E$5:E$1258,'Stock Price'!$I$9)-1,"")</f>
        <v>-0.13364730507587652</v>
      </c>
      <c r="S597" s="19">
        <f ca="1">IF('Stock Price'!$I$11="OK",F597/INDEX(F$5:F$1258,'Stock Price'!$I$9)-1,"")</f>
        <v>-5.3187086092715274E-2</v>
      </c>
      <c r="T597" s="19">
        <f ca="1">IF('Stock Price'!$I$11="OK",G597/INDEX(G$5:G$1258,'Stock Price'!$I$9)-1,"")</f>
        <v>-0.39542943788584428</v>
      </c>
      <c r="U597" s="19">
        <f ca="1">IF('Stock Price'!$I$11="OK",H597/INDEX(H$5:H$1258,'Stock Price'!$I$9)-1,"")</f>
        <v>0.53713235294117667</v>
      </c>
      <c r="V597" s="19">
        <f ca="1">IF('Stock Price'!$I$11="OK",I597/INDEX(I$5:I$1258,'Stock Price'!$I$9)-1,"")</f>
        <v>-0.36271266540642721</v>
      </c>
      <c r="W597" s="19">
        <f ca="1">IF('Stock Price'!$I$11="OK",J597/INDEX(J$5:J$1258,'Stock Price'!$I$9)-1,"")</f>
        <v>2.2172952842852811</v>
      </c>
      <c r="X597" s="19">
        <f ca="1">IF('Stock Price'!$I$11="OK",K597/INDEX(K$5:K$1258,'Stock Price'!$I$9)-1,"")</f>
        <v>-0.1765004226542688</v>
      </c>
      <c r="Y597" s="19">
        <f ca="1">IF('Stock Price'!$I$11="OK",L597/INDEX(L$5:L$1258,'Stock Price'!$I$9)-1,"")</f>
        <v>-1.9488657726532188E-2</v>
      </c>
      <c r="Z597" s="19">
        <f ca="1">IF('Stock Price'!$I$11="OK",M597/INDEX(M$5:M$1258,'Stock Price'!$I$9)-1,"")</f>
        <v>0.58241256506255112</v>
      </c>
    </row>
    <row r="598" spans="1:26" x14ac:dyDescent="0.2">
      <c r="A598" s="16">
        <f>'Stock Price'!A598</f>
        <v>45336</v>
      </c>
      <c r="B598" s="17">
        <f>'Stock Price'!E598</f>
        <v>32.020000000000003</v>
      </c>
      <c r="C598" s="18">
        <v>99.05</v>
      </c>
      <c r="D598" s="18">
        <v>121.8</v>
      </c>
      <c r="E598" s="18">
        <v>41.8</v>
      </c>
      <c r="F598" s="18">
        <v>45.8</v>
      </c>
      <c r="G598" s="18">
        <v>28.07</v>
      </c>
      <c r="H598" s="18">
        <v>125.82</v>
      </c>
      <c r="I598" s="18">
        <v>27.11</v>
      </c>
      <c r="J598" s="18">
        <v>757.31</v>
      </c>
      <c r="K598" s="18">
        <v>48.89</v>
      </c>
      <c r="L598" s="18">
        <v>155.74</v>
      </c>
      <c r="M598" s="18">
        <v>174.42</v>
      </c>
      <c r="O598" s="19">
        <f ca="1">IF('Stock Price'!$I$11="OK",B598/INDEX(B$5:B$1258,'Stock Price'!$I$9)-1,"")</f>
        <v>-0.3143468950749464</v>
      </c>
      <c r="P598" s="19">
        <f ca="1">IF('Stock Price'!$I$11="OK",C598/INDEX(C$5:C$1258,'Stock Price'!$I$9)-1,"")</f>
        <v>0.25119529889104064</v>
      </c>
      <c r="Q598" s="19">
        <f ca="1">IF('Stock Price'!$I$11="OK",D598/INDEX(D$5:D$1258,'Stock Price'!$I$9)-1,"")</f>
        <v>6.6115702479339067E-3</v>
      </c>
      <c r="R598" s="19">
        <f ca="1">IF('Stock Price'!$I$11="OK",E598/INDEX(E$5:E$1258,'Stock Price'!$I$9)-1,"")</f>
        <v>-0.12506541077969657</v>
      </c>
      <c r="S598" s="19">
        <f ca="1">IF('Stock Price'!$I$11="OK",F598/INDEX(F$5:F$1258,'Stock Price'!$I$9)-1,"")</f>
        <v>-5.2152317880794774E-2</v>
      </c>
      <c r="T598" s="19">
        <f ca="1">IF('Stock Price'!$I$11="OK",G598/INDEX(G$5:G$1258,'Stock Price'!$I$9)-1,"")</f>
        <v>-0.39196360879454129</v>
      </c>
      <c r="U598" s="19">
        <f ca="1">IF('Stock Price'!$I$11="OK",H598/INDEX(H$5:H$1258,'Stock Price'!$I$9)-1,"")</f>
        <v>0.54191176470588243</v>
      </c>
      <c r="V598" s="19">
        <f ca="1">IF('Stock Price'!$I$11="OK",I598/INDEX(I$5:I$1258,'Stock Price'!$I$9)-1,"")</f>
        <v>-0.3594045368620038</v>
      </c>
      <c r="W598" s="19">
        <f ca="1">IF('Stock Price'!$I$11="OK",J598/INDEX(J$5:J$1258,'Stock Price'!$I$9)-1,"")</f>
        <v>2.2793920235569218</v>
      </c>
      <c r="X598" s="19">
        <f ca="1">IF('Stock Price'!$I$11="OK",K598/INDEX(K$5:K$1258,'Stock Price'!$I$9)-1,"")</f>
        <v>-0.17345731191885039</v>
      </c>
      <c r="Y598" s="19">
        <f ca="1">IF('Stock Price'!$I$11="OK",L598/INDEX(L$5:L$1258,'Stock Price'!$I$9)-1,"")</f>
        <v>-2.4063165810251919E-2</v>
      </c>
      <c r="Z598" s="19">
        <f ca="1">IF('Stock Price'!$I$11="OK",M598/INDEX(M$5:M$1258,'Stock Price'!$I$9)-1,"")</f>
        <v>0.59273125741941346</v>
      </c>
    </row>
    <row r="599" spans="1:26" x14ac:dyDescent="0.2">
      <c r="A599" s="16">
        <f>'Stock Price'!A599</f>
        <v>45337</v>
      </c>
      <c r="B599" s="17">
        <f>'Stock Price'!E599</f>
        <v>32.1</v>
      </c>
      <c r="C599" s="18">
        <v>99.63</v>
      </c>
      <c r="D599" s="18">
        <v>124</v>
      </c>
      <c r="E599" s="18">
        <v>41.77</v>
      </c>
      <c r="F599" s="18">
        <v>46.39</v>
      </c>
      <c r="G599" s="18">
        <v>28.055</v>
      </c>
      <c r="H599" s="18">
        <v>126.54</v>
      </c>
      <c r="I599" s="18">
        <v>27.51</v>
      </c>
      <c r="J599" s="18">
        <v>757.78</v>
      </c>
      <c r="K599" s="18">
        <v>49.44</v>
      </c>
      <c r="L599" s="18">
        <v>157.91999999999999</v>
      </c>
      <c r="M599" s="18">
        <v>176.59</v>
      </c>
      <c r="O599" s="19">
        <f ca="1">IF('Stock Price'!$I$11="OK",B599/INDEX(B$5:B$1258,'Stock Price'!$I$9)-1,"")</f>
        <v>-0.31263383297644542</v>
      </c>
      <c r="P599" s="19">
        <f ca="1">IF('Stock Price'!$I$11="OK",C599/INDEX(C$5:C$1258,'Stock Price'!$I$9)-1,"")</f>
        <v>0.25852183370534454</v>
      </c>
      <c r="Q599" s="19">
        <f ca="1">IF('Stock Price'!$I$11="OK",D599/INDEX(D$5:D$1258,'Stock Price'!$I$9)-1,"")</f>
        <v>2.4793388429751984E-2</v>
      </c>
      <c r="R599" s="19">
        <f ca="1">IF('Stock Price'!$I$11="OK",E599/INDEX(E$5:E$1258,'Stock Price'!$I$9)-1,"")</f>
        <v>-0.12569335426478279</v>
      </c>
      <c r="S599" s="19">
        <f ca="1">IF('Stock Price'!$I$11="OK",F599/INDEX(F$5:F$1258,'Stock Price'!$I$9)-1,"")</f>
        <v>-3.9942052980132425E-2</v>
      </c>
      <c r="T599" s="19">
        <f ca="1">IF('Stock Price'!$I$11="OK",G599/INDEX(G$5:G$1258,'Stock Price'!$I$9)-1,"")</f>
        <v>-0.39228853027185095</v>
      </c>
      <c r="U599" s="19">
        <f ca="1">IF('Stock Price'!$I$11="OK",H599/INDEX(H$5:H$1258,'Stock Price'!$I$9)-1,"")</f>
        <v>0.55073529411764732</v>
      </c>
      <c r="V599" s="19">
        <f ca="1">IF('Stock Price'!$I$11="OK",I599/INDEX(I$5:I$1258,'Stock Price'!$I$9)-1,"")</f>
        <v>-0.34995274102079388</v>
      </c>
      <c r="W599" s="19">
        <f ca="1">IF('Stock Price'!$I$11="OK",J599/INDEX(J$5:J$1258,'Stock Price'!$I$9)-1,"")</f>
        <v>2.2814272723336075</v>
      </c>
      <c r="X599" s="19">
        <f ca="1">IF('Stock Price'!$I$11="OK",K599/INDEX(K$5:K$1258,'Stock Price'!$I$9)-1,"")</f>
        <v>-0.16415891800507187</v>
      </c>
      <c r="Y599" s="19">
        <f ca="1">IF('Stock Price'!$I$11="OK",L599/INDEX(L$5:L$1258,'Stock Price'!$I$9)-1,"")</f>
        <v>-1.040230605339032E-2</v>
      </c>
      <c r="Z599" s="19">
        <f ca="1">IF('Stock Price'!$I$11="OK",M599/INDEX(M$5:M$1258,'Stock Price'!$I$9)-1,"")</f>
        <v>0.6125467993790521</v>
      </c>
    </row>
    <row r="600" spans="1:26" x14ac:dyDescent="0.2">
      <c r="A600" s="16">
        <f>'Stock Price'!A600</f>
        <v>45338</v>
      </c>
      <c r="B600" s="17">
        <f>'Stock Price'!E600</f>
        <v>32.28</v>
      </c>
      <c r="C600" s="18">
        <v>100.19</v>
      </c>
      <c r="D600" s="18">
        <v>127.38</v>
      </c>
      <c r="E600" s="18">
        <v>41.94</v>
      </c>
      <c r="F600" s="18">
        <v>46.18</v>
      </c>
      <c r="G600" s="18">
        <v>28.61</v>
      </c>
      <c r="H600" s="18">
        <v>127.79</v>
      </c>
      <c r="I600" s="18">
        <v>27.62</v>
      </c>
      <c r="J600" s="18">
        <v>782.06</v>
      </c>
      <c r="K600" s="18">
        <v>49.86</v>
      </c>
      <c r="L600" s="18">
        <v>156.55000000000001</v>
      </c>
      <c r="M600" s="18">
        <v>177.49</v>
      </c>
      <c r="O600" s="19">
        <f ca="1">IF('Stock Price'!$I$11="OK",B600/INDEX(B$5:B$1258,'Stock Price'!$I$9)-1,"")</f>
        <v>-0.30877944325481799</v>
      </c>
      <c r="P600" s="19">
        <f ca="1">IF('Stock Price'!$I$11="OK",C600/INDEX(C$5:C$1258,'Stock Price'!$I$9)-1,"")</f>
        <v>0.26559572938812059</v>
      </c>
      <c r="Q600" s="19">
        <f ca="1">IF('Stock Price'!$I$11="OK",D600/INDEX(D$5:D$1258,'Stock Price'!$I$9)-1,"")</f>
        <v>5.2727272727272734E-2</v>
      </c>
      <c r="R600" s="19">
        <f ca="1">IF('Stock Price'!$I$11="OK",E600/INDEX(E$5:E$1258,'Stock Price'!$I$9)-1,"")</f>
        <v>-0.12213500784929354</v>
      </c>
      <c r="S600" s="19">
        <f ca="1">IF('Stock Price'!$I$11="OK",F600/INDEX(F$5:F$1258,'Stock Price'!$I$9)-1,"")</f>
        <v>-4.4288079470198638E-2</v>
      </c>
      <c r="T600" s="19">
        <f ca="1">IF('Stock Price'!$I$11="OK",G600/INDEX(G$5:G$1258,'Stock Price'!$I$9)-1,"")</f>
        <v>-0.38026643561139395</v>
      </c>
      <c r="U600" s="19">
        <f ca="1">IF('Stock Price'!$I$11="OK",H600/INDEX(H$5:H$1258,'Stock Price'!$I$9)-1,"")</f>
        <v>0.56605392156862755</v>
      </c>
      <c r="V600" s="19">
        <f ca="1">IF('Stock Price'!$I$11="OK",I600/INDEX(I$5:I$1258,'Stock Price'!$I$9)-1,"")</f>
        <v>-0.34735349716446118</v>
      </c>
      <c r="W600" s="19">
        <f ca="1">IF('Stock Price'!$I$11="OK",J600/INDEX(J$5:J$1258,'Stock Price'!$I$9)-1,"")</f>
        <v>2.3865673580738749</v>
      </c>
      <c r="X600" s="19">
        <f ca="1">IF('Stock Price'!$I$11="OK",K600/INDEX(K$5:K$1258,'Stock Price'!$I$9)-1,"")</f>
        <v>-0.15705832628909555</v>
      </c>
      <c r="Y600" s="19">
        <f ca="1">IF('Stock Price'!$I$11="OK",L600/INDEX(L$5:L$1258,'Stock Price'!$I$9)-1,"")</f>
        <v>-1.8987341772151889E-2</v>
      </c>
      <c r="Z600" s="19">
        <f ca="1">IF('Stock Price'!$I$11="OK",M600/INDEX(M$5:M$1258,'Stock Price'!$I$9)-1,"")</f>
        <v>0.62076522691991598</v>
      </c>
    </row>
    <row r="601" spans="1:26" x14ac:dyDescent="0.2">
      <c r="A601" s="16">
        <f>'Stock Price'!A601</f>
        <v>45342</v>
      </c>
      <c r="B601" s="17">
        <f>'Stock Price'!E601</f>
        <v>32.74</v>
      </c>
      <c r="C601" s="18">
        <v>102.72</v>
      </c>
      <c r="D601" s="18">
        <v>128.5</v>
      </c>
      <c r="E601" s="18">
        <v>42.02</v>
      </c>
      <c r="F601" s="18">
        <v>46.85</v>
      </c>
      <c r="G601" s="18">
        <v>28.765000000000001</v>
      </c>
      <c r="H601" s="18">
        <v>127.37</v>
      </c>
      <c r="I601" s="18">
        <v>27.59</v>
      </c>
      <c r="J601" s="18">
        <v>755.66</v>
      </c>
      <c r="K601" s="18">
        <v>49.86</v>
      </c>
      <c r="L601" s="18">
        <v>157.86000000000001</v>
      </c>
      <c r="M601" s="18">
        <v>175.75</v>
      </c>
      <c r="O601" s="19">
        <f ca="1">IF('Stock Price'!$I$11="OK",B601/INDEX(B$5:B$1258,'Stock Price'!$I$9)-1,"")</f>
        <v>-0.29892933618843687</v>
      </c>
      <c r="P601" s="19">
        <f ca="1">IF('Stock Price'!$I$11="OK",C601/INDEX(C$5:C$1258,'Stock Price'!$I$9)-1,"")</f>
        <v>0.29755457952637743</v>
      </c>
      <c r="Q601" s="19">
        <f ca="1">IF('Stock Price'!$I$11="OK",D601/INDEX(D$5:D$1258,'Stock Price'!$I$9)-1,"")</f>
        <v>6.198347107438007E-2</v>
      </c>
      <c r="R601" s="19">
        <f ca="1">IF('Stock Price'!$I$11="OK",E601/INDEX(E$5:E$1258,'Stock Price'!$I$9)-1,"")</f>
        <v>-0.12046049188906327</v>
      </c>
      <c r="S601" s="19">
        <f ca="1">IF('Stock Price'!$I$11="OK",F601/INDEX(F$5:F$1258,'Stock Price'!$I$9)-1,"")</f>
        <v>-3.04221854304636E-2</v>
      </c>
      <c r="T601" s="19">
        <f ca="1">IF('Stock Price'!$I$11="OK",G601/INDEX(G$5:G$1258,'Stock Price'!$I$9)-1,"")</f>
        <v>-0.37690891367919421</v>
      </c>
      <c r="U601" s="19">
        <f ca="1">IF('Stock Price'!$I$11="OK",H601/INDEX(H$5:H$1258,'Stock Price'!$I$9)-1,"")</f>
        <v>0.56090686274509816</v>
      </c>
      <c r="V601" s="19">
        <f ca="1">IF('Stock Price'!$I$11="OK",I601/INDEX(I$5:I$1258,'Stock Price'!$I$9)-1,"")</f>
        <v>-0.34806238185255201</v>
      </c>
      <c r="W601" s="19">
        <f ca="1">IF('Stock Price'!$I$11="OK",J601/INDEX(J$5:J$1258,'Stock Price'!$I$9)-1,"")</f>
        <v>2.2722470012557916</v>
      </c>
      <c r="X601" s="19">
        <f ca="1">IF('Stock Price'!$I$11="OK",K601/INDEX(K$5:K$1258,'Stock Price'!$I$9)-1,"")</f>
        <v>-0.15705832628909555</v>
      </c>
      <c r="Y601" s="19">
        <f ca="1">IF('Stock Price'!$I$11="OK",L601/INDEX(L$5:L$1258,'Stock Price'!$I$9)-1,"")</f>
        <v>-1.0778293019175322E-2</v>
      </c>
      <c r="Z601" s="19">
        <f ca="1">IF('Stock Price'!$I$11="OK",M601/INDEX(M$5:M$1258,'Stock Price'!$I$9)-1,"")</f>
        <v>0.60487626700757913</v>
      </c>
    </row>
    <row r="602" spans="1:26" x14ac:dyDescent="0.2">
      <c r="A602" s="16">
        <f>'Stock Price'!A602</f>
        <v>45343</v>
      </c>
      <c r="B602" s="17">
        <f>'Stock Price'!E602</f>
        <v>32.909999999999997</v>
      </c>
      <c r="C602" s="18">
        <v>102.56</v>
      </c>
      <c r="D602" s="18">
        <v>127</v>
      </c>
      <c r="E602" s="18">
        <v>41.94</v>
      </c>
      <c r="F602" s="18">
        <v>47.92</v>
      </c>
      <c r="G602" s="18">
        <v>28.93</v>
      </c>
      <c r="H602" s="18">
        <v>128.12</v>
      </c>
      <c r="I602" s="18">
        <v>27.67</v>
      </c>
      <c r="J602" s="18">
        <v>745.91</v>
      </c>
      <c r="K602" s="18">
        <v>50.91</v>
      </c>
      <c r="L602" s="18">
        <v>158.68</v>
      </c>
      <c r="M602" s="18">
        <v>175.14</v>
      </c>
      <c r="O602" s="19">
        <f ca="1">IF('Stock Price'!$I$11="OK",B602/INDEX(B$5:B$1258,'Stock Price'!$I$9)-1,"")</f>
        <v>-0.29528907922912218</v>
      </c>
      <c r="P602" s="19">
        <f ca="1">IF('Stock Price'!$I$11="OK",C602/INDEX(C$5:C$1258,'Stock Price'!$I$9)-1,"")</f>
        <v>0.29553346647415579</v>
      </c>
      <c r="Q602" s="19">
        <f ca="1">IF('Stock Price'!$I$11="OK",D602/INDEX(D$5:D$1258,'Stock Price'!$I$9)-1,"")</f>
        <v>4.9586776859504189E-2</v>
      </c>
      <c r="R602" s="19">
        <f ca="1">IF('Stock Price'!$I$11="OK",E602/INDEX(E$5:E$1258,'Stock Price'!$I$9)-1,"")</f>
        <v>-0.12213500784929354</v>
      </c>
      <c r="S602" s="19">
        <f ca="1">IF('Stock Price'!$I$11="OK",F602/INDEX(F$5:F$1258,'Stock Price'!$I$9)-1,"")</f>
        <v>-8.2781456953642252E-3</v>
      </c>
      <c r="T602" s="19">
        <f ca="1">IF('Stock Price'!$I$11="OK",G602/INDEX(G$5:G$1258,'Stock Price'!$I$9)-1,"")</f>
        <v>-0.37333477742878807</v>
      </c>
      <c r="U602" s="19">
        <f ca="1">IF('Stock Price'!$I$11="OK",H602/INDEX(H$5:H$1258,'Stock Price'!$I$9)-1,"")</f>
        <v>0.57009803921568647</v>
      </c>
      <c r="V602" s="19">
        <f ca="1">IF('Stock Price'!$I$11="OK",I602/INDEX(I$5:I$1258,'Stock Price'!$I$9)-1,"")</f>
        <v>-0.34617202268431002</v>
      </c>
      <c r="W602" s="19">
        <f ca="1">IF('Stock Price'!$I$11="OK",J602/INDEX(J$5:J$1258,'Stock Price'!$I$9)-1,"")</f>
        <v>2.230026414930931</v>
      </c>
      <c r="X602" s="19">
        <f ca="1">IF('Stock Price'!$I$11="OK",K602/INDEX(K$5:K$1258,'Stock Price'!$I$9)-1,"")</f>
        <v>-0.13930684699915474</v>
      </c>
      <c r="Y602" s="19">
        <f ca="1">IF('Stock Price'!$I$11="OK",L602/INDEX(L$5:L$1258,'Stock Price'!$I$9)-1,"")</f>
        <v>-5.6398044867778108E-3</v>
      </c>
      <c r="Z602" s="19">
        <f ca="1">IF('Stock Price'!$I$11="OK",M602/INDEX(M$5:M$1258,'Stock Price'!$I$9)-1,"")</f>
        <v>0.59930599945210461</v>
      </c>
    </row>
    <row r="603" spans="1:26" x14ac:dyDescent="0.2">
      <c r="A603" s="16">
        <f>'Stock Price'!A603</f>
        <v>45344</v>
      </c>
      <c r="B603" s="17">
        <f>'Stock Price'!E603</f>
        <v>32.49</v>
      </c>
      <c r="C603" s="18">
        <v>102.8</v>
      </c>
      <c r="D603" s="18">
        <v>126.4684</v>
      </c>
      <c r="E603" s="18">
        <v>42.16</v>
      </c>
      <c r="F603" s="18">
        <v>47.8</v>
      </c>
      <c r="G603" s="18">
        <v>28.91</v>
      </c>
      <c r="H603" s="18">
        <v>129.26</v>
      </c>
      <c r="I603" s="18">
        <v>27.55</v>
      </c>
      <c r="J603" s="18">
        <v>769.64</v>
      </c>
      <c r="K603" s="18">
        <v>51.33</v>
      </c>
      <c r="L603" s="18">
        <v>160.44999999999999</v>
      </c>
      <c r="M603" s="18">
        <v>176.75</v>
      </c>
      <c r="O603" s="19">
        <f ca="1">IF('Stock Price'!$I$11="OK",B603/INDEX(B$5:B$1258,'Stock Price'!$I$9)-1,"")</f>
        <v>-0.30428265524625264</v>
      </c>
      <c r="P603" s="19">
        <f ca="1">IF('Stock Price'!$I$11="OK",C603/INDEX(C$5:C$1258,'Stock Price'!$I$9)-1,"")</f>
        <v>0.29856513605248836</v>
      </c>
      <c r="Q603" s="19">
        <f ca="1">IF('Stock Price'!$I$11="OK",D603/INDEX(D$5:D$1258,'Stock Price'!$I$9)-1,"")</f>
        <v>4.5193388429752179E-2</v>
      </c>
      <c r="R603" s="19">
        <f ca="1">IF('Stock Price'!$I$11="OK",E603/INDEX(E$5:E$1258,'Stock Price'!$I$9)-1,"")</f>
        <v>-0.11753008895866046</v>
      </c>
      <c r="S603" s="19">
        <f ca="1">IF('Stock Price'!$I$11="OK",F603/INDEX(F$5:F$1258,'Stock Price'!$I$9)-1,"")</f>
        <v>-1.0761589403973537E-2</v>
      </c>
      <c r="T603" s="19">
        <f ca="1">IF('Stock Price'!$I$11="OK",G603/INDEX(G$5:G$1258,'Stock Price'!$I$9)-1,"")</f>
        <v>-0.37376800606520089</v>
      </c>
      <c r="U603" s="19">
        <f ca="1">IF('Stock Price'!$I$11="OK",H603/INDEX(H$5:H$1258,'Stock Price'!$I$9)-1,"")</f>
        <v>0.58406862745098032</v>
      </c>
      <c r="V603" s="19">
        <f ca="1">IF('Stock Price'!$I$11="OK",I603/INDEX(I$5:I$1258,'Stock Price'!$I$9)-1,"")</f>
        <v>-0.349007561436673</v>
      </c>
      <c r="W603" s="19">
        <f ca="1">IF('Stock Price'!$I$11="OK",J603/INDEX(J$5:J$1258,'Stock Price'!$I$9)-1,"")</f>
        <v>2.3327848265708222</v>
      </c>
      <c r="X603" s="19">
        <f ca="1">IF('Stock Price'!$I$11="OK",K603/INDEX(K$5:K$1258,'Stock Price'!$I$9)-1,"")</f>
        <v>-0.13220625528317842</v>
      </c>
      <c r="Y603" s="19">
        <f ca="1">IF('Stock Price'!$I$11="OK",L603/INDEX(L$5:L$1258,'Stock Price'!$I$9)-1,"")</f>
        <v>5.451811003885032E-3</v>
      </c>
      <c r="Z603" s="19">
        <f ca="1">IF('Stock Price'!$I$11="OK",M603/INDEX(M$5:M$1258,'Stock Price'!$I$9)-1,"")</f>
        <v>0.61400785316409445</v>
      </c>
    </row>
    <row r="604" spans="1:26" x14ac:dyDescent="0.2">
      <c r="A604" s="16">
        <f>'Stock Price'!A604</f>
        <v>45345</v>
      </c>
      <c r="B604" s="17">
        <f>'Stock Price'!E604</f>
        <v>32.96</v>
      </c>
      <c r="C604" s="18">
        <v>103.9</v>
      </c>
      <c r="D604" s="18">
        <v>129.15</v>
      </c>
      <c r="E604" s="18">
        <v>42.22</v>
      </c>
      <c r="F604" s="18">
        <v>48.77</v>
      </c>
      <c r="G604" s="18">
        <v>28.815000000000001</v>
      </c>
      <c r="H604" s="18">
        <v>129.44999999999999</v>
      </c>
      <c r="I604" s="18">
        <v>27.76</v>
      </c>
      <c r="J604" s="18">
        <v>769.54</v>
      </c>
      <c r="K604" s="18">
        <v>51.66</v>
      </c>
      <c r="L604" s="18">
        <v>161.84</v>
      </c>
      <c r="M604" s="18">
        <v>178.09</v>
      </c>
      <c r="O604" s="19">
        <f ca="1">IF('Stock Price'!$I$11="OK",B604/INDEX(B$5:B$1258,'Stock Price'!$I$9)-1,"")</f>
        <v>-0.29421841541755889</v>
      </c>
      <c r="P604" s="19">
        <f ca="1">IF('Stock Price'!$I$11="OK",C604/INDEX(C$5:C$1258,'Stock Price'!$I$9)-1,"")</f>
        <v>0.31246028828651307</v>
      </c>
      <c r="Q604" s="19">
        <f ca="1">IF('Stock Price'!$I$11="OK",D604/INDEX(D$5:D$1258,'Stock Price'!$I$9)-1,"")</f>
        <v>6.7355371900826411E-2</v>
      </c>
      <c r="R604" s="19">
        <f ca="1">IF('Stock Price'!$I$11="OK",E604/INDEX(E$5:E$1258,'Stock Price'!$I$9)-1,"")</f>
        <v>-0.1162742019884877</v>
      </c>
      <c r="S604" s="19">
        <f ca="1">IF('Stock Price'!$I$11="OK",F604/INDEX(F$5:F$1258,'Stock Price'!$I$9)-1,"")</f>
        <v>9.3129139072847256E-3</v>
      </c>
      <c r="T604" s="19">
        <f ca="1">IF('Stock Price'!$I$11="OK",G604/INDEX(G$5:G$1258,'Stock Price'!$I$9)-1,"")</f>
        <v>-0.37582584208816194</v>
      </c>
      <c r="U604" s="19">
        <f ca="1">IF('Stock Price'!$I$11="OK",H604/INDEX(H$5:H$1258,'Stock Price'!$I$9)-1,"")</f>
        <v>0.58639705882352944</v>
      </c>
      <c r="V604" s="19">
        <f ca="1">IF('Stock Price'!$I$11="OK",I604/INDEX(I$5:I$1258,'Stock Price'!$I$9)-1,"")</f>
        <v>-0.34404536862003776</v>
      </c>
      <c r="W604" s="19">
        <f ca="1">IF('Stock Price'!$I$11="OK",J604/INDEX(J$5:J$1258,'Stock Price'!$I$9)-1,"")</f>
        <v>2.332351794916208</v>
      </c>
      <c r="X604" s="19">
        <f ca="1">IF('Stock Price'!$I$11="OK",K604/INDEX(K$5:K$1258,'Stock Price'!$I$9)-1,"")</f>
        <v>-0.12662721893491125</v>
      </c>
      <c r="Y604" s="19">
        <f ca="1">IF('Stock Price'!$I$11="OK",L604/INDEX(L$5:L$1258,'Stock Price'!$I$9)-1,"")</f>
        <v>1.4162175711242009E-2</v>
      </c>
      <c r="Z604" s="19">
        <f ca="1">IF('Stock Price'!$I$11="OK",M604/INDEX(M$5:M$1258,'Stock Price'!$I$9)-1,"")</f>
        <v>0.62624417861382509</v>
      </c>
    </row>
    <row r="605" spans="1:26" x14ac:dyDescent="0.2">
      <c r="A605" s="16">
        <f>'Stock Price'!A605</f>
        <v>45348</v>
      </c>
      <c r="B605" s="17">
        <f>'Stock Price'!E605</f>
        <v>32.520000000000003</v>
      </c>
      <c r="C605" s="18">
        <v>103.25</v>
      </c>
      <c r="D605" s="18">
        <v>129.99</v>
      </c>
      <c r="E605" s="18">
        <v>42.34</v>
      </c>
      <c r="F605" s="18">
        <v>48.2</v>
      </c>
      <c r="G605" s="18">
        <v>28.585000000000001</v>
      </c>
      <c r="H605" s="18">
        <v>128.84</v>
      </c>
      <c r="I605" s="18">
        <v>27.18</v>
      </c>
      <c r="J605" s="18">
        <v>771.92</v>
      </c>
      <c r="K605" s="18">
        <v>50.52</v>
      </c>
      <c r="L605" s="18">
        <v>160.79</v>
      </c>
      <c r="M605" s="18">
        <v>178.81</v>
      </c>
      <c r="O605" s="19">
        <f ca="1">IF('Stock Price'!$I$11="OK",B605/INDEX(B$5:B$1258,'Stock Price'!$I$9)-1,"")</f>
        <v>-0.30364025695931474</v>
      </c>
      <c r="P605" s="19">
        <f ca="1">IF('Stock Price'!$I$11="OK",C605/INDEX(C$5:C$1258,'Stock Price'!$I$9)-1,"")</f>
        <v>0.30424951651186216</v>
      </c>
      <c r="Q605" s="19">
        <f ca="1">IF('Stock Price'!$I$11="OK",D605/INDEX(D$5:D$1258,'Stock Price'!$I$9)-1,"")</f>
        <v>7.4297520661157135E-2</v>
      </c>
      <c r="R605" s="19">
        <f ca="1">IF('Stock Price'!$I$11="OK",E605/INDEX(E$5:E$1258,'Stock Price'!$I$9)-1,"")</f>
        <v>-0.11376242804814218</v>
      </c>
      <c r="S605" s="19">
        <f ca="1">IF('Stock Price'!$I$11="OK",F605/INDEX(F$5:F$1258,'Stock Price'!$I$9)-1,"")</f>
        <v>-2.4834437086092009E-3</v>
      </c>
      <c r="T605" s="19">
        <f ca="1">IF('Stock Price'!$I$11="OK",G605/INDEX(G$5:G$1258,'Stock Price'!$I$9)-1,"")</f>
        <v>-0.38080797140690992</v>
      </c>
      <c r="U605" s="19">
        <f ca="1">IF('Stock Price'!$I$11="OK",H605/INDEX(H$5:H$1258,'Stock Price'!$I$9)-1,"")</f>
        <v>0.57892156862745114</v>
      </c>
      <c r="V605" s="19">
        <f ca="1">IF('Stock Price'!$I$11="OK",I605/INDEX(I$5:I$1258,'Stock Price'!$I$9)-1,"")</f>
        <v>-0.35775047258979209</v>
      </c>
      <c r="W605" s="19">
        <f ca="1">IF('Stock Price'!$I$11="OK",J605/INDEX(J$5:J$1258,'Stock Price'!$I$9)-1,"")</f>
        <v>2.3426579482960204</v>
      </c>
      <c r="X605" s="19">
        <f ca="1">IF('Stock Price'!$I$11="OK",K605/INDEX(K$5:K$1258,'Stock Price'!$I$9)-1,"")</f>
        <v>-0.1459002535925612</v>
      </c>
      <c r="Y605" s="19">
        <f ca="1">IF('Stock Price'!$I$11="OK",L605/INDEX(L$5:L$1258,'Stock Price'!$I$9)-1,"")</f>
        <v>7.5824038100011926E-3</v>
      </c>
      <c r="Z605" s="19">
        <f ca="1">IF('Stock Price'!$I$11="OK",M605/INDEX(M$5:M$1258,'Stock Price'!$I$9)-1,"")</f>
        <v>0.63281892064651624</v>
      </c>
    </row>
    <row r="606" spans="1:26" x14ac:dyDescent="0.2">
      <c r="A606" s="16">
        <f>'Stock Price'!A606</f>
        <v>45349</v>
      </c>
      <c r="B606" s="17">
        <f>'Stock Price'!E606</f>
        <v>33.03</v>
      </c>
      <c r="C606" s="18">
        <v>103.15</v>
      </c>
      <c r="D606" s="18">
        <v>131</v>
      </c>
      <c r="E606" s="18">
        <v>42.38</v>
      </c>
      <c r="F606" s="18">
        <v>48.21</v>
      </c>
      <c r="G606" s="18">
        <v>29.135000000000002</v>
      </c>
      <c r="H606" s="18">
        <v>129.03</v>
      </c>
      <c r="I606" s="18">
        <v>26.89</v>
      </c>
      <c r="J606" s="18">
        <v>765</v>
      </c>
      <c r="K606" s="18">
        <v>50.51</v>
      </c>
      <c r="L606" s="18">
        <v>160.97999999999999</v>
      </c>
      <c r="M606" s="18">
        <v>178.99</v>
      </c>
      <c r="O606" s="19">
        <f ca="1">IF('Stock Price'!$I$11="OK",B606/INDEX(B$5:B$1258,'Stock Price'!$I$9)-1,"")</f>
        <v>-0.29271948608137044</v>
      </c>
      <c r="P606" s="19">
        <f ca="1">IF('Stock Price'!$I$11="OK",C606/INDEX(C$5:C$1258,'Stock Price'!$I$9)-1,"")</f>
        <v>0.30298632085422361</v>
      </c>
      <c r="Q606" s="19">
        <f ca="1">IF('Stock Price'!$I$11="OK",D606/INDEX(D$5:D$1258,'Stock Price'!$I$9)-1,"")</f>
        <v>8.2644628099173501E-2</v>
      </c>
      <c r="R606" s="19">
        <f ca="1">IF('Stock Price'!$I$11="OK",E606/INDEX(E$5:E$1258,'Stock Price'!$I$9)-1,"")</f>
        <v>-0.11292517006802716</v>
      </c>
      <c r="S606" s="19">
        <f ca="1">IF('Stock Price'!$I$11="OK",F606/INDEX(F$5:F$1258,'Stock Price'!$I$9)-1,"")</f>
        <v>-2.2764900662251009E-3</v>
      </c>
      <c r="T606" s="19">
        <f ca="1">IF('Stock Price'!$I$11="OK",G606/INDEX(G$5:G$1258,'Stock Price'!$I$9)-1,"")</f>
        <v>-0.36889418390555606</v>
      </c>
      <c r="U606" s="19">
        <f ca="1">IF('Stock Price'!$I$11="OK",H606/INDEX(H$5:H$1258,'Stock Price'!$I$9)-1,"")</f>
        <v>0.58125000000000004</v>
      </c>
      <c r="V606" s="19">
        <f ca="1">IF('Stock Price'!$I$11="OK",I606/INDEX(I$5:I$1258,'Stock Price'!$I$9)-1,"")</f>
        <v>-0.3646030245746692</v>
      </c>
      <c r="W606" s="19">
        <f ca="1">IF('Stock Price'!$I$11="OK",J606/INDEX(J$5:J$1258,'Stock Price'!$I$9)-1,"")</f>
        <v>2.312692157796735</v>
      </c>
      <c r="X606" s="19">
        <f ca="1">IF('Stock Price'!$I$11="OK",K606/INDEX(K$5:K$1258,'Stock Price'!$I$9)-1,"")</f>
        <v>-0.14606931530008449</v>
      </c>
      <c r="Y606" s="19">
        <f ca="1">IF('Stock Price'!$I$11="OK",L606/INDEX(L$5:L$1258,'Stock Price'!$I$9)-1,"")</f>
        <v>8.7730292016541256E-3</v>
      </c>
      <c r="Z606" s="19">
        <f ca="1">IF('Stock Price'!$I$11="OK",M606/INDEX(M$5:M$1258,'Stock Price'!$I$9)-1,"")</f>
        <v>0.63446260615468897</v>
      </c>
    </row>
    <row r="607" spans="1:26" x14ac:dyDescent="0.2">
      <c r="A607" s="16">
        <f>'Stock Price'!A607</f>
        <v>45350</v>
      </c>
      <c r="B607" s="17">
        <f>'Stock Price'!E607</f>
        <v>32.93</v>
      </c>
      <c r="C607" s="18">
        <v>102.22</v>
      </c>
      <c r="D607" s="18">
        <v>131</v>
      </c>
      <c r="E607" s="18">
        <v>42.34</v>
      </c>
      <c r="F607" s="18">
        <v>48</v>
      </c>
      <c r="G607" s="18">
        <v>28.56</v>
      </c>
      <c r="H607" s="18">
        <v>128.19</v>
      </c>
      <c r="I607" s="18">
        <v>27.04</v>
      </c>
      <c r="J607" s="18">
        <v>757.64</v>
      </c>
      <c r="K607" s="18">
        <v>50.92</v>
      </c>
      <c r="L607" s="18">
        <v>161.55000000000001</v>
      </c>
      <c r="M607" s="18">
        <v>178</v>
      </c>
      <c r="O607" s="19">
        <f ca="1">IF('Stock Price'!$I$11="OK",B607/INDEX(B$5:B$1258,'Stock Price'!$I$9)-1,"")</f>
        <v>-0.29486081370449679</v>
      </c>
      <c r="P607" s="19">
        <f ca="1">IF('Stock Price'!$I$11="OK",C607/INDEX(C$5:C$1258,'Stock Price'!$I$9)-1,"")</f>
        <v>0.29123860123818446</v>
      </c>
      <c r="Q607" s="19">
        <f ca="1">IF('Stock Price'!$I$11="OK",D607/INDEX(D$5:D$1258,'Stock Price'!$I$9)-1,"")</f>
        <v>8.2644628099173501E-2</v>
      </c>
      <c r="R607" s="19">
        <f ca="1">IF('Stock Price'!$I$11="OK",E607/INDEX(E$5:E$1258,'Stock Price'!$I$9)-1,"")</f>
        <v>-0.11376242804814218</v>
      </c>
      <c r="S607" s="19">
        <f ca="1">IF('Stock Price'!$I$11="OK",F607/INDEX(F$5:F$1258,'Stock Price'!$I$9)-1,"")</f>
        <v>-6.6225165562914245E-3</v>
      </c>
      <c r="T607" s="19">
        <f ca="1">IF('Stock Price'!$I$11="OK",G607/INDEX(G$5:G$1258,'Stock Price'!$I$9)-1,"")</f>
        <v>-0.38134950720242611</v>
      </c>
      <c r="U607" s="19">
        <f ca="1">IF('Stock Price'!$I$11="OK",H607/INDEX(H$5:H$1258,'Stock Price'!$I$9)-1,"")</f>
        <v>0.57095588235294126</v>
      </c>
      <c r="V607" s="19">
        <f ca="1">IF('Stock Price'!$I$11="OK",I607/INDEX(I$5:I$1258,'Stock Price'!$I$9)-1,"")</f>
        <v>-0.36105860113421551</v>
      </c>
      <c r="W607" s="19">
        <f ca="1">IF('Stock Price'!$I$11="OK",J607/INDEX(J$5:J$1258,'Stock Price'!$I$9)-1,"")</f>
        <v>2.2808210280171477</v>
      </c>
      <c r="X607" s="19">
        <f ca="1">IF('Stock Price'!$I$11="OK",K607/INDEX(K$5:K$1258,'Stock Price'!$I$9)-1,"")</f>
        <v>-0.13913778529163134</v>
      </c>
      <c r="Y607" s="19">
        <f ca="1">IF('Stock Price'!$I$11="OK",L607/INDEX(L$5:L$1258,'Stock Price'!$I$9)-1,"")</f>
        <v>1.2344905376613591E-2</v>
      </c>
      <c r="Z607" s="19">
        <f ca="1">IF('Stock Price'!$I$11="OK",M607/INDEX(M$5:M$1258,'Stock Price'!$I$9)-1,"")</f>
        <v>0.62542233585973883</v>
      </c>
    </row>
    <row r="608" spans="1:26" x14ac:dyDescent="0.2">
      <c r="A608" s="16">
        <f>'Stock Price'!A608</f>
        <v>45351</v>
      </c>
      <c r="B608" s="17">
        <f>'Stock Price'!E608</f>
        <v>32.729999999999997</v>
      </c>
      <c r="C608" s="18">
        <v>100.97</v>
      </c>
      <c r="D608" s="18">
        <v>126.625</v>
      </c>
      <c r="E608" s="18">
        <v>41.9</v>
      </c>
      <c r="F608" s="18">
        <v>47.85</v>
      </c>
      <c r="G608" s="18">
        <v>28.09</v>
      </c>
      <c r="H608" s="18">
        <v>127.15</v>
      </c>
      <c r="I608" s="18">
        <v>26.56</v>
      </c>
      <c r="J608" s="18">
        <v>753.68</v>
      </c>
      <c r="K608" s="18">
        <v>50.75</v>
      </c>
      <c r="L608" s="18">
        <v>161.38</v>
      </c>
      <c r="M608" s="18">
        <v>176.05</v>
      </c>
      <c r="O608" s="19">
        <f ca="1">IF('Stock Price'!$I$11="OK",B608/INDEX(B$5:B$1258,'Stock Price'!$I$9)-1,"")</f>
        <v>-0.29914346895074961</v>
      </c>
      <c r="P608" s="19">
        <f ca="1">IF('Stock Price'!$I$11="OK",C608/INDEX(C$5:C$1258,'Stock Price'!$I$9)-1,"")</f>
        <v>0.27544865551770181</v>
      </c>
      <c r="Q608" s="19">
        <f ca="1">IF('Stock Price'!$I$11="OK",D608/INDEX(D$5:D$1258,'Stock Price'!$I$9)-1,"")</f>
        <v>4.6487603305785052E-2</v>
      </c>
      <c r="R608" s="19">
        <f ca="1">IF('Stock Price'!$I$11="OK",E608/INDEX(E$5:E$1258,'Stock Price'!$I$9)-1,"")</f>
        <v>-0.12297226582940868</v>
      </c>
      <c r="S608" s="19">
        <f ca="1">IF('Stock Price'!$I$11="OK",F608/INDEX(F$5:F$1258,'Stock Price'!$I$9)-1,"")</f>
        <v>-9.7268211920529257E-3</v>
      </c>
      <c r="T608" s="19">
        <f ca="1">IF('Stock Price'!$I$11="OK",G608/INDEX(G$5:G$1258,'Stock Price'!$I$9)-1,"")</f>
        <v>-0.39153038015812847</v>
      </c>
      <c r="U608" s="19">
        <f ca="1">IF('Stock Price'!$I$11="OK",H608/INDEX(H$5:H$1258,'Stock Price'!$I$9)-1,"")</f>
        <v>0.55821078431372562</v>
      </c>
      <c r="V608" s="19">
        <f ca="1">IF('Stock Price'!$I$11="OK",I608/INDEX(I$5:I$1258,'Stock Price'!$I$9)-1,"")</f>
        <v>-0.3724007561436673</v>
      </c>
      <c r="W608" s="19">
        <f ca="1">IF('Stock Price'!$I$11="OK",J608/INDEX(J$5:J$1258,'Stock Price'!$I$9)-1,"")</f>
        <v>2.2636729744944351</v>
      </c>
      <c r="X608" s="19">
        <f ca="1">IF('Stock Price'!$I$11="OK",K608/INDEX(K$5:K$1258,'Stock Price'!$I$9)-1,"")</f>
        <v>-0.14201183431952658</v>
      </c>
      <c r="Y608" s="19">
        <f ca="1">IF('Stock Price'!$I$11="OK",L608/INDEX(L$5:L$1258,'Stock Price'!$I$9)-1,"")</f>
        <v>1.1279608973555399E-2</v>
      </c>
      <c r="Z608" s="19">
        <f ca="1">IF('Stock Price'!$I$11="OK",M608/INDEX(M$5:M$1258,'Stock Price'!$I$9)-1,"")</f>
        <v>0.6076157428545339</v>
      </c>
    </row>
    <row r="609" spans="1:26" x14ac:dyDescent="0.2">
      <c r="A609" s="16">
        <f>'Stock Price'!A609</f>
        <v>45352</v>
      </c>
      <c r="B609" s="17">
        <f>'Stock Price'!E609</f>
        <v>33.08</v>
      </c>
      <c r="C609" s="18">
        <v>102.06</v>
      </c>
      <c r="D609" s="18">
        <v>130</v>
      </c>
      <c r="E609" s="18">
        <v>42.03</v>
      </c>
      <c r="F609" s="18">
        <v>47.29</v>
      </c>
      <c r="G609" s="18">
        <v>28.33</v>
      </c>
      <c r="H609" s="18">
        <v>126.96</v>
      </c>
      <c r="I609" s="18">
        <v>26.59</v>
      </c>
      <c r="J609" s="18">
        <v>782.12</v>
      </c>
      <c r="K609" s="18">
        <v>50.89</v>
      </c>
      <c r="L609" s="18">
        <v>162.12</v>
      </c>
      <c r="M609" s="18">
        <v>178.91</v>
      </c>
      <c r="O609" s="19">
        <f ca="1">IF('Stock Price'!$I$11="OK",B609/INDEX(B$5:B$1258,'Stock Price'!$I$9)-1,"")</f>
        <v>-0.29164882226980737</v>
      </c>
      <c r="P609" s="19">
        <f ca="1">IF('Stock Price'!$I$11="OK",C609/INDEX(C$5:C$1258,'Stock Price'!$I$9)-1,"")</f>
        <v>0.2892174881859626</v>
      </c>
      <c r="Q609" s="19">
        <f ca="1">IF('Stock Price'!$I$11="OK",D609/INDEX(D$5:D$1258,'Stock Price'!$I$9)-1,"")</f>
        <v>7.4380165289256173E-2</v>
      </c>
      <c r="R609" s="19">
        <f ca="1">IF('Stock Price'!$I$11="OK",E609/INDEX(E$5:E$1258,'Stock Price'!$I$9)-1,"")</f>
        <v>-0.12025117739403446</v>
      </c>
      <c r="S609" s="19">
        <f ca="1">IF('Stock Price'!$I$11="OK",F609/INDEX(F$5:F$1258,'Stock Price'!$I$9)-1,"")</f>
        <v>-2.1316225165562974E-2</v>
      </c>
      <c r="T609" s="19">
        <f ca="1">IF('Stock Price'!$I$11="OK",G609/INDEX(G$5:G$1258,'Stock Price'!$I$9)-1,"")</f>
        <v>-0.38633163652117408</v>
      </c>
      <c r="U609" s="19">
        <f ca="1">IF('Stock Price'!$I$11="OK",H609/INDEX(H$5:H$1258,'Stock Price'!$I$9)-1,"")</f>
        <v>0.55588235294117649</v>
      </c>
      <c r="V609" s="19">
        <f ca="1">IF('Stock Price'!$I$11="OK",I609/INDEX(I$5:I$1258,'Stock Price'!$I$9)-1,"")</f>
        <v>-0.37169187145557658</v>
      </c>
      <c r="W609" s="19">
        <f ca="1">IF('Stock Price'!$I$11="OK",J609/INDEX(J$5:J$1258,'Stock Price'!$I$9)-1,"")</f>
        <v>2.3868271770666434</v>
      </c>
      <c r="X609" s="19">
        <f ca="1">IF('Stock Price'!$I$11="OK",K609/INDEX(K$5:K$1258,'Stock Price'!$I$9)-1,"")</f>
        <v>-0.13964497041420121</v>
      </c>
      <c r="Y609" s="19">
        <f ca="1">IF('Stock Price'!$I$11="OK",L609/INDEX(L$5:L$1258,'Stock Price'!$I$9)-1,"")</f>
        <v>1.5916781551572834E-2</v>
      </c>
      <c r="Z609" s="19">
        <f ca="1">IF('Stock Price'!$I$11="OK",M609/INDEX(M$5:M$1258,'Stock Price'!$I$9)-1,"")</f>
        <v>0.63373207926216768</v>
      </c>
    </row>
    <row r="610" spans="1:26" x14ac:dyDescent="0.2">
      <c r="A610" s="16">
        <f>'Stock Price'!A610</f>
        <v>45355</v>
      </c>
      <c r="B610" s="17">
        <f>'Stock Price'!E610</f>
        <v>32.880000000000003</v>
      </c>
      <c r="C610" s="18">
        <v>101.97</v>
      </c>
      <c r="D610" s="18">
        <v>129.65</v>
      </c>
      <c r="E610" s="18">
        <v>42.44</v>
      </c>
      <c r="F610" s="18">
        <v>47.15</v>
      </c>
      <c r="G610" s="18">
        <v>28.08</v>
      </c>
      <c r="H610" s="18">
        <v>124.05</v>
      </c>
      <c r="I610" s="18">
        <v>25.89</v>
      </c>
      <c r="J610" s="18">
        <v>792.28</v>
      </c>
      <c r="K610" s="18">
        <v>50.92</v>
      </c>
      <c r="L610" s="18">
        <v>159.84</v>
      </c>
      <c r="M610" s="18">
        <v>177.05</v>
      </c>
      <c r="O610" s="19">
        <f ca="1">IF('Stock Price'!$I$11="OK",B610/INDEX(B$5:B$1258,'Stock Price'!$I$9)-1,"")</f>
        <v>-0.29593147751605997</v>
      </c>
      <c r="P610" s="19">
        <f ca="1">IF('Stock Price'!$I$11="OK",C610/INDEX(C$5:C$1258,'Stock Price'!$I$9)-1,"")</f>
        <v>0.28808061209408797</v>
      </c>
      <c r="Q610" s="19">
        <f ca="1">IF('Stock Price'!$I$11="OK",D610/INDEX(D$5:D$1258,'Stock Price'!$I$9)-1,"")</f>
        <v>7.1487603305785186E-2</v>
      </c>
      <c r="R610" s="19">
        <f ca="1">IF('Stock Price'!$I$11="OK",E610/INDEX(E$5:E$1258,'Stock Price'!$I$9)-1,"")</f>
        <v>-0.11166928309785451</v>
      </c>
      <c r="S610" s="19">
        <f ca="1">IF('Stock Price'!$I$11="OK",F610/INDEX(F$5:F$1258,'Stock Price'!$I$9)-1,"")</f>
        <v>-2.4213576158940486E-2</v>
      </c>
      <c r="T610" s="19">
        <f ca="1">IF('Stock Price'!$I$11="OK",G610/INDEX(G$5:G$1258,'Stock Price'!$I$9)-1,"")</f>
        <v>-0.39174699447633488</v>
      </c>
      <c r="U610" s="19">
        <f ca="1">IF('Stock Price'!$I$11="OK",H610/INDEX(H$5:H$1258,'Stock Price'!$I$9)-1,"")</f>
        <v>0.52022058823529416</v>
      </c>
      <c r="V610" s="19">
        <f ca="1">IF('Stock Price'!$I$11="OK",I610/INDEX(I$5:I$1258,'Stock Price'!$I$9)-1,"")</f>
        <v>-0.38823251417769378</v>
      </c>
      <c r="W610" s="19">
        <f ca="1">IF('Stock Price'!$I$11="OK",J610/INDEX(J$5:J$1258,'Stock Price'!$I$9)-1,"")</f>
        <v>2.4308231931754207</v>
      </c>
      <c r="X610" s="19">
        <f ca="1">IF('Stock Price'!$I$11="OK",K610/INDEX(K$5:K$1258,'Stock Price'!$I$9)-1,"")</f>
        <v>-0.13913778529163134</v>
      </c>
      <c r="Y610" s="19">
        <f ca="1">IF('Stock Price'!$I$11="OK",L610/INDEX(L$5:L$1258,'Stock Price'!$I$9)-1,"")</f>
        <v>1.6292768517356393E-3</v>
      </c>
      <c r="Z610" s="19">
        <f ca="1">IF('Stock Price'!$I$11="OK",M610/INDEX(M$5:M$1258,'Stock Price'!$I$9)-1,"")</f>
        <v>0.61674732901104923</v>
      </c>
    </row>
    <row r="611" spans="1:26" x14ac:dyDescent="0.2">
      <c r="A611" s="16">
        <f>'Stock Price'!A611</f>
        <v>45356</v>
      </c>
      <c r="B611" s="17">
        <f>'Stock Price'!E611</f>
        <v>33.15</v>
      </c>
      <c r="C611" s="18">
        <v>102.1</v>
      </c>
      <c r="D611" s="18">
        <v>126</v>
      </c>
      <c r="E611" s="18">
        <v>42.6</v>
      </c>
      <c r="F611" s="18">
        <v>47.5</v>
      </c>
      <c r="G611" s="18">
        <v>25.954999999999998</v>
      </c>
      <c r="H611" s="18">
        <v>122.83</v>
      </c>
      <c r="I611" s="18">
        <v>26.08</v>
      </c>
      <c r="J611" s="18">
        <v>777.59</v>
      </c>
      <c r="K611" s="18">
        <v>51.82</v>
      </c>
      <c r="L611" s="18">
        <v>159.97</v>
      </c>
      <c r="M611" s="18">
        <v>179.16</v>
      </c>
      <c r="O611" s="19">
        <f ca="1">IF('Stock Price'!$I$11="OK",B611/INDEX(B$5:B$1258,'Stock Price'!$I$9)-1,"")</f>
        <v>-0.29014989293361892</v>
      </c>
      <c r="P611" s="19">
        <f ca="1">IF('Stock Price'!$I$11="OK",C611/INDEX(C$5:C$1258,'Stock Price'!$I$9)-1,"")</f>
        <v>0.28972276644901807</v>
      </c>
      <c r="Q611" s="19">
        <f ca="1">IF('Stock Price'!$I$11="OK",D611/INDEX(D$5:D$1258,'Stock Price'!$I$9)-1,"")</f>
        <v>4.1322314049586861E-2</v>
      </c>
      <c r="R611" s="19">
        <f ca="1">IF('Stock Price'!$I$11="OK",E611/INDEX(E$5:E$1258,'Stock Price'!$I$9)-1,"")</f>
        <v>-0.10832025117739397</v>
      </c>
      <c r="S611" s="19">
        <f ca="1">IF('Stock Price'!$I$11="OK",F611/INDEX(F$5:F$1258,'Stock Price'!$I$9)-1,"")</f>
        <v>-1.6970198675496651E-2</v>
      </c>
      <c r="T611" s="19">
        <f ca="1">IF('Stock Price'!$I$11="OK",G611/INDEX(G$5:G$1258,'Stock Price'!$I$9)-1,"")</f>
        <v>-0.43777753709520206</v>
      </c>
      <c r="U611" s="19">
        <f ca="1">IF('Stock Price'!$I$11="OK",H611/INDEX(H$5:H$1258,'Stock Price'!$I$9)-1,"")</f>
        <v>0.50526960784313735</v>
      </c>
      <c r="V611" s="19">
        <f ca="1">IF('Stock Price'!$I$11="OK",I611/INDEX(I$5:I$1258,'Stock Price'!$I$9)-1,"")</f>
        <v>-0.38374291115311909</v>
      </c>
      <c r="W611" s="19">
        <f ca="1">IF('Stock Price'!$I$11="OK",J611/INDEX(J$5:J$1258,'Stock Price'!$I$9)-1,"")</f>
        <v>2.3672108431126317</v>
      </c>
      <c r="X611" s="19">
        <f ca="1">IF('Stock Price'!$I$11="OK",K611/INDEX(K$5:K$1258,'Stock Price'!$I$9)-1,"")</f>
        <v>-0.1239222316145393</v>
      </c>
      <c r="Y611" s="19">
        <f ca="1">IF('Stock Price'!$I$11="OK",L611/INDEX(L$5:L$1258,'Stock Price'!$I$9)-1,"")</f>
        <v>2.443915277603681E-3</v>
      </c>
      <c r="Z611" s="19">
        <f ca="1">IF('Stock Price'!$I$11="OK",M611/INDEX(M$5:M$1258,'Stock Price'!$I$9)-1,"")</f>
        <v>0.63601497580129651</v>
      </c>
    </row>
    <row r="612" spans="1:26" x14ac:dyDescent="0.2">
      <c r="A612" s="16">
        <f>'Stock Price'!A612</f>
        <v>45357</v>
      </c>
      <c r="B612" s="17">
        <f>'Stock Price'!E612</f>
        <v>33.47</v>
      </c>
      <c r="C612" s="18">
        <v>102.64</v>
      </c>
      <c r="D612" s="18">
        <v>128.9</v>
      </c>
      <c r="E612" s="18">
        <v>42.62</v>
      </c>
      <c r="F612" s="18">
        <v>47.68</v>
      </c>
      <c r="G612" s="18">
        <v>26.645</v>
      </c>
      <c r="H612" s="18">
        <v>123.75</v>
      </c>
      <c r="I612" s="18">
        <v>27.19</v>
      </c>
      <c r="J612" s="18">
        <v>779.77</v>
      </c>
      <c r="K612" s="18">
        <v>53.38</v>
      </c>
      <c r="L612" s="18">
        <v>159.34</v>
      </c>
      <c r="M612" s="18">
        <v>181.06</v>
      </c>
      <c r="O612" s="19">
        <f ca="1">IF('Stock Price'!$I$11="OK",B612/INDEX(B$5:B$1258,'Stock Price'!$I$9)-1,"")</f>
        <v>-0.28329764453961459</v>
      </c>
      <c r="P612" s="19">
        <f ca="1">IF('Stock Price'!$I$11="OK",C612/INDEX(C$5:C$1258,'Stock Price'!$I$9)-1,"")</f>
        <v>0.2965440230002665</v>
      </c>
      <c r="Q612" s="19">
        <f ca="1">IF('Stock Price'!$I$11="OK",D612/INDEX(D$5:D$1258,'Stock Price'!$I$9)-1,"")</f>
        <v>6.5289256198347134E-2</v>
      </c>
      <c r="R612" s="19">
        <f ca="1">IF('Stock Price'!$I$11="OK",E612/INDEX(E$5:E$1258,'Stock Price'!$I$9)-1,"")</f>
        <v>-0.10790162218733645</v>
      </c>
      <c r="S612" s="19">
        <f ca="1">IF('Stock Price'!$I$11="OK",F612/INDEX(F$5:F$1258,'Stock Price'!$I$9)-1,"")</f>
        <v>-1.3245033112582738E-2</v>
      </c>
      <c r="T612" s="19">
        <f ca="1">IF('Stock Price'!$I$11="OK",G612/INDEX(G$5:G$1258,'Stock Price'!$I$9)-1,"")</f>
        <v>-0.42283114913895803</v>
      </c>
      <c r="U612" s="19">
        <f ca="1">IF('Stock Price'!$I$11="OK",H612/INDEX(H$5:H$1258,'Stock Price'!$I$9)-1,"")</f>
        <v>0.51654411764705888</v>
      </c>
      <c r="V612" s="19">
        <f ca="1">IF('Stock Price'!$I$11="OK",I612/INDEX(I$5:I$1258,'Stock Price'!$I$9)-1,"")</f>
        <v>-0.35751417769376181</v>
      </c>
      <c r="W612" s="19">
        <f ca="1">IF('Stock Price'!$I$11="OK",J612/INDEX(J$5:J$1258,'Stock Price'!$I$9)-1,"")</f>
        <v>2.3766509331832153</v>
      </c>
      <c r="X612" s="19">
        <f ca="1">IF('Stock Price'!$I$11="OK",K612/INDEX(K$5:K$1258,'Stock Price'!$I$9)-1,"")</f>
        <v>-9.7548605240912911E-2</v>
      </c>
      <c r="Y612" s="19">
        <f ca="1">IF('Stock Price'!$I$11="OK",L612/INDEX(L$5:L$1258,'Stock Price'!$I$9)-1,"")</f>
        <v>-1.5039478631407865E-3</v>
      </c>
      <c r="Z612" s="19">
        <f ca="1">IF('Stock Price'!$I$11="OK",M612/INDEX(M$5:M$1258,'Stock Price'!$I$9)-1,"")</f>
        <v>0.65336498949867594</v>
      </c>
    </row>
    <row r="613" spans="1:26" x14ac:dyDescent="0.2">
      <c r="A613" s="16">
        <f>'Stock Price'!A613</f>
        <v>45358</v>
      </c>
      <c r="B613" s="17">
        <f>'Stock Price'!E613</f>
        <v>33.770000000000003</v>
      </c>
      <c r="C613" s="18">
        <v>99.93</v>
      </c>
      <c r="D613" s="18">
        <v>129.25</v>
      </c>
      <c r="E613" s="18">
        <v>43.58</v>
      </c>
      <c r="F613" s="18">
        <v>48.06</v>
      </c>
      <c r="G613" s="18">
        <v>26.405000000000001</v>
      </c>
      <c r="H613" s="18">
        <v>123.99</v>
      </c>
      <c r="I613" s="18">
        <v>26.79</v>
      </c>
      <c r="J613" s="18">
        <v>780.16</v>
      </c>
      <c r="K613" s="18">
        <v>53.28</v>
      </c>
      <c r="L613" s="18">
        <v>158.87</v>
      </c>
      <c r="M613" s="18">
        <v>180.57</v>
      </c>
      <c r="O613" s="19">
        <f ca="1">IF('Stock Price'!$I$11="OK",B613/INDEX(B$5:B$1258,'Stock Price'!$I$9)-1,"")</f>
        <v>-0.27687366167023553</v>
      </c>
      <c r="P613" s="19">
        <f ca="1">IF('Stock Price'!$I$11="OK",C613/INDEX(C$5:C$1258,'Stock Price'!$I$9)-1,"")</f>
        <v>0.26231142067826041</v>
      </c>
      <c r="Q613" s="19">
        <f ca="1">IF('Stock Price'!$I$11="OK",D613/INDEX(D$5:D$1258,'Stock Price'!$I$9)-1,"")</f>
        <v>6.8181818181818121E-2</v>
      </c>
      <c r="R613" s="19">
        <f ca="1">IF('Stock Price'!$I$11="OK",E613/INDEX(E$5:E$1258,'Stock Price'!$I$9)-1,"")</f>
        <v>-8.7807430664573527E-2</v>
      </c>
      <c r="S613" s="19">
        <f ca="1">IF('Stock Price'!$I$11="OK",F613/INDEX(F$5:F$1258,'Stock Price'!$I$9)-1,"")</f>
        <v>-5.3807947019867131E-3</v>
      </c>
      <c r="T613" s="19">
        <f ca="1">IF('Stock Price'!$I$11="OK",G613/INDEX(G$5:G$1258,'Stock Price'!$I$9)-1,"")</f>
        <v>-0.42802989277591241</v>
      </c>
      <c r="U613" s="19">
        <f ca="1">IF('Stock Price'!$I$11="OK",H613/INDEX(H$5:H$1258,'Stock Price'!$I$9)-1,"")</f>
        <v>0.5194852941176471</v>
      </c>
      <c r="V613" s="19">
        <f ca="1">IF('Stock Price'!$I$11="OK",I613/INDEX(I$5:I$1258,'Stock Price'!$I$9)-1,"")</f>
        <v>-0.36696597353497162</v>
      </c>
      <c r="W613" s="19">
        <f ca="1">IF('Stock Price'!$I$11="OK",J613/INDEX(J$5:J$1258,'Stock Price'!$I$9)-1,"")</f>
        <v>2.3783397566362097</v>
      </c>
      <c r="X613" s="19">
        <f ca="1">IF('Stock Price'!$I$11="OK",K613/INDEX(K$5:K$1258,'Stock Price'!$I$9)-1,"")</f>
        <v>-9.9239222316145348E-2</v>
      </c>
      <c r="Y613" s="19">
        <f ca="1">IF('Stock Price'!$I$11="OK",L613/INDEX(L$5:L$1258,'Stock Price'!$I$9)-1,"")</f>
        <v>-4.4491790951247667E-3</v>
      </c>
      <c r="Z613" s="19">
        <f ca="1">IF('Stock Price'!$I$11="OK",M613/INDEX(M$5:M$1258,'Stock Price'!$I$9)-1,"")</f>
        <v>0.64889051228198324</v>
      </c>
    </row>
    <row r="614" spans="1:26" x14ac:dyDescent="0.2">
      <c r="A614" s="16">
        <f>'Stock Price'!A614</f>
        <v>45359</v>
      </c>
      <c r="B614" s="17">
        <f>'Stock Price'!E614</f>
        <v>33.9</v>
      </c>
      <c r="C614" s="18">
        <v>100.71</v>
      </c>
      <c r="D614" s="18">
        <v>131.125</v>
      </c>
      <c r="E614" s="18">
        <v>43.14</v>
      </c>
      <c r="F614" s="18">
        <v>48.25</v>
      </c>
      <c r="G614" s="18">
        <v>26.274999999999999</v>
      </c>
      <c r="H614" s="18">
        <v>123.5</v>
      </c>
      <c r="I614" s="18">
        <v>27.22</v>
      </c>
      <c r="J614" s="18">
        <v>762.14</v>
      </c>
      <c r="K614" s="18">
        <v>53.79</v>
      </c>
      <c r="L614" s="18">
        <v>159.52000000000001</v>
      </c>
      <c r="M614" s="18">
        <v>178.85</v>
      </c>
      <c r="O614" s="19">
        <f ca="1">IF('Stock Price'!$I$11="OK",B614/INDEX(B$5:B$1258,'Stock Price'!$I$9)-1,"")</f>
        <v>-0.27408993576017138</v>
      </c>
      <c r="P614" s="19">
        <f ca="1">IF('Stock Price'!$I$11="OK",C614/INDEX(C$5:C$1258,'Stock Price'!$I$9)-1,"")</f>
        <v>0.27216434680784141</v>
      </c>
      <c r="Q614" s="19">
        <f ca="1">IF('Stock Price'!$I$11="OK",D614/INDEX(D$5:D$1258,'Stock Price'!$I$9)-1,"")</f>
        <v>8.3677685950413139E-2</v>
      </c>
      <c r="R614" s="19">
        <f ca="1">IF('Stock Price'!$I$11="OK",E614/INDEX(E$5:E$1258,'Stock Price'!$I$9)-1,"")</f>
        <v>-9.7017268445839799E-2</v>
      </c>
      <c r="S614" s="19">
        <f ca="1">IF('Stock Price'!$I$11="OK",F614/INDEX(F$5:F$1258,'Stock Price'!$I$9)-1,"")</f>
        <v>-1.4486754966887005E-3</v>
      </c>
      <c r="T614" s="19">
        <f ca="1">IF('Stock Price'!$I$11="OK",G614/INDEX(G$5:G$1258,'Stock Price'!$I$9)-1,"")</f>
        <v>-0.43084587891259618</v>
      </c>
      <c r="U614" s="19">
        <f ca="1">IF('Stock Price'!$I$11="OK",H614/INDEX(H$5:H$1258,'Stock Price'!$I$9)-1,"")</f>
        <v>0.51348039215686292</v>
      </c>
      <c r="V614" s="19">
        <f ca="1">IF('Stock Price'!$I$11="OK",I614/INDEX(I$5:I$1258,'Stock Price'!$I$9)-1,"")</f>
        <v>-0.3568052930056711</v>
      </c>
      <c r="W614" s="19">
        <f ca="1">IF('Stock Price'!$I$11="OK",J614/INDEX(J$5:J$1258,'Stock Price'!$I$9)-1,"")</f>
        <v>2.300307452474776</v>
      </c>
      <c r="X614" s="19">
        <f ca="1">IF('Stock Price'!$I$11="OK",K614/INDEX(K$5:K$1258,'Stock Price'!$I$9)-1,"")</f>
        <v>-9.0617075232459876E-2</v>
      </c>
      <c r="Y614" s="19">
        <f ca="1">IF('Stock Price'!$I$11="OK",L614/INDEX(L$5:L$1258,'Stock Price'!$I$9)-1,"")</f>
        <v>-3.7598696578522439E-4</v>
      </c>
      <c r="Z614" s="19">
        <f ca="1">IF('Stock Price'!$I$11="OK",M614/INDEX(M$5:M$1258,'Stock Price'!$I$9)-1,"")</f>
        <v>0.63318418409277677</v>
      </c>
    </row>
    <row r="615" spans="1:26" x14ac:dyDescent="0.2">
      <c r="A615" s="16">
        <f>'Stock Price'!A615</f>
        <v>45362</v>
      </c>
      <c r="B615" s="17">
        <f>'Stock Price'!E615</f>
        <v>34.61</v>
      </c>
      <c r="C615" s="18">
        <v>101.37</v>
      </c>
      <c r="D615" s="18">
        <v>133.375</v>
      </c>
      <c r="E615" s="18">
        <v>42.92</v>
      </c>
      <c r="F615" s="18">
        <v>48.35</v>
      </c>
      <c r="G615" s="18">
        <v>26.82</v>
      </c>
      <c r="H615" s="18">
        <v>122.77</v>
      </c>
      <c r="I615" s="18">
        <v>28.37</v>
      </c>
      <c r="J615" s="18">
        <v>734.37</v>
      </c>
      <c r="K615" s="18">
        <v>54.36</v>
      </c>
      <c r="L615" s="18">
        <v>161.22999999999999</v>
      </c>
      <c r="M615" s="18">
        <v>179.63</v>
      </c>
      <c r="O615" s="19">
        <f ca="1">IF('Stock Price'!$I$11="OK",B615/INDEX(B$5:B$1258,'Stock Price'!$I$9)-1,"")</f>
        <v>-0.25888650963597437</v>
      </c>
      <c r="P615" s="19">
        <f ca="1">IF('Stock Price'!$I$11="OK",C615/INDEX(C$5:C$1258,'Stock Price'!$I$9)-1,"")</f>
        <v>0.28050143814825623</v>
      </c>
      <c r="Q615" s="19">
        <f ca="1">IF('Stock Price'!$I$11="OK",D615/INDEX(D$5:D$1258,'Stock Price'!$I$9)-1,"")</f>
        <v>0.10227272727272729</v>
      </c>
      <c r="R615" s="19">
        <f ca="1">IF('Stock Price'!$I$11="OK",E615/INDEX(E$5:E$1258,'Stock Price'!$I$9)-1,"")</f>
        <v>-0.10162218733647299</v>
      </c>
      <c r="S615" s="19">
        <f ca="1">IF('Stock Price'!$I$11="OK",F615/INDEX(F$5:F$1258,'Stock Price'!$I$9)-1,"")</f>
        <v>6.2086092715230023E-4</v>
      </c>
      <c r="T615" s="19">
        <f ca="1">IF('Stock Price'!$I$11="OK",G615/INDEX(G$5:G$1258,'Stock Price'!$I$9)-1,"")</f>
        <v>-0.41904039857034547</v>
      </c>
      <c r="U615" s="19">
        <f ca="1">IF('Stock Price'!$I$11="OK",H615/INDEX(H$5:H$1258,'Stock Price'!$I$9)-1,"")</f>
        <v>0.50453431372549029</v>
      </c>
      <c r="V615" s="19">
        <f ca="1">IF('Stock Price'!$I$11="OK",I615/INDEX(I$5:I$1258,'Stock Price'!$I$9)-1,"")</f>
        <v>-0.32963137996219283</v>
      </c>
      <c r="W615" s="19">
        <f ca="1">IF('Stock Price'!$I$11="OK",J615/INDEX(J$5:J$1258,'Stock Price'!$I$9)-1,"")</f>
        <v>2.1800545619884812</v>
      </c>
      <c r="X615" s="19">
        <f ca="1">IF('Stock Price'!$I$11="OK",K615/INDEX(K$5:K$1258,'Stock Price'!$I$9)-1,"")</f>
        <v>-8.0980557903634787E-2</v>
      </c>
      <c r="Y615" s="19">
        <f ca="1">IF('Stock Price'!$I$11="OK",L615/INDEX(L$5:L$1258,'Stock Price'!$I$9)-1,"")</f>
        <v>1.0339641559092394E-2</v>
      </c>
      <c r="Z615" s="19">
        <f ca="1">IF('Stock Price'!$I$11="OK",M615/INDEX(M$5:M$1258,'Stock Price'!$I$9)-1,"")</f>
        <v>0.64030682129485883</v>
      </c>
    </row>
    <row r="616" spans="1:26" x14ac:dyDescent="0.2">
      <c r="A616" s="16">
        <f>'Stock Price'!A616</f>
        <v>45363</v>
      </c>
      <c r="B616" s="17">
        <f>'Stock Price'!E616</f>
        <v>35.15</v>
      </c>
      <c r="C616" s="18">
        <v>99.77</v>
      </c>
      <c r="D616" s="18">
        <v>133.31989999999999</v>
      </c>
      <c r="E616" s="18">
        <v>43.27</v>
      </c>
      <c r="F616" s="18">
        <v>48.46</v>
      </c>
      <c r="G616" s="18">
        <v>26.49</v>
      </c>
      <c r="H616" s="18">
        <v>122.66</v>
      </c>
      <c r="I616" s="18">
        <v>28.01</v>
      </c>
      <c r="J616" s="18">
        <v>754.95</v>
      </c>
      <c r="K616" s="18">
        <v>54.4</v>
      </c>
      <c r="L616" s="18">
        <v>162.74</v>
      </c>
      <c r="M616" s="18">
        <v>180.92</v>
      </c>
      <c r="O616" s="19">
        <f ca="1">IF('Stock Price'!$I$11="OK",B616/INDEX(B$5:B$1258,'Stock Price'!$I$9)-1,"")</f>
        <v>-0.24732334047109217</v>
      </c>
      <c r="P616" s="19">
        <f ca="1">IF('Stock Price'!$I$11="OK",C616/INDEX(C$5:C$1258,'Stock Price'!$I$9)-1,"")</f>
        <v>0.26029030762603855</v>
      </c>
      <c r="Q616" s="19">
        <f ca="1">IF('Stock Price'!$I$11="OK",D616/INDEX(D$5:D$1258,'Stock Price'!$I$9)-1,"")</f>
        <v>0.10181735537190084</v>
      </c>
      <c r="R616" s="19">
        <f ca="1">IF('Stock Price'!$I$11="OK",E616/INDEX(E$5:E$1258,'Stock Price'!$I$9)-1,"")</f>
        <v>-9.429618001046558E-2</v>
      </c>
      <c r="S616" s="19">
        <f ca="1">IF('Stock Price'!$I$11="OK",F616/INDEX(F$5:F$1258,'Stock Price'!$I$9)-1,"")</f>
        <v>2.8973509933774011E-3</v>
      </c>
      <c r="T616" s="19">
        <f ca="1">IF('Stock Price'!$I$11="OK",G616/INDEX(G$5:G$1258,'Stock Price'!$I$9)-1,"")</f>
        <v>-0.42618867107115788</v>
      </c>
      <c r="U616" s="19">
        <f ca="1">IF('Stock Price'!$I$11="OK",H616/INDEX(H$5:H$1258,'Stock Price'!$I$9)-1,"")</f>
        <v>0.50318627450980391</v>
      </c>
      <c r="V616" s="19">
        <f ca="1">IF('Stock Price'!$I$11="OK",I616/INDEX(I$5:I$1258,'Stock Price'!$I$9)-1,"")</f>
        <v>-0.33813799621928164</v>
      </c>
      <c r="W616" s="19">
        <f ca="1">IF('Stock Price'!$I$11="OK",J616/INDEX(J$5:J$1258,'Stock Price'!$I$9)-1,"")</f>
        <v>2.2691724765080328</v>
      </c>
      <c r="X616" s="19">
        <f ca="1">IF('Stock Price'!$I$11="OK",K616/INDEX(K$5:K$1258,'Stock Price'!$I$9)-1,"")</f>
        <v>-8.0304311073541856E-2</v>
      </c>
      <c r="Y616" s="19">
        <f ca="1">IF('Stock Price'!$I$11="OK",L616/INDEX(L$5:L$1258,'Stock Price'!$I$9)-1,"")</f>
        <v>1.980198019801982E-2</v>
      </c>
      <c r="Z616" s="19">
        <f ca="1">IF('Stock Price'!$I$11="OK",M616/INDEX(M$5:M$1258,'Stock Price'!$I$9)-1,"")</f>
        <v>0.65208656743676352</v>
      </c>
    </row>
    <row r="617" spans="1:26" x14ac:dyDescent="0.2">
      <c r="A617" s="16">
        <f>'Stock Price'!A617</f>
        <v>45364</v>
      </c>
      <c r="B617" s="17">
        <f>'Stock Price'!E617</f>
        <v>34.22</v>
      </c>
      <c r="C617" s="18">
        <v>99</v>
      </c>
      <c r="D617" s="18">
        <v>136.4</v>
      </c>
      <c r="E617" s="18">
        <v>43.36</v>
      </c>
      <c r="F617" s="18">
        <v>48.24</v>
      </c>
      <c r="G617" s="18">
        <v>26.36</v>
      </c>
      <c r="H617" s="18">
        <v>122.16</v>
      </c>
      <c r="I617" s="18">
        <v>28.22</v>
      </c>
      <c r="J617" s="18">
        <v>757.84</v>
      </c>
      <c r="K617" s="18">
        <v>52.65</v>
      </c>
      <c r="L617" s="18">
        <v>161.1</v>
      </c>
      <c r="M617" s="18">
        <v>179.86</v>
      </c>
      <c r="O617" s="19">
        <f ca="1">IF('Stock Price'!$I$11="OK",B617/INDEX(B$5:B$1258,'Stock Price'!$I$9)-1,"")</f>
        <v>-0.26723768736616704</v>
      </c>
      <c r="P617" s="19">
        <f ca="1">IF('Stock Price'!$I$11="OK",C617/INDEX(C$5:C$1258,'Stock Price'!$I$9)-1,"")</f>
        <v>0.25056370106222126</v>
      </c>
      <c r="Q617" s="19">
        <f ca="1">IF('Stock Price'!$I$11="OK",D617/INDEX(D$5:D$1258,'Stock Price'!$I$9)-1,"")</f>
        <v>0.12727272727272743</v>
      </c>
      <c r="R617" s="19">
        <f ca="1">IF('Stock Price'!$I$11="OK",E617/INDEX(E$5:E$1258,'Stock Price'!$I$9)-1,"")</f>
        <v>-9.2412349555206719E-2</v>
      </c>
      <c r="S617" s="19">
        <f ca="1">IF('Stock Price'!$I$11="OK",F617/INDEX(F$5:F$1258,'Stock Price'!$I$9)-1,"")</f>
        <v>-1.6556291390728006E-3</v>
      </c>
      <c r="T617" s="19">
        <f ca="1">IF('Stock Price'!$I$11="OK",G617/INDEX(G$5:G$1258,'Stock Price'!$I$9)-1,"")</f>
        <v>-0.42900465720784142</v>
      </c>
      <c r="U617" s="19">
        <f ca="1">IF('Stock Price'!$I$11="OK",H617/INDEX(H$5:H$1258,'Stock Price'!$I$9)-1,"")</f>
        <v>0.49705882352941178</v>
      </c>
      <c r="V617" s="19">
        <f ca="1">IF('Stock Price'!$I$11="OK",I617/INDEX(I$5:I$1258,'Stock Price'!$I$9)-1,"")</f>
        <v>-0.33317580340264652</v>
      </c>
      <c r="W617" s="19">
        <f ca="1">IF('Stock Price'!$I$11="OK",J617/INDEX(J$5:J$1258,'Stock Price'!$I$9)-1,"")</f>
        <v>2.281687091326376</v>
      </c>
      <c r="X617" s="19">
        <f ca="1">IF('Stock Price'!$I$11="OK",K617/INDEX(K$5:K$1258,'Stock Price'!$I$9)-1,"")</f>
        <v>-0.10989010989010994</v>
      </c>
      <c r="Y617" s="19">
        <f ca="1">IF('Stock Price'!$I$11="OK",L617/INDEX(L$5:L$1258,'Stock Price'!$I$9)-1,"")</f>
        <v>9.5250031332245744E-3</v>
      </c>
      <c r="Z617" s="19">
        <f ca="1">IF('Stock Price'!$I$11="OK",M617/INDEX(M$5:M$1258,'Stock Price'!$I$9)-1,"")</f>
        <v>0.64240708611085751</v>
      </c>
    </row>
    <row r="618" spans="1:26" x14ac:dyDescent="0.2">
      <c r="A618" s="16">
        <f>'Stock Price'!A618</f>
        <v>45365</v>
      </c>
      <c r="B618" s="17">
        <f>'Stock Price'!E618</f>
        <v>32.89</v>
      </c>
      <c r="C618" s="18">
        <v>98.13</v>
      </c>
      <c r="D618" s="18">
        <v>134.125</v>
      </c>
      <c r="E618" s="18">
        <v>43.08</v>
      </c>
      <c r="F618" s="18">
        <v>48.09</v>
      </c>
      <c r="G618" s="18">
        <v>26.024999999999999</v>
      </c>
      <c r="H618" s="18">
        <v>120.51</v>
      </c>
      <c r="I618" s="18">
        <v>28.13</v>
      </c>
      <c r="J618" s="18">
        <v>760.73</v>
      </c>
      <c r="K618" s="18">
        <v>52.49</v>
      </c>
      <c r="L618" s="18">
        <v>159.21</v>
      </c>
      <c r="M618" s="18">
        <v>181.2</v>
      </c>
      <c r="O618" s="19">
        <f ca="1">IF('Stock Price'!$I$11="OK",B618/INDEX(B$5:B$1258,'Stock Price'!$I$9)-1,"")</f>
        <v>-0.29571734475374734</v>
      </c>
      <c r="P618" s="19">
        <f ca="1">IF('Stock Price'!$I$11="OK",C618/INDEX(C$5:C$1258,'Stock Price'!$I$9)-1,"")</f>
        <v>0.23957389884076541</v>
      </c>
      <c r="Q618" s="19">
        <f ca="1">IF('Stock Price'!$I$11="OK",D618/INDEX(D$5:D$1258,'Stock Price'!$I$9)-1,"")</f>
        <v>0.10847107438016534</v>
      </c>
      <c r="R618" s="19">
        <f ca="1">IF('Stock Price'!$I$11="OK",E618/INDEX(E$5:E$1258,'Stock Price'!$I$9)-1,"")</f>
        <v>-9.8273155416012559E-2</v>
      </c>
      <c r="S618" s="19">
        <f ca="1">IF('Stock Price'!$I$11="OK",F618/INDEX(F$5:F$1258,'Stock Price'!$I$9)-1,"")</f>
        <v>-4.7599337748344128E-3</v>
      </c>
      <c r="T618" s="19">
        <f ca="1">IF('Stock Price'!$I$11="OK",G618/INDEX(G$5:G$1258,'Stock Price'!$I$9)-1,"")</f>
        <v>-0.43626123686775697</v>
      </c>
      <c r="U618" s="19">
        <f ca="1">IF('Stock Price'!$I$11="OK",H618/INDEX(H$5:H$1258,'Stock Price'!$I$9)-1,"")</f>
        <v>0.47683823529411784</v>
      </c>
      <c r="V618" s="19">
        <f ca="1">IF('Stock Price'!$I$11="OK",I618/INDEX(I$5:I$1258,'Stock Price'!$I$9)-1,"")</f>
        <v>-0.33530245746691878</v>
      </c>
      <c r="W618" s="19">
        <f ca="1">IF('Stock Price'!$I$11="OK",J618/INDEX(J$5:J$1258,'Stock Price'!$I$9)-1,"")</f>
        <v>2.2942017061447193</v>
      </c>
      <c r="X618" s="19">
        <f ca="1">IF('Stock Price'!$I$11="OK",K618/INDEX(K$5:K$1258,'Stock Price'!$I$9)-1,"")</f>
        <v>-0.11259509721048178</v>
      </c>
      <c r="Y618" s="19">
        <f ca="1">IF('Stock Price'!$I$11="OK",L618/INDEX(L$5:L$1258,'Stock Price'!$I$9)-1,"")</f>
        <v>-2.3185862890087172E-3</v>
      </c>
      <c r="Z618" s="19">
        <f ca="1">IF('Stock Price'!$I$11="OK",M618/INDEX(M$5:M$1258,'Stock Price'!$I$9)-1,"")</f>
        <v>0.65464341156058792</v>
      </c>
    </row>
    <row r="619" spans="1:26" x14ac:dyDescent="0.2">
      <c r="A619" s="16">
        <f>'Stock Price'!A619</f>
        <v>45366</v>
      </c>
      <c r="B619" s="17">
        <f>'Stock Price'!E619</f>
        <v>32.64</v>
      </c>
      <c r="C619" s="18">
        <v>97.27</v>
      </c>
      <c r="D619" s="18">
        <v>131.41990000000001</v>
      </c>
      <c r="E619" s="18">
        <v>42.19</v>
      </c>
      <c r="F619" s="18">
        <v>48.29</v>
      </c>
      <c r="G619" s="18">
        <v>26.234999999999999</v>
      </c>
      <c r="H619" s="18">
        <v>121.52</v>
      </c>
      <c r="I619" s="18">
        <v>27.94</v>
      </c>
      <c r="J619" s="18">
        <v>754.17</v>
      </c>
      <c r="K619" s="18">
        <v>52.34</v>
      </c>
      <c r="L619" s="18">
        <v>158.18</v>
      </c>
      <c r="M619" s="18">
        <v>177.88</v>
      </c>
      <c r="O619" s="19">
        <f ca="1">IF('Stock Price'!$I$11="OK",B619/INDEX(B$5:B$1258,'Stock Price'!$I$9)-1,"")</f>
        <v>-0.30107066381156322</v>
      </c>
      <c r="P619" s="19">
        <f ca="1">IF('Stock Price'!$I$11="OK",C619/INDEX(C$5:C$1258,'Stock Price'!$I$9)-1,"")</f>
        <v>0.22871041618507326</v>
      </c>
      <c r="Q619" s="19">
        <f ca="1">IF('Stock Price'!$I$11="OK",D619/INDEX(D$5:D$1258,'Stock Price'!$I$9)-1,"")</f>
        <v>8.6114876033057897E-2</v>
      </c>
      <c r="R619" s="19">
        <f ca="1">IF('Stock Price'!$I$11="OK",E619/INDEX(E$5:E$1258,'Stock Price'!$I$9)-1,"")</f>
        <v>-0.11690214547357403</v>
      </c>
      <c r="S619" s="19">
        <f ca="1">IF('Stock Price'!$I$11="OK",F619/INDEX(F$5:F$1258,'Stock Price'!$I$9)-1,"")</f>
        <v>-6.2086092715230023E-4</v>
      </c>
      <c r="T619" s="19">
        <f ca="1">IF('Stock Price'!$I$11="OK",G619/INDEX(G$5:G$1258,'Stock Price'!$I$9)-1,"")</f>
        <v>-0.43171233618542182</v>
      </c>
      <c r="U619" s="19">
        <f ca="1">IF('Stock Price'!$I$11="OK",H619/INDEX(H$5:H$1258,'Stock Price'!$I$9)-1,"")</f>
        <v>0.48921568627450984</v>
      </c>
      <c r="V619" s="19">
        <f ca="1">IF('Stock Price'!$I$11="OK",I619/INDEX(I$5:I$1258,'Stock Price'!$I$9)-1,"")</f>
        <v>-0.33979206049149335</v>
      </c>
      <c r="W619" s="19">
        <f ca="1">IF('Stock Price'!$I$11="OK",J619/INDEX(J$5:J$1258,'Stock Price'!$I$9)-1,"")</f>
        <v>2.2657948296020436</v>
      </c>
      <c r="X619" s="19">
        <f ca="1">IF('Stock Price'!$I$11="OK",K619/INDEX(K$5:K$1258,'Stock Price'!$I$9)-1,"")</f>
        <v>-0.11513102282333043</v>
      </c>
      <c r="Y619" s="19">
        <f ca="1">IF('Stock Price'!$I$11="OK",L619/INDEX(L$5:L$1258,'Stock Price'!$I$9)-1,"")</f>
        <v>-8.7730292016543476E-3</v>
      </c>
      <c r="Z619" s="19">
        <f ca="1">IF('Stock Price'!$I$11="OK",M619/INDEX(M$5:M$1258,'Stock Price'!$I$9)-1,"")</f>
        <v>0.62432654552095679</v>
      </c>
    </row>
    <row r="620" spans="1:26" x14ac:dyDescent="0.2">
      <c r="A620" s="16">
        <f>'Stock Price'!A620</f>
        <v>45369</v>
      </c>
      <c r="B620" s="17">
        <f>'Stock Price'!E620</f>
        <v>32.18</v>
      </c>
      <c r="C620" s="18">
        <v>95.92</v>
      </c>
      <c r="D620" s="18">
        <v>130.91</v>
      </c>
      <c r="E620" s="18">
        <v>42.14</v>
      </c>
      <c r="F620" s="18">
        <v>47.83</v>
      </c>
      <c r="G620" s="18">
        <v>26.215</v>
      </c>
      <c r="H620" s="18">
        <v>121.44</v>
      </c>
      <c r="I620" s="18">
        <v>27.72</v>
      </c>
      <c r="J620" s="18">
        <v>762.66</v>
      </c>
      <c r="K620" s="18">
        <v>51.59</v>
      </c>
      <c r="L620" s="18">
        <v>156.76</v>
      </c>
      <c r="M620" s="18">
        <v>178.49</v>
      </c>
      <c r="O620" s="19">
        <f ca="1">IF('Stock Price'!$I$11="OK",B620/INDEX(B$5:B$1258,'Stock Price'!$I$9)-1,"")</f>
        <v>-0.31092077087794434</v>
      </c>
      <c r="P620" s="19">
        <f ca="1">IF('Stock Price'!$I$11="OK",C620/INDEX(C$5:C$1258,'Stock Price'!$I$9)-1,"")</f>
        <v>0.21165727480695229</v>
      </c>
      <c r="Q620" s="19">
        <f ca="1">IF('Stock Price'!$I$11="OK",D620/INDEX(D$5:D$1258,'Stock Price'!$I$9)-1,"")</f>
        <v>8.190082644628105E-2</v>
      </c>
      <c r="R620" s="19">
        <f ca="1">IF('Stock Price'!$I$11="OK",E620/INDEX(E$5:E$1258,'Stock Price'!$I$9)-1,"")</f>
        <v>-0.11794871794871786</v>
      </c>
      <c r="S620" s="19">
        <f ca="1">IF('Stock Price'!$I$11="OK",F620/INDEX(F$5:F$1258,'Stock Price'!$I$9)-1,"")</f>
        <v>-1.0140728476821237E-2</v>
      </c>
      <c r="T620" s="19">
        <f ca="1">IF('Stock Price'!$I$11="OK",G620/INDEX(G$5:G$1258,'Stock Price'!$I$9)-1,"")</f>
        <v>-0.43214556482183475</v>
      </c>
      <c r="U620" s="19">
        <f ca="1">IF('Stock Price'!$I$11="OK",H620/INDEX(H$5:H$1258,'Stock Price'!$I$9)-1,"")</f>
        <v>0.4882352941176471</v>
      </c>
      <c r="V620" s="19">
        <f ca="1">IF('Stock Price'!$I$11="OK",I620/INDEX(I$5:I$1258,'Stock Price'!$I$9)-1,"")</f>
        <v>-0.34499054820415886</v>
      </c>
      <c r="W620" s="19">
        <f ca="1">IF('Stock Price'!$I$11="OK",J620/INDEX(J$5:J$1258,'Stock Price'!$I$9)-1,"")</f>
        <v>2.3025592170787683</v>
      </c>
      <c r="X620" s="19">
        <f ca="1">IF('Stock Price'!$I$11="OK",K620/INDEX(K$5:K$1258,'Stock Price'!$I$9)-1,"")</f>
        <v>-0.12781065088757393</v>
      </c>
      <c r="Y620" s="19">
        <f ca="1">IF('Stock Price'!$I$11="OK",L620/INDEX(L$5:L$1258,'Stock Price'!$I$9)-1,"")</f>
        <v>-1.7671387391903881E-2</v>
      </c>
      <c r="Z620" s="19">
        <f ca="1">IF('Stock Price'!$I$11="OK",M620/INDEX(M$5:M$1258,'Stock Price'!$I$9)-1,"")</f>
        <v>0.62989681307643131</v>
      </c>
    </row>
    <row r="621" spans="1:26" x14ac:dyDescent="0.2">
      <c r="A621" s="16">
        <f>'Stock Price'!A621</f>
        <v>45370</v>
      </c>
      <c r="B621" s="17">
        <f>'Stock Price'!E621</f>
        <v>32.119999999999997</v>
      </c>
      <c r="C621" s="18">
        <v>96.32</v>
      </c>
      <c r="D621" s="18">
        <v>129.94</v>
      </c>
      <c r="E621" s="18">
        <v>42.32</v>
      </c>
      <c r="F621" s="18">
        <v>47.48</v>
      </c>
      <c r="G621" s="18">
        <v>25.87</v>
      </c>
      <c r="H621" s="18">
        <v>122.2</v>
      </c>
      <c r="I621" s="18">
        <v>27.63</v>
      </c>
      <c r="J621" s="18">
        <v>772.78</v>
      </c>
      <c r="K621" s="18">
        <v>51.8</v>
      </c>
      <c r="L621" s="18">
        <v>156.21</v>
      </c>
      <c r="M621" s="18">
        <v>179.66</v>
      </c>
      <c r="O621" s="19">
        <f ca="1">IF('Stock Price'!$I$11="OK",B621/INDEX(B$5:B$1258,'Stock Price'!$I$9)-1,"")</f>
        <v>-0.31220556745182027</v>
      </c>
      <c r="P621" s="19">
        <f ca="1">IF('Stock Price'!$I$11="OK",C621/INDEX(C$5:C$1258,'Stock Price'!$I$9)-1,"")</f>
        <v>0.21671005743750649</v>
      </c>
      <c r="Q621" s="19">
        <f ca="1">IF('Stock Price'!$I$11="OK",D621/INDEX(D$5:D$1258,'Stock Price'!$I$9)-1,"")</f>
        <v>7.3884297520661057E-2</v>
      </c>
      <c r="R621" s="19">
        <f ca="1">IF('Stock Price'!$I$11="OK",E621/INDEX(E$5:E$1258,'Stock Price'!$I$9)-1,"")</f>
        <v>-0.11418105703819992</v>
      </c>
      <c r="S621" s="19">
        <f ca="1">IF('Stock Price'!$I$11="OK",F621/INDEX(F$5:F$1258,'Stock Price'!$I$9)-1,"")</f>
        <v>-1.7384105960264962E-2</v>
      </c>
      <c r="T621" s="19">
        <f ca="1">IF('Stock Price'!$I$11="OK",G621/INDEX(G$5:G$1258,'Stock Price'!$I$9)-1,"")</f>
        <v>-0.4396187587999566</v>
      </c>
      <c r="U621" s="19">
        <f ca="1">IF('Stock Price'!$I$11="OK",H621/INDEX(H$5:H$1258,'Stock Price'!$I$9)-1,"")</f>
        <v>0.49754901960784337</v>
      </c>
      <c r="V621" s="19">
        <f ca="1">IF('Stock Price'!$I$11="OK",I621/INDEX(I$5:I$1258,'Stock Price'!$I$9)-1,"")</f>
        <v>-0.34711720226843101</v>
      </c>
      <c r="W621" s="19">
        <f ca="1">IF('Stock Price'!$I$11="OK",J621/INDEX(J$5:J$1258,'Stock Price'!$I$9)-1,"")</f>
        <v>2.3463820205257</v>
      </c>
      <c r="X621" s="19">
        <f ca="1">IF('Stock Price'!$I$11="OK",K621/INDEX(K$5:K$1258,'Stock Price'!$I$9)-1,"")</f>
        <v>-0.12426035502958588</v>
      </c>
      <c r="Y621" s="19">
        <f ca="1">IF('Stock Price'!$I$11="OK",L621/INDEX(L$5:L$1258,'Stock Price'!$I$9)-1,"")</f>
        <v>-2.1117934578267938E-2</v>
      </c>
      <c r="Z621" s="19">
        <f ca="1">IF('Stock Price'!$I$11="OK",M621/INDEX(M$5:M$1258,'Stock Price'!$I$9)-1,"")</f>
        <v>0.64058076887955417</v>
      </c>
    </row>
    <row r="622" spans="1:26" x14ac:dyDescent="0.2">
      <c r="A622" s="16">
        <f>'Stock Price'!A622</f>
        <v>45371</v>
      </c>
      <c r="B622" s="17">
        <f>'Stock Price'!E622</f>
        <v>32.619999999999997</v>
      </c>
      <c r="C622" s="18">
        <v>96.05</v>
      </c>
      <c r="D622" s="18">
        <v>130.99</v>
      </c>
      <c r="E622" s="18">
        <v>41.93</v>
      </c>
      <c r="F622" s="18">
        <v>48.23</v>
      </c>
      <c r="G622" s="18">
        <v>26.215</v>
      </c>
      <c r="H622" s="18">
        <v>123.85</v>
      </c>
      <c r="I622" s="18">
        <v>27.7</v>
      </c>
      <c r="J622" s="18">
        <v>772.86</v>
      </c>
      <c r="K622" s="18">
        <v>51.88</v>
      </c>
      <c r="L622" s="18">
        <v>155.76</v>
      </c>
      <c r="M622" s="18">
        <v>176.27</v>
      </c>
      <c r="O622" s="19">
        <f ca="1">IF('Stock Price'!$I$11="OK",B622/INDEX(B$5:B$1258,'Stock Price'!$I$9)-1,"")</f>
        <v>-0.30149892933618849</v>
      </c>
      <c r="P622" s="19">
        <f ca="1">IF('Stock Price'!$I$11="OK",C622/INDEX(C$5:C$1258,'Stock Price'!$I$9)-1,"")</f>
        <v>0.21329942916188238</v>
      </c>
      <c r="Q622" s="19">
        <f ca="1">IF('Stock Price'!$I$11="OK",D622/INDEX(D$5:D$1258,'Stock Price'!$I$9)-1,"")</f>
        <v>8.2561983471074463E-2</v>
      </c>
      <c r="R622" s="19">
        <f ca="1">IF('Stock Price'!$I$11="OK",E622/INDEX(E$5:E$1258,'Stock Price'!$I$9)-1,"")</f>
        <v>-0.12234432234432235</v>
      </c>
      <c r="S622" s="19">
        <f ca="1">IF('Stock Price'!$I$11="OK",F622/INDEX(F$5:F$1258,'Stock Price'!$I$9)-1,"")</f>
        <v>-1.8625827814570117E-3</v>
      </c>
      <c r="T622" s="19">
        <f ca="1">IF('Stock Price'!$I$11="OK",G622/INDEX(G$5:G$1258,'Stock Price'!$I$9)-1,"")</f>
        <v>-0.43214556482183475</v>
      </c>
      <c r="U622" s="19">
        <f ca="1">IF('Stock Price'!$I$11="OK",H622/INDEX(H$5:H$1258,'Stock Price'!$I$9)-1,"")</f>
        <v>0.5177696078431373</v>
      </c>
      <c r="V622" s="19">
        <f ca="1">IF('Stock Price'!$I$11="OK",I622/INDEX(I$5:I$1258,'Stock Price'!$I$9)-1,"")</f>
        <v>-0.3454631379962193</v>
      </c>
      <c r="W622" s="19">
        <f ca="1">IF('Stock Price'!$I$11="OK",J622/INDEX(J$5:J$1258,'Stock Price'!$I$9)-1,"")</f>
        <v>2.3467284458493913</v>
      </c>
      <c r="X622" s="19">
        <f ca="1">IF('Stock Price'!$I$11="OK",K622/INDEX(K$5:K$1258,'Stock Price'!$I$9)-1,"")</f>
        <v>-0.1229078613693998</v>
      </c>
      <c r="Y622" s="19">
        <f ca="1">IF('Stock Price'!$I$11="OK",L622/INDEX(L$5:L$1258,'Stock Price'!$I$9)-1,"")</f>
        <v>-2.3937836821656955E-2</v>
      </c>
      <c r="Z622" s="19">
        <f ca="1">IF('Stock Price'!$I$11="OK",M622/INDEX(M$5:M$1258,'Stock Price'!$I$9)-1,"")</f>
        <v>0.60962469180896717</v>
      </c>
    </row>
    <row r="623" spans="1:26" x14ac:dyDescent="0.2">
      <c r="A623" s="16">
        <f>'Stock Price'!A623</f>
        <v>45372</v>
      </c>
      <c r="B623" s="17">
        <f>'Stock Price'!E623</f>
        <v>31.32</v>
      </c>
      <c r="C623" s="18">
        <v>96.08</v>
      </c>
      <c r="D623" s="18">
        <v>131</v>
      </c>
      <c r="E623" s="18">
        <v>42.37</v>
      </c>
      <c r="F623" s="18">
        <v>47.73</v>
      </c>
      <c r="G623" s="18">
        <v>26.48</v>
      </c>
      <c r="H623" s="18">
        <v>123.62</v>
      </c>
      <c r="I623" s="18">
        <v>27.66</v>
      </c>
      <c r="J623" s="18">
        <v>770.26</v>
      </c>
      <c r="K623" s="18">
        <v>51.59</v>
      </c>
      <c r="L623" s="18">
        <v>155.75</v>
      </c>
      <c r="M623" s="18">
        <v>177.5</v>
      </c>
      <c r="O623" s="19">
        <f ca="1">IF('Stock Price'!$I$11="OK",B623/INDEX(B$5:B$1258,'Stock Price'!$I$9)-1,"")</f>
        <v>-0.32933618843683088</v>
      </c>
      <c r="P623" s="19">
        <f ca="1">IF('Stock Price'!$I$11="OK",C623/INDEX(C$5:C$1258,'Stock Price'!$I$9)-1,"")</f>
        <v>0.21367838785917392</v>
      </c>
      <c r="Q623" s="19">
        <f ca="1">IF('Stock Price'!$I$11="OK",D623/INDEX(D$5:D$1258,'Stock Price'!$I$9)-1,"")</f>
        <v>8.2644628099173501E-2</v>
      </c>
      <c r="R623" s="19">
        <f ca="1">IF('Stock Price'!$I$11="OK",E623/INDEX(E$5:E$1258,'Stock Price'!$I$9)-1,"")</f>
        <v>-0.11313448456305597</v>
      </c>
      <c r="S623" s="19">
        <f ca="1">IF('Stock Price'!$I$11="OK",F623/INDEX(F$5:F$1258,'Stock Price'!$I$9)-1,"")</f>
        <v>-1.2210264900662349E-2</v>
      </c>
      <c r="T623" s="19">
        <f ca="1">IF('Stock Price'!$I$11="OK",G623/INDEX(G$5:G$1258,'Stock Price'!$I$9)-1,"")</f>
        <v>-0.42640528538936417</v>
      </c>
      <c r="U623" s="19">
        <f ca="1">IF('Stock Price'!$I$11="OK",H623/INDEX(H$5:H$1258,'Stock Price'!$I$9)-1,"")</f>
        <v>0.51495098039215703</v>
      </c>
      <c r="V623" s="19">
        <f ca="1">IF('Stock Price'!$I$11="OK",I623/INDEX(I$5:I$1258,'Stock Price'!$I$9)-1,"")</f>
        <v>-0.3464083175803403</v>
      </c>
      <c r="W623" s="19">
        <f ca="1">IF('Stock Price'!$I$11="OK",J623/INDEX(J$5:J$1258,'Stock Price'!$I$9)-1,"")</f>
        <v>2.3354696228294287</v>
      </c>
      <c r="X623" s="19">
        <f ca="1">IF('Stock Price'!$I$11="OK",K623/INDEX(K$5:K$1258,'Stock Price'!$I$9)-1,"")</f>
        <v>-0.12781065088757393</v>
      </c>
      <c r="Y623" s="19">
        <f ca="1">IF('Stock Price'!$I$11="OK",L623/INDEX(L$5:L$1258,'Stock Price'!$I$9)-1,"")</f>
        <v>-2.4000501315954437E-2</v>
      </c>
      <c r="Z623" s="19">
        <f ca="1">IF('Stock Price'!$I$11="OK",M623/INDEX(M$5:M$1258,'Stock Price'!$I$9)-1,"")</f>
        <v>0.62085654278148117</v>
      </c>
    </row>
    <row r="624" spans="1:26" x14ac:dyDescent="0.2">
      <c r="A624" s="16">
        <f>'Stock Price'!A624</f>
        <v>45373</v>
      </c>
      <c r="B624" s="17">
        <f>'Stock Price'!E624</f>
        <v>31.32</v>
      </c>
      <c r="C624" s="18">
        <v>96.23</v>
      </c>
      <c r="D624" s="18">
        <v>132.37</v>
      </c>
      <c r="E624" s="18">
        <v>42.35</v>
      </c>
      <c r="F624" s="18">
        <v>48.07</v>
      </c>
      <c r="G624" s="18">
        <v>26.745000000000001</v>
      </c>
      <c r="H624" s="18">
        <v>123.85</v>
      </c>
      <c r="I624" s="18">
        <v>27.36</v>
      </c>
      <c r="J624" s="18">
        <v>770.61</v>
      </c>
      <c r="K624" s="18">
        <v>51.93</v>
      </c>
      <c r="L624" s="18">
        <v>155.22999999999999</v>
      </c>
      <c r="M624" s="18">
        <v>178.45</v>
      </c>
      <c r="O624" s="19">
        <f ca="1">IF('Stock Price'!$I$11="OK",B624/INDEX(B$5:B$1258,'Stock Price'!$I$9)-1,"")</f>
        <v>-0.32933618843683088</v>
      </c>
      <c r="P624" s="19">
        <f ca="1">IF('Stock Price'!$I$11="OK",C624/INDEX(C$5:C$1258,'Stock Price'!$I$9)-1,"")</f>
        <v>0.21557318134563186</v>
      </c>
      <c r="Q624" s="19">
        <f ca="1">IF('Stock Price'!$I$11="OK",D624/INDEX(D$5:D$1258,'Stock Price'!$I$9)-1,"")</f>
        <v>9.3966942148760335E-2</v>
      </c>
      <c r="R624" s="19">
        <f ca="1">IF('Stock Price'!$I$11="OK",E624/INDEX(E$5:E$1258,'Stock Price'!$I$9)-1,"")</f>
        <v>-0.11355311355311348</v>
      </c>
      <c r="S624" s="19">
        <f ca="1">IF('Stock Price'!$I$11="OK",F624/INDEX(F$5:F$1258,'Stock Price'!$I$9)-1,"")</f>
        <v>-5.173841059602613E-3</v>
      </c>
      <c r="T624" s="19">
        <f ca="1">IF('Stock Price'!$I$11="OK",G624/INDEX(G$5:G$1258,'Stock Price'!$I$9)-1,"")</f>
        <v>-0.42066500595689371</v>
      </c>
      <c r="U624" s="19">
        <f ca="1">IF('Stock Price'!$I$11="OK",H624/INDEX(H$5:H$1258,'Stock Price'!$I$9)-1,"")</f>
        <v>0.5177696078431373</v>
      </c>
      <c r="V624" s="19">
        <f ca="1">IF('Stock Price'!$I$11="OK",I624/INDEX(I$5:I$1258,'Stock Price'!$I$9)-1,"")</f>
        <v>-0.35349716446124768</v>
      </c>
      <c r="W624" s="19">
        <f ca="1">IF('Stock Price'!$I$11="OK",J624/INDEX(J$5:J$1258,'Stock Price'!$I$9)-1,"")</f>
        <v>2.3369852336205774</v>
      </c>
      <c r="X624" s="19">
        <f ca="1">IF('Stock Price'!$I$11="OK",K624/INDEX(K$5:K$1258,'Stock Price'!$I$9)-1,"")</f>
        <v>-0.12206255283178358</v>
      </c>
      <c r="Y624" s="19">
        <f ca="1">IF('Stock Price'!$I$11="OK",L624/INDEX(L$5:L$1258,'Stock Price'!$I$9)-1,"")</f>
        <v>-2.7259055019426159E-2</v>
      </c>
      <c r="Z624" s="19">
        <f ca="1">IF('Stock Price'!$I$11="OK",M624/INDEX(M$5:M$1258,'Stock Price'!$I$9)-1,"")</f>
        <v>0.62953154963017055</v>
      </c>
    </row>
    <row r="625" spans="1:26" x14ac:dyDescent="0.2">
      <c r="A625" s="16">
        <f>'Stock Price'!A625</f>
        <v>45376</v>
      </c>
      <c r="B625" s="17">
        <f>'Stock Price'!E625</f>
        <v>31.29</v>
      </c>
      <c r="C625" s="18">
        <v>95.73</v>
      </c>
      <c r="D625" s="18">
        <v>133.22</v>
      </c>
      <c r="E625" s="18">
        <v>42.83</v>
      </c>
      <c r="F625" s="18">
        <v>49.44</v>
      </c>
      <c r="G625" s="18">
        <v>26.84</v>
      </c>
      <c r="H625" s="18">
        <v>125.31</v>
      </c>
      <c r="I625" s="18">
        <v>27.43</v>
      </c>
      <c r="J625" s="18">
        <v>773.14</v>
      </c>
      <c r="K625" s="18">
        <v>52.25</v>
      </c>
      <c r="L625" s="18">
        <v>155.22</v>
      </c>
      <c r="M625" s="18">
        <v>178.53</v>
      </c>
      <c r="O625" s="19">
        <f ca="1">IF('Stock Price'!$I$11="OK",B625/INDEX(B$5:B$1258,'Stock Price'!$I$9)-1,"")</f>
        <v>-0.32997858672376879</v>
      </c>
      <c r="P625" s="19">
        <f ca="1">IF('Stock Price'!$I$11="OK",C625/INDEX(C$5:C$1258,'Stock Price'!$I$9)-1,"")</f>
        <v>0.20925720305743889</v>
      </c>
      <c r="Q625" s="19">
        <f ca="1">IF('Stock Price'!$I$11="OK",D625/INDEX(D$5:D$1258,'Stock Price'!$I$9)-1,"")</f>
        <v>0.1009917355371901</v>
      </c>
      <c r="R625" s="19">
        <f ca="1">IF('Stock Price'!$I$11="OK",E625/INDEX(E$5:E$1258,'Stock Price'!$I$9)-1,"")</f>
        <v>-0.10350601779173207</v>
      </c>
      <c r="S625" s="19">
        <f ca="1">IF('Stock Price'!$I$11="OK",F625/INDEX(F$5:F$1258,'Stock Price'!$I$9)-1,"")</f>
        <v>2.3178807947019875E-2</v>
      </c>
      <c r="T625" s="19">
        <f ca="1">IF('Stock Price'!$I$11="OK",G625/INDEX(G$5:G$1258,'Stock Price'!$I$9)-1,"")</f>
        <v>-0.41860716993393265</v>
      </c>
      <c r="U625" s="19">
        <f ca="1">IF('Stock Price'!$I$11="OK",H625/INDEX(H$5:H$1258,'Stock Price'!$I$9)-1,"")</f>
        <v>0.53566176470588256</v>
      </c>
      <c r="V625" s="19">
        <f ca="1">IF('Stock Price'!$I$11="OK",I625/INDEX(I$5:I$1258,'Stock Price'!$I$9)-1,"")</f>
        <v>-0.35184310018903597</v>
      </c>
      <c r="W625" s="19">
        <f ca="1">IF('Stock Price'!$I$11="OK",J625/INDEX(J$5:J$1258,'Stock Price'!$I$9)-1,"")</f>
        <v>2.3479409344823106</v>
      </c>
      <c r="X625" s="19">
        <f ca="1">IF('Stock Price'!$I$11="OK",K625/INDEX(K$5:K$1258,'Stock Price'!$I$9)-1,"")</f>
        <v>-0.11665257819103969</v>
      </c>
      <c r="Y625" s="19">
        <f ca="1">IF('Stock Price'!$I$11="OK",L625/INDEX(L$5:L$1258,'Stock Price'!$I$9)-1,"")</f>
        <v>-2.7321719513723641E-2</v>
      </c>
      <c r="Z625" s="19">
        <f ca="1">IF('Stock Price'!$I$11="OK",M625/INDEX(M$5:M$1258,'Stock Price'!$I$9)-1,"")</f>
        <v>0.63026207652269184</v>
      </c>
    </row>
    <row r="626" spans="1:26" x14ac:dyDescent="0.2">
      <c r="A626" s="16">
        <f>'Stock Price'!A626</f>
        <v>45377</v>
      </c>
      <c r="B626" s="17">
        <f>'Stock Price'!E626</f>
        <v>31.31</v>
      </c>
      <c r="C626" s="18">
        <v>95.27</v>
      </c>
      <c r="D626" s="18">
        <v>130.55000000000001</v>
      </c>
      <c r="E626" s="18">
        <v>42.79</v>
      </c>
      <c r="F626" s="18">
        <v>49.75</v>
      </c>
      <c r="G626" s="18">
        <v>27.315000000000001</v>
      </c>
      <c r="H626" s="18">
        <v>125.52</v>
      </c>
      <c r="I626" s="18">
        <v>27.59</v>
      </c>
      <c r="J626" s="18">
        <v>774.9</v>
      </c>
      <c r="K626" s="18">
        <v>52.55</v>
      </c>
      <c r="L626" s="18">
        <v>155.77000000000001</v>
      </c>
      <c r="M626" s="18">
        <v>179.19</v>
      </c>
      <c r="O626" s="19">
        <f ca="1">IF('Stock Price'!$I$11="OK",B626/INDEX(B$5:B$1258,'Stock Price'!$I$9)-1,"")</f>
        <v>-0.32955032119914351</v>
      </c>
      <c r="P626" s="19">
        <f ca="1">IF('Stock Price'!$I$11="OK",C626/INDEX(C$5:C$1258,'Stock Price'!$I$9)-1,"")</f>
        <v>0.20344650303230116</v>
      </c>
      <c r="Q626" s="19">
        <f ca="1">IF('Stock Price'!$I$11="OK",D626/INDEX(D$5:D$1258,'Stock Price'!$I$9)-1,"")</f>
        <v>7.8925619834710803E-2</v>
      </c>
      <c r="R626" s="19">
        <f ca="1">IF('Stock Price'!$I$11="OK",E626/INDEX(E$5:E$1258,'Stock Price'!$I$9)-1,"")</f>
        <v>-0.10434327577184721</v>
      </c>
      <c r="S626" s="19">
        <f ca="1">IF('Stock Price'!$I$11="OK",F626/INDEX(F$5:F$1258,'Stock Price'!$I$9)-1,"")</f>
        <v>2.9594370860927199E-2</v>
      </c>
      <c r="T626" s="19">
        <f ca="1">IF('Stock Price'!$I$11="OK",G626/INDEX(G$5:G$1258,'Stock Price'!$I$9)-1,"")</f>
        <v>-0.40831798981912704</v>
      </c>
      <c r="U626" s="19">
        <f ca="1">IF('Stock Price'!$I$11="OK",H626/INDEX(H$5:H$1258,'Stock Price'!$I$9)-1,"")</f>
        <v>0.53823529411764715</v>
      </c>
      <c r="V626" s="19">
        <f ca="1">IF('Stock Price'!$I$11="OK",I626/INDEX(I$5:I$1258,'Stock Price'!$I$9)-1,"")</f>
        <v>-0.34806238185255201</v>
      </c>
      <c r="W626" s="19">
        <f ca="1">IF('Stock Price'!$I$11="OK",J626/INDEX(J$5:J$1258,'Stock Price'!$I$9)-1,"")</f>
        <v>2.3555622916035159</v>
      </c>
      <c r="X626" s="19">
        <f ca="1">IF('Stock Price'!$I$11="OK",K626/INDEX(K$5:K$1258,'Stock Price'!$I$9)-1,"")</f>
        <v>-0.11158072696534238</v>
      </c>
      <c r="Y626" s="19">
        <f ca="1">IF('Stock Price'!$I$11="OK",L626/INDEX(L$5:L$1258,'Stock Price'!$I$9)-1,"")</f>
        <v>-2.3875172327359362E-2</v>
      </c>
      <c r="Z626" s="19">
        <f ca="1">IF('Stock Price'!$I$11="OK",M626/INDEX(M$5:M$1258,'Stock Price'!$I$9)-1,"")</f>
        <v>0.63628892338599208</v>
      </c>
    </row>
    <row r="627" spans="1:26" x14ac:dyDescent="0.2">
      <c r="A627" s="16">
        <f>'Stock Price'!A627</f>
        <v>45378</v>
      </c>
      <c r="B627" s="17">
        <f>'Stock Price'!E627</f>
        <v>31.31</v>
      </c>
      <c r="C627" s="18">
        <v>95.88</v>
      </c>
      <c r="D627" s="18">
        <v>134.70490000000001</v>
      </c>
      <c r="E627" s="18">
        <v>42.99</v>
      </c>
      <c r="F627" s="18">
        <v>49.54</v>
      </c>
      <c r="G627" s="18">
        <v>28.42</v>
      </c>
      <c r="H627" s="18">
        <v>131.75</v>
      </c>
      <c r="I627" s="18">
        <v>27.78</v>
      </c>
      <c r="J627" s="18">
        <v>778.18</v>
      </c>
      <c r="K627" s="18">
        <v>53.25</v>
      </c>
      <c r="L627" s="18">
        <v>157.96</v>
      </c>
      <c r="M627" s="18">
        <v>180.35</v>
      </c>
      <c r="O627" s="19">
        <f ca="1">IF('Stock Price'!$I$11="OK",B627/INDEX(B$5:B$1258,'Stock Price'!$I$9)-1,"")</f>
        <v>-0.32955032119914351</v>
      </c>
      <c r="P627" s="19">
        <f ca="1">IF('Stock Price'!$I$11="OK",C627/INDEX(C$5:C$1258,'Stock Price'!$I$9)-1,"")</f>
        <v>0.2111519965438966</v>
      </c>
      <c r="Q627" s="19">
        <f ca="1">IF('Stock Price'!$I$11="OK",D627/INDEX(D$5:D$1258,'Stock Price'!$I$9)-1,"")</f>
        <v>0.11326363636363634</v>
      </c>
      <c r="R627" s="19">
        <f ca="1">IF('Stock Price'!$I$11="OK",E627/INDEX(E$5:E$1258,'Stock Price'!$I$9)-1,"")</f>
        <v>-0.10015698587127153</v>
      </c>
      <c r="S627" s="19">
        <f ca="1">IF('Stock Price'!$I$11="OK",F627/INDEX(F$5:F$1258,'Stock Price'!$I$9)-1,"")</f>
        <v>2.5248344370860876E-2</v>
      </c>
      <c r="T627" s="19">
        <f ca="1">IF('Stock Price'!$I$11="OK",G627/INDEX(G$5:G$1258,'Stock Price'!$I$9)-1,"")</f>
        <v>-0.38438210765731606</v>
      </c>
      <c r="U627" s="19">
        <f ca="1">IF('Stock Price'!$I$11="OK",H627/INDEX(H$5:H$1258,'Stock Price'!$I$9)-1,"")</f>
        <v>0.61458333333333348</v>
      </c>
      <c r="V627" s="19">
        <f ca="1">IF('Stock Price'!$I$11="OK",I627/INDEX(I$5:I$1258,'Stock Price'!$I$9)-1,"")</f>
        <v>-0.34357277882797732</v>
      </c>
      <c r="W627" s="19">
        <f ca="1">IF('Stock Price'!$I$11="OK",J627/INDEX(J$5:J$1258,'Stock Price'!$I$9)-1,"")</f>
        <v>2.3697657298748536</v>
      </c>
      <c r="X627" s="19">
        <f ca="1">IF('Stock Price'!$I$11="OK",K627/INDEX(K$5:K$1258,'Stock Price'!$I$9)-1,"")</f>
        <v>-9.9746407438715101E-2</v>
      </c>
      <c r="Y627" s="19">
        <f ca="1">IF('Stock Price'!$I$11="OK",L627/INDEX(L$5:L$1258,'Stock Price'!$I$9)-1,"")</f>
        <v>-1.0151648076200059E-2</v>
      </c>
      <c r="Z627" s="19">
        <f ca="1">IF('Stock Price'!$I$11="OK",M627/INDEX(M$5:M$1258,'Stock Price'!$I$9)-1,"")</f>
        <v>0.64688156332754976</v>
      </c>
    </row>
    <row r="628" spans="1:26" x14ac:dyDescent="0.2">
      <c r="A628" s="16">
        <f>'Stock Price'!A628</f>
        <v>45379</v>
      </c>
      <c r="B628" s="17">
        <f>'Stock Price'!E628</f>
        <v>31.92</v>
      </c>
      <c r="C628" s="18">
        <v>96.73</v>
      </c>
      <c r="D628" s="18">
        <v>136.96</v>
      </c>
      <c r="E628" s="18">
        <v>42.87</v>
      </c>
      <c r="F628" s="18">
        <v>48.6</v>
      </c>
      <c r="G628" s="18">
        <v>28.43</v>
      </c>
      <c r="H628" s="18">
        <v>131.94999999999999</v>
      </c>
      <c r="I628" s="18">
        <v>27.75</v>
      </c>
      <c r="J628" s="18">
        <v>777.96</v>
      </c>
      <c r="K628" s="18">
        <v>54.23</v>
      </c>
      <c r="L628" s="18">
        <v>158.19</v>
      </c>
      <c r="M628" s="18">
        <v>182.1</v>
      </c>
      <c r="O628" s="19">
        <f ca="1">IF('Stock Price'!$I$11="OK",B628/INDEX(B$5:B$1258,'Stock Price'!$I$9)-1,"")</f>
        <v>-0.31648822269807286</v>
      </c>
      <c r="P628" s="19">
        <f ca="1">IF('Stock Price'!$I$11="OK",C628/INDEX(C$5:C$1258,'Stock Price'!$I$9)-1,"")</f>
        <v>0.22188915963382483</v>
      </c>
      <c r="Q628" s="19">
        <f ca="1">IF('Stock Price'!$I$11="OK",D628/INDEX(D$5:D$1258,'Stock Price'!$I$9)-1,"")</f>
        <v>0.13190082644628109</v>
      </c>
      <c r="R628" s="19">
        <f ca="1">IF('Stock Price'!$I$11="OK",E628/INDEX(E$5:E$1258,'Stock Price'!$I$9)-1,"")</f>
        <v>-0.10266875981161694</v>
      </c>
      <c r="S628" s="19">
        <f ca="1">IF('Stock Price'!$I$11="OK",F628/INDEX(F$5:F$1258,'Stock Price'!$I$9)-1,"")</f>
        <v>5.7947019867550242E-3</v>
      </c>
      <c r="T628" s="19">
        <f ca="1">IF('Stock Price'!$I$11="OK",G628/INDEX(G$5:G$1258,'Stock Price'!$I$9)-1,"")</f>
        <v>-0.38416549333910976</v>
      </c>
      <c r="U628" s="19">
        <f ca="1">IF('Stock Price'!$I$11="OK",H628/INDEX(H$5:H$1258,'Stock Price'!$I$9)-1,"")</f>
        <v>0.61703431372549011</v>
      </c>
      <c r="V628" s="19">
        <f ca="1">IF('Stock Price'!$I$11="OK",I628/INDEX(I$5:I$1258,'Stock Price'!$I$9)-1,"")</f>
        <v>-0.34428166351606804</v>
      </c>
      <c r="W628" s="19">
        <f ca="1">IF('Stock Price'!$I$11="OK",J628/INDEX(J$5:J$1258,'Stock Price'!$I$9)-1,"")</f>
        <v>2.3688130602347033</v>
      </c>
      <c r="X628" s="19">
        <f ca="1">IF('Stock Price'!$I$11="OK",K628/INDEX(K$5:K$1258,'Stock Price'!$I$9)-1,"")</f>
        <v>-8.3178360101437088E-2</v>
      </c>
      <c r="Y628" s="19">
        <f ca="1">IF('Stock Price'!$I$11="OK",L628/INDEX(L$5:L$1258,'Stock Price'!$I$9)-1,"")</f>
        <v>-8.7103647073568657E-3</v>
      </c>
      <c r="Z628" s="19">
        <f ca="1">IF('Stock Price'!$I$11="OK",M628/INDEX(M$5:M$1258,'Stock Price'!$I$9)-1,"")</f>
        <v>0.6628618391014518</v>
      </c>
    </row>
    <row r="629" spans="1:26" x14ac:dyDescent="0.2">
      <c r="A629" s="16">
        <f>'Stock Price'!A629</f>
        <v>45383</v>
      </c>
      <c r="B629" s="17">
        <f>'Stock Price'!E629</f>
        <v>31.95</v>
      </c>
      <c r="C629" s="18">
        <v>95.87</v>
      </c>
      <c r="D629" s="18">
        <v>135.80000000000001</v>
      </c>
      <c r="E629" s="18">
        <v>42.42</v>
      </c>
      <c r="F629" s="18">
        <v>48.29</v>
      </c>
      <c r="G629" s="18">
        <v>28.43</v>
      </c>
      <c r="H629" s="18">
        <v>130.99</v>
      </c>
      <c r="I629" s="18">
        <v>27.72</v>
      </c>
      <c r="J629" s="18">
        <v>760.55</v>
      </c>
      <c r="K629" s="18">
        <v>52.99</v>
      </c>
      <c r="L629" s="18">
        <v>157.78</v>
      </c>
      <c r="M629" s="18">
        <v>180.76</v>
      </c>
      <c r="O629" s="19">
        <f ca="1">IF('Stock Price'!$I$11="OK",B629/INDEX(B$5:B$1258,'Stock Price'!$I$9)-1,"")</f>
        <v>-0.31584582441113496</v>
      </c>
      <c r="P629" s="19">
        <f ca="1">IF('Stock Price'!$I$11="OK",C629/INDEX(C$5:C$1258,'Stock Price'!$I$9)-1,"")</f>
        <v>0.2110256769781329</v>
      </c>
      <c r="Q629" s="19">
        <f ca="1">IF('Stock Price'!$I$11="OK",D629/INDEX(D$5:D$1258,'Stock Price'!$I$9)-1,"")</f>
        <v>0.12231404958677694</v>
      </c>
      <c r="R629" s="19">
        <f ca="1">IF('Stock Price'!$I$11="OK",E629/INDEX(E$5:E$1258,'Stock Price'!$I$9)-1,"")</f>
        <v>-0.11208791208791202</v>
      </c>
      <c r="S629" s="19">
        <f ca="1">IF('Stock Price'!$I$11="OK",F629/INDEX(F$5:F$1258,'Stock Price'!$I$9)-1,"")</f>
        <v>-6.2086092715230023E-4</v>
      </c>
      <c r="T629" s="19">
        <f ca="1">IF('Stock Price'!$I$11="OK",G629/INDEX(G$5:G$1258,'Stock Price'!$I$9)-1,"")</f>
        <v>-0.38416549333910976</v>
      </c>
      <c r="U629" s="19">
        <f ca="1">IF('Stock Price'!$I$11="OK",H629/INDEX(H$5:H$1258,'Stock Price'!$I$9)-1,"")</f>
        <v>0.60526960784313744</v>
      </c>
      <c r="V629" s="19">
        <f ca="1">IF('Stock Price'!$I$11="OK",I629/INDEX(I$5:I$1258,'Stock Price'!$I$9)-1,"")</f>
        <v>-0.34499054820415886</v>
      </c>
      <c r="W629" s="19">
        <f ca="1">IF('Stock Price'!$I$11="OK",J629/INDEX(J$5:J$1258,'Stock Price'!$I$9)-1,"")</f>
        <v>2.2934222491664138</v>
      </c>
      <c r="X629" s="19">
        <f ca="1">IF('Stock Price'!$I$11="OK",K629/INDEX(K$5:K$1258,'Stock Price'!$I$9)-1,"")</f>
        <v>-0.10414201183431948</v>
      </c>
      <c r="Y629" s="19">
        <f ca="1">IF('Stock Price'!$I$11="OK",L629/INDEX(L$5:L$1258,'Stock Price'!$I$9)-1,"")</f>
        <v>-1.1279608973555622E-2</v>
      </c>
      <c r="Z629" s="19">
        <f ca="1">IF('Stock Price'!$I$11="OK",M629/INDEX(M$5:M$1258,'Stock Price'!$I$9)-1,"")</f>
        <v>0.65062551365172117</v>
      </c>
    </row>
    <row r="630" spans="1:26" x14ac:dyDescent="0.2">
      <c r="A630" s="16">
        <f>'Stock Price'!A630</f>
        <v>45384</v>
      </c>
      <c r="B630" s="17">
        <f>'Stock Price'!E630</f>
        <v>31.38</v>
      </c>
      <c r="C630" s="18">
        <v>94.41</v>
      </c>
      <c r="D630" s="18">
        <v>131.66</v>
      </c>
      <c r="E630" s="18">
        <v>41.79</v>
      </c>
      <c r="F630" s="18">
        <v>47.7</v>
      </c>
      <c r="G630" s="18">
        <v>27.995000000000001</v>
      </c>
      <c r="H630" s="18">
        <v>130.35</v>
      </c>
      <c r="I630" s="18">
        <v>27.55</v>
      </c>
      <c r="J630" s="18">
        <v>763.96</v>
      </c>
      <c r="K630" s="18">
        <v>52.74</v>
      </c>
      <c r="L630" s="18">
        <v>157.72999999999999</v>
      </c>
      <c r="M630" s="18">
        <v>180.69</v>
      </c>
      <c r="O630" s="19">
        <f ca="1">IF('Stock Price'!$I$11="OK",B630/INDEX(B$5:B$1258,'Stock Price'!$I$9)-1,"")</f>
        <v>-0.32805139186295507</v>
      </c>
      <c r="P630" s="19">
        <f ca="1">IF('Stock Price'!$I$11="OK",C630/INDEX(C$5:C$1258,'Stock Price'!$I$9)-1,"")</f>
        <v>0.19258302037660924</v>
      </c>
      <c r="Q630" s="19">
        <f ca="1">IF('Stock Price'!$I$11="OK",D630/INDEX(D$5:D$1258,'Stock Price'!$I$9)-1,"")</f>
        <v>8.8099173553718879E-2</v>
      </c>
      <c r="R630" s="19">
        <f ca="1">IF('Stock Price'!$I$11="OK",E630/INDEX(E$5:E$1258,'Stock Price'!$I$9)-1,"")</f>
        <v>-0.12527472527472527</v>
      </c>
      <c r="S630" s="19">
        <f ca="1">IF('Stock Price'!$I$11="OK",F630/INDEX(F$5:F$1258,'Stock Price'!$I$9)-1,"")</f>
        <v>-1.2831125827814538E-2</v>
      </c>
      <c r="T630" s="19">
        <f ca="1">IF('Stock Price'!$I$11="OK",G630/INDEX(G$5:G$1258,'Stock Price'!$I$9)-1,"")</f>
        <v>-0.39358821618108952</v>
      </c>
      <c r="U630" s="19">
        <f ca="1">IF('Stock Price'!$I$11="OK",H630/INDEX(H$5:H$1258,'Stock Price'!$I$9)-1,"")</f>
        <v>0.59742647058823528</v>
      </c>
      <c r="V630" s="19">
        <f ca="1">IF('Stock Price'!$I$11="OK",I630/INDEX(I$5:I$1258,'Stock Price'!$I$9)-1,"")</f>
        <v>-0.349007561436673</v>
      </c>
      <c r="W630" s="19">
        <f ca="1">IF('Stock Price'!$I$11="OK",J630/INDEX(J$5:J$1258,'Stock Price'!$I$9)-1,"")</f>
        <v>2.3081886285887498</v>
      </c>
      <c r="X630" s="19">
        <f ca="1">IF('Stock Price'!$I$11="OK",K630/INDEX(K$5:K$1258,'Stock Price'!$I$9)-1,"")</f>
        <v>-0.10836855452240057</v>
      </c>
      <c r="Y630" s="19">
        <f ca="1">IF('Stock Price'!$I$11="OK",L630/INDEX(L$5:L$1258,'Stock Price'!$I$9)-1,"")</f>
        <v>-1.1592931445043364E-2</v>
      </c>
      <c r="Z630" s="19">
        <f ca="1">IF('Stock Price'!$I$11="OK",M630/INDEX(M$5:M$1258,'Stock Price'!$I$9)-1,"")</f>
        <v>0.64998630262076507</v>
      </c>
    </row>
    <row r="631" spans="1:26" x14ac:dyDescent="0.2">
      <c r="A631" s="16">
        <f>'Stock Price'!A631</f>
        <v>45385</v>
      </c>
      <c r="B631" s="17">
        <f>'Stock Price'!E631</f>
        <v>31.3</v>
      </c>
      <c r="C631" s="18">
        <v>94.37</v>
      </c>
      <c r="D631" s="18">
        <v>131.76490000000001</v>
      </c>
      <c r="E631" s="18">
        <v>41.54</v>
      </c>
      <c r="F631" s="18">
        <v>47.96</v>
      </c>
      <c r="G631" s="18">
        <v>28.765000000000001</v>
      </c>
      <c r="H631" s="18">
        <v>129.9</v>
      </c>
      <c r="I631" s="18">
        <v>27.22</v>
      </c>
      <c r="J631" s="18">
        <v>775.99</v>
      </c>
      <c r="K631" s="18">
        <v>52.18</v>
      </c>
      <c r="L631" s="18">
        <v>154.26</v>
      </c>
      <c r="M631" s="18">
        <v>177.33</v>
      </c>
      <c r="O631" s="19">
        <f ca="1">IF('Stock Price'!$I$11="OK",B631/INDEX(B$5:B$1258,'Stock Price'!$I$9)-1,"")</f>
        <v>-0.32976445396145615</v>
      </c>
      <c r="P631" s="19">
        <f ca="1">IF('Stock Price'!$I$11="OK",C631/INDEX(C$5:C$1258,'Stock Price'!$I$9)-1,"")</f>
        <v>0.19207774211355377</v>
      </c>
      <c r="Q631" s="19">
        <f ca="1">IF('Stock Price'!$I$11="OK",D631/INDEX(D$5:D$1258,'Stock Price'!$I$9)-1,"")</f>
        <v>8.8966115702479476E-2</v>
      </c>
      <c r="R631" s="19">
        <f ca="1">IF('Stock Price'!$I$11="OK",E631/INDEX(E$5:E$1258,'Stock Price'!$I$9)-1,"")</f>
        <v>-0.13050758765044479</v>
      </c>
      <c r="S631" s="19">
        <f ca="1">IF('Stock Price'!$I$11="OK",F631/INDEX(F$5:F$1258,'Stock Price'!$I$9)-1,"")</f>
        <v>-7.4503311258278249E-3</v>
      </c>
      <c r="T631" s="19">
        <f ca="1">IF('Stock Price'!$I$11="OK",G631/INDEX(G$5:G$1258,'Stock Price'!$I$9)-1,"")</f>
        <v>-0.37690891367919421</v>
      </c>
      <c r="U631" s="19">
        <f ca="1">IF('Stock Price'!$I$11="OK",H631/INDEX(H$5:H$1258,'Stock Price'!$I$9)-1,"")</f>
        <v>0.59191176470588247</v>
      </c>
      <c r="V631" s="19">
        <f ca="1">IF('Stock Price'!$I$11="OK",I631/INDEX(I$5:I$1258,'Stock Price'!$I$9)-1,"")</f>
        <v>-0.3568052930056711</v>
      </c>
      <c r="W631" s="19">
        <f ca="1">IF('Stock Price'!$I$11="OK",J631/INDEX(J$5:J$1258,'Stock Price'!$I$9)-1,"")</f>
        <v>2.3602823366388082</v>
      </c>
      <c r="X631" s="19">
        <f ca="1">IF('Stock Price'!$I$11="OK",K631/INDEX(K$5:K$1258,'Stock Price'!$I$9)-1,"")</f>
        <v>-0.11783601014370249</v>
      </c>
      <c r="Y631" s="19">
        <f ca="1">IF('Stock Price'!$I$11="OK",L631/INDEX(L$5:L$1258,'Stock Price'!$I$9)-1,"")</f>
        <v>-3.3337510966286676E-2</v>
      </c>
      <c r="Z631" s="19">
        <f ca="1">IF('Stock Price'!$I$11="OK",M631/INDEX(M$5:M$1258,'Stock Price'!$I$9)-1,"")</f>
        <v>0.61930417313487363</v>
      </c>
    </row>
    <row r="632" spans="1:26" x14ac:dyDescent="0.2">
      <c r="A632" s="16">
        <f>'Stock Price'!A632</f>
        <v>45386</v>
      </c>
      <c r="B632" s="17">
        <f>'Stock Price'!E632</f>
        <v>30.75</v>
      </c>
      <c r="C632" s="18">
        <v>96.89</v>
      </c>
      <c r="D632" s="18">
        <v>137.35</v>
      </c>
      <c r="E632" s="18">
        <v>40.86</v>
      </c>
      <c r="F632" s="18">
        <v>47.8</v>
      </c>
      <c r="G632" s="18">
        <v>28.56</v>
      </c>
      <c r="H632" s="18">
        <v>127.66</v>
      </c>
      <c r="I632" s="18">
        <v>26.65</v>
      </c>
      <c r="J632" s="18">
        <v>768.08</v>
      </c>
      <c r="K632" s="18">
        <v>51.4</v>
      </c>
      <c r="L632" s="18">
        <v>152.5</v>
      </c>
      <c r="M632" s="18">
        <v>167.9</v>
      </c>
      <c r="O632" s="19">
        <f ca="1">IF('Stock Price'!$I$11="OK",B632/INDEX(B$5:B$1258,'Stock Price'!$I$9)-1,"")</f>
        <v>-0.34154175588865099</v>
      </c>
      <c r="P632" s="19">
        <f ca="1">IF('Stock Price'!$I$11="OK",C632/INDEX(C$5:C$1258,'Stock Price'!$I$9)-1,"")</f>
        <v>0.22391027268604669</v>
      </c>
      <c r="Q632" s="19">
        <f ca="1">IF('Stock Price'!$I$11="OK",D632/INDEX(D$5:D$1258,'Stock Price'!$I$9)-1,"")</f>
        <v>0.13512396694214868</v>
      </c>
      <c r="R632" s="19">
        <f ca="1">IF('Stock Price'!$I$11="OK",E632/INDEX(E$5:E$1258,'Stock Price'!$I$9)-1,"")</f>
        <v>-0.14474097331240188</v>
      </c>
      <c r="S632" s="19">
        <f ca="1">IF('Stock Price'!$I$11="OK",F632/INDEX(F$5:F$1258,'Stock Price'!$I$9)-1,"")</f>
        <v>-1.0761589403973537E-2</v>
      </c>
      <c r="T632" s="19">
        <f ca="1">IF('Stock Price'!$I$11="OK",G632/INDEX(G$5:G$1258,'Stock Price'!$I$9)-1,"")</f>
        <v>-0.38134950720242611</v>
      </c>
      <c r="U632" s="19">
        <f ca="1">IF('Stock Price'!$I$11="OK",H632/INDEX(H$5:H$1258,'Stock Price'!$I$9)-1,"")</f>
        <v>0.56446078431372548</v>
      </c>
      <c r="V632" s="19">
        <f ca="1">IF('Stock Price'!$I$11="OK",I632/INDEX(I$5:I$1258,'Stock Price'!$I$9)-1,"")</f>
        <v>-0.37027410207939515</v>
      </c>
      <c r="W632" s="19">
        <f ca="1">IF('Stock Price'!$I$11="OK",J632/INDEX(J$5:J$1258,'Stock Price'!$I$9)-1,"")</f>
        <v>2.3260295327588447</v>
      </c>
      <c r="X632" s="19">
        <f ca="1">IF('Stock Price'!$I$11="OK",K632/INDEX(K$5:K$1258,'Stock Price'!$I$9)-1,"")</f>
        <v>-0.13102282333051563</v>
      </c>
      <c r="Y632" s="19">
        <f ca="1">IF('Stock Price'!$I$11="OK",L632/INDEX(L$5:L$1258,'Stock Price'!$I$9)-1,"")</f>
        <v>-4.4366461962652037E-2</v>
      </c>
      <c r="Z632" s="19">
        <f ca="1">IF('Stock Price'!$I$11="OK",M632/INDEX(M$5:M$1258,'Stock Price'!$I$9)-1,"")</f>
        <v>0.53319331567893347</v>
      </c>
    </row>
    <row r="633" spans="1:26" x14ac:dyDescent="0.2">
      <c r="A633" s="16">
        <f>'Stock Price'!A633</f>
        <v>45387</v>
      </c>
      <c r="B633" s="17">
        <f>'Stock Price'!E633</f>
        <v>30.24</v>
      </c>
      <c r="C633" s="18">
        <v>95.79</v>
      </c>
      <c r="D633" s="18">
        <v>133.22</v>
      </c>
      <c r="E633" s="18">
        <v>41.19</v>
      </c>
      <c r="F633" s="18">
        <v>47.25</v>
      </c>
      <c r="G633" s="18">
        <v>27.434999999999999</v>
      </c>
      <c r="H633" s="18">
        <v>127.99</v>
      </c>
      <c r="I633" s="18">
        <v>26.66</v>
      </c>
      <c r="J633" s="18">
        <v>784.21</v>
      </c>
      <c r="K633" s="18">
        <v>51.32</v>
      </c>
      <c r="L633" s="18">
        <v>152.38999999999999</v>
      </c>
      <c r="M633" s="18">
        <v>170</v>
      </c>
      <c r="O633" s="19">
        <f ca="1">IF('Stock Price'!$I$11="OK",B633/INDEX(B$5:B$1258,'Stock Price'!$I$9)-1,"")</f>
        <v>-0.3524625267665954</v>
      </c>
      <c r="P633" s="19">
        <f ca="1">IF('Stock Price'!$I$11="OK",C633/INDEX(C$5:C$1258,'Stock Price'!$I$9)-1,"")</f>
        <v>0.21001512045202197</v>
      </c>
      <c r="Q633" s="19">
        <f ca="1">IF('Stock Price'!$I$11="OK",D633/INDEX(D$5:D$1258,'Stock Price'!$I$9)-1,"")</f>
        <v>0.1009917355371901</v>
      </c>
      <c r="R633" s="19">
        <f ca="1">IF('Stock Price'!$I$11="OK",E633/INDEX(E$5:E$1258,'Stock Price'!$I$9)-1,"")</f>
        <v>-0.13783359497645209</v>
      </c>
      <c r="S633" s="19">
        <f ca="1">IF('Stock Price'!$I$11="OK",F633/INDEX(F$5:F$1258,'Stock Price'!$I$9)-1,"")</f>
        <v>-2.2144039735099375E-2</v>
      </c>
      <c r="T633" s="19">
        <f ca="1">IF('Stock Price'!$I$11="OK",G633/INDEX(G$5:G$1258,'Stock Price'!$I$9)-1,"")</f>
        <v>-0.4057186180006499</v>
      </c>
      <c r="U633" s="19">
        <f ca="1">IF('Stock Price'!$I$11="OK",H633/INDEX(H$5:H$1258,'Stock Price'!$I$9)-1,"")</f>
        <v>0.5685049019607844</v>
      </c>
      <c r="V633" s="19">
        <f ca="1">IF('Stock Price'!$I$11="OK",I633/INDEX(I$5:I$1258,'Stock Price'!$I$9)-1,"")</f>
        <v>-0.37003780718336488</v>
      </c>
      <c r="W633" s="19">
        <f ca="1">IF('Stock Price'!$I$11="OK",J633/INDEX(J$5:J$1258,'Stock Price'!$I$9)-1,"")</f>
        <v>2.3958775386480751</v>
      </c>
      <c r="X633" s="19">
        <f ca="1">IF('Stock Price'!$I$11="OK",K633/INDEX(K$5:K$1258,'Stock Price'!$I$9)-1,"")</f>
        <v>-0.1323753169907016</v>
      </c>
      <c r="Y633" s="19">
        <f ca="1">IF('Stock Price'!$I$11="OK",L633/INDEX(L$5:L$1258,'Stock Price'!$I$9)-1,"")</f>
        <v>-4.5055771399925004E-2</v>
      </c>
      <c r="Z633" s="19">
        <f ca="1">IF('Stock Price'!$I$11="OK",M633/INDEX(M$5:M$1258,'Stock Price'!$I$9)-1,"")</f>
        <v>0.55236964660761556</v>
      </c>
    </row>
    <row r="634" spans="1:26" x14ac:dyDescent="0.2">
      <c r="A634" s="16">
        <f>'Stock Price'!A634</f>
        <v>45390</v>
      </c>
      <c r="B634" s="17">
        <f>'Stock Price'!E634</f>
        <v>30.19</v>
      </c>
      <c r="C634" s="18">
        <v>95.48</v>
      </c>
      <c r="D634" s="18">
        <v>136.63999999999999</v>
      </c>
      <c r="E634" s="18">
        <v>40.85</v>
      </c>
      <c r="F634" s="18">
        <v>47.15</v>
      </c>
      <c r="G634" s="18">
        <v>27.324999999999999</v>
      </c>
      <c r="H634" s="18">
        <v>126.56</v>
      </c>
      <c r="I634" s="18">
        <v>26.58</v>
      </c>
      <c r="J634" s="18">
        <v>777.29</v>
      </c>
      <c r="K634" s="18">
        <v>51.1</v>
      </c>
      <c r="L634" s="18">
        <v>151.59</v>
      </c>
      <c r="M634" s="18">
        <v>169.8</v>
      </c>
      <c r="O634" s="19">
        <f ca="1">IF('Stock Price'!$I$11="OK",B634/INDEX(B$5:B$1258,'Stock Price'!$I$9)-1,"")</f>
        <v>-0.35353319057815846</v>
      </c>
      <c r="P634" s="19">
        <f ca="1">IF('Stock Price'!$I$11="OK",C634/INDEX(C$5:C$1258,'Stock Price'!$I$9)-1,"")</f>
        <v>0.20609921391334241</v>
      </c>
      <c r="Q634" s="19">
        <f ca="1">IF('Stock Price'!$I$11="OK",D634/INDEX(D$5:D$1258,'Stock Price'!$I$9)-1,"")</f>
        <v>0.12925619834710722</v>
      </c>
      <c r="R634" s="19">
        <f ca="1">IF('Stock Price'!$I$11="OK",E634/INDEX(E$5:E$1258,'Stock Price'!$I$9)-1,"")</f>
        <v>-0.14495028780743058</v>
      </c>
      <c r="S634" s="19">
        <f ca="1">IF('Stock Price'!$I$11="OK",F634/INDEX(F$5:F$1258,'Stock Price'!$I$9)-1,"")</f>
        <v>-2.4213576158940486E-2</v>
      </c>
      <c r="T634" s="19">
        <f ca="1">IF('Stock Price'!$I$11="OK",G634/INDEX(G$5:G$1258,'Stock Price'!$I$9)-1,"")</f>
        <v>-0.40810137550092063</v>
      </c>
      <c r="U634" s="19">
        <f ca="1">IF('Stock Price'!$I$11="OK",H634/INDEX(H$5:H$1258,'Stock Price'!$I$9)-1,"")</f>
        <v>0.55098039215686279</v>
      </c>
      <c r="V634" s="19">
        <f ca="1">IF('Stock Price'!$I$11="OK",I634/INDEX(I$5:I$1258,'Stock Price'!$I$9)-1,"")</f>
        <v>-0.37192816635160686</v>
      </c>
      <c r="W634" s="19">
        <f ca="1">IF('Stock Price'!$I$11="OK",J634/INDEX(J$5:J$1258,'Stock Price'!$I$9)-1,"")</f>
        <v>2.3659117481487892</v>
      </c>
      <c r="X634" s="19">
        <f ca="1">IF('Stock Price'!$I$11="OK",K634/INDEX(K$5:K$1258,'Stock Price'!$I$9)-1,"")</f>
        <v>-0.13609467455621294</v>
      </c>
      <c r="Y634" s="19">
        <f ca="1">IF('Stock Price'!$I$11="OK",L634/INDEX(L$5:L$1258,'Stock Price'!$I$9)-1,"")</f>
        <v>-5.006893094372733E-2</v>
      </c>
      <c r="Z634" s="19">
        <f ca="1">IF('Stock Price'!$I$11="OK",M634/INDEX(M$5:M$1258,'Stock Price'!$I$9)-1,"")</f>
        <v>0.55054332937631267</v>
      </c>
    </row>
    <row r="635" spans="1:26" x14ac:dyDescent="0.2">
      <c r="A635" s="16">
        <f>'Stock Price'!A635</f>
        <v>45391</v>
      </c>
      <c r="B635" s="17">
        <f>'Stock Price'!E635</f>
        <v>30.66</v>
      </c>
      <c r="C635" s="18">
        <v>95.81</v>
      </c>
      <c r="D635" s="18">
        <v>134.75989999999999</v>
      </c>
      <c r="E635" s="18">
        <v>40.880000000000003</v>
      </c>
      <c r="F635" s="18">
        <v>47.53</v>
      </c>
      <c r="G635" s="18">
        <v>27.395</v>
      </c>
      <c r="H635" s="18">
        <v>126.71</v>
      </c>
      <c r="I635" s="18">
        <v>26.78</v>
      </c>
      <c r="J635" s="18">
        <v>757.24</v>
      </c>
      <c r="K635" s="18">
        <v>51.6</v>
      </c>
      <c r="L635" s="18">
        <v>152.29</v>
      </c>
      <c r="M635" s="18">
        <v>170.14</v>
      </c>
      <c r="O635" s="19">
        <f ca="1">IF('Stock Price'!$I$11="OK",B635/INDEX(B$5:B$1258,'Stock Price'!$I$9)-1,"")</f>
        <v>-0.34346895074946471</v>
      </c>
      <c r="P635" s="19">
        <f ca="1">IF('Stock Price'!$I$11="OK",C635/INDEX(C$5:C$1258,'Stock Price'!$I$9)-1,"")</f>
        <v>0.21026775958354982</v>
      </c>
      <c r="Q635" s="19">
        <f ca="1">IF('Stock Price'!$I$11="OK",D635/INDEX(D$5:D$1258,'Stock Price'!$I$9)-1,"")</f>
        <v>0.11371818181818161</v>
      </c>
      <c r="R635" s="19">
        <f ca="1">IF('Stock Price'!$I$11="OK",E635/INDEX(E$5:E$1258,'Stock Price'!$I$9)-1,"")</f>
        <v>-0.14432234432234425</v>
      </c>
      <c r="S635" s="19">
        <f ca="1">IF('Stock Price'!$I$11="OK",F635/INDEX(F$5:F$1258,'Stock Price'!$I$9)-1,"")</f>
        <v>-1.634933774834435E-2</v>
      </c>
      <c r="T635" s="19">
        <f ca="1">IF('Stock Price'!$I$11="OK",G635/INDEX(G$5:G$1258,'Stock Price'!$I$9)-1,"")</f>
        <v>-0.40658507527347554</v>
      </c>
      <c r="U635" s="19">
        <f ca="1">IF('Stock Price'!$I$11="OK",H635/INDEX(H$5:H$1258,'Stock Price'!$I$9)-1,"")</f>
        <v>0.55281862745098032</v>
      </c>
      <c r="V635" s="19">
        <f ca="1">IF('Stock Price'!$I$11="OK",I635/INDEX(I$5:I$1258,'Stock Price'!$I$9)-1,"")</f>
        <v>-0.3672022684310019</v>
      </c>
      <c r="W635" s="19">
        <f ca="1">IF('Stock Price'!$I$11="OK",J635/INDEX(J$5:J$1258,'Stock Price'!$I$9)-1,"")</f>
        <v>2.2790889013986924</v>
      </c>
      <c r="X635" s="19">
        <f ca="1">IF('Stock Price'!$I$11="OK",K635/INDEX(K$5:K$1258,'Stock Price'!$I$9)-1,"")</f>
        <v>-0.12764158918005064</v>
      </c>
      <c r="Y635" s="19">
        <f ca="1">IF('Stock Price'!$I$11="OK",L635/INDEX(L$5:L$1258,'Stock Price'!$I$9)-1,"")</f>
        <v>-4.5682416342900267E-2</v>
      </c>
      <c r="Z635" s="19">
        <f ca="1">IF('Stock Price'!$I$11="OK",M635/INDEX(M$5:M$1258,'Stock Price'!$I$9)-1,"")</f>
        <v>0.55364806866952776</v>
      </c>
    </row>
    <row r="636" spans="1:26" x14ac:dyDescent="0.2">
      <c r="A636" s="16">
        <f>'Stock Price'!A636</f>
        <v>45392</v>
      </c>
      <c r="B636" s="17">
        <f>'Stock Price'!E636</f>
        <v>30.59</v>
      </c>
      <c r="C636" s="18">
        <v>94.38</v>
      </c>
      <c r="D636" s="18">
        <v>136.25</v>
      </c>
      <c r="E636" s="18">
        <v>40.69</v>
      </c>
      <c r="F636" s="18">
        <v>47.13</v>
      </c>
      <c r="G636" s="18">
        <v>27.574999999999999</v>
      </c>
      <c r="H636" s="18">
        <v>126.75</v>
      </c>
      <c r="I636" s="18">
        <v>26.32</v>
      </c>
      <c r="J636" s="18">
        <v>761.98</v>
      </c>
      <c r="K636" s="18">
        <v>50.29</v>
      </c>
      <c r="L636" s="18">
        <v>150.19999999999999</v>
      </c>
      <c r="M636" s="18">
        <v>169.03</v>
      </c>
      <c r="O636" s="19">
        <f ca="1">IF('Stock Price'!$I$11="OK",B636/INDEX(B$5:B$1258,'Stock Price'!$I$9)-1,"")</f>
        <v>-0.34496788008565316</v>
      </c>
      <c r="P636" s="19">
        <f ca="1">IF('Stock Price'!$I$11="OK",C636/INDEX(C$5:C$1258,'Stock Price'!$I$9)-1,"")</f>
        <v>0.19220406167931747</v>
      </c>
      <c r="Q636" s="19">
        <f ca="1">IF('Stock Price'!$I$11="OK",D636/INDEX(D$5:D$1258,'Stock Price'!$I$9)-1,"")</f>
        <v>0.12603305785123964</v>
      </c>
      <c r="R636" s="19">
        <f ca="1">IF('Stock Price'!$I$11="OK",E636/INDEX(E$5:E$1258,'Stock Price'!$I$9)-1,"")</f>
        <v>-0.14829931972789123</v>
      </c>
      <c r="S636" s="19">
        <f ca="1">IF('Stock Price'!$I$11="OK",F636/INDEX(F$5:F$1258,'Stock Price'!$I$9)-1,"")</f>
        <v>-2.4627483443708575E-2</v>
      </c>
      <c r="T636" s="19">
        <f ca="1">IF('Stock Price'!$I$11="OK",G636/INDEX(G$5:G$1258,'Stock Price'!$I$9)-1,"")</f>
        <v>-0.40268601754575983</v>
      </c>
      <c r="U636" s="19">
        <f ca="1">IF('Stock Price'!$I$11="OK",H636/INDEX(H$5:H$1258,'Stock Price'!$I$9)-1,"")</f>
        <v>0.55330882352941191</v>
      </c>
      <c r="V636" s="19">
        <f ca="1">IF('Stock Price'!$I$11="OK",I636/INDEX(I$5:I$1258,'Stock Price'!$I$9)-1,"")</f>
        <v>-0.37807183364839314</v>
      </c>
      <c r="W636" s="19">
        <f ca="1">IF('Stock Price'!$I$11="OK",J636/INDEX(J$5:J$1258,'Stock Price'!$I$9)-1,"")</f>
        <v>2.2996146018273937</v>
      </c>
      <c r="X636" s="19">
        <f ca="1">IF('Stock Price'!$I$11="OK",K636/INDEX(K$5:K$1258,'Stock Price'!$I$9)-1,"")</f>
        <v>-0.14978867286559594</v>
      </c>
      <c r="Y636" s="19">
        <f ca="1">IF('Stock Price'!$I$11="OK",L636/INDEX(L$5:L$1258,'Stock Price'!$I$9)-1,"")</f>
        <v>-5.8779295651084196E-2</v>
      </c>
      <c r="Z636" s="19">
        <f ca="1">IF('Stock Price'!$I$11="OK",M636/INDEX(M$5:M$1258,'Stock Price'!$I$9)-1,"")</f>
        <v>0.5435120080357958</v>
      </c>
    </row>
    <row r="637" spans="1:26" x14ac:dyDescent="0.2">
      <c r="A637" s="16">
        <f>'Stock Price'!A637</f>
        <v>45393</v>
      </c>
      <c r="B637" s="17">
        <f>'Stock Price'!E637</f>
        <v>30.96</v>
      </c>
      <c r="C637" s="18">
        <v>94.34</v>
      </c>
      <c r="D637" s="18">
        <v>136.5</v>
      </c>
      <c r="E637" s="18">
        <v>40.799999999999997</v>
      </c>
      <c r="F637" s="18">
        <v>46.6</v>
      </c>
      <c r="G637" s="18">
        <v>27.02</v>
      </c>
      <c r="H637" s="18">
        <v>126.15</v>
      </c>
      <c r="I637" s="18">
        <v>26.34</v>
      </c>
      <c r="J637" s="18">
        <v>759.59</v>
      </c>
      <c r="K637" s="18">
        <v>49.12</v>
      </c>
      <c r="L637" s="18">
        <v>148.79</v>
      </c>
      <c r="M637" s="18">
        <v>167.52</v>
      </c>
      <c r="O637" s="19">
        <f ca="1">IF('Stock Price'!$I$11="OK",B637/INDEX(B$5:B$1258,'Stock Price'!$I$9)-1,"")</f>
        <v>-0.33704496788008564</v>
      </c>
      <c r="P637" s="19">
        <f ca="1">IF('Stock Price'!$I$11="OK",C637/INDEX(C$5:C$1258,'Stock Price'!$I$9)-1,"")</f>
        <v>0.19169878341626223</v>
      </c>
      <c r="Q637" s="19">
        <f ca="1">IF('Stock Price'!$I$11="OK",D637/INDEX(D$5:D$1258,'Stock Price'!$I$9)-1,"")</f>
        <v>0.12809917355371891</v>
      </c>
      <c r="R637" s="19">
        <f ca="1">IF('Stock Price'!$I$11="OK",E637/INDEX(E$5:E$1258,'Stock Price'!$I$9)-1,"")</f>
        <v>-0.14599686028257464</v>
      </c>
      <c r="S637" s="19">
        <f ca="1">IF('Stock Price'!$I$11="OK",F637/INDEX(F$5:F$1258,'Stock Price'!$I$9)-1,"")</f>
        <v>-3.5596026490066213E-2</v>
      </c>
      <c r="T637" s="19">
        <f ca="1">IF('Stock Price'!$I$11="OK",G637/INDEX(G$5:G$1258,'Stock Price'!$I$9)-1,"")</f>
        <v>-0.41470811220621684</v>
      </c>
      <c r="U637" s="19">
        <f ca="1">IF('Stock Price'!$I$11="OK",H637/INDEX(H$5:H$1258,'Stock Price'!$I$9)-1,"")</f>
        <v>0.54595588235294135</v>
      </c>
      <c r="V637" s="19">
        <f ca="1">IF('Stock Price'!$I$11="OK",I637/INDEX(I$5:I$1258,'Stock Price'!$I$9)-1,"")</f>
        <v>-0.3775992438563327</v>
      </c>
      <c r="W637" s="19">
        <f ca="1">IF('Stock Price'!$I$11="OK",J637/INDEX(J$5:J$1258,'Stock Price'!$I$9)-1,"")</f>
        <v>2.28926514528212</v>
      </c>
      <c r="X637" s="19">
        <f ca="1">IF('Stock Price'!$I$11="OK",K637/INDEX(K$5:K$1258,'Stock Price'!$I$9)-1,"")</f>
        <v>-0.16956889264581576</v>
      </c>
      <c r="Y637" s="19">
        <f ca="1">IF('Stock Price'!$I$11="OK",L637/INDEX(L$5:L$1258,'Stock Price'!$I$9)-1,"")</f>
        <v>-6.7614989347036136E-2</v>
      </c>
      <c r="Z637" s="19">
        <f ca="1">IF('Stock Price'!$I$11="OK",M637/INDEX(M$5:M$1258,'Stock Price'!$I$9)-1,"")</f>
        <v>0.52972331293945762</v>
      </c>
    </row>
    <row r="638" spans="1:26" x14ac:dyDescent="0.2">
      <c r="A638" s="16">
        <f>'Stock Price'!A638</f>
        <v>45394</v>
      </c>
      <c r="B638" s="17">
        <f>'Stock Price'!E638</f>
        <v>30.59</v>
      </c>
      <c r="C638" s="18">
        <v>93.52</v>
      </c>
      <c r="D638" s="18">
        <v>138.88</v>
      </c>
      <c r="E638" s="18">
        <v>40.659999999999997</v>
      </c>
      <c r="F638" s="18">
        <v>45.93</v>
      </c>
      <c r="G638" s="18">
        <v>26.965</v>
      </c>
      <c r="H638" s="18">
        <v>125.74</v>
      </c>
      <c r="I638" s="18">
        <v>25.86</v>
      </c>
      <c r="J638" s="18">
        <v>751.64</v>
      </c>
      <c r="K638" s="18">
        <v>48.28</v>
      </c>
      <c r="L638" s="18">
        <v>147.52000000000001</v>
      </c>
      <c r="M638" s="18">
        <v>162.28</v>
      </c>
      <c r="O638" s="19">
        <f ca="1">IF('Stock Price'!$I$11="OK",B638/INDEX(B$5:B$1258,'Stock Price'!$I$9)-1,"")</f>
        <v>-0.34496788008565316</v>
      </c>
      <c r="P638" s="19">
        <f ca="1">IF('Stock Price'!$I$11="OK",C638/INDEX(C$5:C$1258,'Stock Price'!$I$9)-1,"")</f>
        <v>0.18134057902362555</v>
      </c>
      <c r="Q638" s="19">
        <f ca="1">IF('Stock Price'!$I$11="OK",D638/INDEX(D$5:D$1258,'Stock Price'!$I$9)-1,"")</f>
        <v>0.14776859504132234</v>
      </c>
      <c r="R638" s="19">
        <f ca="1">IF('Stock Price'!$I$11="OK",E638/INDEX(E$5:E$1258,'Stock Price'!$I$9)-1,"")</f>
        <v>-0.14892726321297756</v>
      </c>
      <c r="S638" s="19">
        <f ca="1">IF('Stock Price'!$I$11="OK",F638/INDEX(F$5:F$1258,'Stock Price'!$I$9)-1,"")</f>
        <v>-4.9461920529801362E-2</v>
      </c>
      <c r="T638" s="19">
        <f ca="1">IF('Stock Price'!$I$11="OK",G638/INDEX(G$5:G$1258,'Stock Price'!$I$9)-1,"")</f>
        <v>-0.41589949095635226</v>
      </c>
      <c r="U638" s="19">
        <f ca="1">IF('Stock Price'!$I$11="OK",H638/INDEX(H$5:H$1258,'Stock Price'!$I$9)-1,"")</f>
        <v>0.54093137254901968</v>
      </c>
      <c r="V638" s="19">
        <f ca="1">IF('Stock Price'!$I$11="OK",I638/INDEX(I$5:I$1258,'Stock Price'!$I$9)-1,"")</f>
        <v>-0.38894139886578449</v>
      </c>
      <c r="W638" s="19">
        <f ca="1">IF('Stock Price'!$I$11="OK",J638/INDEX(J$5:J$1258,'Stock Price'!$I$9)-1,"")</f>
        <v>2.2548391287403109</v>
      </c>
      <c r="X638" s="19">
        <f ca="1">IF('Stock Price'!$I$11="OK",K638/INDEX(K$5:K$1258,'Stock Price'!$I$9)-1,"")</f>
        <v>-0.1837700760777683</v>
      </c>
      <c r="Y638" s="19">
        <f ca="1">IF('Stock Price'!$I$11="OK",L638/INDEX(L$5:L$1258,'Stock Price'!$I$9)-1,"")</f>
        <v>-7.5573380122822442E-2</v>
      </c>
      <c r="Z638" s="19">
        <f ca="1">IF('Stock Price'!$I$11="OK",M638/INDEX(M$5:M$1258,'Stock Price'!$I$9)-1,"")</f>
        <v>0.48187380147931691</v>
      </c>
    </row>
    <row r="639" spans="1:26" x14ac:dyDescent="0.2">
      <c r="A639" s="16">
        <f>'Stock Price'!A639</f>
        <v>45397</v>
      </c>
      <c r="B639" s="17">
        <f>'Stock Price'!E639</f>
        <v>30.58</v>
      </c>
      <c r="C639" s="18">
        <v>94.41</v>
      </c>
      <c r="D639" s="18">
        <v>135.94</v>
      </c>
      <c r="E639" s="18">
        <v>40.5</v>
      </c>
      <c r="F639" s="18">
        <v>46.24</v>
      </c>
      <c r="G639" s="18">
        <v>26.46</v>
      </c>
      <c r="H639" s="18">
        <v>126.19</v>
      </c>
      <c r="I639" s="18">
        <v>25.91</v>
      </c>
      <c r="J639" s="18">
        <v>750.77</v>
      </c>
      <c r="K639" s="18">
        <v>48.51</v>
      </c>
      <c r="L639" s="18">
        <v>147.59</v>
      </c>
      <c r="M639" s="18">
        <v>161.66999999999999</v>
      </c>
      <c r="O639" s="19">
        <f ca="1">IF('Stock Price'!$I$11="OK",B639/INDEX(B$5:B$1258,'Stock Price'!$I$9)-1,"")</f>
        <v>-0.34518201284796579</v>
      </c>
      <c r="P639" s="19">
        <f ca="1">IF('Stock Price'!$I$11="OK",C639/INDEX(C$5:C$1258,'Stock Price'!$I$9)-1,"")</f>
        <v>0.19258302037660924</v>
      </c>
      <c r="Q639" s="19">
        <f ca="1">IF('Stock Price'!$I$11="OK",D639/INDEX(D$5:D$1258,'Stock Price'!$I$9)-1,"")</f>
        <v>0.12347107438016525</v>
      </c>
      <c r="R639" s="19">
        <f ca="1">IF('Stock Price'!$I$11="OK",E639/INDEX(E$5:E$1258,'Stock Price'!$I$9)-1,"")</f>
        <v>-0.15227629513343799</v>
      </c>
      <c r="S639" s="19">
        <f ca="1">IF('Stock Price'!$I$11="OK",F639/INDEX(F$5:F$1258,'Stock Price'!$I$9)-1,"")</f>
        <v>-4.3046357615894038E-2</v>
      </c>
      <c r="T639" s="19">
        <f ca="1">IF('Stock Price'!$I$11="OK",G639/INDEX(G$5:G$1258,'Stock Price'!$I$9)-1,"")</f>
        <v>-0.4268385140257771</v>
      </c>
      <c r="U639" s="19">
        <f ca="1">IF('Stock Price'!$I$11="OK",H639/INDEX(H$5:H$1258,'Stock Price'!$I$9)-1,"")</f>
        <v>0.54644607843137272</v>
      </c>
      <c r="V639" s="19">
        <f ca="1">IF('Stock Price'!$I$11="OK",I639/INDEX(I$5:I$1258,'Stock Price'!$I$9)-1,"")</f>
        <v>-0.38775992438563323</v>
      </c>
      <c r="W639" s="19">
        <f ca="1">IF('Stock Price'!$I$11="OK",J639/INDEX(J$5:J$1258,'Stock Price'!$I$9)-1,"")</f>
        <v>2.2510717533451694</v>
      </c>
      <c r="X639" s="19">
        <f ca="1">IF('Stock Price'!$I$11="OK",K639/INDEX(K$5:K$1258,'Stock Price'!$I$9)-1,"")</f>
        <v>-0.17988165680473378</v>
      </c>
      <c r="Y639" s="19">
        <f ca="1">IF('Stock Price'!$I$11="OK",L639/INDEX(L$5:L$1258,'Stock Price'!$I$9)-1,"")</f>
        <v>-7.5134728662739736E-2</v>
      </c>
      <c r="Z639" s="19">
        <f ca="1">IF('Stock Price'!$I$11="OK",M639/INDEX(M$5:M$1258,'Stock Price'!$I$9)-1,"")</f>
        <v>0.47630353392384239</v>
      </c>
    </row>
    <row r="640" spans="1:26" x14ac:dyDescent="0.2">
      <c r="A640" s="16">
        <f>'Stock Price'!A640</f>
        <v>45398</v>
      </c>
      <c r="B640" s="17">
        <f>'Stock Price'!E640</f>
        <v>30.23</v>
      </c>
      <c r="C640" s="18">
        <v>93.2</v>
      </c>
      <c r="D640" s="18">
        <v>135.30500000000001</v>
      </c>
      <c r="E640" s="18">
        <v>39.950000000000003</v>
      </c>
      <c r="F640" s="18">
        <v>45.8</v>
      </c>
      <c r="G640" s="18">
        <v>26.08</v>
      </c>
      <c r="H640" s="18">
        <v>125.06</v>
      </c>
      <c r="I640" s="18">
        <v>25.69</v>
      </c>
      <c r="J640" s="18">
        <v>746.74</v>
      </c>
      <c r="K640" s="18">
        <v>48.26</v>
      </c>
      <c r="L640" s="18">
        <v>144.44999999999999</v>
      </c>
      <c r="M640" s="18">
        <v>162.54</v>
      </c>
      <c r="O640" s="19">
        <f ca="1">IF('Stock Price'!$I$11="OK",B640/INDEX(B$5:B$1258,'Stock Price'!$I$9)-1,"")</f>
        <v>-0.35267665952890792</v>
      </c>
      <c r="P640" s="19">
        <f ca="1">IF('Stock Price'!$I$11="OK",C640/INDEX(C$5:C$1258,'Stock Price'!$I$9)-1,"")</f>
        <v>0.17729835291918206</v>
      </c>
      <c r="Q640" s="19">
        <f ca="1">IF('Stock Price'!$I$11="OK",D640/INDEX(D$5:D$1258,'Stock Price'!$I$9)-1,"")</f>
        <v>0.1182231404958678</v>
      </c>
      <c r="R640" s="19">
        <f ca="1">IF('Stock Price'!$I$11="OK",E640/INDEX(E$5:E$1258,'Stock Price'!$I$9)-1,"")</f>
        <v>-0.16378859236002086</v>
      </c>
      <c r="S640" s="19">
        <f ca="1">IF('Stock Price'!$I$11="OK",F640/INDEX(F$5:F$1258,'Stock Price'!$I$9)-1,"")</f>
        <v>-5.2152317880794774E-2</v>
      </c>
      <c r="T640" s="19">
        <f ca="1">IF('Stock Price'!$I$11="OK",G640/INDEX(G$5:G$1258,'Stock Price'!$I$9)-1,"")</f>
        <v>-0.43506985811762156</v>
      </c>
      <c r="U640" s="19">
        <f ca="1">IF('Stock Price'!$I$11="OK",H640/INDEX(H$5:H$1258,'Stock Price'!$I$9)-1,"")</f>
        <v>0.53259803921568638</v>
      </c>
      <c r="V640" s="19">
        <f ca="1">IF('Stock Price'!$I$11="OK",I640/INDEX(I$5:I$1258,'Stock Price'!$I$9)-1,"")</f>
        <v>-0.39295841209829863</v>
      </c>
      <c r="W640" s="19">
        <f ca="1">IF('Stock Price'!$I$11="OK",J640/INDEX(J$5:J$1258,'Stock Price'!$I$9)-1,"")</f>
        <v>2.2336205776642273</v>
      </c>
      <c r="X640" s="19">
        <f ca="1">IF('Stock Price'!$I$11="OK",K640/INDEX(K$5:K$1258,'Stock Price'!$I$9)-1,"")</f>
        <v>-0.18410819949281487</v>
      </c>
      <c r="Y640" s="19">
        <f ca="1">IF('Stock Price'!$I$11="OK",L640/INDEX(L$5:L$1258,'Stock Price'!$I$9)-1,"")</f>
        <v>-9.4811379872164592E-2</v>
      </c>
      <c r="Z640" s="19">
        <f ca="1">IF('Stock Price'!$I$11="OK",M640/INDEX(M$5:M$1258,'Stock Price'!$I$9)-1,"")</f>
        <v>0.48424801388001071</v>
      </c>
    </row>
    <row r="641" spans="1:26" x14ac:dyDescent="0.2">
      <c r="A641" s="16">
        <f>'Stock Price'!A641</f>
        <v>45399</v>
      </c>
      <c r="B641" s="17">
        <f>'Stock Price'!E641</f>
        <v>30.08</v>
      </c>
      <c r="C641" s="18">
        <v>93.08</v>
      </c>
      <c r="D641" s="18">
        <v>140.15</v>
      </c>
      <c r="E641" s="18">
        <v>39.6</v>
      </c>
      <c r="F641" s="18">
        <v>46.11</v>
      </c>
      <c r="G641" s="18">
        <v>26.25</v>
      </c>
      <c r="H641" s="18">
        <v>125.37</v>
      </c>
      <c r="I641" s="18">
        <v>25.42</v>
      </c>
      <c r="J641" s="18">
        <v>750.77</v>
      </c>
      <c r="K641" s="18">
        <v>47.84</v>
      </c>
      <c r="L641" s="18">
        <v>144.77000000000001</v>
      </c>
      <c r="M641" s="18">
        <v>164.25</v>
      </c>
      <c r="O641" s="19">
        <f ca="1">IF('Stock Price'!$I$11="OK",B641/INDEX(B$5:B$1258,'Stock Price'!$I$9)-1,"")</f>
        <v>-0.35588865096359745</v>
      </c>
      <c r="P641" s="19">
        <f ca="1">IF('Stock Price'!$I$11="OK",C641/INDEX(C$5:C$1258,'Stock Price'!$I$9)-1,"")</f>
        <v>0.17578251813001566</v>
      </c>
      <c r="Q641" s="19">
        <f ca="1">IF('Stock Price'!$I$11="OK",D641/INDEX(D$5:D$1258,'Stock Price'!$I$9)-1,"")</f>
        <v>0.15826446280991746</v>
      </c>
      <c r="R641" s="19">
        <f ca="1">IF('Stock Price'!$I$11="OK",E641/INDEX(E$5:E$1258,'Stock Price'!$I$9)-1,"")</f>
        <v>-0.17111459968602816</v>
      </c>
      <c r="S641" s="19">
        <f ca="1">IF('Stock Price'!$I$11="OK",F641/INDEX(F$5:F$1258,'Stock Price'!$I$9)-1,"")</f>
        <v>-4.573675496688745E-2</v>
      </c>
      <c r="T641" s="19">
        <f ca="1">IF('Stock Price'!$I$11="OK",G641/INDEX(G$5:G$1258,'Stock Price'!$I$9)-1,"")</f>
        <v>-0.43138741470811215</v>
      </c>
      <c r="U641" s="19">
        <f ca="1">IF('Stock Price'!$I$11="OK",H641/INDEX(H$5:H$1258,'Stock Price'!$I$9)-1,"")</f>
        <v>0.53639705882352962</v>
      </c>
      <c r="V641" s="19">
        <f ca="1">IF('Stock Price'!$I$11="OK",I641/INDEX(I$5:I$1258,'Stock Price'!$I$9)-1,"")</f>
        <v>-0.39933837429111529</v>
      </c>
      <c r="W641" s="19">
        <f ca="1">IF('Stock Price'!$I$11="OK",J641/INDEX(J$5:J$1258,'Stock Price'!$I$9)-1,"")</f>
        <v>2.2510717533451694</v>
      </c>
      <c r="X641" s="19">
        <f ca="1">IF('Stock Price'!$I$11="OK",K641/INDEX(K$5:K$1258,'Stock Price'!$I$9)-1,"")</f>
        <v>-0.19120879120879108</v>
      </c>
      <c r="Y641" s="19">
        <f ca="1">IF('Stock Price'!$I$11="OK",L641/INDEX(L$5:L$1258,'Stock Price'!$I$9)-1,"")</f>
        <v>-9.2806116054643395E-2</v>
      </c>
      <c r="Z641" s="19">
        <f ca="1">IF('Stock Price'!$I$11="OK",M641/INDEX(M$5:M$1258,'Stock Price'!$I$9)-1,"")</f>
        <v>0.49986302620765222</v>
      </c>
    </row>
    <row r="642" spans="1:26" x14ac:dyDescent="0.2">
      <c r="A642" s="16">
        <f>'Stock Price'!A642</f>
        <v>45400</v>
      </c>
      <c r="B642" s="17">
        <f>'Stock Price'!E642</f>
        <v>30.05</v>
      </c>
      <c r="C642" s="18">
        <v>92.57</v>
      </c>
      <c r="D642" s="18">
        <v>138.24</v>
      </c>
      <c r="E642" s="18">
        <v>39.270000000000003</v>
      </c>
      <c r="F642" s="18">
        <v>45.39</v>
      </c>
      <c r="G642" s="18">
        <v>26.24</v>
      </c>
      <c r="H642" s="18">
        <v>125.23</v>
      </c>
      <c r="I642" s="18">
        <v>25.39</v>
      </c>
      <c r="J642" s="18">
        <v>745.95</v>
      </c>
      <c r="K642" s="18">
        <v>48.3</v>
      </c>
      <c r="L642" s="18">
        <v>145.74</v>
      </c>
      <c r="M642" s="18">
        <v>164.66</v>
      </c>
      <c r="O642" s="19">
        <f ca="1">IF('Stock Price'!$I$11="OK",B642/INDEX(B$5:B$1258,'Stock Price'!$I$9)-1,"")</f>
        <v>-0.35653104925053536</v>
      </c>
      <c r="P642" s="19">
        <f ca="1">IF('Stock Price'!$I$11="OK",C642/INDEX(C$5:C$1258,'Stock Price'!$I$9)-1,"")</f>
        <v>0.16934022027605877</v>
      </c>
      <c r="Q642" s="19">
        <f ca="1">IF('Stock Price'!$I$11="OK",D642/INDEX(D$5:D$1258,'Stock Price'!$I$9)-1,"")</f>
        <v>0.14247933884297526</v>
      </c>
      <c r="R642" s="19">
        <f ca="1">IF('Stock Price'!$I$11="OK",E642/INDEX(E$5:E$1258,'Stock Price'!$I$9)-1,"")</f>
        <v>-0.17802197802197794</v>
      </c>
      <c r="S642" s="19">
        <f ca="1">IF('Stock Price'!$I$11="OK",F642/INDEX(F$5:F$1258,'Stock Price'!$I$9)-1,"")</f>
        <v>-6.0637417218542988E-2</v>
      </c>
      <c r="T642" s="19">
        <f ca="1">IF('Stock Price'!$I$11="OK",G642/INDEX(G$5:G$1258,'Stock Price'!$I$9)-1,"")</f>
        <v>-0.43160402902631867</v>
      </c>
      <c r="U642" s="19">
        <f ca="1">IF('Stock Price'!$I$11="OK",H642/INDEX(H$5:H$1258,'Stock Price'!$I$9)-1,"")</f>
        <v>0.53468137254901982</v>
      </c>
      <c r="V642" s="19">
        <f ca="1">IF('Stock Price'!$I$11="OK",I642/INDEX(I$5:I$1258,'Stock Price'!$I$9)-1,"")</f>
        <v>-0.40004725897920601</v>
      </c>
      <c r="W642" s="19">
        <f ca="1">IF('Stock Price'!$I$11="OK",J642/INDEX(J$5:J$1258,'Stock Price'!$I$9)-1,"")</f>
        <v>2.2301996275927771</v>
      </c>
      <c r="X642" s="19">
        <f ca="1">IF('Stock Price'!$I$11="OK",K642/INDEX(K$5:K$1258,'Stock Price'!$I$9)-1,"")</f>
        <v>-0.18343195266272194</v>
      </c>
      <c r="Y642" s="19">
        <f ca="1">IF('Stock Price'!$I$11="OK",L642/INDEX(L$5:L$1258,'Stock Price'!$I$9)-1,"")</f>
        <v>-8.6727660107782989E-2</v>
      </c>
      <c r="Z642" s="19">
        <f ca="1">IF('Stock Price'!$I$11="OK",M642/INDEX(M$5:M$1258,'Stock Price'!$I$9)-1,"")</f>
        <v>0.5036069765318234</v>
      </c>
    </row>
    <row r="643" spans="1:26" x14ac:dyDescent="0.2">
      <c r="A643" s="16">
        <f>'Stock Price'!A643</f>
        <v>45401</v>
      </c>
      <c r="B643" s="17">
        <f>'Stock Price'!E643</f>
        <v>30.41</v>
      </c>
      <c r="C643" s="18">
        <v>94.36</v>
      </c>
      <c r="D643" s="18">
        <v>136.19999999999999</v>
      </c>
      <c r="E643" s="18">
        <v>39.75</v>
      </c>
      <c r="F643" s="18">
        <v>46.3</v>
      </c>
      <c r="G643" s="18">
        <v>26.324999999999999</v>
      </c>
      <c r="H643" s="18">
        <v>125.78</v>
      </c>
      <c r="I643" s="18">
        <v>26</v>
      </c>
      <c r="J643" s="18">
        <v>726.31</v>
      </c>
      <c r="K643" s="18">
        <v>48.93</v>
      </c>
      <c r="L643" s="18">
        <v>147.91</v>
      </c>
      <c r="M643" s="18">
        <v>166.41</v>
      </c>
      <c r="O643" s="19">
        <f ca="1">IF('Stock Price'!$I$11="OK",B643/INDEX(B$5:B$1258,'Stock Price'!$I$9)-1,"")</f>
        <v>-0.34882226980728059</v>
      </c>
      <c r="P643" s="19">
        <f ca="1">IF('Stock Price'!$I$11="OK",C643/INDEX(C$5:C$1258,'Stock Price'!$I$9)-1,"")</f>
        <v>0.19195142254778985</v>
      </c>
      <c r="Q643" s="19">
        <f ca="1">IF('Stock Price'!$I$11="OK",D643/INDEX(D$5:D$1258,'Stock Price'!$I$9)-1,"")</f>
        <v>0.12561983471074378</v>
      </c>
      <c r="R643" s="19">
        <f ca="1">IF('Stock Price'!$I$11="OK",E643/INDEX(E$5:E$1258,'Stock Price'!$I$9)-1,"")</f>
        <v>-0.16797488226059654</v>
      </c>
      <c r="S643" s="19">
        <f ca="1">IF('Stock Price'!$I$11="OK",F643/INDEX(F$5:F$1258,'Stock Price'!$I$9)-1,"")</f>
        <v>-4.1804635761589437E-2</v>
      </c>
      <c r="T643" s="19">
        <f ca="1">IF('Stock Price'!$I$11="OK",G643/INDEX(G$5:G$1258,'Stock Price'!$I$9)-1,"")</f>
        <v>-0.42976280732156391</v>
      </c>
      <c r="U643" s="19">
        <f ca="1">IF('Stock Price'!$I$11="OK",H643/INDEX(H$5:H$1258,'Stock Price'!$I$9)-1,"")</f>
        <v>0.54142156862745106</v>
      </c>
      <c r="V643" s="19">
        <f ca="1">IF('Stock Price'!$I$11="OK",I643/INDEX(I$5:I$1258,'Stock Price'!$I$9)-1,"")</f>
        <v>-0.38563327032136108</v>
      </c>
      <c r="W643" s="19">
        <f ca="1">IF('Stock Price'!$I$11="OK",J643/INDEX(J$5:J$1258,'Stock Price'!$I$9)-1,"")</f>
        <v>2.1451522106265966</v>
      </c>
      <c r="X643" s="19">
        <f ca="1">IF('Stock Price'!$I$11="OK",K643/INDEX(K$5:K$1258,'Stock Price'!$I$9)-1,"")</f>
        <v>-0.17278106508875735</v>
      </c>
      <c r="Y643" s="19">
        <f ca="1">IF('Stock Price'!$I$11="OK",L643/INDEX(L$5:L$1258,'Stock Price'!$I$9)-1,"")</f>
        <v>-7.3129464845218761E-2</v>
      </c>
      <c r="Z643" s="19">
        <f ca="1">IF('Stock Price'!$I$11="OK",M643/INDEX(M$5:M$1258,'Stock Price'!$I$9)-1,"")</f>
        <v>0.51958725230572544</v>
      </c>
    </row>
    <row r="644" spans="1:26" x14ac:dyDescent="0.2">
      <c r="A644" s="16">
        <f>'Stock Price'!A644</f>
        <v>45404</v>
      </c>
      <c r="B644" s="17">
        <f>'Stock Price'!E644</f>
        <v>30.91</v>
      </c>
      <c r="C644" s="18">
        <v>95.12</v>
      </c>
      <c r="D644" s="18">
        <v>138.72999999999999</v>
      </c>
      <c r="E644" s="18">
        <v>40.590000000000003</v>
      </c>
      <c r="F644" s="18">
        <v>47.15</v>
      </c>
      <c r="G644" s="18">
        <v>27.315000000000001</v>
      </c>
      <c r="H644" s="18">
        <v>126.94</v>
      </c>
      <c r="I644" s="18">
        <v>26.26</v>
      </c>
      <c r="J644" s="18">
        <v>731.33</v>
      </c>
      <c r="K644" s="18">
        <v>49.14</v>
      </c>
      <c r="L644" s="18">
        <v>149.12</v>
      </c>
      <c r="M644" s="18">
        <v>167.89</v>
      </c>
      <c r="O644" s="19">
        <f ca="1">IF('Stock Price'!$I$11="OK",B644/INDEX(B$5:B$1258,'Stock Price'!$I$9)-1,"")</f>
        <v>-0.33811563169164882</v>
      </c>
      <c r="P644" s="19">
        <f ca="1">IF('Stock Price'!$I$11="OK",C644/INDEX(C$5:C$1258,'Stock Price'!$I$9)-1,"")</f>
        <v>0.20155170954584345</v>
      </c>
      <c r="Q644" s="19">
        <f ca="1">IF('Stock Price'!$I$11="OK",D644/INDEX(D$5:D$1258,'Stock Price'!$I$9)-1,"")</f>
        <v>0.14652892561983455</v>
      </c>
      <c r="R644" s="19">
        <f ca="1">IF('Stock Price'!$I$11="OK",E644/INDEX(E$5:E$1258,'Stock Price'!$I$9)-1,"")</f>
        <v>-0.15039246467817891</v>
      </c>
      <c r="S644" s="19">
        <f ca="1">IF('Stock Price'!$I$11="OK",F644/INDEX(F$5:F$1258,'Stock Price'!$I$9)-1,"")</f>
        <v>-2.4213576158940486E-2</v>
      </c>
      <c r="T644" s="19">
        <f ca="1">IF('Stock Price'!$I$11="OK",G644/INDEX(G$5:G$1258,'Stock Price'!$I$9)-1,"")</f>
        <v>-0.40831798981912704</v>
      </c>
      <c r="U644" s="19">
        <f ca="1">IF('Stock Price'!$I$11="OK",H644/INDEX(H$5:H$1258,'Stock Price'!$I$9)-1,"")</f>
        <v>0.55563725490196081</v>
      </c>
      <c r="V644" s="19">
        <f ca="1">IF('Stock Price'!$I$11="OK",I644/INDEX(I$5:I$1258,'Stock Price'!$I$9)-1,"")</f>
        <v>-0.37948960302457468</v>
      </c>
      <c r="W644" s="19">
        <f ca="1">IF('Stock Price'!$I$11="OK",J644/INDEX(J$5:J$1258,'Stock Price'!$I$9)-1,"")</f>
        <v>2.1668903996882172</v>
      </c>
      <c r="X644" s="19">
        <f ca="1">IF('Stock Price'!$I$11="OK",K644/INDEX(K$5:K$1258,'Stock Price'!$I$9)-1,"")</f>
        <v>-0.16923076923076918</v>
      </c>
      <c r="Y644" s="19">
        <f ca="1">IF('Stock Price'!$I$11="OK",L644/INDEX(L$5:L$1258,'Stock Price'!$I$9)-1,"")</f>
        <v>-6.5547061035217458E-2</v>
      </c>
      <c r="Z644" s="19">
        <f ca="1">IF('Stock Price'!$I$11="OK",M644/INDEX(M$5:M$1258,'Stock Price'!$I$9)-1,"")</f>
        <v>0.53310199981736806</v>
      </c>
    </row>
    <row r="645" spans="1:26" x14ac:dyDescent="0.2">
      <c r="A645" s="16">
        <f>'Stock Price'!A645</f>
        <v>45405</v>
      </c>
      <c r="B645" s="17">
        <f>'Stock Price'!E645</f>
        <v>31.24</v>
      </c>
      <c r="C645" s="18">
        <v>97.28</v>
      </c>
      <c r="D645" s="18">
        <v>140.30000000000001</v>
      </c>
      <c r="E645" s="18">
        <v>41.24</v>
      </c>
      <c r="F645" s="18">
        <v>47.69</v>
      </c>
      <c r="G645" s="18">
        <v>27.344999999999999</v>
      </c>
      <c r="H645" s="18">
        <v>126.88</v>
      </c>
      <c r="I645" s="18">
        <v>26.32</v>
      </c>
      <c r="J645" s="18">
        <v>745.69</v>
      </c>
      <c r="K645" s="18">
        <v>48.99</v>
      </c>
      <c r="L645" s="18">
        <v>149.56</v>
      </c>
      <c r="M645" s="18">
        <v>169.54</v>
      </c>
      <c r="O645" s="19">
        <f ca="1">IF('Stock Price'!$I$11="OK",B645/INDEX(B$5:B$1258,'Stock Price'!$I$9)-1,"")</f>
        <v>-0.33104925053533196</v>
      </c>
      <c r="P645" s="19">
        <f ca="1">IF('Stock Price'!$I$11="OK",C645/INDEX(C$5:C$1258,'Stock Price'!$I$9)-1,"")</f>
        <v>0.22883673575083718</v>
      </c>
      <c r="Q645" s="19">
        <f ca="1">IF('Stock Price'!$I$11="OK",D645/INDEX(D$5:D$1258,'Stock Price'!$I$9)-1,"")</f>
        <v>0.15950413223140503</v>
      </c>
      <c r="R645" s="19">
        <f ca="1">IF('Stock Price'!$I$11="OK",E645/INDEX(E$5:E$1258,'Stock Price'!$I$9)-1,"")</f>
        <v>-0.13678702250130814</v>
      </c>
      <c r="S645" s="19">
        <f ca="1">IF('Stock Price'!$I$11="OK",F645/INDEX(F$5:F$1258,'Stock Price'!$I$9)-1,"")</f>
        <v>-1.3038079470198749E-2</v>
      </c>
      <c r="T645" s="19">
        <f ca="1">IF('Stock Price'!$I$11="OK",G645/INDEX(G$5:G$1258,'Stock Price'!$I$9)-1,"")</f>
        <v>-0.40766814686450781</v>
      </c>
      <c r="U645" s="19">
        <f ca="1">IF('Stock Price'!$I$11="OK",H645/INDEX(H$5:H$1258,'Stock Price'!$I$9)-1,"")</f>
        <v>0.55490196078431375</v>
      </c>
      <c r="V645" s="19">
        <f ca="1">IF('Stock Price'!$I$11="OK",I645/INDEX(I$5:I$1258,'Stock Price'!$I$9)-1,"")</f>
        <v>-0.37807183364839314</v>
      </c>
      <c r="W645" s="19">
        <f ca="1">IF('Stock Price'!$I$11="OK",J645/INDEX(J$5:J$1258,'Stock Price'!$I$9)-1,"")</f>
        <v>2.2290737452907807</v>
      </c>
      <c r="X645" s="19">
        <f ca="1">IF('Stock Price'!$I$11="OK",K645/INDEX(K$5:K$1258,'Stock Price'!$I$9)-1,"")</f>
        <v>-0.17176669484361784</v>
      </c>
      <c r="Y645" s="19">
        <f ca="1">IF('Stock Price'!$I$11="OK",L645/INDEX(L$5:L$1258,'Stock Price'!$I$9)-1,"")</f>
        <v>-6.2789823286126145E-2</v>
      </c>
      <c r="Z645" s="19">
        <f ca="1">IF('Stock Price'!$I$11="OK",M645/INDEX(M$5:M$1258,'Stock Price'!$I$9)-1,"")</f>
        <v>0.54816911697561843</v>
      </c>
    </row>
    <row r="646" spans="1:26" x14ac:dyDescent="0.2">
      <c r="A646" s="16">
        <f>'Stock Price'!A646</f>
        <v>45406</v>
      </c>
      <c r="B646" s="17">
        <f>'Stock Price'!E646</f>
        <v>30.54</v>
      </c>
      <c r="C646" s="18">
        <v>98.35</v>
      </c>
      <c r="D646" s="18">
        <v>135.35</v>
      </c>
      <c r="E646" s="18">
        <v>40.86</v>
      </c>
      <c r="F646" s="18">
        <v>46.61</v>
      </c>
      <c r="G646" s="18">
        <v>26.97</v>
      </c>
      <c r="H646" s="18">
        <v>127</v>
      </c>
      <c r="I646" s="18">
        <v>26.27</v>
      </c>
      <c r="J646" s="18">
        <v>732.2</v>
      </c>
      <c r="K646" s="18">
        <v>48.86</v>
      </c>
      <c r="L646" s="18">
        <v>148.53</v>
      </c>
      <c r="M646" s="18">
        <v>167.8</v>
      </c>
      <c r="O646" s="19">
        <f ca="1">IF('Stock Price'!$I$11="OK",B646/INDEX(B$5:B$1258,'Stock Price'!$I$9)-1,"")</f>
        <v>-0.34603854389721633</v>
      </c>
      <c r="P646" s="19">
        <f ca="1">IF('Stock Price'!$I$11="OK",C646/INDEX(C$5:C$1258,'Stock Price'!$I$9)-1,"")</f>
        <v>0.24235292928757035</v>
      </c>
      <c r="Q646" s="19">
        <f ca="1">IF('Stock Price'!$I$11="OK",D646/INDEX(D$5:D$1258,'Stock Price'!$I$9)-1,"")</f>
        <v>0.11859504132231402</v>
      </c>
      <c r="R646" s="19">
        <f ca="1">IF('Stock Price'!$I$11="OK",E646/INDEX(E$5:E$1258,'Stock Price'!$I$9)-1,"")</f>
        <v>-0.14474097331240188</v>
      </c>
      <c r="S646" s="19">
        <f ca="1">IF('Stock Price'!$I$11="OK",F646/INDEX(F$5:F$1258,'Stock Price'!$I$9)-1,"")</f>
        <v>-3.5389072847682113E-2</v>
      </c>
      <c r="T646" s="19">
        <f ca="1">IF('Stock Price'!$I$11="OK",G646/INDEX(G$5:G$1258,'Stock Price'!$I$9)-1,"")</f>
        <v>-0.415791183797249</v>
      </c>
      <c r="U646" s="19">
        <f ca="1">IF('Stock Price'!$I$11="OK",H646/INDEX(H$5:H$1258,'Stock Price'!$I$9)-1,"")</f>
        <v>0.55637254901960786</v>
      </c>
      <c r="V646" s="19">
        <f ca="1">IF('Stock Price'!$I$11="OK",I646/INDEX(I$5:I$1258,'Stock Price'!$I$9)-1,"")</f>
        <v>-0.37925330812854441</v>
      </c>
      <c r="W646" s="19">
        <f ca="1">IF('Stock Price'!$I$11="OK",J646/INDEX(J$5:J$1258,'Stock Price'!$I$9)-1,"")</f>
        <v>2.1706577750833587</v>
      </c>
      <c r="X646" s="19">
        <f ca="1">IF('Stock Price'!$I$11="OK",K646/INDEX(K$5:K$1258,'Stock Price'!$I$9)-1,"")</f>
        <v>-0.17396449704142014</v>
      </c>
      <c r="Y646" s="19">
        <f ca="1">IF('Stock Price'!$I$11="OK",L646/INDEX(L$5:L$1258,'Stock Price'!$I$9)-1,"")</f>
        <v>-6.9244266198771887E-2</v>
      </c>
      <c r="Z646" s="19">
        <f ca="1">IF('Stock Price'!$I$11="OK",M646/INDEX(M$5:M$1258,'Stock Price'!$I$9)-1,"")</f>
        <v>0.53228015706328202</v>
      </c>
    </row>
    <row r="647" spans="1:26" x14ac:dyDescent="0.2">
      <c r="A647" s="16">
        <f>'Stock Price'!A647</f>
        <v>45407</v>
      </c>
      <c r="B647" s="17">
        <f>'Stock Price'!E647</f>
        <v>30.02</v>
      </c>
      <c r="C647" s="18">
        <v>99.06</v>
      </c>
      <c r="D647" s="18">
        <v>146.0549</v>
      </c>
      <c r="E647" s="18">
        <v>40.909999999999997</v>
      </c>
      <c r="F647" s="18">
        <v>49.36</v>
      </c>
      <c r="G647" s="18">
        <v>26.895</v>
      </c>
      <c r="H647" s="18">
        <v>130.72</v>
      </c>
      <c r="I647" s="18">
        <v>25.26</v>
      </c>
      <c r="J647" s="18">
        <v>724.87</v>
      </c>
      <c r="K647" s="18">
        <v>44.7</v>
      </c>
      <c r="L647" s="18">
        <v>146.82</v>
      </c>
      <c r="M647" s="18">
        <v>167.29</v>
      </c>
      <c r="O647" s="19">
        <f ca="1">IF('Stock Price'!$I$11="OK",B647/INDEX(B$5:B$1258,'Stock Price'!$I$9)-1,"")</f>
        <v>-0.35717344753747327</v>
      </c>
      <c r="P647" s="19">
        <f ca="1">IF('Stock Price'!$I$11="OK",C647/INDEX(C$5:C$1258,'Stock Price'!$I$9)-1,"")</f>
        <v>0.25132161845680456</v>
      </c>
      <c r="Q647" s="19">
        <f ca="1">IF('Stock Price'!$I$11="OK",D647/INDEX(D$5:D$1258,'Stock Price'!$I$9)-1,"")</f>
        <v>0.20706528925619838</v>
      </c>
      <c r="R647" s="19">
        <f ca="1">IF('Stock Price'!$I$11="OK",E647/INDEX(E$5:E$1258,'Stock Price'!$I$9)-1,"")</f>
        <v>-0.14369440083725804</v>
      </c>
      <c r="S647" s="19">
        <f ca="1">IF('Stock Price'!$I$11="OK",F647/INDEX(F$5:F$1258,'Stock Price'!$I$9)-1,"")</f>
        <v>2.1523178807947074E-2</v>
      </c>
      <c r="T647" s="19">
        <f ca="1">IF('Stock Price'!$I$11="OK",G647/INDEX(G$5:G$1258,'Stock Price'!$I$9)-1,"")</f>
        <v>-0.41741579118379724</v>
      </c>
      <c r="U647" s="19">
        <f ca="1">IF('Stock Price'!$I$11="OK",H647/INDEX(H$5:H$1258,'Stock Price'!$I$9)-1,"")</f>
        <v>0.60196078431372557</v>
      </c>
      <c r="V647" s="19">
        <f ca="1">IF('Stock Price'!$I$11="OK",I647/INDEX(I$5:I$1258,'Stock Price'!$I$9)-1,"")</f>
        <v>-0.40311909262759926</v>
      </c>
      <c r="W647" s="19">
        <f ca="1">IF('Stock Price'!$I$11="OK",J647/INDEX(J$5:J$1258,'Stock Price'!$I$9)-1,"")</f>
        <v>2.1389165548001556</v>
      </c>
      <c r="X647" s="19">
        <f ca="1">IF('Stock Price'!$I$11="OK",K647/INDEX(K$5:K$1258,'Stock Price'!$I$9)-1,"")</f>
        <v>-0.24429416737109033</v>
      </c>
      <c r="Y647" s="19">
        <f ca="1">IF('Stock Price'!$I$11="OK",L647/INDEX(L$5:L$1258,'Stock Price'!$I$9)-1,"")</f>
        <v>-7.9959894723649727E-2</v>
      </c>
      <c r="Z647" s="19">
        <f ca="1">IF('Stock Price'!$I$11="OK",M647/INDEX(M$5:M$1258,'Stock Price'!$I$9)-1,"")</f>
        <v>0.52762304812345895</v>
      </c>
    </row>
    <row r="648" spans="1:26" x14ac:dyDescent="0.2">
      <c r="A648" s="16">
        <f>'Stock Price'!A648</f>
        <v>45408</v>
      </c>
      <c r="B648" s="17">
        <f>'Stock Price'!E648</f>
        <v>30.25</v>
      </c>
      <c r="C648" s="18">
        <v>97.44</v>
      </c>
      <c r="D648" s="18">
        <v>145.1</v>
      </c>
      <c r="E648" s="18">
        <v>41.11</v>
      </c>
      <c r="F648" s="18">
        <v>49.13</v>
      </c>
      <c r="G648" s="18">
        <v>27.4</v>
      </c>
      <c r="H648" s="18">
        <v>131.19999999999999</v>
      </c>
      <c r="I648" s="18">
        <v>25.4</v>
      </c>
      <c r="J648" s="18">
        <v>733.51</v>
      </c>
      <c r="K648" s="18">
        <v>44.85</v>
      </c>
      <c r="L648" s="18">
        <v>146.13999999999999</v>
      </c>
      <c r="M648" s="18">
        <v>159.62</v>
      </c>
      <c r="O648" s="19">
        <f ca="1">IF('Stock Price'!$I$11="OK",B648/INDEX(B$5:B$1258,'Stock Price'!$I$9)-1,"")</f>
        <v>-0.35224839400428265</v>
      </c>
      <c r="P648" s="19">
        <f ca="1">IF('Stock Price'!$I$11="OK",C648/INDEX(C$5:C$1258,'Stock Price'!$I$9)-1,"")</f>
        <v>0.23085784880305904</v>
      </c>
      <c r="Q648" s="19">
        <f ca="1">IF('Stock Price'!$I$11="OK",D648/INDEX(D$5:D$1258,'Stock Price'!$I$9)-1,"")</f>
        <v>0.19917355371900825</v>
      </c>
      <c r="R648" s="19">
        <f ca="1">IF('Stock Price'!$I$11="OK",E648/INDEX(E$5:E$1258,'Stock Price'!$I$9)-1,"")</f>
        <v>-0.13950811093668236</v>
      </c>
      <c r="S648" s="19">
        <f ca="1">IF('Stock Price'!$I$11="OK",F648/INDEX(F$5:F$1258,'Stock Price'!$I$9)-1,"")</f>
        <v>1.676324503311255E-2</v>
      </c>
      <c r="T648" s="19">
        <f ca="1">IF('Stock Price'!$I$11="OK",G648/INDEX(G$5:G$1258,'Stock Price'!$I$9)-1,"")</f>
        <v>-0.40647676811437239</v>
      </c>
      <c r="U648" s="19">
        <f ca="1">IF('Stock Price'!$I$11="OK",H648/INDEX(H$5:H$1258,'Stock Price'!$I$9)-1,"")</f>
        <v>0.60784313725490202</v>
      </c>
      <c r="V648" s="19">
        <f ca="1">IF('Stock Price'!$I$11="OK",I648/INDEX(I$5:I$1258,'Stock Price'!$I$9)-1,"")</f>
        <v>-0.39981096408317585</v>
      </c>
      <c r="W648" s="19">
        <f ca="1">IF('Stock Price'!$I$11="OK",J648/INDEX(J$5:J$1258,'Stock Price'!$I$9)-1,"")</f>
        <v>2.1763304897588012</v>
      </c>
      <c r="X648" s="19">
        <f ca="1">IF('Stock Price'!$I$11="OK",K648/INDEX(K$5:K$1258,'Stock Price'!$I$9)-1,"")</f>
        <v>-0.24175824175824168</v>
      </c>
      <c r="Y648" s="19">
        <f ca="1">IF('Stock Price'!$I$11="OK",L648/INDEX(L$5:L$1258,'Stock Price'!$I$9)-1,"")</f>
        <v>-8.4221080335881826E-2</v>
      </c>
      <c r="Z648" s="19">
        <f ca="1">IF('Stock Price'!$I$11="OK",M648/INDEX(M$5:M$1258,'Stock Price'!$I$9)-1,"")</f>
        <v>0.45758378230298602</v>
      </c>
    </row>
    <row r="649" spans="1:26" x14ac:dyDescent="0.2">
      <c r="A649" s="16">
        <f>'Stock Price'!A649</f>
        <v>45411</v>
      </c>
      <c r="B649" s="17">
        <f>'Stock Price'!E649</f>
        <v>30.33</v>
      </c>
      <c r="C649" s="18">
        <v>97.09</v>
      </c>
      <c r="D649" s="18">
        <v>146.25</v>
      </c>
      <c r="E649" s="18">
        <v>41.61</v>
      </c>
      <c r="F649" s="18">
        <v>49.09</v>
      </c>
      <c r="G649" s="18">
        <v>27.59</v>
      </c>
      <c r="H649" s="18">
        <v>130.12</v>
      </c>
      <c r="I649" s="18">
        <v>25.64</v>
      </c>
      <c r="J649" s="18">
        <v>737.2</v>
      </c>
      <c r="K649" s="18">
        <v>44.64</v>
      </c>
      <c r="L649" s="18">
        <v>146.82</v>
      </c>
      <c r="M649" s="18">
        <v>161.52000000000001</v>
      </c>
      <c r="O649" s="19">
        <f ca="1">IF('Stock Price'!$I$11="OK",B649/INDEX(B$5:B$1258,'Stock Price'!$I$9)-1,"")</f>
        <v>-0.35053533190578168</v>
      </c>
      <c r="P649" s="19">
        <f ca="1">IF('Stock Price'!$I$11="OK",C649/INDEX(C$5:C$1258,'Stock Price'!$I$9)-1,"")</f>
        <v>0.22643666400132401</v>
      </c>
      <c r="Q649" s="19">
        <f ca="1">IF('Stock Price'!$I$11="OK",D649/INDEX(D$5:D$1258,'Stock Price'!$I$9)-1,"")</f>
        <v>0.20867768595041314</v>
      </c>
      <c r="R649" s="19">
        <f ca="1">IF('Stock Price'!$I$11="OK",E649/INDEX(E$5:E$1258,'Stock Price'!$I$9)-1,"")</f>
        <v>-0.12904238618524333</v>
      </c>
      <c r="S649" s="19">
        <f ca="1">IF('Stock Price'!$I$11="OK",F649/INDEX(F$5:F$1258,'Stock Price'!$I$9)-1,"")</f>
        <v>1.593543046357615E-2</v>
      </c>
      <c r="T649" s="19">
        <f ca="1">IF('Stock Price'!$I$11="OK",G649/INDEX(G$5:G$1258,'Stock Price'!$I$9)-1,"")</f>
        <v>-0.40236109606845016</v>
      </c>
      <c r="U649" s="19">
        <f ca="1">IF('Stock Price'!$I$11="OK",H649/INDEX(H$5:H$1258,'Stock Price'!$I$9)-1,"")</f>
        <v>0.59460784313725501</v>
      </c>
      <c r="V649" s="19">
        <f ca="1">IF('Stock Price'!$I$11="OK",I649/INDEX(I$5:I$1258,'Stock Price'!$I$9)-1,"")</f>
        <v>-0.39413988657844989</v>
      </c>
      <c r="W649" s="19">
        <f ca="1">IF('Stock Price'!$I$11="OK",J649/INDEX(J$5:J$1258,'Stock Price'!$I$9)-1,"")</f>
        <v>2.1923093578140564</v>
      </c>
      <c r="X649" s="19">
        <f ca="1">IF('Stock Price'!$I$11="OK",K649/INDEX(K$5:K$1258,'Stock Price'!$I$9)-1,"")</f>
        <v>-0.24530853761622995</v>
      </c>
      <c r="Y649" s="19">
        <f ca="1">IF('Stock Price'!$I$11="OK",L649/INDEX(L$5:L$1258,'Stock Price'!$I$9)-1,"")</f>
        <v>-7.9959894723649727E-2</v>
      </c>
      <c r="Z649" s="19">
        <f ca="1">IF('Stock Price'!$I$11="OK",M649/INDEX(M$5:M$1258,'Stock Price'!$I$9)-1,"")</f>
        <v>0.47493379600036523</v>
      </c>
    </row>
    <row r="650" spans="1:26" x14ac:dyDescent="0.2">
      <c r="A650" s="16">
        <f>'Stock Price'!A650</f>
        <v>45412</v>
      </c>
      <c r="B650" s="17">
        <f>'Stock Price'!E650</f>
        <v>29.82</v>
      </c>
      <c r="C650" s="18">
        <v>97.13</v>
      </c>
      <c r="D650" s="18">
        <v>151</v>
      </c>
      <c r="E650" s="18">
        <v>41.44</v>
      </c>
      <c r="F650" s="18">
        <v>49.23</v>
      </c>
      <c r="G650" s="18">
        <v>27.35</v>
      </c>
      <c r="H650" s="18">
        <v>129.22</v>
      </c>
      <c r="I650" s="18">
        <v>25.62</v>
      </c>
      <c r="J650" s="18">
        <v>781.1</v>
      </c>
      <c r="K650" s="18">
        <v>43.94</v>
      </c>
      <c r="L650" s="18">
        <v>144.59</v>
      </c>
      <c r="M650" s="18">
        <v>162.63999999999999</v>
      </c>
      <c r="O650" s="19">
        <f ca="1">IF('Stock Price'!$I$11="OK",B650/INDEX(B$5:B$1258,'Stock Price'!$I$9)-1,"")</f>
        <v>-0.36145610278372597</v>
      </c>
      <c r="P650" s="19">
        <f ca="1">IF('Stock Price'!$I$11="OK",C650/INDEX(C$5:C$1258,'Stock Price'!$I$9)-1,"")</f>
        <v>0.22694194226437925</v>
      </c>
      <c r="Q650" s="19">
        <f ca="1">IF('Stock Price'!$I$11="OK",D650/INDEX(D$5:D$1258,'Stock Price'!$I$9)-1,"")</f>
        <v>0.24793388429752072</v>
      </c>
      <c r="R650" s="19">
        <f ca="1">IF('Stock Price'!$I$11="OK",E650/INDEX(E$5:E$1258,'Stock Price'!$I$9)-1,"")</f>
        <v>-0.13260073260073257</v>
      </c>
      <c r="S650" s="19">
        <f ca="1">IF('Stock Price'!$I$11="OK",F650/INDEX(F$5:F$1258,'Stock Price'!$I$9)-1,"")</f>
        <v>1.8832781456953551E-2</v>
      </c>
      <c r="T650" s="19">
        <f ca="1">IF('Stock Price'!$I$11="OK",G650/INDEX(G$5:G$1258,'Stock Price'!$I$9)-1,"")</f>
        <v>-0.40755983970540444</v>
      </c>
      <c r="U650" s="19">
        <f ca="1">IF('Stock Price'!$I$11="OK",H650/INDEX(H$5:H$1258,'Stock Price'!$I$9)-1,"")</f>
        <v>0.58357843137254917</v>
      </c>
      <c r="V650" s="19">
        <f ca="1">IF('Stock Price'!$I$11="OK",I650/INDEX(I$5:I$1258,'Stock Price'!$I$9)-1,"")</f>
        <v>-0.39461247637051033</v>
      </c>
      <c r="W650" s="19">
        <f ca="1">IF('Stock Price'!$I$11="OK",J650/INDEX(J$5:J$1258,'Stock Price'!$I$9)-1,"")</f>
        <v>2.3824102541895811</v>
      </c>
      <c r="X650" s="19">
        <f ca="1">IF('Stock Price'!$I$11="OK",K650/INDEX(K$5:K$1258,'Stock Price'!$I$9)-1,"")</f>
        <v>-0.25714285714285712</v>
      </c>
      <c r="Y650" s="19">
        <f ca="1">IF('Stock Price'!$I$11="OK",L650/INDEX(L$5:L$1258,'Stock Price'!$I$9)-1,"")</f>
        <v>-9.3934076951999068E-2</v>
      </c>
      <c r="Z650" s="19">
        <f ca="1">IF('Stock Price'!$I$11="OK",M650/INDEX(M$5:M$1258,'Stock Price'!$I$9)-1,"")</f>
        <v>0.48516117249566237</v>
      </c>
    </row>
    <row r="651" spans="1:26" x14ac:dyDescent="0.2">
      <c r="A651" s="16">
        <f>'Stock Price'!A651</f>
        <v>45413</v>
      </c>
      <c r="B651" s="17">
        <f>'Stock Price'!E651</f>
        <v>29.75</v>
      </c>
      <c r="C651" s="18">
        <v>97.5</v>
      </c>
      <c r="D651" s="18">
        <v>151.024</v>
      </c>
      <c r="E651" s="18">
        <v>42.57</v>
      </c>
      <c r="F651" s="18">
        <v>50.03</v>
      </c>
      <c r="G651" s="18">
        <v>27.35</v>
      </c>
      <c r="H651" s="18">
        <v>128.80000000000001</v>
      </c>
      <c r="I651" s="18">
        <v>27.18</v>
      </c>
      <c r="J651" s="18">
        <v>776.75</v>
      </c>
      <c r="K651" s="18">
        <v>44.21</v>
      </c>
      <c r="L651" s="18">
        <v>151.18</v>
      </c>
      <c r="M651" s="18">
        <v>161.72</v>
      </c>
      <c r="O651" s="19">
        <f ca="1">IF('Stock Price'!$I$11="OK",B651/INDEX(B$5:B$1258,'Stock Price'!$I$9)-1,"")</f>
        <v>-0.36295503211991442</v>
      </c>
      <c r="P651" s="19">
        <f ca="1">IF('Stock Price'!$I$11="OK",C651/INDEX(C$5:C$1258,'Stock Price'!$I$9)-1,"")</f>
        <v>0.23161576619764213</v>
      </c>
      <c r="Q651" s="19">
        <f ca="1">IF('Stock Price'!$I$11="OK",D651/INDEX(D$5:D$1258,'Stock Price'!$I$9)-1,"")</f>
        <v>0.24813223140495877</v>
      </c>
      <c r="R651" s="19">
        <f ca="1">IF('Stock Price'!$I$11="OK",E651/INDEX(E$5:E$1258,'Stock Price'!$I$9)-1,"")</f>
        <v>-0.10894819466248029</v>
      </c>
      <c r="S651" s="19">
        <f ca="1">IF('Stock Price'!$I$11="OK",F651/INDEX(F$5:F$1258,'Stock Price'!$I$9)-1,"")</f>
        <v>3.5389072847682224E-2</v>
      </c>
      <c r="T651" s="19">
        <f ca="1">IF('Stock Price'!$I$11="OK",G651/INDEX(G$5:G$1258,'Stock Price'!$I$9)-1,"")</f>
        <v>-0.40755983970540444</v>
      </c>
      <c r="U651" s="19">
        <f ca="1">IF('Stock Price'!$I$11="OK",H651/INDEX(H$5:H$1258,'Stock Price'!$I$9)-1,"")</f>
        <v>0.57843137254901977</v>
      </c>
      <c r="V651" s="19">
        <f ca="1">IF('Stock Price'!$I$11="OK",I651/INDEX(I$5:I$1258,'Stock Price'!$I$9)-1,"")</f>
        <v>-0.35775047258979209</v>
      </c>
      <c r="W651" s="19">
        <f ca="1">IF('Stock Price'!$I$11="OK",J651/INDEX(J$5:J$1258,'Stock Price'!$I$9)-1,"")</f>
        <v>2.3635733772138741</v>
      </c>
      <c r="X651" s="19">
        <f ca="1">IF('Stock Price'!$I$11="OK",K651/INDEX(K$5:K$1258,'Stock Price'!$I$9)-1,"")</f>
        <v>-0.25257819103972945</v>
      </c>
      <c r="Y651" s="19">
        <f ca="1">IF('Stock Price'!$I$11="OK",L651/INDEX(L$5:L$1258,'Stock Price'!$I$9)-1,"")</f>
        <v>-5.2638175209926086E-2</v>
      </c>
      <c r="Z651" s="19">
        <f ca="1">IF('Stock Price'!$I$11="OK",M651/INDEX(M$5:M$1258,'Stock Price'!$I$9)-1,"")</f>
        <v>0.47676011323166834</v>
      </c>
    </row>
    <row r="652" spans="1:26" x14ac:dyDescent="0.2">
      <c r="A652" s="16">
        <f>'Stock Price'!A652</f>
        <v>45414</v>
      </c>
      <c r="B652" s="17">
        <f>'Stock Price'!E652</f>
        <v>29.26</v>
      </c>
      <c r="C652" s="18">
        <v>97.34</v>
      </c>
      <c r="D652" s="18">
        <v>153.47999999999999</v>
      </c>
      <c r="E652" s="18">
        <v>43.35</v>
      </c>
      <c r="F652" s="18">
        <v>49.46</v>
      </c>
      <c r="G652" s="18">
        <v>28.13</v>
      </c>
      <c r="H652" s="18">
        <v>128.26</v>
      </c>
      <c r="I652" s="18">
        <v>27.7</v>
      </c>
      <c r="J652" s="18">
        <v>755.91</v>
      </c>
      <c r="K652" s="18">
        <v>43.7</v>
      </c>
      <c r="L652" s="18">
        <v>149.91999999999999</v>
      </c>
      <c r="M652" s="18">
        <v>160.81</v>
      </c>
      <c r="O652" s="19">
        <f ca="1">IF('Stock Price'!$I$11="OK",B652/INDEX(B$5:B$1258,'Stock Price'!$I$9)-1,"")</f>
        <v>-0.37344753747323345</v>
      </c>
      <c r="P652" s="19">
        <f ca="1">IF('Stock Price'!$I$11="OK",C652/INDEX(C$5:C$1258,'Stock Price'!$I$9)-1,"")</f>
        <v>0.22959465314542049</v>
      </c>
      <c r="Q652" s="19">
        <f ca="1">IF('Stock Price'!$I$11="OK",D652/INDEX(D$5:D$1258,'Stock Price'!$I$9)-1,"")</f>
        <v>0.26842975206611563</v>
      </c>
      <c r="R652" s="19">
        <f ca="1">IF('Stock Price'!$I$11="OK",E652/INDEX(E$5:E$1258,'Stock Price'!$I$9)-1,"")</f>
        <v>-9.2621664050235419E-2</v>
      </c>
      <c r="S652" s="19">
        <f ca="1">IF('Stock Price'!$I$11="OK",F652/INDEX(F$5:F$1258,'Stock Price'!$I$9)-1,"")</f>
        <v>2.3592715231788075E-2</v>
      </c>
      <c r="T652" s="19">
        <f ca="1">IF('Stock Price'!$I$11="OK",G652/INDEX(G$5:G$1258,'Stock Price'!$I$9)-1,"")</f>
        <v>-0.39066392288530272</v>
      </c>
      <c r="U652" s="19">
        <f ca="1">IF('Stock Price'!$I$11="OK",H652/INDEX(H$5:H$1258,'Stock Price'!$I$9)-1,"")</f>
        <v>0.57181372549019605</v>
      </c>
      <c r="V652" s="19">
        <f ca="1">IF('Stock Price'!$I$11="OK",I652/INDEX(I$5:I$1258,'Stock Price'!$I$9)-1,"")</f>
        <v>-0.3454631379962193</v>
      </c>
      <c r="W652" s="19">
        <f ca="1">IF('Stock Price'!$I$11="OK",J652/INDEX(J$5:J$1258,'Stock Price'!$I$9)-1,"")</f>
        <v>2.2733295803923266</v>
      </c>
      <c r="X652" s="19">
        <f ca="1">IF('Stock Price'!$I$11="OK",K652/INDEX(K$5:K$1258,'Stock Price'!$I$9)-1,"")</f>
        <v>-0.26120033812341503</v>
      </c>
      <c r="Y652" s="19">
        <f ca="1">IF('Stock Price'!$I$11="OK",L652/INDEX(L$5:L$1258,'Stock Price'!$I$9)-1,"")</f>
        <v>-6.0533901491415132E-2</v>
      </c>
      <c r="Z652" s="19">
        <f ca="1">IF('Stock Price'!$I$11="OK",M652/INDEX(M$5:M$1258,'Stock Price'!$I$9)-1,"")</f>
        <v>0.46845036982923927</v>
      </c>
    </row>
    <row r="653" spans="1:26" x14ac:dyDescent="0.2">
      <c r="A653" s="16">
        <f>'Stock Price'!A653</f>
        <v>45415</v>
      </c>
      <c r="B653" s="17">
        <f>'Stock Price'!E653</f>
        <v>29.83</v>
      </c>
      <c r="C653" s="18">
        <v>97.27</v>
      </c>
      <c r="D653" s="18">
        <v>149.245</v>
      </c>
      <c r="E653" s="18">
        <v>43.5</v>
      </c>
      <c r="F653" s="18">
        <v>49.01</v>
      </c>
      <c r="G653" s="18">
        <v>28.02</v>
      </c>
      <c r="H653" s="18">
        <v>127.51</v>
      </c>
      <c r="I653" s="18">
        <v>27.81</v>
      </c>
      <c r="J653" s="18">
        <v>734.97</v>
      </c>
      <c r="K653" s="18">
        <v>43.99</v>
      </c>
      <c r="L653" s="18">
        <v>149.27000000000001</v>
      </c>
      <c r="M653" s="18">
        <v>163.79</v>
      </c>
      <c r="O653" s="19">
        <f ca="1">IF('Stock Price'!$I$11="OK",B653/INDEX(B$5:B$1258,'Stock Price'!$I$9)-1,"")</f>
        <v>-0.36124197002141334</v>
      </c>
      <c r="P653" s="19">
        <f ca="1">IF('Stock Price'!$I$11="OK",C653/INDEX(C$5:C$1258,'Stock Price'!$I$9)-1,"")</f>
        <v>0.22871041618507326</v>
      </c>
      <c r="Q653" s="19">
        <f ca="1">IF('Stock Price'!$I$11="OK",D653/INDEX(D$5:D$1258,'Stock Price'!$I$9)-1,"")</f>
        <v>0.23342975206611571</v>
      </c>
      <c r="R653" s="19">
        <f ca="1">IF('Stock Price'!$I$11="OK",E653/INDEX(E$5:E$1258,'Stock Price'!$I$9)-1,"")</f>
        <v>-8.9481946624803688E-2</v>
      </c>
      <c r="S653" s="19">
        <f ca="1">IF('Stock Price'!$I$11="OK",F653/INDEX(F$5:F$1258,'Stock Price'!$I$9)-1,"")</f>
        <v>1.4279801324503349E-2</v>
      </c>
      <c r="T653" s="19">
        <f ca="1">IF('Stock Price'!$I$11="OK",G653/INDEX(G$5:G$1258,'Stock Price'!$I$9)-1,"")</f>
        <v>-0.39304668038557344</v>
      </c>
      <c r="U653" s="19">
        <f ca="1">IF('Stock Price'!$I$11="OK",H653/INDEX(H$5:H$1258,'Stock Price'!$I$9)-1,"")</f>
        <v>0.56262254901960795</v>
      </c>
      <c r="V653" s="19">
        <f ca="1">IF('Stock Price'!$I$11="OK",I653/INDEX(I$5:I$1258,'Stock Price'!$I$9)-1,"")</f>
        <v>-0.3428638941398866</v>
      </c>
      <c r="W653" s="19">
        <f ca="1">IF('Stock Price'!$I$11="OK",J653/INDEX(J$5:J$1258,'Stock Price'!$I$9)-1,"")</f>
        <v>2.1826527519161649</v>
      </c>
      <c r="X653" s="19">
        <f ca="1">IF('Stock Price'!$I$11="OK",K653/INDEX(K$5:K$1258,'Stock Price'!$I$9)-1,"")</f>
        <v>-0.2562975486052409</v>
      </c>
      <c r="Y653" s="19">
        <f ca="1">IF('Stock Price'!$I$11="OK",L653/INDEX(L$5:L$1258,'Stock Price'!$I$9)-1,"")</f>
        <v>-6.4607093620754452E-2</v>
      </c>
      <c r="Z653" s="19">
        <f ca="1">IF('Stock Price'!$I$11="OK",M653/INDEX(M$5:M$1258,'Stock Price'!$I$9)-1,"")</f>
        <v>0.49566249657565509</v>
      </c>
    </row>
    <row r="654" spans="1:26" x14ac:dyDescent="0.2">
      <c r="A654" s="16">
        <f>'Stock Price'!A654</f>
        <v>45418</v>
      </c>
      <c r="B654" s="17">
        <f>'Stock Price'!E654</f>
        <v>30.09</v>
      </c>
      <c r="C654" s="18">
        <v>97.73</v>
      </c>
      <c r="D654" s="18">
        <v>148.22999999999999</v>
      </c>
      <c r="E654" s="18">
        <v>43.45</v>
      </c>
      <c r="F654" s="18">
        <v>49.33</v>
      </c>
      <c r="G654" s="18">
        <v>28.06</v>
      </c>
      <c r="H654" s="18">
        <v>127.57</v>
      </c>
      <c r="I654" s="18">
        <v>28.16</v>
      </c>
      <c r="J654" s="18">
        <v>766.68</v>
      </c>
      <c r="K654" s="18">
        <v>43.9</v>
      </c>
      <c r="L654" s="18">
        <v>148.58000000000001</v>
      </c>
      <c r="M654" s="18">
        <v>162.72999999999999</v>
      </c>
      <c r="O654" s="19">
        <f ca="1">IF('Stock Price'!$I$11="OK",B654/INDEX(B$5:B$1258,'Stock Price'!$I$9)-1,"")</f>
        <v>-0.35567451820128482</v>
      </c>
      <c r="P654" s="19">
        <f ca="1">IF('Stock Price'!$I$11="OK",C654/INDEX(C$5:C$1258,'Stock Price'!$I$9)-1,"")</f>
        <v>0.23452111621021099</v>
      </c>
      <c r="Q654" s="19">
        <f ca="1">IF('Stock Price'!$I$11="OK",D654/INDEX(D$5:D$1258,'Stock Price'!$I$9)-1,"")</f>
        <v>0.2250413223140495</v>
      </c>
      <c r="R654" s="19">
        <f ca="1">IF('Stock Price'!$I$11="OK",E654/INDEX(E$5:E$1258,'Stock Price'!$I$9)-1,"")</f>
        <v>-9.0528519099947635E-2</v>
      </c>
      <c r="S654" s="19">
        <f ca="1">IF('Stock Price'!$I$11="OK",F654/INDEX(F$5:F$1258,'Stock Price'!$I$9)-1,"")</f>
        <v>2.0902317880794552E-2</v>
      </c>
      <c r="T654" s="19">
        <f ca="1">IF('Stock Price'!$I$11="OK",G654/INDEX(G$5:G$1258,'Stock Price'!$I$9)-1,"")</f>
        <v>-0.39218022311274781</v>
      </c>
      <c r="U654" s="19">
        <f ca="1">IF('Stock Price'!$I$11="OK",H654/INDEX(H$5:H$1258,'Stock Price'!$I$9)-1,"")</f>
        <v>0.56335784313725501</v>
      </c>
      <c r="V654" s="19">
        <f ca="1">IF('Stock Price'!$I$11="OK",I654/INDEX(I$5:I$1258,'Stock Price'!$I$9)-1,"")</f>
        <v>-0.33459357277882795</v>
      </c>
      <c r="W654" s="19">
        <f ca="1">IF('Stock Price'!$I$11="OK",J654/INDEX(J$5:J$1258,'Stock Price'!$I$9)-1,"")</f>
        <v>2.319967089594249</v>
      </c>
      <c r="X654" s="19">
        <f ca="1">IF('Stock Price'!$I$11="OK",K654/INDEX(K$5:K$1258,'Stock Price'!$I$9)-1,"")</f>
        <v>-0.25781910397295016</v>
      </c>
      <c r="Y654" s="19">
        <f ca="1">IF('Stock Price'!$I$11="OK",L654/INDEX(L$5:L$1258,'Stock Price'!$I$9)-1,"")</f>
        <v>-6.8930943727284144E-2</v>
      </c>
      <c r="Z654" s="19">
        <f ca="1">IF('Stock Price'!$I$11="OK",M654/INDEX(M$5:M$1258,'Stock Price'!$I$9)-1,"")</f>
        <v>0.48598301524974863</v>
      </c>
    </row>
    <row r="655" spans="1:26" x14ac:dyDescent="0.2">
      <c r="A655" s="16">
        <f>'Stock Price'!A655</f>
        <v>45419</v>
      </c>
      <c r="B655" s="17">
        <f>'Stock Price'!E655</f>
        <v>30.48</v>
      </c>
      <c r="C655" s="18">
        <v>99.07</v>
      </c>
      <c r="D655" s="18">
        <v>146.65</v>
      </c>
      <c r="E655" s="18">
        <v>44.15</v>
      </c>
      <c r="F655" s="18">
        <v>49.57</v>
      </c>
      <c r="G655" s="18">
        <v>28.484999999999999</v>
      </c>
      <c r="H655" s="18">
        <v>130.38</v>
      </c>
      <c r="I655" s="18">
        <v>27.77</v>
      </c>
      <c r="J655" s="18">
        <v>777.77</v>
      </c>
      <c r="K655" s="18">
        <v>44.04</v>
      </c>
      <c r="L655" s="18">
        <v>148.72</v>
      </c>
      <c r="M655" s="18">
        <v>162.55000000000001</v>
      </c>
      <c r="O655" s="19">
        <f ca="1">IF('Stock Price'!$I$11="OK",B655/INDEX(B$5:B$1258,'Stock Price'!$I$9)-1,"")</f>
        <v>-0.34732334047109215</v>
      </c>
      <c r="P655" s="19">
        <f ca="1">IF('Stock Price'!$I$11="OK",C655/INDEX(C$5:C$1258,'Stock Price'!$I$9)-1,"")</f>
        <v>0.25144793802256826</v>
      </c>
      <c r="Q655" s="19">
        <f ca="1">IF('Stock Price'!$I$11="OK",D655/INDEX(D$5:D$1258,'Stock Price'!$I$9)-1,"")</f>
        <v>0.2119834710743802</v>
      </c>
      <c r="R655" s="19">
        <f ca="1">IF('Stock Price'!$I$11="OK",E655/INDEX(E$5:E$1258,'Stock Price'!$I$9)-1,"")</f>
        <v>-7.5876504447933035E-2</v>
      </c>
      <c r="S655" s="19">
        <f ca="1">IF('Stock Price'!$I$11="OK",F655/INDEX(F$5:F$1258,'Stock Price'!$I$9)-1,"")</f>
        <v>2.5869205298013176E-2</v>
      </c>
      <c r="T655" s="19">
        <f ca="1">IF('Stock Price'!$I$11="OK",G655/INDEX(G$5:G$1258,'Stock Price'!$I$9)-1,"")</f>
        <v>-0.38297411458897435</v>
      </c>
      <c r="U655" s="19">
        <f ca="1">IF('Stock Price'!$I$11="OK",H655/INDEX(H$5:H$1258,'Stock Price'!$I$9)-1,"")</f>
        <v>0.59779411764705892</v>
      </c>
      <c r="V655" s="19">
        <f ca="1">IF('Stock Price'!$I$11="OK",I655/INDEX(I$5:I$1258,'Stock Price'!$I$9)-1,"")</f>
        <v>-0.3438090737240076</v>
      </c>
      <c r="W655" s="19">
        <f ca="1">IF('Stock Price'!$I$11="OK",J655/INDEX(J$5:J$1258,'Stock Price'!$I$9)-1,"")</f>
        <v>2.3679903000909364</v>
      </c>
      <c r="X655" s="19">
        <f ca="1">IF('Stock Price'!$I$11="OK",K655/INDEX(K$5:K$1258,'Stock Price'!$I$9)-1,"")</f>
        <v>-0.25545224006762468</v>
      </c>
      <c r="Y655" s="19">
        <f ca="1">IF('Stock Price'!$I$11="OK",L655/INDEX(L$5:L$1258,'Stock Price'!$I$9)-1,"")</f>
        <v>-6.8053640807118732E-2</v>
      </c>
      <c r="Z655" s="19">
        <f ca="1">IF('Stock Price'!$I$11="OK",M655/INDEX(M$5:M$1258,'Stock Price'!$I$9)-1,"")</f>
        <v>0.48433932974157612</v>
      </c>
    </row>
    <row r="656" spans="1:26" x14ac:dyDescent="0.2">
      <c r="A656" s="16">
        <f>'Stock Price'!A656</f>
        <v>45420</v>
      </c>
      <c r="B656" s="17">
        <f>'Stock Price'!E656</f>
        <v>30.42</v>
      </c>
      <c r="C656" s="18">
        <v>99.6</v>
      </c>
      <c r="D656" s="18">
        <v>152.4</v>
      </c>
      <c r="E656" s="18">
        <v>44.14</v>
      </c>
      <c r="F656" s="18">
        <v>50.1</v>
      </c>
      <c r="G656" s="18">
        <v>28.475000000000001</v>
      </c>
      <c r="H656" s="18">
        <v>129.55000000000001</v>
      </c>
      <c r="I656" s="18">
        <v>28.27</v>
      </c>
      <c r="J656" s="18">
        <v>775</v>
      </c>
      <c r="K656" s="18">
        <v>43.67</v>
      </c>
      <c r="L656" s="18">
        <v>148.94999999999999</v>
      </c>
      <c r="M656" s="18">
        <v>160.44999999999999</v>
      </c>
      <c r="O656" s="19">
        <f ca="1">IF('Stock Price'!$I$11="OK",B656/INDEX(B$5:B$1258,'Stock Price'!$I$9)-1,"")</f>
        <v>-0.34860813704496785</v>
      </c>
      <c r="P656" s="19">
        <f ca="1">IF('Stock Price'!$I$11="OK",C656/INDEX(C$5:C$1258,'Stock Price'!$I$9)-1,"")</f>
        <v>0.25814287500805277</v>
      </c>
      <c r="Q656" s="19">
        <f ca="1">IF('Stock Price'!$I$11="OK",D656/INDEX(D$5:D$1258,'Stock Price'!$I$9)-1,"")</f>
        <v>0.25950413223140512</v>
      </c>
      <c r="R656" s="19">
        <f ca="1">IF('Stock Price'!$I$11="OK",E656/INDEX(E$5:E$1258,'Stock Price'!$I$9)-1,"")</f>
        <v>-7.6085818942961736E-2</v>
      </c>
      <c r="S656" s="19">
        <f ca="1">IF('Stock Price'!$I$11="OK",F656/INDEX(F$5:F$1258,'Stock Price'!$I$9)-1,"")</f>
        <v>3.6837748344370924E-2</v>
      </c>
      <c r="T656" s="19">
        <f ca="1">IF('Stock Price'!$I$11="OK",G656/INDEX(G$5:G$1258,'Stock Price'!$I$9)-1,"")</f>
        <v>-0.38319072890718076</v>
      </c>
      <c r="U656" s="19">
        <f ca="1">IF('Stock Price'!$I$11="OK",H656/INDEX(H$5:H$1258,'Stock Price'!$I$9)-1,"")</f>
        <v>0.58762254901960809</v>
      </c>
      <c r="V656" s="19">
        <f ca="1">IF('Stock Price'!$I$11="OK",I656/INDEX(I$5:I$1258,'Stock Price'!$I$9)-1,"")</f>
        <v>-0.33199432892249525</v>
      </c>
      <c r="W656" s="19">
        <f ca="1">IF('Stock Price'!$I$11="OK",J656/INDEX(J$5:J$1258,'Stock Price'!$I$9)-1,"")</f>
        <v>2.3559953232581301</v>
      </c>
      <c r="X656" s="19">
        <f ca="1">IF('Stock Price'!$I$11="OK",K656/INDEX(K$5:K$1258,'Stock Price'!$I$9)-1,"")</f>
        <v>-0.26170752324598479</v>
      </c>
      <c r="Y656" s="19">
        <f ca="1">IF('Stock Price'!$I$11="OK",L656/INDEX(L$5:L$1258,'Stock Price'!$I$9)-1,"")</f>
        <v>-6.6612357438275649E-2</v>
      </c>
      <c r="Z656" s="19">
        <f ca="1">IF('Stock Price'!$I$11="OK",M656/INDEX(M$5:M$1258,'Stock Price'!$I$9)-1,"")</f>
        <v>0.46516299881289358</v>
      </c>
    </row>
    <row r="657" spans="1:26" x14ac:dyDescent="0.2">
      <c r="A657" s="16">
        <f>'Stock Price'!A657</f>
        <v>45421</v>
      </c>
      <c r="B657" s="17">
        <f>'Stock Price'!E657</f>
        <v>30.9</v>
      </c>
      <c r="C657" s="18">
        <v>100.21</v>
      </c>
      <c r="D657" s="18">
        <v>152.33000000000001</v>
      </c>
      <c r="E657" s="18">
        <v>44.67</v>
      </c>
      <c r="F657" s="18">
        <v>48.69</v>
      </c>
      <c r="G657" s="18">
        <v>28.69</v>
      </c>
      <c r="H657" s="18">
        <v>130.22999999999999</v>
      </c>
      <c r="I657" s="18">
        <v>28.18</v>
      </c>
      <c r="J657" s="18">
        <v>771.55</v>
      </c>
      <c r="K657" s="18">
        <v>44.74</v>
      </c>
      <c r="L657" s="18">
        <v>149.85</v>
      </c>
      <c r="M657" s="18">
        <v>160.4</v>
      </c>
      <c r="O657" s="19">
        <f ca="1">IF('Stock Price'!$I$11="OK",B657/INDEX(B$5:B$1258,'Stock Price'!$I$9)-1,"")</f>
        <v>-0.33832976445396157</v>
      </c>
      <c r="P657" s="19">
        <f ca="1">IF('Stock Price'!$I$11="OK",C657/INDEX(C$5:C$1258,'Stock Price'!$I$9)-1,"")</f>
        <v>0.26584836851964844</v>
      </c>
      <c r="Q657" s="19">
        <f ca="1">IF('Stock Price'!$I$11="OK",D657/INDEX(D$5:D$1258,'Stock Price'!$I$9)-1,"")</f>
        <v>0.25892561983471074</v>
      </c>
      <c r="R657" s="19">
        <f ca="1">IF('Stock Price'!$I$11="OK",E657/INDEX(E$5:E$1258,'Stock Price'!$I$9)-1,"")</f>
        <v>-6.499215070643638E-2</v>
      </c>
      <c r="S657" s="19">
        <f ca="1">IF('Stock Price'!$I$11="OK",F657/INDEX(F$5:F$1258,'Stock Price'!$I$9)-1,"")</f>
        <v>7.6572847682119249E-3</v>
      </c>
      <c r="T657" s="19">
        <f ca="1">IF('Stock Price'!$I$11="OK",G657/INDEX(G$5:G$1258,'Stock Price'!$I$9)-1,"")</f>
        <v>-0.37853352106574245</v>
      </c>
      <c r="U657" s="19">
        <f ca="1">IF('Stock Price'!$I$11="OK",H657/INDEX(H$5:H$1258,'Stock Price'!$I$9)-1,"")</f>
        <v>0.59595588235294117</v>
      </c>
      <c r="V657" s="19">
        <f ca="1">IF('Stock Price'!$I$11="OK",I657/INDEX(I$5:I$1258,'Stock Price'!$I$9)-1,"")</f>
        <v>-0.33412098298676751</v>
      </c>
      <c r="W657" s="19">
        <f ca="1">IF('Stock Price'!$I$11="OK",J657/INDEX(J$5:J$1258,'Stock Price'!$I$9)-1,"")</f>
        <v>2.3410557311739484</v>
      </c>
      <c r="X657" s="19">
        <f ca="1">IF('Stock Price'!$I$11="OK",K657/INDEX(K$5:K$1258,'Stock Price'!$I$9)-1,"")</f>
        <v>-0.2436179205409974</v>
      </c>
      <c r="Y657" s="19">
        <f ca="1">IF('Stock Price'!$I$11="OK",L657/INDEX(L$5:L$1258,'Stock Price'!$I$9)-1,"")</f>
        <v>-6.0972552951497838E-2</v>
      </c>
      <c r="Z657" s="19">
        <f ca="1">IF('Stock Price'!$I$11="OK",M657/INDEX(M$5:M$1258,'Stock Price'!$I$9)-1,"")</f>
        <v>0.46470641950506808</v>
      </c>
    </row>
    <row r="658" spans="1:26" x14ac:dyDescent="0.2">
      <c r="A658" s="16">
        <f>'Stock Price'!A658</f>
        <v>45422</v>
      </c>
      <c r="B658" s="17">
        <f>'Stock Price'!E658</f>
        <v>30.95</v>
      </c>
      <c r="C658" s="18">
        <v>102.1</v>
      </c>
      <c r="D658" s="18">
        <v>156.00729999999999</v>
      </c>
      <c r="E658" s="18">
        <v>45.07</v>
      </c>
      <c r="F658" s="18">
        <v>49.28</v>
      </c>
      <c r="G658" s="18">
        <v>28.954999999999998</v>
      </c>
      <c r="H658" s="18">
        <v>130.06</v>
      </c>
      <c r="I658" s="18">
        <v>28.01</v>
      </c>
      <c r="J658" s="18">
        <v>760</v>
      </c>
      <c r="K658" s="18">
        <v>44.94</v>
      </c>
      <c r="L658" s="18">
        <v>149.91</v>
      </c>
      <c r="M658" s="18">
        <v>160.75</v>
      </c>
      <c r="O658" s="19">
        <f ca="1">IF('Stock Price'!$I$11="OK",B658/INDEX(B$5:B$1258,'Stock Price'!$I$9)-1,"")</f>
        <v>-0.33725910064239839</v>
      </c>
      <c r="P658" s="19">
        <f ca="1">IF('Stock Price'!$I$11="OK",C658/INDEX(C$5:C$1258,'Stock Price'!$I$9)-1,"")</f>
        <v>0.28972276644901807</v>
      </c>
      <c r="Q658" s="19">
        <f ca="1">IF('Stock Price'!$I$11="OK",D658/INDEX(D$5:D$1258,'Stock Price'!$I$9)-1,"")</f>
        <v>0.28931652892561965</v>
      </c>
      <c r="R658" s="19">
        <f ca="1">IF('Stock Price'!$I$11="OK",E658/INDEX(E$5:E$1258,'Stock Price'!$I$9)-1,"")</f>
        <v>-5.6619570905285133E-2</v>
      </c>
      <c r="S658" s="19">
        <f ca="1">IF('Stock Price'!$I$11="OK",F658/INDEX(F$5:F$1258,'Stock Price'!$I$9)-1,"")</f>
        <v>1.9867549668874274E-2</v>
      </c>
      <c r="T658" s="19">
        <f ca="1">IF('Stock Price'!$I$11="OK",G658/INDEX(G$5:G$1258,'Stock Price'!$I$9)-1,"")</f>
        <v>-0.37279324163327199</v>
      </c>
      <c r="U658" s="19">
        <f ca="1">IF('Stock Price'!$I$11="OK",H658/INDEX(H$5:H$1258,'Stock Price'!$I$9)-1,"")</f>
        <v>0.59387254901960795</v>
      </c>
      <c r="V658" s="19">
        <f ca="1">IF('Stock Price'!$I$11="OK",I658/INDEX(I$5:I$1258,'Stock Price'!$I$9)-1,"")</f>
        <v>-0.33813799621928164</v>
      </c>
      <c r="W658" s="19">
        <f ca="1">IF('Stock Price'!$I$11="OK",J658/INDEX(J$5:J$1258,'Stock Price'!$I$9)-1,"")</f>
        <v>2.2910405750660372</v>
      </c>
      <c r="X658" s="19">
        <f ca="1">IF('Stock Price'!$I$11="OK",K658/INDEX(K$5:K$1258,'Stock Price'!$I$9)-1,"")</f>
        <v>-0.24023668639053253</v>
      </c>
      <c r="Y658" s="19">
        <f ca="1">IF('Stock Price'!$I$11="OK",L658/INDEX(L$5:L$1258,'Stock Price'!$I$9)-1,"")</f>
        <v>-6.0596565985712614E-2</v>
      </c>
      <c r="Z658" s="19">
        <f ca="1">IF('Stock Price'!$I$11="OK",M658/INDEX(M$5:M$1258,'Stock Price'!$I$9)-1,"")</f>
        <v>0.46790247465984836</v>
      </c>
    </row>
    <row r="659" spans="1:26" x14ac:dyDescent="0.2">
      <c r="A659" s="16">
        <f>'Stock Price'!A659</f>
        <v>45425</v>
      </c>
      <c r="B659" s="17">
        <f>'Stock Price'!E659</f>
        <v>30.35</v>
      </c>
      <c r="C659" s="18">
        <v>102.26</v>
      </c>
      <c r="D659" s="18">
        <v>155.84</v>
      </c>
      <c r="E659" s="18">
        <v>45.17</v>
      </c>
      <c r="F659" s="18">
        <v>50.21</v>
      </c>
      <c r="G659" s="18">
        <v>29.38</v>
      </c>
      <c r="H659" s="18">
        <v>129.29</v>
      </c>
      <c r="I659" s="18">
        <v>28.44</v>
      </c>
      <c r="J659" s="18">
        <v>757.7</v>
      </c>
      <c r="K659" s="18">
        <v>45.06</v>
      </c>
      <c r="L659" s="18">
        <v>151.22</v>
      </c>
      <c r="M659" s="18">
        <v>161.28</v>
      </c>
      <c r="O659" s="19">
        <f ca="1">IF('Stock Price'!$I$11="OK",B659/INDEX(B$5:B$1258,'Stock Price'!$I$9)-1,"")</f>
        <v>-0.3501070663811563</v>
      </c>
      <c r="P659" s="19">
        <f ca="1">IF('Stock Price'!$I$11="OK",C659/INDEX(C$5:C$1258,'Stock Price'!$I$9)-1,"")</f>
        <v>0.29174387950123992</v>
      </c>
      <c r="Q659" s="19">
        <f ca="1">IF('Stock Price'!$I$11="OK",D659/INDEX(D$5:D$1258,'Stock Price'!$I$9)-1,"")</f>
        <v>0.28793388429752076</v>
      </c>
      <c r="R659" s="19">
        <f ca="1">IF('Stock Price'!$I$11="OK",E659/INDEX(E$5:E$1258,'Stock Price'!$I$9)-1,"")</f>
        <v>-5.4526425954997348E-2</v>
      </c>
      <c r="S659" s="19">
        <f ca="1">IF('Stock Price'!$I$11="OK",F659/INDEX(F$5:F$1258,'Stock Price'!$I$9)-1,"")</f>
        <v>3.9114238410596025E-2</v>
      </c>
      <c r="T659" s="19">
        <f ca="1">IF('Stock Price'!$I$11="OK",G659/INDEX(G$5:G$1258,'Stock Price'!$I$9)-1,"")</f>
        <v>-0.36358713310949853</v>
      </c>
      <c r="U659" s="19">
        <f ca="1">IF('Stock Price'!$I$11="OK",H659/INDEX(H$5:H$1258,'Stock Price'!$I$9)-1,"")</f>
        <v>0.58443627450980395</v>
      </c>
      <c r="V659" s="19">
        <f ca="1">IF('Stock Price'!$I$11="OK",I659/INDEX(I$5:I$1258,'Stock Price'!$I$9)-1,"")</f>
        <v>-0.32797731568998112</v>
      </c>
      <c r="W659" s="19">
        <f ca="1">IF('Stock Price'!$I$11="OK",J659/INDEX(J$5:J$1258,'Stock Price'!$I$9)-1,"")</f>
        <v>2.2810808470099166</v>
      </c>
      <c r="X659" s="19">
        <f ca="1">IF('Stock Price'!$I$11="OK",K659/INDEX(K$5:K$1258,'Stock Price'!$I$9)-1,"")</f>
        <v>-0.23820794590025351</v>
      </c>
      <c r="Y659" s="19">
        <f ca="1">IF('Stock Price'!$I$11="OK",L659/INDEX(L$5:L$1258,'Stock Price'!$I$9)-1,"")</f>
        <v>-5.2387517232736047E-2</v>
      </c>
      <c r="Z659" s="19">
        <f ca="1">IF('Stock Price'!$I$11="OK",M659/INDEX(M$5:M$1258,'Stock Price'!$I$9)-1,"")</f>
        <v>0.47274221532280158</v>
      </c>
    </row>
    <row r="660" spans="1:26" x14ac:dyDescent="0.2">
      <c r="A660" s="16">
        <f>'Stock Price'!A660</f>
        <v>45426</v>
      </c>
      <c r="B660" s="17">
        <f>'Stock Price'!E660</f>
        <v>30.95</v>
      </c>
      <c r="C660" s="18">
        <v>103.31</v>
      </c>
      <c r="D660" s="18">
        <v>152.87989999999999</v>
      </c>
      <c r="E660" s="18">
        <v>45.66</v>
      </c>
      <c r="F660" s="18">
        <v>49.5</v>
      </c>
      <c r="G660" s="18">
        <v>29.22</v>
      </c>
      <c r="H660" s="18">
        <v>128.66</v>
      </c>
      <c r="I660" s="18">
        <v>28.38</v>
      </c>
      <c r="J660" s="18">
        <v>763.98</v>
      </c>
      <c r="K660" s="18">
        <v>44.71</v>
      </c>
      <c r="L660" s="18">
        <v>151.38</v>
      </c>
      <c r="M660" s="18">
        <v>161.59</v>
      </c>
      <c r="O660" s="19">
        <f ca="1">IF('Stock Price'!$I$11="OK",B660/INDEX(B$5:B$1258,'Stock Price'!$I$9)-1,"")</f>
        <v>-0.33725910064239839</v>
      </c>
      <c r="P660" s="19">
        <f ca="1">IF('Stock Price'!$I$11="OK",C660/INDEX(C$5:C$1258,'Stock Price'!$I$9)-1,"")</f>
        <v>0.30500743390644525</v>
      </c>
      <c r="Q660" s="19">
        <f ca="1">IF('Stock Price'!$I$11="OK",D660/INDEX(D$5:D$1258,'Stock Price'!$I$9)-1,"")</f>
        <v>0.26347024793388418</v>
      </c>
      <c r="R660" s="19">
        <f ca="1">IF('Stock Price'!$I$11="OK",E660/INDEX(E$5:E$1258,'Stock Price'!$I$9)-1,"")</f>
        <v>-4.4270015698587128E-2</v>
      </c>
      <c r="S660" s="19">
        <f ca="1">IF('Stock Price'!$I$11="OK",F660/INDEX(F$5:F$1258,'Stock Price'!$I$9)-1,"")</f>
        <v>2.4420529801324475E-2</v>
      </c>
      <c r="T660" s="19">
        <f ca="1">IF('Stock Price'!$I$11="OK",G660/INDEX(G$5:G$1258,'Stock Price'!$I$9)-1,"")</f>
        <v>-0.36705296220080152</v>
      </c>
      <c r="U660" s="19">
        <f ca="1">IF('Stock Price'!$I$11="OK",H660/INDEX(H$5:H$1258,'Stock Price'!$I$9)-1,"")</f>
        <v>0.57671568627450998</v>
      </c>
      <c r="V660" s="19">
        <f ca="1">IF('Stock Price'!$I$11="OK",I660/INDEX(I$5:I$1258,'Stock Price'!$I$9)-1,"")</f>
        <v>-0.32939508506616255</v>
      </c>
      <c r="W660" s="19">
        <f ca="1">IF('Stock Price'!$I$11="OK",J660/INDEX(J$5:J$1258,'Stock Price'!$I$9)-1,"")</f>
        <v>2.3082752349196727</v>
      </c>
      <c r="X660" s="19">
        <f ca="1">IF('Stock Price'!$I$11="OK",K660/INDEX(K$5:K$1258,'Stock Price'!$I$9)-1,"")</f>
        <v>-0.24412510566356715</v>
      </c>
      <c r="Y660" s="19">
        <f ca="1">IF('Stock Price'!$I$11="OK",L660/INDEX(L$5:L$1258,'Stock Price'!$I$9)-1,"")</f>
        <v>-5.138488532397556E-2</v>
      </c>
      <c r="Z660" s="19">
        <f ca="1">IF('Stock Price'!$I$11="OK",M660/INDEX(M$5:M$1258,'Stock Price'!$I$9)-1,"")</f>
        <v>0.47557300703132133</v>
      </c>
    </row>
    <row r="661" spans="1:26" x14ac:dyDescent="0.2">
      <c r="A661" s="16">
        <f>'Stock Price'!A661</f>
        <v>45427</v>
      </c>
      <c r="B661" s="17">
        <f>'Stock Price'!E661</f>
        <v>31.4</v>
      </c>
      <c r="C661" s="18">
        <v>103.22</v>
      </c>
      <c r="D661" s="18">
        <v>153</v>
      </c>
      <c r="E661" s="18">
        <v>45.7</v>
      </c>
      <c r="F661" s="18">
        <v>49.01</v>
      </c>
      <c r="G661" s="18">
        <v>29.324999999999999</v>
      </c>
      <c r="H661" s="18">
        <v>131.72999999999999</v>
      </c>
      <c r="I661" s="18">
        <v>28.82</v>
      </c>
      <c r="J661" s="18">
        <v>787.02</v>
      </c>
      <c r="K661" s="18">
        <v>44.55</v>
      </c>
      <c r="L661" s="18">
        <v>152.66999999999999</v>
      </c>
      <c r="M661" s="18">
        <v>163.79</v>
      </c>
      <c r="O661" s="19">
        <f ca="1">IF('Stock Price'!$I$11="OK",B661/INDEX(B$5:B$1258,'Stock Price'!$I$9)-1,"")</f>
        <v>-0.3276231263383298</v>
      </c>
      <c r="P661" s="19">
        <f ca="1">IF('Stock Price'!$I$11="OK",C661/INDEX(C$5:C$1258,'Stock Price'!$I$9)-1,"")</f>
        <v>0.3038705578145704</v>
      </c>
      <c r="Q661" s="19">
        <f ca="1">IF('Stock Price'!$I$11="OK",D661/INDEX(D$5:D$1258,'Stock Price'!$I$9)-1,"")</f>
        <v>0.26446280991735538</v>
      </c>
      <c r="R661" s="19">
        <f ca="1">IF('Stock Price'!$I$11="OK",E661/INDEX(E$5:E$1258,'Stock Price'!$I$9)-1,"")</f>
        <v>-4.3432757718471882E-2</v>
      </c>
      <c r="S661" s="19">
        <f ca="1">IF('Stock Price'!$I$11="OK",F661/INDEX(F$5:F$1258,'Stock Price'!$I$9)-1,"")</f>
        <v>1.4279801324503349E-2</v>
      </c>
      <c r="T661" s="19">
        <f ca="1">IF('Stock Price'!$I$11="OK",G661/INDEX(G$5:G$1258,'Stock Price'!$I$9)-1,"")</f>
        <v>-0.36477851185963395</v>
      </c>
      <c r="U661" s="19">
        <f ca="1">IF('Stock Price'!$I$11="OK",H661/INDEX(H$5:H$1258,'Stock Price'!$I$9)-1,"")</f>
        <v>0.61433823529411757</v>
      </c>
      <c r="V661" s="19">
        <f ca="1">IF('Stock Price'!$I$11="OK",I661/INDEX(I$5:I$1258,'Stock Price'!$I$9)-1,"")</f>
        <v>-0.31899810964083175</v>
      </c>
      <c r="W661" s="19">
        <f ca="1">IF('Stock Price'!$I$11="OK",J661/INDEX(J$5:J$1258,'Stock Price'!$I$9)-1,"")</f>
        <v>2.408045728142727</v>
      </c>
      <c r="X661" s="19">
        <f ca="1">IF('Stock Price'!$I$11="OK",K661/INDEX(K$5:K$1258,'Stock Price'!$I$9)-1,"")</f>
        <v>-0.24683009298393921</v>
      </c>
      <c r="Y661" s="19">
        <f ca="1">IF('Stock Price'!$I$11="OK",L661/INDEX(L$5:L$1258,'Stock Price'!$I$9)-1,"")</f>
        <v>-4.3301165559594068E-2</v>
      </c>
      <c r="Z661" s="19">
        <f ca="1">IF('Stock Price'!$I$11="OK",M661/INDEX(M$5:M$1258,'Stock Price'!$I$9)-1,"")</f>
        <v>0.49566249657565509</v>
      </c>
    </row>
    <row r="662" spans="1:26" x14ac:dyDescent="0.2">
      <c r="A662" s="16">
        <f>'Stock Price'!A662</f>
        <v>45428</v>
      </c>
      <c r="B662" s="17">
        <f>'Stock Price'!E662</f>
        <v>32.65</v>
      </c>
      <c r="C662" s="18">
        <v>102.69</v>
      </c>
      <c r="D662" s="18">
        <v>155.72</v>
      </c>
      <c r="E662" s="18">
        <v>44.88</v>
      </c>
      <c r="F662" s="18">
        <v>48.82</v>
      </c>
      <c r="G662" s="18">
        <v>28.65</v>
      </c>
      <c r="H662" s="18">
        <v>130.88</v>
      </c>
      <c r="I662" s="18">
        <v>28.92</v>
      </c>
      <c r="J662" s="18">
        <v>771.12</v>
      </c>
      <c r="K662" s="18">
        <v>44.11</v>
      </c>
      <c r="L662" s="18">
        <v>154.28</v>
      </c>
      <c r="M662" s="18">
        <v>164.35</v>
      </c>
      <c r="O662" s="19">
        <f ca="1">IF('Stock Price'!$I$11="OK",B662/INDEX(B$5:B$1258,'Stock Price'!$I$9)-1,"")</f>
        <v>-0.30085653104925059</v>
      </c>
      <c r="P662" s="19">
        <f ca="1">IF('Stock Price'!$I$11="OK",C662/INDEX(C$5:C$1258,'Stock Price'!$I$9)-1,"")</f>
        <v>0.29717562082908588</v>
      </c>
      <c r="Q662" s="19">
        <f ca="1">IF('Stock Price'!$I$11="OK",D662/INDEX(D$5:D$1258,'Stock Price'!$I$9)-1,"")</f>
        <v>0.28694214876033053</v>
      </c>
      <c r="R662" s="19">
        <f ca="1">IF('Stock Price'!$I$11="OK",E662/INDEX(E$5:E$1258,'Stock Price'!$I$9)-1,"")</f>
        <v>-6.0596546310831889E-2</v>
      </c>
      <c r="S662" s="19">
        <f ca="1">IF('Stock Price'!$I$11="OK",F662/INDEX(F$5:F$1258,'Stock Price'!$I$9)-1,"")</f>
        <v>1.0347682119205226E-2</v>
      </c>
      <c r="T662" s="19">
        <f ca="1">IF('Stock Price'!$I$11="OK",G662/INDEX(G$5:G$1258,'Stock Price'!$I$9)-1,"")</f>
        <v>-0.3793999783385682</v>
      </c>
      <c r="U662" s="19">
        <f ca="1">IF('Stock Price'!$I$11="OK",H662/INDEX(H$5:H$1258,'Stock Price'!$I$9)-1,"")</f>
        <v>0.60392156862745106</v>
      </c>
      <c r="V662" s="19">
        <f ca="1">IF('Stock Price'!$I$11="OK",I662/INDEX(I$5:I$1258,'Stock Price'!$I$9)-1,"")</f>
        <v>-0.31663516068052922</v>
      </c>
      <c r="W662" s="19">
        <f ca="1">IF('Stock Price'!$I$11="OK",J662/INDEX(J$5:J$1258,'Stock Price'!$I$9)-1,"")</f>
        <v>2.3391936950591088</v>
      </c>
      <c r="X662" s="19">
        <f ca="1">IF('Stock Price'!$I$11="OK",K662/INDEX(K$5:K$1258,'Stock Price'!$I$9)-1,"")</f>
        <v>-0.254268808114962</v>
      </c>
      <c r="Y662" s="19">
        <f ca="1">IF('Stock Price'!$I$11="OK",L662/INDEX(L$5:L$1258,'Stock Price'!$I$9)-1,"")</f>
        <v>-3.3212181977691491E-2</v>
      </c>
      <c r="Z662" s="19">
        <f ca="1">IF('Stock Price'!$I$11="OK",M662/INDEX(M$5:M$1258,'Stock Price'!$I$9)-1,"")</f>
        <v>0.50077618482330366</v>
      </c>
    </row>
    <row r="663" spans="1:26" x14ac:dyDescent="0.2">
      <c r="A663" s="16">
        <f>'Stock Price'!A663</f>
        <v>45429</v>
      </c>
      <c r="B663" s="17">
        <f>'Stock Price'!E663</f>
        <v>32.81</v>
      </c>
      <c r="C663" s="18">
        <v>102.57</v>
      </c>
      <c r="D663" s="18">
        <v>155.26</v>
      </c>
      <c r="E663" s="18">
        <v>44.98</v>
      </c>
      <c r="F663" s="18">
        <v>48.67</v>
      </c>
      <c r="G663" s="18">
        <v>28.58</v>
      </c>
      <c r="H663" s="18">
        <v>131.19</v>
      </c>
      <c r="I663" s="18">
        <v>28.64</v>
      </c>
      <c r="J663" s="18">
        <v>770</v>
      </c>
      <c r="K663" s="18">
        <v>44.03</v>
      </c>
      <c r="L663" s="18">
        <v>154.63999999999999</v>
      </c>
      <c r="M663" s="18">
        <v>166.42</v>
      </c>
      <c r="O663" s="19">
        <f ca="1">IF('Stock Price'!$I$11="OK",B663/INDEX(B$5:B$1258,'Stock Price'!$I$9)-1,"")</f>
        <v>-0.29743040685224842</v>
      </c>
      <c r="P663" s="19">
        <f ca="1">IF('Stock Price'!$I$11="OK",C663/INDEX(C$5:C$1258,'Stock Price'!$I$9)-1,"")</f>
        <v>0.29565978603991949</v>
      </c>
      <c r="Q663" s="19">
        <f ca="1">IF('Stock Price'!$I$11="OK",D663/INDEX(D$5:D$1258,'Stock Price'!$I$9)-1,"")</f>
        <v>0.28314049586776857</v>
      </c>
      <c r="R663" s="19">
        <f ca="1">IF('Stock Price'!$I$11="OK",E663/INDEX(E$5:E$1258,'Stock Price'!$I$9)-1,"")</f>
        <v>-5.8503401360544216E-2</v>
      </c>
      <c r="S663" s="19">
        <f ca="1">IF('Stock Price'!$I$11="OK",F663/INDEX(F$5:F$1258,'Stock Price'!$I$9)-1,"")</f>
        <v>7.2433774834437248E-3</v>
      </c>
      <c r="T663" s="19">
        <f ca="1">IF('Stock Price'!$I$11="OK",G663/INDEX(G$5:G$1258,'Stock Price'!$I$9)-1,"")</f>
        <v>-0.38091627856601329</v>
      </c>
      <c r="U663" s="19">
        <f ca="1">IF('Stock Price'!$I$11="OK",H663/INDEX(H$5:H$1258,'Stock Price'!$I$9)-1,"")</f>
        <v>0.60772058823529429</v>
      </c>
      <c r="V663" s="19">
        <f ca="1">IF('Stock Price'!$I$11="OK",I663/INDEX(I$5:I$1258,'Stock Price'!$I$9)-1,"")</f>
        <v>-0.32325141776937616</v>
      </c>
      <c r="W663" s="19">
        <f ca="1">IF('Stock Price'!$I$11="OK",J663/INDEX(J$5:J$1258,'Stock Price'!$I$9)-1,"")</f>
        <v>2.3343437405274323</v>
      </c>
      <c r="X663" s="19">
        <f ca="1">IF('Stock Price'!$I$11="OK",K663/INDEX(K$5:K$1258,'Stock Price'!$I$9)-1,"")</f>
        <v>-0.25562130177514786</v>
      </c>
      <c r="Y663" s="19">
        <f ca="1">IF('Stock Price'!$I$11="OK",L663/INDEX(L$5:L$1258,'Stock Price'!$I$9)-1,"")</f>
        <v>-3.0956260182980477E-2</v>
      </c>
      <c r="Z663" s="19">
        <f ca="1">IF('Stock Price'!$I$11="OK",M663/INDEX(M$5:M$1258,'Stock Price'!$I$9)-1,"")</f>
        <v>0.51967856816729041</v>
      </c>
    </row>
    <row r="664" spans="1:26" x14ac:dyDescent="0.2">
      <c r="A664" s="16">
        <f>'Stock Price'!A664</f>
        <v>45432</v>
      </c>
      <c r="B664" s="17">
        <f>'Stock Price'!E664</f>
        <v>32.770000000000003</v>
      </c>
      <c r="C664" s="18">
        <v>102.84</v>
      </c>
      <c r="D664" s="18">
        <v>154.61000000000001</v>
      </c>
      <c r="E664" s="18">
        <v>44.59</v>
      </c>
      <c r="F664" s="18">
        <v>48.42</v>
      </c>
      <c r="G664" s="18">
        <v>28.664999999999999</v>
      </c>
      <c r="H664" s="18">
        <v>130.99</v>
      </c>
      <c r="I664" s="18">
        <v>28.53</v>
      </c>
      <c r="J664" s="18">
        <v>783.18</v>
      </c>
      <c r="K664" s="18">
        <v>43.36</v>
      </c>
      <c r="L664" s="18">
        <v>151.27000000000001</v>
      </c>
      <c r="M664" s="18">
        <v>164.56</v>
      </c>
      <c r="O664" s="19">
        <f ca="1">IF('Stock Price'!$I$11="OK",B664/INDEX(B$5:B$1258,'Stock Price'!$I$9)-1,"")</f>
        <v>-0.29828693790149885</v>
      </c>
      <c r="P664" s="19">
        <f ca="1">IF('Stock Price'!$I$11="OK",C664/INDEX(C$5:C$1258,'Stock Price'!$I$9)-1,"")</f>
        <v>0.29907041431554382</v>
      </c>
      <c r="Q664" s="19">
        <f ca="1">IF('Stock Price'!$I$11="OK",D664/INDEX(D$5:D$1258,'Stock Price'!$I$9)-1,"")</f>
        <v>0.27776859504132245</v>
      </c>
      <c r="R664" s="19">
        <f ca="1">IF('Stock Price'!$I$11="OK",E664/INDEX(E$5:E$1258,'Stock Price'!$I$9)-1,"")</f>
        <v>-6.6666666666666541E-2</v>
      </c>
      <c r="S664" s="19">
        <f ca="1">IF('Stock Price'!$I$11="OK",F664/INDEX(F$5:F$1258,'Stock Price'!$I$9)-1,"")</f>
        <v>2.0695364238410008E-3</v>
      </c>
      <c r="T664" s="19">
        <f ca="1">IF('Stock Price'!$I$11="OK",G664/INDEX(G$5:G$1258,'Stock Price'!$I$9)-1,"")</f>
        <v>-0.37907505686125853</v>
      </c>
      <c r="U664" s="19">
        <f ca="1">IF('Stock Price'!$I$11="OK",H664/INDEX(H$5:H$1258,'Stock Price'!$I$9)-1,"")</f>
        <v>0.60526960784313744</v>
      </c>
      <c r="V664" s="19">
        <f ca="1">IF('Stock Price'!$I$11="OK",I664/INDEX(I$5:I$1258,'Stock Price'!$I$9)-1,"")</f>
        <v>-0.32585066162570886</v>
      </c>
      <c r="W664" s="19">
        <f ca="1">IF('Stock Price'!$I$11="OK",J664/INDEX(J$5:J$1258,'Stock Price'!$I$9)-1,"")</f>
        <v>2.3914173126055513</v>
      </c>
      <c r="X664" s="19">
        <f ca="1">IF('Stock Price'!$I$11="OK",K664/INDEX(K$5:K$1258,'Stock Price'!$I$9)-1,"")</f>
        <v>-0.26694843617920538</v>
      </c>
      <c r="Y664" s="19">
        <f ca="1">IF('Stock Price'!$I$11="OK",L664/INDEX(L$5:L$1258,'Stock Price'!$I$9)-1,"")</f>
        <v>-5.2074194761248305E-2</v>
      </c>
      <c r="Z664" s="19">
        <f ca="1">IF('Stock Price'!$I$11="OK",M664/INDEX(M$5:M$1258,'Stock Price'!$I$9)-1,"")</f>
        <v>0.50269381791617196</v>
      </c>
    </row>
    <row r="665" spans="1:26" x14ac:dyDescent="0.2">
      <c r="A665" s="16">
        <f>'Stock Price'!A665</f>
        <v>45433</v>
      </c>
      <c r="B665" s="17">
        <f>'Stock Price'!E665</f>
        <v>32.32</v>
      </c>
      <c r="C665" s="18">
        <v>102.84</v>
      </c>
      <c r="D665" s="18">
        <v>159.06</v>
      </c>
      <c r="E665" s="18">
        <v>44.46</v>
      </c>
      <c r="F665" s="18">
        <v>48.95</v>
      </c>
      <c r="G665" s="18">
        <v>28.315000000000001</v>
      </c>
      <c r="H665" s="18">
        <v>130.76</v>
      </c>
      <c r="I665" s="18">
        <v>28.56</v>
      </c>
      <c r="J665" s="18">
        <v>803.17</v>
      </c>
      <c r="K665" s="18">
        <v>42.27</v>
      </c>
      <c r="L665" s="18">
        <v>151.24</v>
      </c>
      <c r="M665" s="18">
        <v>162.93</v>
      </c>
      <c r="O665" s="19">
        <f ca="1">IF('Stock Price'!$I$11="OK",B665/INDEX(B$5:B$1258,'Stock Price'!$I$9)-1,"")</f>
        <v>-0.30792291220556745</v>
      </c>
      <c r="P665" s="19">
        <f ca="1">IF('Stock Price'!$I$11="OK",C665/INDEX(C$5:C$1258,'Stock Price'!$I$9)-1,"")</f>
        <v>0.29907041431554382</v>
      </c>
      <c r="Q665" s="19">
        <f ca="1">IF('Stock Price'!$I$11="OK",D665/INDEX(D$5:D$1258,'Stock Price'!$I$9)-1,"")</f>
        <v>0.31454545454545446</v>
      </c>
      <c r="R665" s="19">
        <f ca="1">IF('Stock Price'!$I$11="OK",E665/INDEX(E$5:E$1258,'Stock Price'!$I$9)-1,"")</f>
        <v>-6.938775510204076E-2</v>
      </c>
      <c r="S665" s="19">
        <f ca="1">IF('Stock Price'!$I$11="OK",F665/INDEX(F$5:F$1258,'Stock Price'!$I$9)-1,"")</f>
        <v>1.3038079470198749E-2</v>
      </c>
      <c r="T665" s="19">
        <f ca="1">IF('Stock Price'!$I$11="OK",G665/INDEX(G$5:G$1258,'Stock Price'!$I$9)-1,"")</f>
        <v>-0.38665655799848364</v>
      </c>
      <c r="U665" s="19">
        <f ca="1">IF('Stock Price'!$I$11="OK",H665/INDEX(H$5:H$1258,'Stock Price'!$I$9)-1,"")</f>
        <v>0.60245098039215694</v>
      </c>
      <c r="V665" s="19">
        <f ca="1">IF('Stock Price'!$I$11="OK",I665/INDEX(I$5:I$1258,'Stock Price'!$I$9)-1,"")</f>
        <v>-0.32514177693761814</v>
      </c>
      <c r="W665" s="19">
        <f ca="1">IF('Stock Price'!$I$11="OK",J665/INDEX(J$5:J$1258,'Stock Price'!$I$9)-1,"")</f>
        <v>2.4779803403628802</v>
      </c>
      <c r="X665" s="19">
        <f ca="1">IF('Stock Price'!$I$11="OK",K665/INDEX(K$5:K$1258,'Stock Price'!$I$9)-1,"")</f>
        <v>-0.28537616229923912</v>
      </c>
      <c r="Y665" s="19">
        <f ca="1">IF('Stock Price'!$I$11="OK",L665/INDEX(L$5:L$1258,'Stock Price'!$I$9)-1,"")</f>
        <v>-5.2262188244140861E-2</v>
      </c>
      <c r="Z665" s="19">
        <f ca="1">IF('Stock Price'!$I$11="OK",M665/INDEX(M$5:M$1258,'Stock Price'!$I$9)-1,"")</f>
        <v>0.48780933248105196</v>
      </c>
    </row>
    <row r="666" spans="1:26" x14ac:dyDescent="0.2">
      <c r="A666" s="16">
        <f>'Stock Price'!A666</f>
        <v>45434</v>
      </c>
      <c r="B666" s="17">
        <f>'Stock Price'!E666</f>
        <v>31.67</v>
      </c>
      <c r="C666" s="18">
        <v>101.96</v>
      </c>
      <c r="D666" s="18">
        <v>158.74</v>
      </c>
      <c r="E666" s="18">
        <v>45.78</v>
      </c>
      <c r="F666" s="18">
        <v>50.36</v>
      </c>
      <c r="G666" s="18">
        <v>28.395</v>
      </c>
      <c r="H666" s="18">
        <v>131.1</v>
      </c>
      <c r="I666" s="18">
        <v>29.6</v>
      </c>
      <c r="J666" s="18">
        <v>802.91</v>
      </c>
      <c r="K666" s="18">
        <v>42.34</v>
      </c>
      <c r="L666" s="18">
        <v>153.5</v>
      </c>
      <c r="M666" s="18">
        <v>159.61000000000001</v>
      </c>
      <c r="O666" s="19">
        <f ca="1">IF('Stock Price'!$I$11="OK",B666/INDEX(B$5:B$1258,'Stock Price'!$I$9)-1,"")</f>
        <v>-0.32184154175588864</v>
      </c>
      <c r="P666" s="19">
        <f ca="1">IF('Stock Price'!$I$11="OK",C666/INDEX(C$5:C$1258,'Stock Price'!$I$9)-1,"")</f>
        <v>0.28795429252832405</v>
      </c>
      <c r="Q666" s="19">
        <f ca="1">IF('Stock Price'!$I$11="OK",D666/INDEX(D$5:D$1258,'Stock Price'!$I$9)-1,"")</f>
        <v>0.31190082644628103</v>
      </c>
      <c r="R666" s="19">
        <f ca="1">IF('Stock Price'!$I$11="OK",E666/INDEX(E$5:E$1258,'Stock Price'!$I$9)-1,"")</f>
        <v>-4.1758241758241721E-2</v>
      </c>
      <c r="S666" s="19">
        <f ca="1">IF('Stock Price'!$I$11="OK",F666/INDEX(F$5:F$1258,'Stock Price'!$I$9)-1,"")</f>
        <v>4.2218543046357526E-2</v>
      </c>
      <c r="T666" s="19">
        <f ca="1">IF('Stock Price'!$I$11="OK",G666/INDEX(G$5:G$1258,'Stock Price'!$I$9)-1,"")</f>
        <v>-0.38492364345283225</v>
      </c>
      <c r="U666" s="19">
        <f ca="1">IF('Stock Price'!$I$11="OK",H666/INDEX(H$5:H$1258,'Stock Price'!$I$9)-1,"")</f>
        <v>0.60661764705882359</v>
      </c>
      <c r="V666" s="19">
        <f ca="1">IF('Stock Price'!$I$11="OK",I666/INDEX(I$5:I$1258,'Stock Price'!$I$9)-1,"")</f>
        <v>-0.30056710775047257</v>
      </c>
      <c r="W666" s="19">
        <f ca="1">IF('Stock Price'!$I$11="OK",J666/INDEX(J$5:J$1258,'Stock Price'!$I$9)-1,"")</f>
        <v>2.4768544580608842</v>
      </c>
      <c r="X666" s="19">
        <f ca="1">IF('Stock Price'!$I$11="OK",K666/INDEX(K$5:K$1258,'Stock Price'!$I$9)-1,"")</f>
        <v>-0.28419273034657644</v>
      </c>
      <c r="Y666" s="19">
        <f ca="1">IF('Stock Price'!$I$11="OK",L666/INDEX(L$5:L$1258,'Stock Price'!$I$9)-1,"")</f>
        <v>-3.8100012532898964E-2</v>
      </c>
      <c r="Z666" s="19">
        <f ca="1">IF('Stock Price'!$I$11="OK",M666/INDEX(M$5:M$1258,'Stock Price'!$I$9)-1,"")</f>
        <v>0.45749246644142083</v>
      </c>
    </row>
    <row r="667" spans="1:26" x14ac:dyDescent="0.2">
      <c r="A667" s="16">
        <f>'Stock Price'!A667</f>
        <v>45435</v>
      </c>
      <c r="B667" s="17">
        <f>'Stock Price'!E667</f>
        <v>31.79</v>
      </c>
      <c r="C667" s="18">
        <v>101.11</v>
      </c>
      <c r="D667" s="18">
        <v>159.36000000000001</v>
      </c>
      <c r="E667" s="18">
        <v>45.15</v>
      </c>
      <c r="F667" s="18">
        <v>49</v>
      </c>
      <c r="G667" s="18">
        <v>27.585000000000001</v>
      </c>
      <c r="H667" s="18">
        <v>131.09</v>
      </c>
      <c r="I667" s="18">
        <v>28.69</v>
      </c>
      <c r="J667" s="18">
        <v>808.45</v>
      </c>
      <c r="K667" s="18">
        <v>41.54</v>
      </c>
      <c r="L667" s="18">
        <v>149.69999999999999</v>
      </c>
      <c r="M667" s="18">
        <v>158.26</v>
      </c>
      <c r="O667" s="19">
        <f ca="1">IF('Stock Price'!$I$11="OK",B667/INDEX(B$5:B$1258,'Stock Price'!$I$9)-1,"")</f>
        <v>-0.31927194860813712</v>
      </c>
      <c r="P667" s="19">
        <f ca="1">IF('Stock Price'!$I$11="OK",C667/INDEX(C$5:C$1258,'Stock Price'!$I$9)-1,"")</f>
        <v>0.27721712943839583</v>
      </c>
      <c r="Q667" s="19">
        <f ca="1">IF('Stock Price'!$I$11="OK",D667/INDEX(D$5:D$1258,'Stock Price'!$I$9)-1,"")</f>
        <v>0.31702479338842982</v>
      </c>
      <c r="R667" s="19">
        <f ca="1">IF('Stock Price'!$I$11="OK",E667/INDEX(E$5:E$1258,'Stock Price'!$I$9)-1,"")</f>
        <v>-5.4945054945054972E-2</v>
      </c>
      <c r="S667" s="19">
        <f ca="1">IF('Stock Price'!$I$11="OK",F667/INDEX(F$5:F$1258,'Stock Price'!$I$9)-1,"")</f>
        <v>1.4072847682119249E-2</v>
      </c>
      <c r="T667" s="19">
        <f ca="1">IF('Stock Price'!$I$11="OK",G667/INDEX(G$5:G$1258,'Stock Price'!$I$9)-1,"")</f>
        <v>-0.40246940322755331</v>
      </c>
      <c r="U667" s="19">
        <f ca="1">IF('Stock Price'!$I$11="OK",H667/INDEX(H$5:H$1258,'Stock Price'!$I$9)-1,"")</f>
        <v>0.60649509803921586</v>
      </c>
      <c r="V667" s="19">
        <f ca="1">IF('Stock Price'!$I$11="OK",I667/INDEX(I$5:I$1258,'Stock Price'!$I$9)-1,"")</f>
        <v>-0.32206994328922489</v>
      </c>
      <c r="W667" s="19">
        <f ca="1">IF('Stock Price'!$I$11="OK",J667/INDEX(J$5:J$1258,'Stock Price'!$I$9)-1,"")</f>
        <v>2.5008444117264972</v>
      </c>
      <c r="X667" s="19">
        <f ca="1">IF('Stock Price'!$I$11="OK",K667/INDEX(K$5:K$1258,'Stock Price'!$I$9)-1,"")</f>
        <v>-0.29771766694843615</v>
      </c>
      <c r="Y667" s="19">
        <f ca="1">IF('Stock Price'!$I$11="OK",L667/INDEX(L$5:L$1258,'Stock Price'!$I$9)-1,"")</f>
        <v>-6.1912520365960844E-2</v>
      </c>
      <c r="Z667" s="19">
        <f ca="1">IF('Stock Price'!$I$11="OK",M667/INDEX(M$5:M$1258,'Stock Price'!$I$9)-1,"")</f>
        <v>0.44516482513012501</v>
      </c>
    </row>
    <row r="668" spans="1:26" x14ac:dyDescent="0.2">
      <c r="A668" s="16">
        <f>'Stock Price'!A668</f>
        <v>45436</v>
      </c>
      <c r="B668" s="17">
        <f>'Stock Price'!E668</f>
        <v>31.6</v>
      </c>
      <c r="C668" s="18">
        <v>100.53</v>
      </c>
      <c r="D668" s="18">
        <v>159.12</v>
      </c>
      <c r="E668" s="18">
        <v>45.12</v>
      </c>
      <c r="F668" s="18">
        <v>48.54</v>
      </c>
      <c r="G668" s="18">
        <v>27.63</v>
      </c>
      <c r="H668" s="18">
        <v>129.49</v>
      </c>
      <c r="I668" s="18">
        <v>28.88</v>
      </c>
      <c r="J668" s="18">
        <v>807.43</v>
      </c>
      <c r="K668" s="18">
        <v>41.24</v>
      </c>
      <c r="L668" s="18">
        <v>146.97</v>
      </c>
      <c r="M668" s="18">
        <v>157.06</v>
      </c>
      <c r="O668" s="19">
        <f ca="1">IF('Stock Price'!$I$11="OK",B668/INDEX(B$5:B$1258,'Stock Price'!$I$9)-1,"")</f>
        <v>-0.32334047109207709</v>
      </c>
      <c r="P668" s="19">
        <f ca="1">IF('Stock Price'!$I$11="OK",C668/INDEX(C$5:C$1258,'Stock Price'!$I$9)-1,"")</f>
        <v>0.26989059462409193</v>
      </c>
      <c r="Q668" s="19">
        <f ca="1">IF('Stock Price'!$I$11="OK",D668/INDEX(D$5:D$1258,'Stock Price'!$I$9)-1,"")</f>
        <v>0.31504132231404958</v>
      </c>
      <c r="R668" s="19">
        <f ca="1">IF('Stock Price'!$I$11="OK",E668/INDEX(E$5:E$1258,'Stock Price'!$I$9)-1,"")</f>
        <v>-5.5572998430141296E-2</v>
      </c>
      <c r="S668" s="19">
        <f ca="1">IF('Stock Price'!$I$11="OK",F668/INDEX(F$5:F$1258,'Stock Price'!$I$9)-1,"")</f>
        <v>4.5529801324502017E-3</v>
      </c>
      <c r="T668" s="19">
        <f ca="1">IF('Stock Price'!$I$11="OK",G668/INDEX(G$5:G$1258,'Stock Price'!$I$9)-1,"")</f>
        <v>-0.40149463879562441</v>
      </c>
      <c r="U668" s="19">
        <f ca="1">IF('Stock Price'!$I$11="OK",H668/INDEX(H$5:H$1258,'Stock Price'!$I$9)-1,"")</f>
        <v>0.58688725490196103</v>
      </c>
      <c r="V668" s="19">
        <f ca="1">IF('Stock Price'!$I$11="OK",I668/INDEX(I$5:I$1258,'Stock Price'!$I$9)-1,"")</f>
        <v>-0.31758034026465032</v>
      </c>
      <c r="W668" s="19">
        <f ca="1">IF('Stock Price'!$I$11="OK",J668/INDEX(J$5:J$1258,'Stock Price'!$I$9)-1,"")</f>
        <v>2.4964274888494344</v>
      </c>
      <c r="X668" s="19">
        <f ca="1">IF('Stock Price'!$I$11="OK",K668/INDEX(K$5:K$1258,'Stock Price'!$I$9)-1,"")</f>
        <v>-0.30278951817413347</v>
      </c>
      <c r="Y668" s="19">
        <f ca="1">IF('Stock Price'!$I$11="OK",L668/INDEX(L$5:L$1258,'Stock Price'!$I$9)-1,"")</f>
        <v>-7.9019927309186722E-2</v>
      </c>
      <c r="Z668" s="19">
        <f ca="1">IF('Stock Price'!$I$11="OK",M668/INDEX(M$5:M$1258,'Stock Price'!$I$9)-1,"")</f>
        <v>0.43420692174230657</v>
      </c>
    </row>
    <row r="669" spans="1:26" x14ac:dyDescent="0.2">
      <c r="A669" s="16">
        <f>'Stock Price'!A669</f>
        <v>45440</v>
      </c>
      <c r="B669" s="17">
        <f>'Stock Price'!E669</f>
        <v>31.3</v>
      </c>
      <c r="C669" s="18">
        <v>99.68</v>
      </c>
      <c r="D669" s="18">
        <v>158.5</v>
      </c>
      <c r="E669" s="18">
        <v>44.24</v>
      </c>
      <c r="F669" s="18">
        <v>47.94</v>
      </c>
      <c r="G669" s="18">
        <v>27.8</v>
      </c>
      <c r="H669" s="18">
        <v>126.09</v>
      </c>
      <c r="I669" s="18">
        <v>28.3</v>
      </c>
      <c r="J669" s="18">
        <v>807.86</v>
      </c>
      <c r="K669" s="18">
        <v>40.49</v>
      </c>
      <c r="L669" s="18">
        <v>144.38</v>
      </c>
      <c r="M669" s="18">
        <v>155.34</v>
      </c>
      <c r="O669" s="19">
        <f ca="1">IF('Stock Price'!$I$11="OK",B669/INDEX(B$5:B$1258,'Stock Price'!$I$9)-1,"")</f>
        <v>-0.32976445396145615</v>
      </c>
      <c r="P669" s="19">
        <f ca="1">IF('Stock Price'!$I$11="OK",C669/INDEX(C$5:C$1258,'Stock Price'!$I$9)-1,"")</f>
        <v>0.25915343153416392</v>
      </c>
      <c r="Q669" s="19">
        <f ca="1">IF('Stock Price'!$I$11="OK",D669/INDEX(D$5:D$1258,'Stock Price'!$I$9)-1,"")</f>
        <v>0.30991735537190079</v>
      </c>
      <c r="R669" s="19">
        <f ca="1">IF('Stock Price'!$I$11="OK",E669/INDEX(E$5:E$1258,'Stock Price'!$I$9)-1,"")</f>
        <v>-7.3992673992673952E-2</v>
      </c>
      <c r="S669" s="19">
        <f ca="1">IF('Stock Price'!$I$11="OK",F669/INDEX(F$5:F$1258,'Stock Price'!$I$9)-1,"")</f>
        <v>-7.864238410596025E-3</v>
      </c>
      <c r="T669" s="19">
        <f ca="1">IF('Stock Price'!$I$11="OK",G669/INDEX(G$5:G$1258,'Stock Price'!$I$9)-1,"")</f>
        <v>-0.39781219538611501</v>
      </c>
      <c r="U669" s="19">
        <f ca="1">IF('Stock Price'!$I$11="OK",H669/INDEX(H$5:H$1258,'Stock Price'!$I$9)-1,"")</f>
        <v>0.54522058823529429</v>
      </c>
      <c r="V669" s="19">
        <f ca="1">IF('Stock Price'!$I$11="OK",I669/INDEX(I$5:I$1258,'Stock Price'!$I$9)-1,"")</f>
        <v>-0.33128544423440454</v>
      </c>
      <c r="W669" s="19">
        <f ca="1">IF('Stock Price'!$I$11="OK",J669/INDEX(J$5:J$1258,'Stock Price'!$I$9)-1,"")</f>
        <v>2.4982895249642749</v>
      </c>
      <c r="X669" s="19">
        <f ca="1">IF('Stock Price'!$I$11="OK",K669/INDEX(K$5:K$1258,'Stock Price'!$I$9)-1,"")</f>
        <v>-0.31546914623837696</v>
      </c>
      <c r="Y669" s="19">
        <f ca="1">IF('Stock Price'!$I$11="OK",L669/INDEX(L$5:L$1258,'Stock Price'!$I$9)-1,"")</f>
        <v>-9.5250031332247298E-2</v>
      </c>
      <c r="Z669" s="19">
        <f ca="1">IF('Stock Price'!$I$11="OK",M669/INDEX(M$5:M$1258,'Stock Price'!$I$9)-1,"")</f>
        <v>0.4185005935531001</v>
      </c>
    </row>
    <row r="670" spans="1:26" x14ac:dyDescent="0.2">
      <c r="A670" s="16">
        <f>'Stock Price'!A670</f>
        <v>45441</v>
      </c>
      <c r="B670" s="17">
        <f>'Stock Price'!E670</f>
        <v>31.33</v>
      </c>
      <c r="C670" s="18">
        <v>99.36</v>
      </c>
      <c r="D670" s="18">
        <v>146.19999999999999</v>
      </c>
      <c r="E670" s="18">
        <v>44.28</v>
      </c>
      <c r="F670" s="18">
        <v>47.57</v>
      </c>
      <c r="G670" s="18">
        <v>26.925000000000001</v>
      </c>
      <c r="H670" s="18">
        <v>125.9</v>
      </c>
      <c r="I670" s="18">
        <v>27.82</v>
      </c>
      <c r="J670" s="18">
        <v>811.53</v>
      </c>
      <c r="K670" s="18">
        <v>40.25</v>
      </c>
      <c r="L670" s="18">
        <v>144.44</v>
      </c>
      <c r="M670" s="18">
        <v>154.79</v>
      </c>
      <c r="O670" s="19">
        <f ca="1">IF('Stock Price'!$I$11="OK",B670/INDEX(B$5:B$1258,'Stock Price'!$I$9)-1,"")</f>
        <v>-0.32912205567451824</v>
      </c>
      <c r="P670" s="19">
        <f ca="1">IF('Stock Price'!$I$11="OK",C670/INDEX(C$5:C$1258,'Stock Price'!$I$9)-1,"")</f>
        <v>0.25511120542972021</v>
      </c>
      <c r="Q670" s="19">
        <f ca="1">IF('Stock Price'!$I$11="OK",D670/INDEX(D$5:D$1258,'Stock Price'!$I$9)-1,"")</f>
        <v>0.20826446280991728</v>
      </c>
      <c r="R670" s="19">
        <f ca="1">IF('Stock Price'!$I$11="OK",E670/INDEX(E$5:E$1258,'Stock Price'!$I$9)-1,"")</f>
        <v>-7.3155416012558816E-2</v>
      </c>
      <c r="S670" s="19">
        <f ca="1">IF('Stock Price'!$I$11="OK",F670/INDEX(F$5:F$1258,'Stock Price'!$I$9)-1,"")</f>
        <v>-1.552152317880795E-2</v>
      </c>
      <c r="T670" s="19">
        <f ca="1">IF('Stock Price'!$I$11="OK",G670/INDEX(G$5:G$1258,'Stock Price'!$I$9)-1,"")</f>
        <v>-0.4167659482291779</v>
      </c>
      <c r="U670" s="19">
        <f ca="1">IF('Stock Price'!$I$11="OK",H670/INDEX(H$5:H$1258,'Stock Price'!$I$9)-1,"")</f>
        <v>0.54289215686274517</v>
      </c>
      <c r="V670" s="19">
        <f ca="1">IF('Stock Price'!$I$11="OK",I670/INDEX(I$5:I$1258,'Stock Price'!$I$9)-1,"")</f>
        <v>-0.34262759924385633</v>
      </c>
      <c r="W670" s="19">
        <f ca="1">IF('Stock Price'!$I$11="OK",J670/INDEX(J$5:J$1258,'Stock Price'!$I$9)-1,"")</f>
        <v>2.5141817866886069</v>
      </c>
      <c r="X670" s="19">
        <f ca="1">IF('Stock Price'!$I$11="OK",K670/INDEX(K$5:K$1258,'Stock Price'!$I$9)-1,"")</f>
        <v>-0.31952662721893488</v>
      </c>
      <c r="Y670" s="19">
        <f ca="1">IF('Stock Price'!$I$11="OK",L670/INDEX(L$5:L$1258,'Stock Price'!$I$9)-1,"")</f>
        <v>-9.4874044366462074E-2</v>
      </c>
      <c r="Z670" s="19">
        <f ca="1">IF('Stock Price'!$I$11="OK",M670/INDEX(M$5:M$1258,'Stock Price'!$I$9)-1,"")</f>
        <v>0.41347822116701649</v>
      </c>
    </row>
    <row r="671" spans="1:26" x14ac:dyDescent="0.2">
      <c r="A671" s="16">
        <f>'Stock Price'!A671</f>
        <v>45442</v>
      </c>
      <c r="B671" s="17">
        <f>'Stock Price'!E671</f>
        <v>31.57</v>
      </c>
      <c r="C671" s="18">
        <v>100.7</v>
      </c>
      <c r="D671" s="18">
        <v>146.19999999999999</v>
      </c>
      <c r="E671" s="18">
        <v>44.02</v>
      </c>
      <c r="F671" s="18">
        <v>47.83</v>
      </c>
      <c r="G671" s="18">
        <v>28.055</v>
      </c>
      <c r="H671" s="18">
        <v>124.53</v>
      </c>
      <c r="I671" s="18">
        <v>28.2</v>
      </c>
      <c r="J671" s="18">
        <v>815.06</v>
      </c>
      <c r="K671" s="18">
        <v>40.25</v>
      </c>
      <c r="L671" s="18">
        <v>145.28</v>
      </c>
      <c r="M671" s="18">
        <v>156.31</v>
      </c>
      <c r="O671" s="19">
        <f ca="1">IF('Stock Price'!$I$11="OK",B671/INDEX(B$5:B$1258,'Stock Price'!$I$9)-1,"")</f>
        <v>-0.32398286937901499</v>
      </c>
      <c r="P671" s="19">
        <f ca="1">IF('Stock Price'!$I$11="OK",C671/INDEX(C$5:C$1258,'Stock Price'!$I$9)-1,"")</f>
        <v>0.27203802724207771</v>
      </c>
      <c r="Q671" s="19">
        <f ca="1">IF('Stock Price'!$I$11="OK",D671/INDEX(D$5:D$1258,'Stock Price'!$I$9)-1,"")</f>
        <v>0.20826446280991728</v>
      </c>
      <c r="R671" s="19">
        <f ca="1">IF('Stock Price'!$I$11="OK",E671/INDEX(E$5:E$1258,'Stock Price'!$I$9)-1,"")</f>
        <v>-7.8597592883307033E-2</v>
      </c>
      <c r="S671" s="19">
        <f ca="1">IF('Stock Price'!$I$11="OK",F671/INDEX(F$5:F$1258,'Stock Price'!$I$9)-1,"")</f>
        <v>-1.0140728476821237E-2</v>
      </c>
      <c r="T671" s="19">
        <f ca="1">IF('Stock Price'!$I$11="OK",G671/INDEX(G$5:G$1258,'Stock Price'!$I$9)-1,"")</f>
        <v>-0.39228853027185095</v>
      </c>
      <c r="U671" s="19">
        <f ca="1">IF('Stock Price'!$I$11="OK",H671/INDEX(H$5:H$1258,'Stock Price'!$I$9)-1,"")</f>
        <v>0.52610294117647061</v>
      </c>
      <c r="V671" s="19">
        <f ca="1">IF('Stock Price'!$I$11="OK",I671/INDEX(I$5:I$1258,'Stock Price'!$I$9)-1,"")</f>
        <v>-0.33364839319470696</v>
      </c>
      <c r="W671" s="19">
        <f ca="1">IF('Stock Price'!$I$11="OK",J671/INDEX(J$5:J$1258,'Stock Price'!$I$9)-1,"")</f>
        <v>2.5294678040964791</v>
      </c>
      <c r="X671" s="19">
        <f ca="1">IF('Stock Price'!$I$11="OK",K671/INDEX(K$5:K$1258,'Stock Price'!$I$9)-1,"")</f>
        <v>-0.31952662721893488</v>
      </c>
      <c r="Y671" s="19">
        <f ca="1">IF('Stock Price'!$I$11="OK",L671/INDEX(L$5:L$1258,'Stock Price'!$I$9)-1,"")</f>
        <v>-8.9610226845469376E-2</v>
      </c>
      <c r="Z671" s="19">
        <f ca="1">IF('Stock Price'!$I$11="OK",M671/INDEX(M$5:M$1258,'Stock Price'!$I$9)-1,"")</f>
        <v>0.42735823212492008</v>
      </c>
    </row>
    <row r="672" spans="1:26" x14ac:dyDescent="0.2">
      <c r="A672" s="16">
        <f>'Stock Price'!A672</f>
        <v>45443</v>
      </c>
      <c r="B672" s="17">
        <f>'Stock Price'!E672</f>
        <v>32.01</v>
      </c>
      <c r="C672" s="18">
        <v>103.13</v>
      </c>
      <c r="D672" s="18">
        <v>153.78</v>
      </c>
      <c r="E672" s="18">
        <v>44.77</v>
      </c>
      <c r="F672" s="18">
        <v>49.03</v>
      </c>
      <c r="G672" s="18">
        <v>28.24</v>
      </c>
      <c r="H672" s="18">
        <v>125.54</v>
      </c>
      <c r="I672" s="18">
        <v>28.66</v>
      </c>
      <c r="J672" s="18">
        <v>820.34</v>
      </c>
      <c r="K672" s="18">
        <v>41.09</v>
      </c>
      <c r="L672" s="18">
        <v>146.66999999999999</v>
      </c>
      <c r="M672" s="18">
        <v>161.24</v>
      </c>
      <c r="O672" s="19">
        <f ca="1">IF('Stock Price'!$I$11="OK",B672/INDEX(B$5:B$1258,'Stock Price'!$I$9)-1,"")</f>
        <v>-0.31456102783725914</v>
      </c>
      <c r="P672" s="19">
        <f ca="1">IF('Stock Price'!$I$11="OK",C672/INDEX(C$5:C$1258,'Stock Price'!$I$9)-1,"")</f>
        <v>0.30273368172269577</v>
      </c>
      <c r="Q672" s="19">
        <f ca="1">IF('Stock Price'!$I$11="OK",D672/INDEX(D$5:D$1258,'Stock Price'!$I$9)-1,"")</f>
        <v>0.27090909090909099</v>
      </c>
      <c r="R672" s="19">
        <f ca="1">IF('Stock Price'!$I$11="OK",E672/INDEX(E$5:E$1258,'Stock Price'!$I$9)-1,"")</f>
        <v>-6.2899005756148485E-2</v>
      </c>
      <c r="S672" s="19">
        <f ca="1">IF('Stock Price'!$I$11="OK",F672/INDEX(F$5:F$1258,'Stock Price'!$I$9)-1,"")</f>
        <v>1.469370860927155E-2</v>
      </c>
      <c r="T672" s="19">
        <f ca="1">IF('Stock Price'!$I$11="OK",G672/INDEX(G$5:G$1258,'Stock Price'!$I$9)-1,"")</f>
        <v>-0.38828116538503199</v>
      </c>
      <c r="U672" s="19">
        <f ca="1">IF('Stock Price'!$I$11="OK",H672/INDEX(H$5:H$1258,'Stock Price'!$I$9)-1,"")</f>
        <v>0.53848039215686283</v>
      </c>
      <c r="V672" s="19">
        <f ca="1">IF('Stock Price'!$I$11="OK",I672/INDEX(I$5:I$1258,'Stock Price'!$I$9)-1,"")</f>
        <v>-0.32277882797731572</v>
      </c>
      <c r="W672" s="19">
        <f ca="1">IF('Stock Price'!$I$11="OK",J672/INDEX(J$5:J$1258,'Stock Price'!$I$9)-1,"")</f>
        <v>2.5523318754600961</v>
      </c>
      <c r="X672" s="19">
        <f ca="1">IF('Stock Price'!$I$11="OK",K672/INDEX(K$5:K$1258,'Stock Price'!$I$9)-1,"")</f>
        <v>-0.30532544378698212</v>
      </c>
      <c r="Y672" s="19">
        <f ca="1">IF('Stock Price'!$I$11="OK",L672/INDEX(L$5:L$1258,'Stock Price'!$I$9)-1,"")</f>
        <v>-8.0899862138112733E-2</v>
      </c>
      <c r="Z672" s="19">
        <f ca="1">IF('Stock Price'!$I$11="OK",M672/INDEX(M$5:M$1258,'Stock Price'!$I$9)-1,"")</f>
        <v>0.47237695187654105</v>
      </c>
    </row>
    <row r="673" spans="1:26" x14ac:dyDescent="0.2">
      <c r="A673" s="16">
        <f>'Stock Price'!A673</f>
        <v>45446</v>
      </c>
      <c r="B673" s="17">
        <f>'Stock Price'!E673</f>
        <v>32.340000000000003</v>
      </c>
      <c r="C673" s="18">
        <v>102.76</v>
      </c>
      <c r="D673" s="18">
        <v>158.43</v>
      </c>
      <c r="E673" s="18">
        <v>40.880000000000003</v>
      </c>
      <c r="F673" s="18">
        <v>49.25</v>
      </c>
      <c r="G673" s="18">
        <v>28.625</v>
      </c>
      <c r="H673" s="18">
        <v>128.41999999999999</v>
      </c>
      <c r="I673" s="18">
        <v>29.31</v>
      </c>
      <c r="J673" s="18">
        <v>831.26</v>
      </c>
      <c r="K673" s="18">
        <v>41.77</v>
      </c>
      <c r="L673" s="18">
        <v>147.74</v>
      </c>
      <c r="M673" s="18">
        <v>160.19</v>
      </c>
      <c r="O673" s="19">
        <f ca="1">IF('Stock Price'!$I$11="OK",B673/INDEX(B$5:B$1258,'Stock Price'!$I$9)-1,"")</f>
        <v>-0.30749464668094217</v>
      </c>
      <c r="P673" s="19">
        <f ca="1">IF('Stock Price'!$I$11="OK",C673/INDEX(C$5:C$1258,'Stock Price'!$I$9)-1,"")</f>
        <v>0.29805985778943289</v>
      </c>
      <c r="Q673" s="19">
        <f ca="1">IF('Stock Price'!$I$11="OK",D673/INDEX(D$5:D$1258,'Stock Price'!$I$9)-1,"")</f>
        <v>0.30933884297520664</v>
      </c>
      <c r="R673" s="19">
        <f ca="1">IF('Stock Price'!$I$11="OK",E673/INDEX(E$5:E$1258,'Stock Price'!$I$9)-1,"")</f>
        <v>-0.14432234432234425</v>
      </c>
      <c r="S673" s="19">
        <f ca="1">IF('Stock Price'!$I$11="OK",F673/INDEX(F$5:F$1258,'Stock Price'!$I$9)-1,"")</f>
        <v>1.9246688741721751E-2</v>
      </c>
      <c r="T673" s="19">
        <f ca="1">IF('Stock Price'!$I$11="OK",G673/INDEX(G$5:G$1258,'Stock Price'!$I$9)-1,"")</f>
        <v>-0.37994151413408428</v>
      </c>
      <c r="U673" s="19">
        <f ca="1">IF('Stock Price'!$I$11="OK",H673/INDEX(H$5:H$1258,'Stock Price'!$I$9)-1,"")</f>
        <v>0.57377450980392153</v>
      </c>
      <c r="V673" s="19">
        <f ca="1">IF('Stock Price'!$I$11="OK",I673/INDEX(I$5:I$1258,'Stock Price'!$I$9)-1,"")</f>
        <v>-0.30741965973534979</v>
      </c>
      <c r="W673" s="19">
        <f ca="1">IF('Stock Price'!$I$11="OK",J673/INDEX(J$5:J$1258,'Stock Price'!$I$9)-1,"")</f>
        <v>2.5996189321439398</v>
      </c>
      <c r="X673" s="19">
        <f ca="1">IF('Stock Price'!$I$11="OK",K673/INDEX(K$5:K$1258,'Stock Price'!$I$9)-1,"")</f>
        <v>-0.29382924767540142</v>
      </c>
      <c r="Y673" s="19">
        <f ca="1">IF('Stock Price'!$I$11="OK",L673/INDEX(L$5:L$1258,'Stock Price'!$I$9)-1,"")</f>
        <v>-7.419476124827673E-2</v>
      </c>
      <c r="Z673" s="19">
        <f ca="1">IF('Stock Price'!$I$11="OK",M673/INDEX(M$5:M$1258,'Stock Price'!$I$9)-1,"")</f>
        <v>0.46278878641219978</v>
      </c>
    </row>
    <row r="674" spans="1:26" x14ac:dyDescent="0.2">
      <c r="A674" s="16">
        <f>'Stock Price'!A674</f>
        <v>45447</v>
      </c>
      <c r="B674" s="17">
        <f>'Stock Price'!E674</f>
        <v>32.89</v>
      </c>
      <c r="C674" s="18">
        <v>104.92</v>
      </c>
      <c r="D674" s="18">
        <v>156.35</v>
      </c>
      <c r="E674" s="18">
        <v>41.35</v>
      </c>
      <c r="F674" s="18">
        <v>49.21</v>
      </c>
      <c r="G674" s="18">
        <v>28.335000000000001</v>
      </c>
      <c r="H674" s="18">
        <v>128.71</v>
      </c>
      <c r="I674" s="18">
        <v>29.49</v>
      </c>
      <c r="J674" s="18">
        <v>832.59</v>
      </c>
      <c r="K674" s="18">
        <v>41.75</v>
      </c>
      <c r="L674" s="18">
        <v>147.80000000000001</v>
      </c>
      <c r="M674" s="18">
        <v>162.13999999999999</v>
      </c>
      <c r="O674" s="19">
        <f ca="1">IF('Stock Price'!$I$11="OK",B674/INDEX(B$5:B$1258,'Stock Price'!$I$9)-1,"")</f>
        <v>-0.29571734475374734</v>
      </c>
      <c r="P674" s="19">
        <f ca="1">IF('Stock Price'!$I$11="OK",C674/INDEX(C$5:C$1258,'Stock Price'!$I$9)-1,"")</f>
        <v>0.32534488399442685</v>
      </c>
      <c r="Q674" s="19">
        <f ca="1">IF('Stock Price'!$I$11="OK",D674/INDEX(D$5:D$1258,'Stock Price'!$I$9)-1,"")</f>
        <v>0.29214876033057857</v>
      </c>
      <c r="R674" s="19">
        <f ca="1">IF('Stock Price'!$I$11="OK",E674/INDEX(E$5:E$1258,'Stock Price'!$I$9)-1,"")</f>
        <v>-0.13448456305599155</v>
      </c>
      <c r="S674" s="19">
        <f ca="1">IF('Stock Price'!$I$11="OK",F674/INDEX(F$5:F$1258,'Stock Price'!$I$9)-1,"")</f>
        <v>1.8418874172185351E-2</v>
      </c>
      <c r="T674" s="19">
        <f ca="1">IF('Stock Price'!$I$11="OK",G674/INDEX(G$5:G$1258,'Stock Price'!$I$9)-1,"")</f>
        <v>-0.38622332936207082</v>
      </c>
      <c r="U674" s="19">
        <f ca="1">IF('Stock Price'!$I$11="OK",H674/INDEX(H$5:H$1258,'Stock Price'!$I$9)-1,"")</f>
        <v>0.5773284313725493</v>
      </c>
      <c r="V674" s="19">
        <f ca="1">IF('Stock Price'!$I$11="OK",I674/INDEX(I$5:I$1258,'Stock Price'!$I$9)-1,"")</f>
        <v>-0.30316635160680538</v>
      </c>
      <c r="W674" s="19">
        <f ca="1">IF('Stock Price'!$I$11="OK",J674/INDEX(J$5:J$1258,'Stock Price'!$I$9)-1,"")</f>
        <v>2.6053782531503051</v>
      </c>
      <c r="X674" s="19">
        <f ca="1">IF('Stock Price'!$I$11="OK",K674/INDEX(K$5:K$1258,'Stock Price'!$I$9)-1,"")</f>
        <v>-0.29416737109044799</v>
      </c>
      <c r="Y674" s="19">
        <f ca="1">IF('Stock Price'!$I$11="OK",L674/INDEX(L$5:L$1258,'Stock Price'!$I$9)-1,"")</f>
        <v>-7.3818774282491506E-2</v>
      </c>
      <c r="Z674" s="19">
        <f ca="1">IF('Stock Price'!$I$11="OK",M674/INDEX(M$5:M$1258,'Stock Price'!$I$9)-1,"")</f>
        <v>0.48059537941740471</v>
      </c>
    </row>
    <row r="675" spans="1:26" x14ac:dyDescent="0.2">
      <c r="A675" s="16">
        <f>'Stock Price'!A675</f>
        <v>45448</v>
      </c>
      <c r="B675" s="17">
        <f>'Stock Price'!E675</f>
        <v>33.04</v>
      </c>
      <c r="C675" s="18">
        <v>105.36</v>
      </c>
      <c r="D675" s="18">
        <v>160.1</v>
      </c>
      <c r="E675" s="18">
        <v>41.97</v>
      </c>
      <c r="F675" s="18">
        <v>49.13</v>
      </c>
      <c r="G675" s="18">
        <v>28.594999999999999</v>
      </c>
      <c r="H675" s="18">
        <v>129.44999999999999</v>
      </c>
      <c r="I675" s="18">
        <v>29.55</v>
      </c>
      <c r="J675" s="18">
        <v>831.76</v>
      </c>
      <c r="K675" s="18">
        <v>41.24</v>
      </c>
      <c r="L675" s="18">
        <v>145.97</v>
      </c>
      <c r="M675" s="18">
        <v>165.44</v>
      </c>
      <c r="O675" s="19">
        <f ca="1">IF('Stock Price'!$I$11="OK",B675/INDEX(B$5:B$1258,'Stock Price'!$I$9)-1,"")</f>
        <v>-0.29250535331905791</v>
      </c>
      <c r="P675" s="19">
        <f ca="1">IF('Stock Price'!$I$11="OK",C675/INDEX(C$5:C$1258,'Stock Price'!$I$9)-1,"")</f>
        <v>0.33090294488803673</v>
      </c>
      <c r="Q675" s="19">
        <f ca="1">IF('Stock Price'!$I$11="OK",D675/INDEX(D$5:D$1258,'Stock Price'!$I$9)-1,"")</f>
        <v>0.32314049586776861</v>
      </c>
      <c r="R675" s="19">
        <f ca="1">IF('Stock Price'!$I$11="OK",E675/INDEX(E$5:E$1258,'Stock Price'!$I$9)-1,"")</f>
        <v>-0.12150706436420722</v>
      </c>
      <c r="S675" s="19">
        <f ca="1">IF('Stock Price'!$I$11="OK",F675/INDEX(F$5:F$1258,'Stock Price'!$I$9)-1,"")</f>
        <v>1.676324503311255E-2</v>
      </c>
      <c r="T675" s="19">
        <f ca="1">IF('Stock Price'!$I$11="OK",G675/INDEX(G$5:G$1258,'Stock Price'!$I$9)-1,"")</f>
        <v>-0.38059135708870362</v>
      </c>
      <c r="U675" s="19">
        <f ca="1">IF('Stock Price'!$I$11="OK",H675/INDEX(H$5:H$1258,'Stock Price'!$I$9)-1,"")</f>
        <v>0.58639705882352944</v>
      </c>
      <c r="V675" s="19">
        <f ca="1">IF('Stock Price'!$I$11="OK",I675/INDEX(I$5:I$1258,'Stock Price'!$I$9)-1,"")</f>
        <v>-0.30174858223062384</v>
      </c>
      <c r="W675" s="19">
        <f ca="1">IF('Stock Price'!$I$11="OK",J675/INDEX(J$5:J$1258,'Stock Price'!$I$9)-1,"")</f>
        <v>2.6017840904170093</v>
      </c>
      <c r="X675" s="19">
        <f ca="1">IF('Stock Price'!$I$11="OK",K675/INDEX(K$5:K$1258,'Stock Price'!$I$9)-1,"")</f>
        <v>-0.30278951817413347</v>
      </c>
      <c r="Y675" s="19">
        <f ca="1">IF('Stock Price'!$I$11="OK",L675/INDEX(L$5:L$1258,'Stock Price'!$I$9)-1,"")</f>
        <v>-8.5286376738939795E-2</v>
      </c>
      <c r="Z675" s="19">
        <f ca="1">IF('Stock Price'!$I$11="OK",M675/INDEX(M$5:M$1258,'Stock Price'!$I$9)-1,"")</f>
        <v>0.51072961373390546</v>
      </c>
    </row>
    <row r="676" spans="1:26" x14ac:dyDescent="0.2">
      <c r="A676" s="16">
        <f>'Stock Price'!A676</f>
        <v>45449</v>
      </c>
      <c r="B676" s="17">
        <f>'Stock Price'!E676</f>
        <v>33.479999999999997</v>
      </c>
      <c r="C676" s="18">
        <v>106.13</v>
      </c>
      <c r="D676" s="18">
        <v>159.96</v>
      </c>
      <c r="E676" s="18">
        <v>41.54</v>
      </c>
      <c r="F676" s="18">
        <v>49.51</v>
      </c>
      <c r="G676" s="18">
        <v>28.385000000000002</v>
      </c>
      <c r="H676" s="18">
        <v>130.52000000000001</v>
      </c>
      <c r="I676" s="18">
        <v>28.8</v>
      </c>
      <c r="J676" s="18">
        <v>837.29</v>
      </c>
      <c r="K676" s="18">
        <v>40.880000000000003</v>
      </c>
      <c r="L676" s="18">
        <v>146.41999999999999</v>
      </c>
      <c r="M676" s="18">
        <v>168.57</v>
      </c>
      <c r="O676" s="19">
        <f ca="1">IF('Stock Price'!$I$11="OK",B676/INDEX(B$5:B$1258,'Stock Price'!$I$9)-1,"")</f>
        <v>-0.28308351177730207</v>
      </c>
      <c r="P676" s="19">
        <f ca="1">IF('Stock Price'!$I$11="OK",C676/INDEX(C$5:C$1258,'Stock Price'!$I$9)-1,"")</f>
        <v>0.34062955145185403</v>
      </c>
      <c r="Q676" s="19">
        <f ca="1">IF('Stock Price'!$I$11="OK",D676/INDEX(D$5:D$1258,'Stock Price'!$I$9)-1,"")</f>
        <v>0.3219834710743803</v>
      </c>
      <c r="R676" s="19">
        <f ca="1">IF('Stock Price'!$I$11="OK",E676/INDEX(E$5:E$1258,'Stock Price'!$I$9)-1,"")</f>
        <v>-0.13050758765044479</v>
      </c>
      <c r="S676" s="19">
        <f ca="1">IF('Stock Price'!$I$11="OK",F676/INDEX(F$5:F$1258,'Stock Price'!$I$9)-1,"")</f>
        <v>2.4627483443708575E-2</v>
      </c>
      <c r="T676" s="19">
        <f ca="1">IF('Stock Price'!$I$11="OK",G676/INDEX(G$5:G$1258,'Stock Price'!$I$9)-1,"")</f>
        <v>-0.38514025777103866</v>
      </c>
      <c r="U676" s="19">
        <f ca="1">IF('Stock Price'!$I$11="OK",H676/INDEX(H$5:H$1258,'Stock Price'!$I$9)-1,"")</f>
        <v>0.59950980392156894</v>
      </c>
      <c r="V676" s="19">
        <f ca="1">IF('Stock Price'!$I$11="OK",I676/INDEX(I$5:I$1258,'Stock Price'!$I$9)-1,"")</f>
        <v>-0.31947069943289219</v>
      </c>
      <c r="W676" s="19">
        <f ca="1">IF('Stock Price'!$I$11="OK",J676/INDEX(J$5:J$1258,'Stock Price'!$I$9)-1,"")</f>
        <v>2.6257307409171609</v>
      </c>
      <c r="X676" s="19">
        <f ca="1">IF('Stock Price'!$I$11="OK",K676/INDEX(K$5:K$1258,'Stock Price'!$I$9)-1,"")</f>
        <v>-0.30887573964497039</v>
      </c>
      <c r="Y676" s="19">
        <f ca="1">IF('Stock Price'!$I$11="OK",L676/INDEX(L$5:L$1258,'Stock Price'!$I$9)-1,"")</f>
        <v>-8.2466474495551001E-2</v>
      </c>
      <c r="Z676" s="19">
        <f ca="1">IF('Stock Price'!$I$11="OK",M676/INDEX(M$5:M$1258,'Stock Price'!$I$9)-1,"")</f>
        <v>0.53931147840379867</v>
      </c>
    </row>
    <row r="677" spans="1:26" x14ac:dyDescent="0.2">
      <c r="A677" s="16">
        <f>'Stock Price'!A677</f>
        <v>45450</v>
      </c>
      <c r="B677" s="17">
        <f>'Stock Price'!E677</f>
        <v>33.549999999999997</v>
      </c>
      <c r="C677" s="18">
        <v>105.33</v>
      </c>
      <c r="D677" s="18">
        <v>159.96</v>
      </c>
      <c r="E677" s="18">
        <v>41.21</v>
      </c>
      <c r="F677" s="18">
        <v>48.98</v>
      </c>
      <c r="G677" s="18">
        <v>28.09</v>
      </c>
      <c r="H677" s="18">
        <v>130.66999999999999</v>
      </c>
      <c r="I677" s="18">
        <v>28.58</v>
      </c>
      <c r="J677" s="18">
        <v>849.99</v>
      </c>
      <c r="K677" s="18">
        <v>41.48</v>
      </c>
      <c r="L677" s="18">
        <v>147.08000000000001</v>
      </c>
      <c r="M677" s="18">
        <v>169.42</v>
      </c>
      <c r="O677" s="19">
        <f ca="1">IF('Stock Price'!$I$11="OK",B677/INDEX(B$5:B$1258,'Stock Price'!$I$9)-1,"")</f>
        <v>-0.28158458244111362</v>
      </c>
      <c r="P677" s="19">
        <f ca="1">IF('Stock Price'!$I$11="OK",C677/INDEX(C$5:C$1258,'Stock Price'!$I$9)-1,"")</f>
        <v>0.33052398619074519</v>
      </c>
      <c r="Q677" s="19">
        <f ca="1">IF('Stock Price'!$I$11="OK",D677/INDEX(D$5:D$1258,'Stock Price'!$I$9)-1,"")</f>
        <v>0.3219834710743803</v>
      </c>
      <c r="R677" s="19">
        <f ca="1">IF('Stock Price'!$I$11="OK",E677/INDEX(E$5:E$1258,'Stock Price'!$I$9)-1,"")</f>
        <v>-0.13741496598639447</v>
      </c>
      <c r="S677" s="19">
        <f ca="1">IF('Stock Price'!$I$11="OK",F677/INDEX(F$5:F$1258,'Stock Price'!$I$9)-1,"")</f>
        <v>1.3658940397350827E-2</v>
      </c>
      <c r="T677" s="19">
        <f ca="1">IF('Stock Price'!$I$11="OK",G677/INDEX(G$5:G$1258,'Stock Price'!$I$9)-1,"")</f>
        <v>-0.39153038015812847</v>
      </c>
      <c r="U677" s="19">
        <f ca="1">IF('Stock Price'!$I$11="OK",H677/INDEX(H$5:H$1258,'Stock Price'!$I$9)-1,"")</f>
        <v>0.60134803921568625</v>
      </c>
      <c r="V677" s="19">
        <f ca="1">IF('Stock Price'!$I$11="OK",I677/INDEX(I$5:I$1258,'Stock Price'!$I$9)-1,"")</f>
        <v>-0.3246691871455577</v>
      </c>
      <c r="W677" s="19">
        <f ca="1">IF('Stock Price'!$I$11="OK",J677/INDEX(J$5:J$1258,'Stock Price'!$I$9)-1,"")</f>
        <v>2.6807257610531328</v>
      </c>
      <c r="X677" s="19">
        <f ca="1">IF('Stock Price'!$I$11="OK",K677/INDEX(K$5:K$1258,'Stock Price'!$I$9)-1,"")</f>
        <v>-0.29873203719357566</v>
      </c>
      <c r="Y677" s="19">
        <f ca="1">IF('Stock Price'!$I$11="OK",L677/INDEX(L$5:L$1258,'Stock Price'!$I$9)-1,"")</f>
        <v>-7.8330617871913755E-2</v>
      </c>
      <c r="Z677" s="19">
        <f ca="1">IF('Stock Price'!$I$11="OK",M677/INDEX(M$5:M$1258,'Stock Price'!$I$9)-1,"")</f>
        <v>0.54707332663683661</v>
      </c>
    </row>
    <row r="678" spans="1:26" x14ac:dyDescent="0.2">
      <c r="A678" s="16">
        <f>'Stock Price'!A678</f>
        <v>45453</v>
      </c>
      <c r="B678" s="17">
        <f>'Stock Price'!E678</f>
        <v>33.46</v>
      </c>
      <c r="C678" s="18">
        <v>105.4</v>
      </c>
      <c r="D678" s="18">
        <v>159.37989999999999</v>
      </c>
      <c r="E678" s="18">
        <v>41.29</v>
      </c>
      <c r="F678" s="18">
        <v>48.86</v>
      </c>
      <c r="G678" s="18">
        <v>27.475000000000001</v>
      </c>
      <c r="H678" s="18">
        <v>131.49</v>
      </c>
      <c r="I678" s="18">
        <v>28.07</v>
      </c>
      <c r="J678" s="18">
        <v>865</v>
      </c>
      <c r="K678" s="18">
        <v>42.57</v>
      </c>
      <c r="L678" s="18">
        <v>147.13</v>
      </c>
      <c r="M678" s="18">
        <v>170.46</v>
      </c>
      <c r="O678" s="19">
        <f ca="1">IF('Stock Price'!$I$11="OK",B678/INDEX(B$5:B$1258,'Stock Price'!$I$9)-1,"")</f>
        <v>-0.28351177730192723</v>
      </c>
      <c r="P678" s="19">
        <f ca="1">IF('Stock Price'!$I$11="OK",C678/INDEX(C$5:C$1258,'Stock Price'!$I$9)-1,"")</f>
        <v>0.3314082231510922</v>
      </c>
      <c r="Q678" s="19">
        <f ca="1">IF('Stock Price'!$I$11="OK",D678/INDEX(D$5:D$1258,'Stock Price'!$I$9)-1,"")</f>
        <v>0.31718925619834715</v>
      </c>
      <c r="R678" s="19">
        <f ca="1">IF('Stock Price'!$I$11="OK",E678/INDEX(E$5:E$1258,'Stock Price'!$I$9)-1,"")</f>
        <v>-0.13574045002616431</v>
      </c>
      <c r="S678" s="19">
        <f ca="1">IF('Stock Price'!$I$11="OK",F678/INDEX(F$5:F$1258,'Stock Price'!$I$9)-1,"")</f>
        <v>1.1175496688741626E-2</v>
      </c>
      <c r="T678" s="19">
        <f ca="1">IF('Stock Price'!$I$11="OK",G678/INDEX(G$5:G$1258,'Stock Price'!$I$9)-1,"")</f>
        <v>-0.40485216072782404</v>
      </c>
      <c r="U678" s="19">
        <f ca="1">IF('Stock Price'!$I$11="OK",H678/INDEX(H$5:H$1258,'Stock Price'!$I$9)-1,"")</f>
        <v>0.61139705882352957</v>
      </c>
      <c r="V678" s="19">
        <f ca="1">IF('Stock Price'!$I$11="OK",I678/INDEX(I$5:I$1258,'Stock Price'!$I$9)-1,"")</f>
        <v>-0.33672022684310021</v>
      </c>
      <c r="W678" s="19">
        <f ca="1">IF('Stock Price'!$I$11="OK",J678/INDEX(J$5:J$1258,'Stock Price'!$I$9)-1,"")</f>
        <v>2.7457238124106871</v>
      </c>
      <c r="X678" s="19">
        <f ca="1">IF('Stock Price'!$I$11="OK",K678/INDEX(K$5:K$1258,'Stock Price'!$I$9)-1,"")</f>
        <v>-0.28030431107354181</v>
      </c>
      <c r="Y678" s="19">
        <f ca="1">IF('Stock Price'!$I$11="OK",L678/INDEX(L$5:L$1258,'Stock Price'!$I$9)-1,"")</f>
        <v>-7.8017295400426234E-2</v>
      </c>
      <c r="Z678" s="19">
        <f ca="1">IF('Stock Price'!$I$11="OK",M678/INDEX(M$5:M$1258,'Stock Price'!$I$9)-1,"")</f>
        <v>0.55657017623961291</v>
      </c>
    </row>
    <row r="679" spans="1:26" x14ac:dyDescent="0.2">
      <c r="A679" s="16">
        <f>'Stock Price'!A679</f>
        <v>45454</v>
      </c>
      <c r="B679" s="17">
        <f>'Stock Price'!E679</f>
        <v>33.51</v>
      </c>
      <c r="C679" s="18">
        <v>104.51</v>
      </c>
      <c r="D679" s="18">
        <v>161</v>
      </c>
      <c r="E679" s="18">
        <v>41.06</v>
      </c>
      <c r="F679" s="18">
        <v>48.51</v>
      </c>
      <c r="G679" s="18">
        <v>27.08</v>
      </c>
      <c r="H679" s="18">
        <v>131.84</v>
      </c>
      <c r="I679" s="18">
        <v>28.03</v>
      </c>
      <c r="J679" s="18">
        <v>865.82</v>
      </c>
      <c r="K679" s="18">
        <v>43.02</v>
      </c>
      <c r="L679" s="18">
        <v>146.76</v>
      </c>
      <c r="M679" s="18">
        <v>167.7</v>
      </c>
      <c r="O679" s="19">
        <f ca="1">IF('Stock Price'!$I$11="OK",B679/INDEX(B$5:B$1258,'Stock Price'!$I$9)-1,"")</f>
        <v>-0.28244111349036416</v>
      </c>
      <c r="P679" s="19">
        <f ca="1">IF('Stock Price'!$I$11="OK",C679/INDEX(C$5:C$1258,'Stock Price'!$I$9)-1,"")</f>
        <v>0.32016578179810851</v>
      </c>
      <c r="Q679" s="19">
        <f ca="1">IF('Stock Price'!$I$11="OK",D679/INDEX(D$5:D$1258,'Stock Price'!$I$9)-1,"")</f>
        <v>0.33057851239669422</v>
      </c>
      <c r="R679" s="19">
        <f ca="1">IF('Stock Price'!$I$11="OK",E679/INDEX(E$5:E$1258,'Stock Price'!$I$9)-1,"")</f>
        <v>-0.1405546834118262</v>
      </c>
      <c r="S679" s="19">
        <f ca="1">IF('Stock Price'!$I$11="OK",F679/INDEX(F$5:F$1258,'Stock Price'!$I$9)-1,"")</f>
        <v>3.9321192052979015E-3</v>
      </c>
      <c r="T679" s="19">
        <f ca="1">IF('Stock Price'!$I$11="OK",G679/INDEX(G$5:G$1258,'Stock Price'!$I$9)-1,"")</f>
        <v>-0.41340842629697827</v>
      </c>
      <c r="U679" s="19">
        <f ca="1">IF('Stock Price'!$I$11="OK",H679/INDEX(H$5:H$1258,'Stock Price'!$I$9)-1,"")</f>
        <v>0.61568627450980418</v>
      </c>
      <c r="V679" s="19">
        <f ca="1">IF('Stock Price'!$I$11="OK",I679/INDEX(I$5:I$1258,'Stock Price'!$I$9)-1,"")</f>
        <v>-0.3376654064272212</v>
      </c>
      <c r="W679" s="19">
        <f ca="1">IF('Stock Price'!$I$11="OK",J679/INDEX(J$5:J$1258,'Stock Price'!$I$9)-1,"")</f>
        <v>2.7492746719785219</v>
      </c>
      <c r="X679" s="19">
        <f ca="1">IF('Stock Price'!$I$11="OK",K679/INDEX(K$5:K$1258,'Stock Price'!$I$9)-1,"")</f>
        <v>-0.27269653423499574</v>
      </c>
      <c r="Y679" s="19">
        <f ca="1">IF('Stock Price'!$I$11="OK",L679/INDEX(L$5:L$1258,'Stock Price'!$I$9)-1,"")</f>
        <v>-8.033588168943484E-2</v>
      </c>
      <c r="Z679" s="19">
        <f ca="1">IF('Stock Price'!$I$11="OK",M679/INDEX(M$5:M$1258,'Stock Price'!$I$9)-1,"")</f>
        <v>0.53136699844763013</v>
      </c>
    </row>
    <row r="680" spans="1:26" x14ac:dyDescent="0.2">
      <c r="A680" s="16">
        <f>'Stock Price'!A680</f>
        <v>45455</v>
      </c>
      <c r="B680" s="17">
        <f>'Stock Price'!E680</f>
        <v>34.090000000000003</v>
      </c>
      <c r="C680" s="18">
        <v>105.55</v>
      </c>
      <c r="D680" s="18">
        <v>160.44999999999999</v>
      </c>
      <c r="E680" s="18">
        <v>41.11</v>
      </c>
      <c r="F680" s="18">
        <v>48.44</v>
      </c>
      <c r="G680" s="18">
        <v>27.824999999999999</v>
      </c>
      <c r="H680" s="18">
        <v>130.19999999999999</v>
      </c>
      <c r="I680" s="18">
        <v>27.66</v>
      </c>
      <c r="J680" s="18">
        <v>867.3</v>
      </c>
      <c r="K680" s="18">
        <v>42.41</v>
      </c>
      <c r="L680" s="18">
        <v>145.41</v>
      </c>
      <c r="M680" s="18">
        <v>166.09</v>
      </c>
      <c r="O680" s="19">
        <f ca="1">IF('Stock Price'!$I$11="OK",B680/INDEX(B$5:B$1258,'Stock Price'!$I$9)-1,"")</f>
        <v>-0.27002141327623119</v>
      </c>
      <c r="P680" s="19">
        <f ca="1">IF('Stock Price'!$I$11="OK",C680/INDEX(C$5:C$1258,'Stock Price'!$I$9)-1,"")</f>
        <v>0.33330301663754991</v>
      </c>
      <c r="Q680" s="19">
        <f ca="1">IF('Stock Price'!$I$11="OK",D680/INDEX(D$5:D$1258,'Stock Price'!$I$9)-1,"")</f>
        <v>0.32603305785123959</v>
      </c>
      <c r="R680" s="19">
        <f ca="1">IF('Stock Price'!$I$11="OK",E680/INDEX(E$5:E$1258,'Stock Price'!$I$9)-1,"")</f>
        <v>-0.13950811093668236</v>
      </c>
      <c r="S680" s="19">
        <f ca="1">IF('Stock Price'!$I$11="OK",F680/INDEX(F$5:F$1258,'Stock Price'!$I$9)-1,"")</f>
        <v>2.4834437086092009E-3</v>
      </c>
      <c r="T680" s="19">
        <f ca="1">IF('Stock Price'!$I$11="OK",G680/INDEX(G$5:G$1258,'Stock Price'!$I$9)-1,"")</f>
        <v>-0.39727065959059893</v>
      </c>
      <c r="U680" s="19">
        <f ca="1">IF('Stock Price'!$I$11="OK",H680/INDEX(H$5:H$1258,'Stock Price'!$I$9)-1,"")</f>
        <v>0.59558823529411753</v>
      </c>
      <c r="V680" s="19">
        <f ca="1">IF('Stock Price'!$I$11="OK",I680/INDEX(I$5:I$1258,'Stock Price'!$I$9)-1,"")</f>
        <v>-0.3464083175803403</v>
      </c>
      <c r="W680" s="19">
        <f ca="1">IF('Stock Price'!$I$11="OK",J680/INDEX(J$5:J$1258,'Stock Price'!$I$9)-1,"")</f>
        <v>2.7556835404668076</v>
      </c>
      <c r="X680" s="19">
        <f ca="1">IF('Stock Price'!$I$11="OK",K680/INDEX(K$5:K$1258,'Stock Price'!$I$9)-1,"")</f>
        <v>-0.28300929839391387</v>
      </c>
      <c r="Y680" s="19">
        <f ca="1">IF('Stock Price'!$I$11="OK",L680/INDEX(L$5:L$1258,'Stock Price'!$I$9)-1,"")</f>
        <v>-8.8795588419601557E-2</v>
      </c>
      <c r="Z680" s="19">
        <f ca="1">IF('Stock Price'!$I$11="OK",M680/INDEX(M$5:M$1258,'Stock Price'!$I$9)-1,"")</f>
        <v>0.51666514473564051</v>
      </c>
    </row>
    <row r="681" spans="1:26" x14ac:dyDescent="0.2">
      <c r="A681" s="16">
        <f>'Stock Price'!A681</f>
        <v>45456</v>
      </c>
      <c r="B681" s="17">
        <f>'Stock Price'!E681</f>
        <v>34.520000000000003</v>
      </c>
      <c r="C681" s="18">
        <v>106.02</v>
      </c>
      <c r="D681" s="18">
        <v>160.44999999999999</v>
      </c>
      <c r="E681" s="18">
        <v>41.11</v>
      </c>
      <c r="F681" s="18">
        <v>47.53</v>
      </c>
      <c r="G681" s="18">
        <v>27.344999999999999</v>
      </c>
      <c r="H681" s="18">
        <v>129.37</v>
      </c>
      <c r="I681" s="18">
        <v>27.65</v>
      </c>
      <c r="J681" s="18">
        <v>883.33</v>
      </c>
      <c r="K681" s="18">
        <v>41.48</v>
      </c>
      <c r="L681" s="18">
        <v>145.44999999999999</v>
      </c>
      <c r="M681" s="18">
        <v>166.56</v>
      </c>
      <c r="O681" s="19">
        <f ca="1">IF('Stock Price'!$I$11="OK",B681/INDEX(B$5:B$1258,'Stock Price'!$I$9)-1,"")</f>
        <v>-0.26081370449678798</v>
      </c>
      <c r="P681" s="19">
        <f ca="1">IF('Stock Price'!$I$11="OK",C681/INDEX(C$5:C$1258,'Stock Price'!$I$9)-1,"")</f>
        <v>0.33924003622845156</v>
      </c>
      <c r="Q681" s="19">
        <f ca="1">IF('Stock Price'!$I$11="OK",D681/INDEX(D$5:D$1258,'Stock Price'!$I$9)-1,"")</f>
        <v>0.32603305785123959</v>
      </c>
      <c r="R681" s="19">
        <f ca="1">IF('Stock Price'!$I$11="OK",E681/INDEX(E$5:E$1258,'Stock Price'!$I$9)-1,"")</f>
        <v>-0.13950811093668236</v>
      </c>
      <c r="S681" s="19">
        <f ca="1">IF('Stock Price'!$I$11="OK",F681/INDEX(F$5:F$1258,'Stock Price'!$I$9)-1,"")</f>
        <v>-1.634933774834435E-2</v>
      </c>
      <c r="T681" s="19">
        <f ca="1">IF('Stock Price'!$I$11="OK",G681/INDEX(G$5:G$1258,'Stock Price'!$I$9)-1,"")</f>
        <v>-0.40766814686450781</v>
      </c>
      <c r="U681" s="19">
        <f ca="1">IF('Stock Price'!$I$11="OK",H681/INDEX(H$5:H$1258,'Stock Price'!$I$9)-1,"")</f>
        <v>0.58541666666666692</v>
      </c>
      <c r="V681" s="19">
        <f ca="1">IF('Stock Price'!$I$11="OK",I681/INDEX(I$5:I$1258,'Stock Price'!$I$9)-1,"")</f>
        <v>-0.34664461247637057</v>
      </c>
      <c r="W681" s="19">
        <f ca="1">IF('Stock Price'!$I$11="OK",J681/INDEX(J$5:J$1258,'Stock Price'!$I$9)-1,"")</f>
        <v>2.8250985147014247</v>
      </c>
      <c r="X681" s="19">
        <f ca="1">IF('Stock Price'!$I$11="OK",K681/INDEX(K$5:K$1258,'Stock Price'!$I$9)-1,"")</f>
        <v>-0.29873203719357566</v>
      </c>
      <c r="Y681" s="19">
        <f ca="1">IF('Stock Price'!$I$11="OK",L681/INDEX(L$5:L$1258,'Stock Price'!$I$9)-1,"")</f>
        <v>-8.8544930442411518E-2</v>
      </c>
      <c r="Z681" s="19">
        <f ca="1">IF('Stock Price'!$I$11="OK",M681/INDEX(M$5:M$1258,'Stock Price'!$I$9)-1,"")</f>
        <v>0.52095699022920283</v>
      </c>
    </row>
    <row r="682" spans="1:26" x14ac:dyDescent="0.2">
      <c r="A682" s="16">
        <f>'Stock Price'!A682</f>
        <v>45457</v>
      </c>
      <c r="B682" s="17">
        <f>'Stock Price'!E682</f>
        <v>34.67</v>
      </c>
      <c r="C682" s="18">
        <v>105.72</v>
      </c>
      <c r="D682" s="18">
        <v>160.41999999999999</v>
      </c>
      <c r="E682" s="18">
        <v>40.65</v>
      </c>
      <c r="F682" s="18">
        <v>46.25</v>
      </c>
      <c r="G682" s="18">
        <v>27.065000000000001</v>
      </c>
      <c r="H682" s="18">
        <v>129.47999999999999</v>
      </c>
      <c r="I682" s="18">
        <v>27.53</v>
      </c>
      <c r="J682" s="18">
        <v>878.45</v>
      </c>
      <c r="K682" s="18">
        <v>41.2</v>
      </c>
      <c r="L682" s="18">
        <v>145.54</v>
      </c>
      <c r="M682" s="18">
        <v>168.59</v>
      </c>
      <c r="O682" s="19">
        <f ca="1">IF('Stock Price'!$I$11="OK",B682/INDEX(B$5:B$1258,'Stock Price'!$I$9)-1,"")</f>
        <v>-0.25760171306209856</v>
      </c>
      <c r="P682" s="19">
        <f ca="1">IF('Stock Price'!$I$11="OK",C682/INDEX(C$5:C$1258,'Stock Price'!$I$9)-1,"")</f>
        <v>0.33545044925553569</v>
      </c>
      <c r="Q682" s="19">
        <f ca="1">IF('Stock Price'!$I$11="OK",D682/INDEX(D$5:D$1258,'Stock Price'!$I$9)-1,"")</f>
        <v>0.32578512396694204</v>
      </c>
      <c r="R682" s="19">
        <f ca="1">IF('Stock Price'!$I$11="OK",E682/INDEX(E$5:E$1258,'Stock Price'!$I$9)-1,"")</f>
        <v>-0.14913657770800626</v>
      </c>
      <c r="S682" s="19">
        <f ca="1">IF('Stock Price'!$I$11="OK",F682/INDEX(F$5:F$1258,'Stock Price'!$I$9)-1,"")</f>
        <v>-4.2839403973509937E-2</v>
      </c>
      <c r="T682" s="19">
        <f ca="1">IF('Stock Price'!$I$11="OK",G682/INDEX(G$5:G$1258,'Stock Price'!$I$9)-1,"")</f>
        <v>-0.41373334777428783</v>
      </c>
      <c r="U682" s="19">
        <f ca="1">IF('Stock Price'!$I$11="OK",H682/INDEX(H$5:H$1258,'Stock Price'!$I$9)-1,"")</f>
        <v>0.58676470588235285</v>
      </c>
      <c r="V682" s="19">
        <f ca="1">IF('Stock Price'!$I$11="OK",I682/INDEX(I$5:I$1258,'Stock Price'!$I$9)-1,"")</f>
        <v>-0.34948015122873344</v>
      </c>
      <c r="W682" s="19">
        <f ca="1">IF('Stock Price'!$I$11="OK",J682/INDEX(J$5:J$1258,'Stock Price'!$I$9)-1,"")</f>
        <v>2.8039665699562639</v>
      </c>
      <c r="X682" s="19">
        <f ca="1">IF('Stock Price'!$I$11="OK",K682/INDEX(K$5:K$1258,'Stock Price'!$I$9)-1,"")</f>
        <v>-0.30346576500422651</v>
      </c>
      <c r="Y682" s="19">
        <f ca="1">IF('Stock Price'!$I$11="OK",L682/INDEX(L$5:L$1258,'Stock Price'!$I$9)-1,"")</f>
        <v>-8.7980949993733626E-2</v>
      </c>
      <c r="Z682" s="19">
        <f ca="1">IF('Stock Price'!$I$11="OK",M682/INDEX(M$5:M$1258,'Stock Price'!$I$9)-1,"")</f>
        <v>0.53949411012692905</v>
      </c>
    </row>
    <row r="683" spans="1:26" x14ac:dyDescent="0.2">
      <c r="A683" s="16">
        <f>'Stock Price'!A683</f>
        <v>45460</v>
      </c>
      <c r="B683" s="17">
        <f>'Stock Price'!E683</f>
        <v>34.58</v>
      </c>
      <c r="C683" s="18">
        <v>104.93</v>
      </c>
      <c r="D683" s="18">
        <v>160.41999999999999</v>
      </c>
      <c r="E683" s="18">
        <v>40.659999999999997</v>
      </c>
      <c r="F683" s="18">
        <v>47.29</v>
      </c>
      <c r="G683" s="18">
        <v>26.13</v>
      </c>
      <c r="H683" s="18">
        <v>127.5</v>
      </c>
      <c r="I683" s="18">
        <v>26.98</v>
      </c>
      <c r="J683" s="18">
        <v>885.01</v>
      </c>
      <c r="K683" s="18">
        <v>40.97</v>
      </c>
      <c r="L683" s="18">
        <v>145.94999999999999</v>
      </c>
      <c r="M683" s="18">
        <v>169.68</v>
      </c>
      <c r="O683" s="19">
        <f ca="1">IF('Stock Price'!$I$11="OK",B683/INDEX(B$5:B$1258,'Stock Price'!$I$9)-1,"")</f>
        <v>-0.25952890792291228</v>
      </c>
      <c r="P683" s="19">
        <f ca="1">IF('Stock Price'!$I$11="OK",C683/INDEX(C$5:C$1258,'Stock Price'!$I$9)-1,"")</f>
        <v>0.32547120356019077</v>
      </c>
      <c r="Q683" s="19">
        <f ca="1">IF('Stock Price'!$I$11="OK",D683/INDEX(D$5:D$1258,'Stock Price'!$I$9)-1,"")</f>
        <v>0.32578512396694204</v>
      </c>
      <c r="R683" s="19">
        <f ca="1">IF('Stock Price'!$I$11="OK",E683/INDEX(E$5:E$1258,'Stock Price'!$I$9)-1,"")</f>
        <v>-0.14892726321297756</v>
      </c>
      <c r="S683" s="19">
        <f ca="1">IF('Stock Price'!$I$11="OK",F683/INDEX(F$5:F$1258,'Stock Price'!$I$9)-1,"")</f>
        <v>-2.1316225165562974E-2</v>
      </c>
      <c r="T683" s="19">
        <f ca="1">IF('Stock Price'!$I$11="OK",G683/INDEX(G$5:G$1258,'Stock Price'!$I$9)-1,"")</f>
        <v>-0.4339867865265894</v>
      </c>
      <c r="U683" s="19">
        <f ca="1">IF('Stock Price'!$I$11="OK",H683/INDEX(H$5:H$1258,'Stock Price'!$I$9)-1,"")</f>
        <v>0.5625</v>
      </c>
      <c r="V683" s="19">
        <f ca="1">IF('Stock Price'!$I$11="OK",I683/INDEX(I$5:I$1258,'Stock Price'!$I$9)-1,"")</f>
        <v>-0.36247637051039694</v>
      </c>
      <c r="W683" s="19">
        <f ca="1">IF('Stock Price'!$I$11="OK",J683/INDEX(J$5:J$1258,'Stock Price'!$I$9)-1,"")</f>
        <v>2.8323734464989387</v>
      </c>
      <c r="X683" s="19">
        <f ca="1">IF('Stock Price'!$I$11="OK",K683/INDEX(K$5:K$1258,'Stock Price'!$I$9)-1,"")</f>
        <v>-0.30735418427726124</v>
      </c>
      <c r="Y683" s="19">
        <f ca="1">IF('Stock Price'!$I$11="OK",L683/INDEX(L$5:L$1258,'Stock Price'!$I$9)-1,"")</f>
        <v>-8.541170572753487E-2</v>
      </c>
      <c r="Z683" s="19">
        <f ca="1">IF('Stock Price'!$I$11="OK",M683/INDEX(M$5:M$1258,'Stock Price'!$I$9)-1,"")</f>
        <v>0.54944753903753085</v>
      </c>
    </row>
    <row r="684" spans="1:26" x14ac:dyDescent="0.2">
      <c r="A684" s="16">
        <f>'Stock Price'!A684</f>
        <v>45461</v>
      </c>
      <c r="B684" s="17">
        <f>'Stock Price'!E684</f>
        <v>34.979999999999997</v>
      </c>
      <c r="C684" s="18">
        <v>104.94</v>
      </c>
      <c r="D684" s="18">
        <v>158.80000000000001</v>
      </c>
      <c r="E684" s="18">
        <v>40.950000000000003</v>
      </c>
      <c r="F684" s="18">
        <v>47.22</v>
      </c>
      <c r="G684" s="18">
        <v>26.14</v>
      </c>
      <c r="H684" s="18">
        <v>127.99</v>
      </c>
      <c r="I684" s="18">
        <v>27.41</v>
      </c>
      <c r="J684" s="18">
        <v>891.46</v>
      </c>
      <c r="K684" s="18">
        <v>40.81</v>
      </c>
      <c r="L684" s="18">
        <v>145.65</v>
      </c>
      <c r="M684" s="18">
        <v>171.36</v>
      </c>
      <c r="O684" s="19">
        <f ca="1">IF('Stock Price'!$I$11="OK",B684/INDEX(B$5:B$1258,'Stock Price'!$I$9)-1,"")</f>
        <v>-0.25096359743040697</v>
      </c>
      <c r="P684" s="19">
        <f ca="1">IF('Stock Price'!$I$11="OK",C684/INDEX(C$5:C$1258,'Stock Price'!$I$9)-1,"")</f>
        <v>0.32559752312595447</v>
      </c>
      <c r="Q684" s="19">
        <f ca="1">IF('Stock Price'!$I$11="OK",D684/INDEX(D$5:D$1258,'Stock Price'!$I$9)-1,"")</f>
        <v>0.31239669421487615</v>
      </c>
      <c r="R684" s="19">
        <f ca="1">IF('Stock Price'!$I$11="OK",E684/INDEX(E$5:E$1258,'Stock Price'!$I$9)-1,"")</f>
        <v>-0.14285714285714279</v>
      </c>
      <c r="S684" s="19">
        <f ca="1">IF('Stock Price'!$I$11="OK",F684/INDEX(F$5:F$1258,'Stock Price'!$I$9)-1,"")</f>
        <v>-2.2764900662251675E-2</v>
      </c>
      <c r="T684" s="19">
        <f ca="1">IF('Stock Price'!$I$11="OK",G684/INDEX(G$5:G$1258,'Stock Price'!$I$9)-1,"")</f>
        <v>-0.43377017220838299</v>
      </c>
      <c r="U684" s="19">
        <f ca="1">IF('Stock Price'!$I$11="OK",H684/INDEX(H$5:H$1258,'Stock Price'!$I$9)-1,"")</f>
        <v>0.5685049019607844</v>
      </c>
      <c r="V684" s="19">
        <f ca="1">IF('Stock Price'!$I$11="OK",I684/INDEX(I$5:I$1258,'Stock Price'!$I$9)-1,"")</f>
        <v>-0.35231568998109641</v>
      </c>
      <c r="W684" s="19">
        <f ca="1">IF('Stock Price'!$I$11="OK",J684/INDEX(J$5:J$1258,'Stock Price'!$I$9)-1,"")</f>
        <v>2.8603039882215389</v>
      </c>
      <c r="X684" s="19">
        <f ca="1">IF('Stock Price'!$I$11="OK",K684/INDEX(K$5:K$1258,'Stock Price'!$I$9)-1,"")</f>
        <v>-0.31005917159763308</v>
      </c>
      <c r="Y684" s="19">
        <f ca="1">IF('Stock Price'!$I$11="OK",L684/INDEX(L$5:L$1258,'Stock Price'!$I$9)-1,"")</f>
        <v>-8.729164055646077E-2</v>
      </c>
      <c r="Z684" s="19">
        <f ca="1">IF('Stock Price'!$I$11="OK",M684/INDEX(M$5:M$1258,'Stock Price'!$I$9)-1,"")</f>
        <v>0.56478860378047679</v>
      </c>
    </row>
    <row r="685" spans="1:26" x14ac:dyDescent="0.2">
      <c r="A685" s="16">
        <f>'Stock Price'!A685</f>
        <v>45463</v>
      </c>
      <c r="B685" s="17">
        <f>'Stock Price'!E685</f>
        <v>35.22</v>
      </c>
      <c r="C685" s="18">
        <v>105.74</v>
      </c>
      <c r="D685" s="18">
        <v>152</v>
      </c>
      <c r="E685" s="18">
        <v>40.76</v>
      </c>
      <c r="F685" s="18">
        <v>46.85</v>
      </c>
      <c r="G685" s="18">
        <v>26</v>
      </c>
      <c r="H685" s="18">
        <v>129.66999999999999</v>
      </c>
      <c r="I685" s="18">
        <v>27.74</v>
      </c>
      <c r="J685" s="18">
        <v>885.99</v>
      </c>
      <c r="K685" s="18">
        <v>41.04</v>
      </c>
      <c r="L685" s="18">
        <v>147.78</v>
      </c>
      <c r="M685" s="18">
        <v>172.13</v>
      </c>
      <c r="O685" s="19">
        <f ca="1">IF('Stock Price'!$I$11="OK",B685/INDEX(B$5:B$1258,'Stock Price'!$I$9)-1,"")</f>
        <v>-0.24582441113490372</v>
      </c>
      <c r="P685" s="19">
        <f ca="1">IF('Stock Price'!$I$11="OK",C685/INDEX(C$5:C$1258,'Stock Price'!$I$9)-1,"")</f>
        <v>0.33570308838706331</v>
      </c>
      <c r="Q685" s="19">
        <f ca="1">IF('Stock Price'!$I$11="OK",D685/INDEX(D$5:D$1258,'Stock Price'!$I$9)-1,"")</f>
        <v>0.25619834710743805</v>
      </c>
      <c r="R685" s="19">
        <f ca="1">IF('Stock Price'!$I$11="OK",E685/INDEX(E$5:E$1258,'Stock Price'!$I$9)-1,"")</f>
        <v>-0.14683411826268966</v>
      </c>
      <c r="S685" s="19">
        <f ca="1">IF('Stock Price'!$I$11="OK",F685/INDEX(F$5:F$1258,'Stock Price'!$I$9)-1,"")</f>
        <v>-3.04221854304636E-2</v>
      </c>
      <c r="T685" s="19">
        <f ca="1">IF('Stock Price'!$I$11="OK",G685/INDEX(G$5:G$1258,'Stock Price'!$I$9)-1,"")</f>
        <v>-0.43680277266327305</v>
      </c>
      <c r="U685" s="19">
        <f ca="1">IF('Stock Price'!$I$11="OK",H685/INDEX(H$5:H$1258,'Stock Price'!$I$9)-1,"")</f>
        <v>0.58909313725490198</v>
      </c>
      <c r="V685" s="19">
        <f ca="1">IF('Stock Price'!$I$11="OK",I685/INDEX(I$5:I$1258,'Stock Price'!$I$9)-1,"")</f>
        <v>-0.34451795841209831</v>
      </c>
      <c r="W685" s="19">
        <f ca="1">IF('Stock Price'!$I$11="OK",J685/INDEX(J$5:J$1258,'Stock Price'!$I$9)-1,"")</f>
        <v>2.8366171567141558</v>
      </c>
      <c r="X685" s="19">
        <f ca="1">IF('Stock Price'!$I$11="OK",K685/INDEX(K$5:K$1258,'Stock Price'!$I$9)-1,"")</f>
        <v>-0.30617075232459845</v>
      </c>
      <c r="Y685" s="19">
        <f ca="1">IF('Stock Price'!$I$11="OK",L685/INDEX(L$5:L$1258,'Stock Price'!$I$9)-1,"")</f>
        <v>-7.3944103271086692E-2</v>
      </c>
      <c r="Z685" s="19">
        <f ca="1">IF('Stock Price'!$I$11="OK",M685/INDEX(M$5:M$1258,'Stock Price'!$I$9)-1,"")</f>
        <v>0.57181992512099344</v>
      </c>
    </row>
    <row r="686" spans="1:26" x14ac:dyDescent="0.2">
      <c r="A686" s="16">
        <f>'Stock Price'!A686</f>
        <v>45464</v>
      </c>
      <c r="B686" s="17">
        <f>'Stock Price'!E686</f>
        <v>35.590000000000003</v>
      </c>
      <c r="C686" s="18">
        <v>105.22</v>
      </c>
      <c r="D686" s="18">
        <v>152</v>
      </c>
      <c r="E686" s="18">
        <v>40.479999999999997</v>
      </c>
      <c r="F686" s="18">
        <v>47.21</v>
      </c>
      <c r="G686" s="18">
        <v>26</v>
      </c>
      <c r="H686" s="18">
        <v>130.72</v>
      </c>
      <c r="I686" s="18">
        <v>27.74</v>
      </c>
      <c r="J686" s="18">
        <v>883.88</v>
      </c>
      <c r="K686" s="18">
        <v>41.93</v>
      </c>
      <c r="L686" s="18">
        <v>148.75</v>
      </c>
      <c r="M686" s="18">
        <v>170.39</v>
      </c>
      <c r="O686" s="19">
        <f ca="1">IF('Stock Price'!$I$11="OK",B686/INDEX(B$5:B$1258,'Stock Price'!$I$9)-1,"")</f>
        <v>-0.23790149892933621</v>
      </c>
      <c r="P686" s="19">
        <f ca="1">IF('Stock Price'!$I$11="OK",C686/INDEX(C$5:C$1258,'Stock Price'!$I$9)-1,"")</f>
        <v>0.32913447096734272</v>
      </c>
      <c r="Q686" s="19">
        <f ca="1">IF('Stock Price'!$I$11="OK",D686/INDEX(D$5:D$1258,'Stock Price'!$I$9)-1,"")</f>
        <v>0.25619834710743805</v>
      </c>
      <c r="R686" s="19">
        <f ca="1">IF('Stock Price'!$I$11="OK",E686/INDEX(E$5:E$1258,'Stock Price'!$I$9)-1,"")</f>
        <v>-0.15269492412349561</v>
      </c>
      <c r="S686" s="19">
        <f ca="1">IF('Stock Price'!$I$11="OK",F686/INDEX(F$5:F$1258,'Stock Price'!$I$9)-1,"")</f>
        <v>-2.2971854304635775E-2</v>
      </c>
      <c r="T686" s="19">
        <f ca="1">IF('Stock Price'!$I$11="OK",G686/INDEX(G$5:G$1258,'Stock Price'!$I$9)-1,"")</f>
        <v>-0.43680277266327305</v>
      </c>
      <c r="U686" s="19">
        <f ca="1">IF('Stock Price'!$I$11="OK",H686/INDEX(H$5:H$1258,'Stock Price'!$I$9)-1,"")</f>
        <v>0.60196078431372557</v>
      </c>
      <c r="V686" s="19">
        <f ca="1">IF('Stock Price'!$I$11="OK",I686/INDEX(I$5:I$1258,'Stock Price'!$I$9)-1,"")</f>
        <v>-0.34451795841209831</v>
      </c>
      <c r="W686" s="19">
        <f ca="1">IF('Stock Price'!$I$11="OK",J686/INDEX(J$5:J$1258,'Stock Price'!$I$9)-1,"")</f>
        <v>2.8274801888018013</v>
      </c>
      <c r="X686" s="19">
        <f ca="1">IF('Stock Price'!$I$11="OK",K686/INDEX(K$5:K$1258,'Stock Price'!$I$9)-1,"")</f>
        <v>-0.29112426035502958</v>
      </c>
      <c r="Y686" s="19">
        <f ca="1">IF('Stock Price'!$I$11="OK",L686/INDEX(L$5:L$1258,'Stock Price'!$I$9)-1,"")</f>
        <v>-6.7865647324226175E-2</v>
      </c>
      <c r="Z686" s="19">
        <f ca="1">IF('Stock Price'!$I$11="OK",M686/INDEX(M$5:M$1258,'Stock Price'!$I$9)-1,"")</f>
        <v>0.55593096520865659</v>
      </c>
    </row>
    <row r="687" spans="1:26" x14ac:dyDescent="0.2">
      <c r="A687" s="16">
        <f>'Stock Price'!A687</f>
        <v>45467</v>
      </c>
      <c r="B687" s="17">
        <f>'Stock Price'!E687</f>
        <v>35.71</v>
      </c>
      <c r="C687" s="18">
        <v>106.95</v>
      </c>
      <c r="D687" s="18">
        <v>152.11000000000001</v>
      </c>
      <c r="E687" s="18">
        <v>40.549999999999997</v>
      </c>
      <c r="F687" s="18">
        <v>48.97</v>
      </c>
      <c r="G687" s="18">
        <v>26.655000000000001</v>
      </c>
      <c r="H687" s="18">
        <v>132.96</v>
      </c>
      <c r="I687" s="18">
        <v>28.36</v>
      </c>
      <c r="J687" s="18">
        <v>890.11</v>
      </c>
      <c r="K687" s="18">
        <v>42.23</v>
      </c>
      <c r="L687" s="18">
        <v>149.12</v>
      </c>
      <c r="M687" s="18">
        <v>172.74</v>
      </c>
      <c r="O687" s="19">
        <f ca="1">IF('Stock Price'!$I$11="OK",B687/INDEX(B$5:B$1258,'Stock Price'!$I$9)-1,"")</f>
        <v>-0.23533190578158458</v>
      </c>
      <c r="P687" s="19">
        <f ca="1">IF('Stock Price'!$I$11="OK",C687/INDEX(C$5:C$1258,'Stock Price'!$I$9)-1,"")</f>
        <v>0.35098775584449049</v>
      </c>
      <c r="Q687" s="19">
        <f ca="1">IF('Stock Price'!$I$11="OK",D687/INDEX(D$5:D$1258,'Stock Price'!$I$9)-1,"")</f>
        <v>0.25710743801652902</v>
      </c>
      <c r="R687" s="19">
        <f ca="1">IF('Stock Price'!$I$11="OK",E687/INDEX(E$5:E$1258,'Stock Price'!$I$9)-1,"")</f>
        <v>-0.15122972265829415</v>
      </c>
      <c r="S687" s="19">
        <f ca="1">IF('Stock Price'!$I$11="OK",F687/INDEX(F$5:F$1258,'Stock Price'!$I$9)-1,"")</f>
        <v>1.3451986754966949E-2</v>
      </c>
      <c r="T687" s="19">
        <f ca="1">IF('Stock Price'!$I$11="OK",G687/INDEX(G$5:G$1258,'Stock Price'!$I$9)-1,"")</f>
        <v>-0.42261453482075162</v>
      </c>
      <c r="U687" s="19">
        <f ca="1">IF('Stock Price'!$I$11="OK",H687/INDEX(H$5:H$1258,'Stock Price'!$I$9)-1,"")</f>
        <v>0.62941176470588256</v>
      </c>
      <c r="V687" s="19">
        <f ca="1">IF('Stock Price'!$I$11="OK",I687/INDEX(I$5:I$1258,'Stock Price'!$I$9)-1,"")</f>
        <v>-0.3298676748582231</v>
      </c>
      <c r="W687" s="19">
        <f ca="1">IF('Stock Price'!$I$11="OK",J687/INDEX(J$5:J$1258,'Stock Price'!$I$9)-1,"")</f>
        <v>2.8544580608842507</v>
      </c>
      <c r="X687" s="19">
        <f ca="1">IF('Stock Price'!$I$11="OK",K687/INDEX(K$5:K$1258,'Stock Price'!$I$9)-1,"")</f>
        <v>-0.28605240912933227</v>
      </c>
      <c r="Y687" s="19">
        <f ca="1">IF('Stock Price'!$I$11="OK",L687/INDEX(L$5:L$1258,'Stock Price'!$I$9)-1,"")</f>
        <v>-6.5547061035217458E-2</v>
      </c>
      <c r="Z687" s="19">
        <f ca="1">IF('Stock Price'!$I$11="OK",M687/INDEX(M$5:M$1258,'Stock Price'!$I$9)-1,"")</f>
        <v>0.57739019267646796</v>
      </c>
    </row>
    <row r="688" spans="1:26" x14ac:dyDescent="0.2">
      <c r="A688" s="16">
        <f>'Stock Price'!A688</f>
        <v>45468</v>
      </c>
      <c r="B688" s="17">
        <f>'Stock Price'!E688</f>
        <v>35.57</v>
      </c>
      <c r="C688" s="18">
        <v>107.37</v>
      </c>
      <c r="D688" s="18">
        <v>157.87989999999999</v>
      </c>
      <c r="E688" s="18">
        <v>40.31</v>
      </c>
      <c r="F688" s="18">
        <v>50.11</v>
      </c>
      <c r="G688" s="18">
        <v>26.15</v>
      </c>
      <c r="H688" s="18">
        <v>132.91999999999999</v>
      </c>
      <c r="I688" s="18">
        <v>27.99</v>
      </c>
      <c r="J688" s="18">
        <v>904.61</v>
      </c>
      <c r="K688" s="18">
        <v>42.19</v>
      </c>
      <c r="L688" s="18">
        <v>147.19</v>
      </c>
      <c r="M688" s="18">
        <v>170.75</v>
      </c>
      <c r="O688" s="19">
        <f ca="1">IF('Stock Price'!$I$11="OK",B688/INDEX(B$5:B$1258,'Stock Price'!$I$9)-1,"")</f>
        <v>-0.23832976445396148</v>
      </c>
      <c r="P688" s="19">
        <f ca="1">IF('Stock Price'!$I$11="OK",C688/INDEX(C$5:C$1258,'Stock Price'!$I$9)-1,"")</f>
        <v>0.35629317760657275</v>
      </c>
      <c r="Q688" s="19">
        <f ca="1">IF('Stock Price'!$I$11="OK",D688/INDEX(D$5:D$1258,'Stock Price'!$I$9)-1,"")</f>
        <v>0.30479256198347104</v>
      </c>
      <c r="R688" s="19">
        <f ca="1">IF('Stock Price'!$I$11="OK",E688/INDEX(E$5:E$1258,'Stock Price'!$I$9)-1,"")</f>
        <v>-0.15625327053898475</v>
      </c>
      <c r="S688" s="19">
        <f ca="1">IF('Stock Price'!$I$11="OK",F688/INDEX(F$5:F$1258,'Stock Price'!$I$9)-1,"")</f>
        <v>3.7044701986755024E-2</v>
      </c>
      <c r="T688" s="19">
        <f ca="1">IF('Stock Price'!$I$11="OK",G688/INDEX(G$5:G$1258,'Stock Price'!$I$9)-1,"")</f>
        <v>-0.43355355789017658</v>
      </c>
      <c r="U688" s="19">
        <f ca="1">IF('Stock Price'!$I$11="OK",H688/INDEX(H$5:H$1258,'Stock Price'!$I$9)-1,"")</f>
        <v>0.62892156862745097</v>
      </c>
      <c r="V688" s="19">
        <f ca="1">IF('Stock Price'!$I$11="OK",I688/INDEX(I$5:I$1258,'Stock Price'!$I$9)-1,"")</f>
        <v>-0.3386105860113422</v>
      </c>
      <c r="W688" s="19">
        <f ca="1">IF('Stock Price'!$I$11="OK",J688/INDEX(J$5:J$1258,'Stock Price'!$I$9)-1,"")</f>
        <v>2.9172476508032736</v>
      </c>
      <c r="X688" s="19">
        <f ca="1">IF('Stock Price'!$I$11="OK",K688/INDEX(K$5:K$1258,'Stock Price'!$I$9)-1,"")</f>
        <v>-0.2867286559594252</v>
      </c>
      <c r="Y688" s="19">
        <f ca="1">IF('Stock Price'!$I$11="OK",L688/INDEX(L$5:L$1258,'Stock Price'!$I$9)-1,"")</f>
        <v>-7.764130843464101E-2</v>
      </c>
      <c r="Z688" s="19">
        <f ca="1">IF('Stock Price'!$I$11="OK",M688/INDEX(M$5:M$1258,'Stock Price'!$I$9)-1,"")</f>
        <v>0.55921833622500228</v>
      </c>
    </row>
    <row r="689" spans="1:26" x14ac:dyDescent="0.2">
      <c r="A689" s="16">
        <f>'Stock Price'!A689</f>
        <v>45469</v>
      </c>
      <c r="B689" s="17">
        <f>'Stock Price'!E689</f>
        <v>34.659999999999997</v>
      </c>
      <c r="C689" s="18">
        <v>107.07</v>
      </c>
      <c r="D689" s="18">
        <v>157.87989999999999</v>
      </c>
      <c r="E689" s="18">
        <v>38.869999999999997</v>
      </c>
      <c r="F689" s="18">
        <v>48.33</v>
      </c>
      <c r="G689" s="18">
        <v>25.984999999999999</v>
      </c>
      <c r="H689" s="18">
        <v>131.5</v>
      </c>
      <c r="I689" s="18">
        <v>27.42</v>
      </c>
      <c r="J689" s="18">
        <v>901.26</v>
      </c>
      <c r="K689" s="18">
        <v>42.5</v>
      </c>
      <c r="L689" s="18">
        <v>146.82</v>
      </c>
      <c r="M689" s="18">
        <v>171.15</v>
      </c>
      <c r="O689" s="19">
        <f ca="1">IF('Stock Price'!$I$11="OK",B689/INDEX(B$5:B$1258,'Stock Price'!$I$9)-1,"")</f>
        <v>-0.2578158458244113</v>
      </c>
      <c r="P689" s="19">
        <f ca="1">IF('Stock Price'!$I$11="OK",C689/INDEX(C$5:C$1258,'Stock Price'!$I$9)-1,"")</f>
        <v>0.35250359063365688</v>
      </c>
      <c r="Q689" s="19">
        <f ca="1">IF('Stock Price'!$I$11="OK",D689/INDEX(D$5:D$1258,'Stock Price'!$I$9)-1,"")</f>
        <v>0.30479256198347104</v>
      </c>
      <c r="R689" s="19">
        <f ca="1">IF('Stock Price'!$I$11="OK",E689/INDEX(E$5:E$1258,'Stock Price'!$I$9)-1,"")</f>
        <v>-0.1863945578231293</v>
      </c>
      <c r="S689" s="19">
        <f ca="1">IF('Stock Price'!$I$11="OK",F689/INDEX(F$5:F$1258,'Stock Price'!$I$9)-1,"")</f>
        <v>2.0695364238410008E-4</v>
      </c>
      <c r="T689" s="19">
        <f ca="1">IF('Stock Price'!$I$11="OK",G689/INDEX(G$5:G$1258,'Stock Price'!$I$9)-1,"")</f>
        <v>-0.43712769414058272</v>
      </c>
      <c r="U689" s="19">
        <f ca="1">IF('Stock Price'!$I$11="OK",H689/INDEX(H$5:H$1258,'Stock Price'!$I$9)-1,"")</f>
        <v>0.6115196078431373</v>
      </c>
      <c r="V689" s="19">
        <f ca="1">IF('Stock Price'!$I$11="OK",I689/INDEX(I$5:I$1258,'Stock Price'!$I$9)-1,"")</f>
        <v>-0.35207939508506614</v>
      </c>
      <c r="W689" s="19">
        <f ca="1">IF('Stock Price'!$I$11="OK",J689/INDEX(J$5:J$1258,'Stock Price'!$I$9)-1,"")</f>
        <v>2.9027410903737061</v>
      </c>
      <c r="X689" s="19">
        <f ca="1">IF('Stock Price'!$I$11="OK",K689/INDEX(K$5:K$1258,'Stock Price'!$I$9)-1,"")</f>
        <v>-0.2814877430262045</v>
      </c>
      <c r="Y689" s="19">
        <f ca="1">IF('Stock Price'!$I$11="OK",L689/INDEX(L$5:L$1258,'Stock Price'!$I$9)-1,"")</f>
        <v>-7.9959894723649727E-2</v>
      </c>
      <c r="Z689" s="19">
        <f ca="1">IF('Stock Price'!$I$11="OK",M689/INDEX(M$5:M$1258,'Stock Price'!$I$9)-1,"")</f>
        <v>0.5628709706876085</v>
      </c>
    </row>
    <row r="690" spans="1:26" x14ac:dyDescent="0.2">
      <c r="A690" s="16">
        <f>'Stock Price'!A690</f>
        <v>45470</v>
      </c>
      <c r="B690" s="17">
        <f>'Stock Price'!E690</f>
        <v>34.909999999999997</v>
      </c>
      <c r="C690" s="18">
        <v>106.55</v>
      </c>
      <c r="D690" s="18">
        <v>158.63999999999999</v>
      </c>
      <c r="E690" s="18">
        <v>38.64</v>
      </c>
      <c r="F690" s="18">
        <v>48.08</v>
      </c>
      <c r="G690" s="18">
        <v>26.11</v>
      </c>
      <c r="H690" s="18">
        <v>129.82</v>
      </c>
      <c r="I690" s="18">
        <v>27.8</v>
      </c>
      <c r="J690" s="18">
        <v>909.04</v>
      </c>
      <c r="K690" s="18">
        <v>41.51</v>
      </c>
      <c r="L690" s="18">
        <v>145.80000000000001</v>
      </c>
      <c r="M690" s="18">
        <v>168.99</v>
      </c>
      <c r="O690" s="19">
        <f ca="1">IF('Stock Price'!$I$11="OK",B690/INDEX(B$5:B$1258,'Stock Price'!$I$9)-1,"")</f>
        <v>-0.25246252676659542</v>
      </c>
      <c r="P690" s="19">
        <f ca="1">IF('Stock Price'!$I$11="OK",C690/INDEX(C$5:C$1258,'Stock Price'!$I$9)-1,"")</f>
        <v>0.34593497321393607</v>
      </c>
      <c r="Q690" s="19">
        <f ca="1">IF('Stock Price'!$I$11="OK",D690/INDEX(D$5:D$1258,'Stock Price'!$I$9)-1,"")</f>
        <v>0.3110743801652891</v>
      </c>
      <c r="R690" s="19">
        <f ca="1">IF('Stock Price'!$I$11="OK",E690/INDEX(E$5:E$1258,'Stock Price'!$I$9)-1,"")</f>
        <v>-0.1912087912087912</v>
      </c>
      <c r="S690" s="19">
        <f ca="1">IF('Stock Price'!$I$11="OK",F690/INDEX(F$5:F$1258,'Stock Price'!$I$9)-1,"")</f>
        <v>-4.9668874172186239E-3</v>
      </c>
      <c r="T690" s="19">
        <f ca="1">IF('Stock Price'!$I$11="OK",G690/INDEX(G$5:G$1258,'Stock Price'!$I$9)-1,"")</f>
        <v>-0.43442001516300233</v>
      </c>
      <c r="U690" s="19">
        <f ca="1">IF('Stock Price'!$I$11="OK",H690/INDEX(H$5:H$1258,'Stock Price'!$I$9)-1,"")</f>
        <v>0.59093137254901973</v>
      </c>
      <c r="V690" s="19">
        <f ca="1">IF('Stock Price'!$I$11="OK",I690/INDEX(I$5:I$1258,'Stock Price'!$I$9)-1,"")</f>
        <v>-0.34310018903591677</v>
      </c>
      <c r="W690" s="19">
        <f ca="1">IF('Stock Price'!$I$11="OK",J690/INDEX(J$5:J$1258,'Stock Price'!$I$9)-1,"")</f>
        <v>2.9364309531026715</v>
      </c>
      <c r="X690" s="19">
        <f ca="1">IF('Stock Price'!$I$11="OK",K690/INDEX(K$5:K$1258,'Stock Price'!$I$9)-1,"")</f>
        <v>-0.29822485207100591</v>
      </c>
      <c r="Y690" s="19">
        <f ca="1">IF('Stock Price'!$I$11="OK",L690/INDEX(L$5:L$1258,'Stock Price'!$I$9)-1,"")</f>
        <v>-8.6351673141997765E-2</v>
      </c>
      <c r="Z690" s="19">
        <f ca="1">IF('Stock Price'!$I$11="OK",M690/INDEX(M$5:M$1258,'Stock Price'!$I$9)-1,"")</f>
        <v>0.54314674458953527</v>
      </c>
    </row>
    <row r="691" spans="1:26" x14ac:dyDescent="0.2">
      <c r="A691" s="16">
        <f>'Stock Price'!A691</f>
        <v>45471</v>
      </c>
      <c r="B691" s="17">
        <f>'Stock Price'!E691</f>
        <v>34.67</v>
      </c>
      <c r="C691" s="18">
        <v>106.46</v>
      </c>
      <c r="D691" s="18">
        <v>156.26750000000001</v>
      </c>
      <c r="E691" s="18">
        <v>38.5</v>
      </c>
      <c r="F691" s="18">
        <v>48.52</v>
      </c>
      <c r="G691" s="18">
        <v>26.38</v>
      </c>
      <c r="H691" s="18">
        <v>123.8</v>
      </c>
      <c r="I691" s="18">
        <v>27.98</v>
      </c>
      <c r="J691" s="18">
        <v>905.38</v>
      </c>
      <c r="K691" s="18">
        <v>41.53</v>
      </c>
      <c r="L691" s="18">
        <v>146.16</v>
      </c>
      <c r="M691" s="18">
        <v>171.52</v>
      </c>
      <c r="O691" s="19">
        <f ca="1">IF('Stock Price'!$I$11="OK",B691/INDEX(B$5:B$1258,'Stock Price'!$I$9)-1,"")</f>
        <v>-0.25760171306209856</v>
      </c>
      <c r="P691" s="19">
        <f ca="1">IF('Stock Price'!$I$11="OK",C691/INDEX(C$5:C$1258,'Stock Price'!$I$9)-1,"")</f>
        <v>0.34479809712206122</v>
      </c>
      <c r="Q691" s="19">
        <f ca="1">IF('Stock Price'!$I$11="OK",D691/INDEX(D$5:D$1258,'Stock Price'!$I$9)-1,"")</f>
        <v>0.29146694214876034</v>
      </c>
      <c r="R691" s="19">
        <f ca="1">IF('Stock Price'!$I$11="OK",E691/INDEX(E$5:E$1258,'Stock Price'!$I$9)-1,"")</f>
        <v>-0.19413919413919412</v>
      </c>
      <c r="S691" s="19">
        <f ca="1">IF('Stock Price'!$I$11="OK",F691/INDEX(F$5:F$1258,'Stock Price'!$I$9)-1,"")</f>
        <v>4.1390728476822236E-3</v>
      </c>
      <c r="T691" s="19">
        <f ca="1">IF('Stock Price'!$I$11="OK",G691/INDEX(G$5:G$1258,'Stock Price'!$I$9)-1,"")</f>
        <v>-0.4285714285714286</v>
      </c>
      <c r="U691" s="19">
        <f ca="1">IF('Stock Price'!$I$11="OK",H691/INDEX(H$5:H$1258,'Stock Price'!$I$9)-1,"")</f>
        <v>0.5171568627450982</v>
      </c>
      <c r="V691" s="19">
        <f ca="1">IF('Stock Price'!$I$11="OK",I691/INDEX(I$5:I$1258,'Stock Price'!$I$9)-1,"")</f>
        <v>-0.33884688090737236</v>
      </c>
      <c r="W691" s="19">
        <f ca="1">IF('Stock Price'!$I$11="OK",J691/INDEX(J$5:J$1258,'Stock Price'!$I$9)-1,"")</f>
        <v>2.920581994543801</v>
      </c>
      <c r="X691" s="19">
        <f ca="1">IF('Stock Price'!$I$11="OK",K691/INDEX(K$5:K$1258,'Stock Price'!$I$9)-1,"")</f>
        <v>-0.29788672865595944</v>
      </c>
      <c r="Y691" s="19">
        <f ca="1">IF('Stock Price'!$I$11="OK",L691/INDEX(L$5:L$1258,'Stock Price'!$I$9)-1,"")</f>
        <v>-8.4095751347286751E-2</v>
      </c>
      <c r="Z691" s="19">
        <f ca="1">IF('Stock Price'!$I$11="OK",M691/INDEX(M$5:M$1258,'Stock Price'!$I$9)-1,"")</f>
        <v>0.56624965756551915</v>
      </c>
    </row>
    <row r="692" spans="1:26" x14ac:dyDescent="0.2">
      <c r="A692" s="16">
        <f>'Stock Price'!A692</f>
        <v>45474</v>
      </c>
      <c r="B692" s="17">
        <f>'Stock Price'!E692</f>
        <v>34.64</v>
      </c>
      <c r="C692" s="18">
        <v>106.54</v>
      </c>
      <c r="D692" s="18">
        <v>157.5</v>
      </c>
      <c r="E692" s="18">
        <v>38.380000000000003</v>
      </c>
      <c r="F692" s="18">
        <v>49.59</v>
      </c>
      <c r="G692" s="18">
        <v>26.17</v>
      </c>
      <c r="H692" s="18">
        <v>127.9</v>
      </c>
      <c r="I692" s="18">
        <v>28.22</v>
      </c>
      <c r="J692" s="18">
        <v>914.37</v>
      </c>
      <c r="K692" s="18">
        <v>41.3</v>
      </c>
      <c r="L692" s="18">
        <v>146.44</v>
      </c>
      <c r="M692" s="18">
        <v>170.37</v>
      </c>
      <c r="O692" s="19">
        <f ca="1">IF('Stock Price'!$I$11="OK",B692/INDEX(B$5:B$1258,'Stock Price'!$I$9)-1,"")</f>
        <v>-0.25824411134903646</v>
      </c>
      <c r="P692" s="19">
        <f ca="1">IF('Stock Price'!$I$11="OK",C692/INDEX(C$5:C$1258,'Stock Price'!$I$9)-1,"")</f>
        <v>0.34580865364817237</v>
      </c>
      <c r="Q692" s="19">
        <f ca="1">IF('Stock Price'!$I$11="OK",D692/INDEX(D$5:D$1258,'Stock Price'!$I$9)-1,"")</f>
        <v>0.30165289256198347</v>
      </c>
      <c r="R692" s="19">
        <f ca="1">IF('Stock Price'!$I$11="OK",E692/INDEX(E$5:E$1258,'Stock Price'!$I$9)-1,"")</f>
        <v>-0.19665096807953941</v>
      </c>
      <c r="S692" s="19">
        <f ca="1">IF('Stock Price'!$I$11="OK",F692/INDEX(F$5:F$1258,'Stock Price'!$I$9)-1,"")</f>
        <v>2.6283112582781598E-2</v>
      </c>
      <c r="T692" s="19">
        <f ca="1">IF('Stock Price'!$I$11="OK",G692/INDEX(G$5:G$1258,'Stock Price'!$I$9)-1,"")</f>
        <v>-0.43312032925376365</v>
      </c>
      <c r="U692" s="19">
        <f ca="1">IF('Stock Price'!$I$11="OK",H692/INDEX(H$5:H$1258,'Stock Price'!$I$9)-1,"")</f>
        <v>0.56740196078431393</v>
      </c>
      <c r="V692" s="19">
        <f ca="1">IF('Stock Price'!$I$11="OK",I692/INDEX(I$5:I$1258,'Stock Price'!$I$9)-1,"")</f>
        <v>-0.33317580340264652</v>
      </c>
      <c r="W692" s="19">
        <f ca="1">IF('Stock Price'!$I$11="OK",J692/INDEX(J$5:J$1258,'Stock Price'!$I$9)-1,"")</f>
        <v>2.9595115402935952</v>
      </c>
      <c r="X692" s="19">
        <f ca="1">IF('Stock Price'!$I$11="OK",K692/INDEX(K$5:K$1258,'Stock Price'!$I$9)-1,"")</f>
        <v>-0.30177514792899407</v>
      </c>
      <c r="Y692" s="19">
        <f ca="1">IF('Stock Price'!$I$11="OK",L692/INDEX(L$5:L$1258,'Stock Price'!$I$9)-1,"")</f>
        <v>-8.2341145506955815E-2</v>
      </c>
      <c r="Z692" s="19">
        <f ca="1">IF('Stock Price'!$I$11="OK",M692/INDEX(M$5:M$1258,'Stock Price'!$I$9)-1,"")</f>
        <v>0.55574833348552644</v>
      </c>
    </row>
    <row r="693" spans="1:26" x14ac:dyDescent="0.2">
      <c r="A693" s="16">
        <f>'Stock Price'!A693</f>
        <v>45475</v>
      </c>
      <c r="B693" s="17">
        <f>'Stock Price'!E693</f>
        <v>34.43</v>
      </c>
      <c r="C693" s="18">
        <v>106.44</v>
      </c>
      <c r="D693" s="18">
        <v>154.72</v>
      </c>
      <c r="E693" s="18">
        <v>38.21</v>
      </c>
      <c r="F693" s="18">
        <v>48.54</v>
      </c>
      <c r="G693" s="18">
        <v>25.855</v>
      </c>
      <c r="H693" s="18">
        <v>127.72</v>
      </c>
      <c r="I693" s="18">
        <v>27.83</v>
      </c>
      <c r="J693" s="18">
        <v>906.71</v>
      </c>
      <c r="K693" s="18">
        <v>40.450000000000003</v>
      </c>
      <c r="L693" s="18">
        <v>146.03</v>
      </c>
      <c r="M693" s="18">
        <v>165.96</v>
      </c>
      <c r="O693" s="19">
        <f ca="1">IF('Stock Price'!$I$11="OK",B693/INDEX(B$5:B$1258,'Stock Price'!$I$9)-1,"")</f>
        <v>-0.26274089935760181</v>
      </c>
      <c r="P693" s="19">
        <f ca="1">IF('Stock Price'!$I$11="OK",C693/INDEX(C$5:C$1258,'Stock Price'!$I$9)-1,"")</f>
        <v>0.3445454579905336</v>
      </c>
      <c r="Q693" s="19">
        <f ca="1">IF('Stock Price'!$I$11="OK",D693/INDEX(D$5:D$1258,'Stock Price'!$I$9)-1,"")</f>
        <v>0.2786776859504132</v>
      </c>
      <c r="R693" s="19">
        <f ca="1">IF('Stock Price'!$I$11="OK",E693/INDEX(E$5:E$1258,'Stock Price'!$I$9)-1,"")</f>
        <v>-0.20020931449502877</v>
      </c>
      <c r="S693" s="19">
        <f ca="1">IF('Stock Price'!$I$11="OK",F693/INDEX(F$5:F$1258,'Stock Price'!$I$9)-1,"")</f>
        <v>4.5529801324502017E-3</v>
      </c>
      <c r="T693" s="19">
        <f ca="1">IF('Stock Price'!$I$11="OK",G693/INDEX(G$5:G$1258,'Stock Price'!$I$9)-1,"")</f>
        <v>-0.43994368027726627</v>
      </c>
      <c r="U693" s="19">
        <f ca="1">IF('Stock Price'!$I$11="OK",H693/INDEX(H$5:H$1258,'Stock Price'!$I$9)-1,"")</f>
        <v>0.56519607843137254</v>
      </c>
      <c r="V693" s="19">
        <f ca="1">IF('Stock Price'!$I$11="OK",I693/INDEX(I$5:I$1258,'Stock Price'!$I$9)-1,"")</f>
        <v>-0.34239130434782616</v>
      </c>
      <c r="W693" s="19">
        <f ca="1">IF('Stock Price'!$I$11="OK",J693/INDEX(J$5:J$1258,'Stock Price'!$I$9)-1,"")</f>
        <v>2.9263413155501667</v>
      </c>
      <c r="X693" s="19">
        <f ca="1">IF('Stock Price'!$I$11="OK",K693/INDEX(K$5:K$1258,'Stock Price'!$I$9)-1,"")</f>
        <v>-0.31614539306846989</v>
      </c>
      <c r="Y693" s="19">
        <f ca="1">IF('Stock Price'!$I$11="OK",L693/INDEX(L$5:L$1258,'Stock Price'!$I$9)-1,"")</f>
        <v>-8.4910389773154571E-2</v>
      </c>
      <c r="Z693" s="19">
        <f ca="1">IF('Stock Price'!$I$11="OK",M693/INDEX(M$5:M$1258,'Stock Price'!$I$9)-1,"")</f>
        <v>0.5154780385352935</v>
      </c>
    </row>
    <row r="694" spans="1:26" x14ac:dyDescent="0.2">
      <c r="A694" s="16">
        <f>'Stock Price'!A694</f>
        <v>45476</v>
      </c>
      <c r="B694" s="17">
        <f>'Stock Price'!E694</f>
        <v>34.11</v>
      </c>
      <c r="C694" s="18">
        <v>106.78</v>
      </c>
      <c r="D694" s="18">
        <v>147.15</v>
      </c>
      <c r="E694" s="18">
        <v>38.46</v>
      </c>
      <c r="F694" s="18">
        <v>48.86</v>
      </c>
      <c r="G694" s="18">
        <v>26.225000000000001</v>
      </c>
      <c r="H694" s="18">
        <v>125.85</v>
      </c>
      <c r="I694" s="18">
        <v>27.7</v>
      </c>
      <c r="J694" s="18">
        <v>898.1</v>
      </c>
      <c r="K694" s="18">
        <v>40.06</v>
      </c>
      <c r="L694" s="18">
        <v>145.69</v>
      </c>
      <c r="M694" s="18">
        <v>163.84</v>
      </c>
      <c r="O694" s="19">
        <f ca="1">IF('Stock Price'!$I$11="OK",B694/INDEX(B$5:B$1258,'Stock Price'!$I$9)-1,"")</f>
        <v>-0.26959314775160603</v>
      </c>
      <c r="P694" s="19">
        <f ca="1">IF('Stock Price'!$I$11="OK",C694/INDEX(C$5:C$1258,'Stock Price'!$I$9)-1,"")</f>
        <v>0.34884032322650493</v>
      </c>
      <c r="Q694" s="19">
        <f ca="1">IF('Stock Price'!$I$11="OK",D694/INDEX(D$5:D$1258,'Stock Price'!$I$9)-1,"")</f>
        <v>0.21611570247933898</v>
      </c>
      <c r="R694" s="19">
        <f ca="1">IF('Stock Price'!$I$11="OK",E694/INDEX(E$5:E$1258,'Stock Price'!$I$9)-1,"")</f>
        <v>-0.19497645211930925</v>
      </c>
      <c r="S694" s="19">
        <f ca="1">IF('Stock Price'!$I$11="OK",F694/INDEX(F$5:F$1258,'Stock Price'!$I$9)-1,"")</f>
        <v>1.1175496688741626E-2</v>
      </c>
      <c r="T694" s="19">
        <f ca="1">IF('Stock Price'!$I$11="OK",G694/INDEX(G$5:G$1258,'Stock Price'!$I$9)-1,"")</f>
        <v>-0.43192895050362823</v>
      </c>
      <c r="U694" s="19">
        <f ca="1">IF('Stock Price'!$I$11="OK",H694/INDEX(H$5:H$1258,'Stock Price'!$I$9)-1,"")</f>
        <v>0.54227941176470584</v>
      </c>
      <c r="V694" s="19">
        <f ca="1">IF('Stock Price'!$I$11="OK",I694/INDEX(I$5:I$1258,'Stock Price'!$I$9)-1,"")</f>
        <v>-0.3454631379962193</v>
      </c>
      <c r="W694" s="19">
        <f ca="1">IF('Stock Price'!$I$11="OK",J694/INDEX(J$5:J$1258,'Stock Price'!$I$9)-1,"")</f>
        <v>2.8890572900879055</v>
      </c>
      <c r="X694" s="19">
        <f ca="1">IF('Stock Price'!$I$11="OK",K694/INDEX(K$5:K$1258,'Stock Price'!$I$9)-1,"")</f>
        <v>-0.32273879966187657</v>
      </c>
      <c r="Y694" s="19">
        <f ca="1">IF('Stock Price'!$I$11="OK",L694/INDEX(L$5:L$1258,'Stock Price'!$I$9)-1,"")</f>
        <v>-8.704098257927062E-2</v>
      </c>
      <c r="Z694" s="19">
        <f ca="1">IF('Stock Price'!$I$11="OK",M694/INDEX(M$5:M$1258,'Stock Price'!$I$9)-1,"")</f>
        <v>0.49611907588348103</v>
      </c>
    </row>
    <row r="695" spans="1:26" x14ac:dyDescent="0.2">
      <c r="A695" s="16">
        <f>'Stock Price'!A695</f>
        <v>45478</v>
      </c>
      <c r="B695" s="17">
        <f>'Stock Price'!E695</f>
        <v>34.03</v>
      </c>
      <c r="C695" s="18">
        <v>108.13</v>
      </c>
      <c r="D695" s="18">
        <v>148.69999999999999</v>
      </c>
      <c r="E695" s="18">
        <v>38.840000000000003</v>
      </c>
      <c r="F695" s="18">
        <v>49.66</v>
      </c>
      <c r="G695" s="18">
        <v>26.164999999999999</v>
      </c>
      <c r="H695" s="18">
        <v>126.45</v>
      </c>
      <c r="I695" s="18">
        <v>28.05</v>
      </c>
      <c r="J695" s="18">
        <v>914.57</v>
      </c>
      <c r="K695" s="18">
        <v>39.659999999999997</v>
      </c>
      <c r="L695" s="18">
        <v>146.47999999999999</v>
      </c>
      <c r="M695" s="18">
        <v>167.25</v>
      </c>
      <c r="O695" s="19">
        <f ca="1">IF('Stock Price'!$I$11="OK",B695/INDEX(B$5:B$1258,'Stock Price'!$I$9)-1,"")</f>
        <v>-0.27130620985010712</v>
      </c>
      <c r="P695" s="19">
        <f ca="1">IF('Stock Price'!$I$11="OK",C695/INDEX(C$5:C$1258,'Stock Price'!$I$9)-1,"")</f>
        <v>0.36589346460462613</v>
      </c>
      <c r="Q695" s="19">
        <f ca="1">IF('Stock Price'!$I$11="OK",D695/INDEX(D$5:D$1258,'Stock Price'!$I$9)-1,"")</f>
        <v>0.22892561983471071</v>
      </c>
      <c r="R695" s="19">
        <f ca="1">IF('Stock Price'!$I$11="OK",E695/INDEX(E$5:E$1258,'Stock Price'!$I$9)-1,"")</f>
        <v>-0.18702250130821552</v>
      </c>
      <c r="S695" s="19">
        <f ca="1">IF('Stock Price'!$I$11="OK",F695/INDEX(F$5:F$1258,'Stock Price'!$I$9)-1,"")</f>
        <v>2.7731788079470077E-2</v>
      </c>
      <c r="T695" s="19">
        <f ca="1">IF('Stock Price'!$I$11="OK",G695/INDEX(G$5:G$1258,'Stock Price'!$I$9)-1,"")</f>
        <v>-0.43322863641286691</v>
      </c>
      <c r="U695" s="19">
        <f ca="1">IF('Stock Price'!$I$11="OK",H695/INDEX(H$5:H$1258,'Stock Price'!$I$9)-1,"")</f>
        <v>0.54963235294117663</v>
      </c>
      <c r="V695" s="19">
        <f ca="1">IF('Stock Price'!$I$11="OK",I695/INDEX(I$5:I$1258,'Stock Price'!$I$9)-1,"")</f>
        <v>-0.33719281663516065</v>
      </c>
      <c r="W695" s="19">
        <f ca="1">IF('Stock Price'!$I$11="OK",J695/INDEX(J$5:J$1258,'Stock Price'!$I$9)-1,"")</f>
        <v>2.9603776036028235</v>
      </c>
      <c r="X695" s="19">
        <f ca="1">IF('Stock Price'!$I$11="OK",K695/INDEX(K$5:K$1258,'Stock Price'!$I$9)-1,"")</f>
        <v>-0.32950126796280643</v>
      </c>
      <c r="Y695" s="19">
        <f ca="1">IF('Stock Price'!$I$11="OK",L695/INDEX(L$5:L$1258,'Stock Price'!$I$9)-1,"")</f>
        <v>-8.2090487529765777E-2</v>
      </c>
      <c r="Z695" s="19">
        <f ca="1">IF('Stock Price'!$I$11="OK",M695/INDEX(M$5:M$1258,'Stock Price'!$I$9)-1,"")</f>
        <v>0.52725778467719842</v>
      </c>
    </row>
    <row r="696" spans="1:26" x14ac:dyDescent="0.2">
      <c r="A696" s="16">
        <f>'Stock Price'!A696</f>
        <v>45481</v>
      </c>
      <c r="B696" s="17">
        <f>'Stock Price'!E696</f>
        <v>33.89</v>
      </c>
      <c r="C696" s="18">
        <v>108.06</v>
      </c>
      <c r="D696" s="18">
        <v>157</v>
      </c>
      <c r="E696" s="18">
        <v>38.71</v>
      </c>
      <c r="F696" s="18">
        <v>50.24</v>
      </c>
      <c r="G696" s="18">
        <v>26.055</v>
      </c>
      <c r="H696" s="18">
        <v>125.78</v>
      </c>
      <c r="I696" s="18">
        <v>27.93</v>
      </c>
      <c r="J696" s="18">
        <v>918</v>
      </c>
      <c r="K696" s="18">
        <v>39.99</v>
      </c>
      <c r="L696" s="18">
        <v>145.47999999999999</v>
      </c>
      <c r="M696" s="18">
        <v>166.52</v>
      </c>
      <c r="O696" s="19">
        <f ca="1">IF('Stock Price'!$I$11="OK",B696/INDEX(B$5:B$1258,'Stock Price'!$I$9)-1,"")</f>
        <v>-0.27430406852248401</v>
      </c>
      <c r="P696" s="19">
        <f ca="1">IF('Stock Price'!$I$11="OK",C696/INDEX(C$5:C$1258,'Stock Price'!$I$9)-1,"")</f>
        <v>0.36500922764427912</v>
      </c>
      <c r="Q696" s="19">
        <f ca="1">IF('Stock Price'!$I$11="OK",D696/INDEX(D$5:D$1258,'Stock Price'!$I$9)-1,"")</f>
        <v>0.29752066115702469</v>
      </c>
      <c r="R696" s="19">
        <f ca="1">IF('Stock Price'!$I$11="OK",E696/INDEX(E$5:E$1258,'Stock Price'!$I$9)-1,"")</f>
        <v>-0.18974358974358974</v>
      </c>
      <c r="S696" s="19">
        <f ca="1">IF('Stock Price'!$I$11="OK",F696/INDEX(F$5:F$1258,'Stock Price'!$I$9)-1,"")</f>
        <v>3.9735099337748325E-2</v>
      </c>
      <c r="T696" s="19">
        <f ca="1">IF('Stock Price'!$I$11="OK",G696/INDEX(G$5:G$1258,'Stock Price'!$I$9)-1,"")</f>
        <v>-0.43561139391313763</v>
      </c>
      <c r="U696" s="19">
        <f ca="1">IF('Stock Price'!$I$11="OK",H696/INDEX(H$5:H$1258,'Stock Price'!$I$9)-1,"")</f>
        <v>0.54142156862745106</v>
      </c>
      <c r="V696" s="19">
        <f ca="1">IF('Stock Price'!$I$11="OK",I696/INDEX(I$5:I$1258,'Stock Price'!$I$9)-1,"")</f>
        <v>-0.34002835538752363</v>
      </c>
      <c r="W696" s="19">
        <f ca="1">IF('Stock Price'!$I$11="OK",J696/INDEX(J$5:J$1258,'Stock Price'!$I$9)-1,"")</f>
        <v>2.975230589356082</v>
      </c>
      <c r="X696" s="19">
        <f ca="1">IF('Stock Price'!$I$11="OK",K696/INDEX(K$5:K$1258,'Stock Price'!$I$9)-1,"")</f>
        <v>-0.32392223161453926</v>
      </c>
      <c r="Y696" s="19">
        <f ca="1">IF('Stock Price'!$I$11="OK",L696/INDEX(L$5:L$1258,'Stock Price'!$I$9)-1,"")</f>
        <v>-8.835693695951885E-2</v>
      </c>
      <c r="Z696" s="19">
        <f ca="1">IF('Stock Price'!$I$11="OK",M696/INDEX(M$5:M$1258,'Stock Price'!$I$9)-1,"")</f>
        <v>0.5205917267829423</v>
      </c>
    </row>
    <row r="697" spans="1:26" x14ac:dyDescent="0.2">
      <c r="A697" s="16">
        <f>'Stock Price'!A697</f>
        <v>45482</v>
      </c>
      <c r="B697" s="17">
        <f>'Stock Price'!E697</f>
        <v>34.25</v>
      </c>
      <c r="C697" s="18">
        <v>108.23</v>
      </c>
      <c r="D697" s="18">
        <v>154.35</v>
      </c>
      <c r="E697" s="18">
        <v>38.6</v>
      </c>
      <c r="F697" s="18">
        <v>50.07</v>
      </c>
      <c r="G697" s="18">
        <v>25.35</v>
      </c>
      <c r="H697" s="18">
        <v>126.04</v>
      </c>
      <c r="I697" s="18">
        <v>27.72</v>
      </c>
      <c r="J697" s="18">
        <v>932.5</v>
      </c>
      <c r="K697" s="18">
        <v>40.86</v>
      </c>
      <c r="L697" s="18">
        <v>147.05000000000001</v>
      </c>
      <c r="M697" s="18">
        <v>168.05</v>
      </c>
      <c r="O697" s="19">
        <f ca="1">IF('Stock Price'!$I$11="OK",B697/INDEX(B$5:B$1258,'Stock Price'!$I$9)-1,"")</f>
        <v>-0.26659528907922914</v>
      </c>
      <c r="P697" s="19">
        <f ca="1">IF('Stock Price'!$I$11="OK",C697/INDEX(C$5:C$1258,'Stock Price'!$I$9)-1,"")</f>
        <v>0.36715666026226468</v>
      </c>
      <c r="Q697" s="19">
        <f ca="1">IF('Stock Price'!$I$11="OK",D697/INDEX(D$5:D$1258,'Stock Price'!$I$9)-1,"")</f>
        <v>0.27561983471074369</v>
      </c>
      <c r="R697" s="19">
        <f ca="1">IF('Stock Price'!$I$11="OK",E697/INDEX(E$5:E$1258,'Stock Price'!$I$9)-1,"")</f>
        <v>-0.19204604918890633</v>
      </c>
      <c r="S697" s="19">
        <f ca="1">IF('Stock Price'!$I$11="OK",F697/INDEX(F$5:F$1258,'Stock Price'!$I$9)-1,"")</f>
        <v>3.6216887417218624E-2</v>
      </c>
      <c r="T697" s="19">
        <f ca="1">IF('Stock Price'!$I$11="OK",G697/INDEX(G$5:G$1258,'Stock Price'!$I$9)-1,"")</f>
        <v>-0.45088270334669123</v>
      </c>
      <c r="U697" s="19">
        <f ca="1">IF('Stock Price'!$I$11="OK",H697/INDEX(H$5:H$1258,'Stock Price'!$I$9)-1,"")</f>
        <v>0.54460784313725519</v>
      </c>
      <c r="V697" s="19">
        <f ca="1">IF('Stock Price'!$I$11="OK",I697/INDEX(I$5:I$1258,'Stock Price'!$I$9)-1,"")</f>
        <v>-0.34499054820415886</v>
      </c>
      <c r="W697" s="19">
        <f ca="1">IF('Stock Price'!$I$11="OK",J697/INDEX(J$5:J$1258,'Stock Price'!$I$9)-1,"")</f>
        <v>3.0380201792751045</v>
      </c>
      <c r="X697" s="19">
        <f ca="1">IF('Stock Price'!$I$11="OK",K697/INDEX(K$5:K$1258,'Stock Price'!$I$9)-1,"")</f>
        <v>-0.30921386306001686</v>
      </c>
      <c r="Y697" s="19">
        <f ca="1">IF('Stock Price'!$I$11="OK",L697/INDEX(L$5:L$1258,'Stock Price'!$I$9)-1,"")</f>
        <v>-7.8518611354806422E-2</v>
      </c>
      <c r="Z697" s="19">
        <f ca="1">IF('Stock Price'!$I$11="OK",M697/INDEX(M$5:M$1258,'Stock Price'!$I$9)-1,"")</f>
        <v>0.53456305360241085</v>
      </c>
    </row>
    <row r="698" spans="1:26" x14ac:dyDescent="0.2">
      <c r="A698" s="16">
        <f>'Stock Price'!A698</f>
        <v>45483</v>
      </c>
      <c r="B698" s="17">
        <f>'Stock Price'!E698</f>
        <v>34.799999999999997</v>
      </c>
      <c r="C698" s="18">
        <v>109.94</v>
      </c>
      <c r="D698" s="18">
        <v>153.86000000000001</v>
      </c>
      <c r="E698" s="18">
        <v>38.56</v>
      </c>
      <c r="F698" s="18">
        <v>51.03</v>
      </c>
      <c r="G698" s="18">
        <v>26.125</v>
      </c>
      <c r="H698" s="18">
        <v>127.3</v>
      </c>
      <c r="I698" s="18">
        <v>28.35</v>
      </c>
      <c r="J698" s="18">
        <v>939.78</v>
      </c>
      <c r="K698" s="18">
        <v>41.12</v>
      </c>
      <c r="L698" s="18">
        <v>149.43</v>
      </c>
      <c r="M698" s="18">
        <v>168.14</v>
      </c>
      <c r="O698" s="19">
        <f ca="1">IF('Stock Price'!$I$11="OK",B698/INDEX(B$5:B$1258,'Stock Price'!$I$9)-1,"")</f>
        <v>-0.25481798715203441</v>
      </c>
      <c r="P698" s="19">
        <f ca="1">IF('Stock Price'!$I$11="OK",C698/INDEX(C$5:C$1258,'Stock Price'!$I$9)-1,"")</f>
        <v>0.38875730600788483</v>
      </c>
      <c r="Q698" s="19">
        <f ca="1">IF('Stock Price'!$I$11="OK",D698/INDEX(D$5:D$1258,'Stock Price'!$I$9)-1,"")</f>
        <v>0.2715702479338844</v>
      </c>
      <c r="R698" s="19">
        <f ca="1">IF('Stock Price'!$I$11="OK",E698/INDEX(E$5:E$1258,'Stock Price'!$I$9)-1,"")</f>
        <v>-0.19288330716902136</v>
      </c>
      <c r="S698" s="19">
        <f ca="1">IF('Stock Price'!$I$11="OK",F698/INDEX(F$5:F$1258,'Stock Price'!$I$9)-1,"")</f>
        <v>5.6084437086092676E-2</v>
      </c>
      <c r="T698" s="19">
        <f ca="1">IF('Stock Price'!$I$11="OK",G698/INDEX(G$5:G$1258,'Stock Price'!$I$9)-1,"")</f>
        <v>-0.43409509368569266</v>
      </c>
      <c r="U698" s="19">
        <f ca="1">IF('Stock Price'!$I$11="OK",H698/INDEX(H$5:H$1258,'Stock Price'!$I$9)-1,"")</f>
        <v>0.56004901960784315</v>
      </c>
      <c r="V698" s="19">
        <f ca="1">IF('Stock Price'!$I$11="OK",I698/INDEX(I$5:I$1258,'Stock Price'!$I$9)-1,"")</f>
        <v>-0.33010396975425327</v>
      </c>
      <c r="W698" s="19">
        <f ca="1">IF('Stock Price'!$I$11="OK",J698/INDEX(J$5:J$1258,'Stock Price'!$I$9)-1,"")</f>
        <v>3.0695448837310009</v>
      </c>
      <c r="X698" s="19">
        <f ca="1">IF('Stock Price'!$I$11="OK",K698/INDEX(K$5:K$1258,'Stock Price'!$I$9)-1,"")</f>
        <v>-0.30481825866441259</v>
      </c>
      <c r="Y698" s="19">
        <f ca="1">IF('Stock Price'!$I$11="OK",L698/INDEX(L$5:L$1258,'Stock Price'!$I$9)-1,"")</f>
        <v>-6.3604461711993965E-2</v>
      </c>
      <c r="Z698" s="19">
        <f ca="1">IF('Stock Price'!$I$11="OK",M698/INDEX(M$5:M$1258,'Stock Price'!$I$9)-1,"")</f>
        <v>0.53538489635649689</v>
      </c>
    </row>
    <row r="699" spans="1:26" x14ac:dyDescent="0.2">
      <c r="A699" s="16">
        <f>'Stock Price'!A699</f>
        <v>45484</v>
      </c>
      <c r="B699" s="17">
        <f>'Stock Price'!E699</f>
        <v>35.159999999999997</v>
      </c>
      <c r="C699" s="18">
        <v>110.5</v>
      </c>
      <c r="D699" s="18">
        <v>153.41</v>
      </c>
      <c r="E699" s="18">
        <v>38.9</v>
      </c>
      <c r="F699" s="18">
        <v>51.21</v>
      </c>
      <c r="G699" s="18">
        <v>26.64</v>
      </c>
      <c r="H699" s="18">
        <v>128.97</v>
      </c>
      <c r="I699" s="18">
        <v>28.66</v>
      </c>
      <c r="J699" s="18">
        <v>934.14</v>
      </c>
      <c r="K699" s="18">
        <v>40.75</v>
      </c>
      <c r="L699" s="18">
        <v>149.69999999999999</v>
      </c>
      <c r="M699" s="18">
        <v>169.91</v>
      </c>
      <c r="O699" s="19">
        <f ca="1">IF('Stock Price'!$I$11="OK",B699/INDEX(B$5:B$1258,'Stock Price'!$I$9)-1,"")</f>
        <v>-0.24710920770877953</v>
      </c>
      <c r="P699" s="19">
        <f ca="1">IF('Stock Price'!$I$11="OK",C699/INDEX(C$5:C$1258,'Stock Price'!$I$9)-1,"")</f>
        <v>0.39583120169066111</v>
      </c>
      <c r="Q699" s="19">
        <f ca="1">IF('Stock Price'!$I$11="OK",D699/INDEX(D$5:D$1258,'Stock Price'!$I$9)-1,"")</f>
        <v>0.26785123966942148</v>
      </c>
      <c r="R699" s="19">
        <f ca="1">IF('Stock Price'!$I$11="OK",E699/INDEX(E$5:E$1258,'Stock Price'!$I$9)-1,"")</f>
        <v>-0.18576661433804287</v>
      </c>
      <c r="S699" s="19">
        <f ca="1">IF('Stock Price'!$I$11="OK",F699/INDEX(F$5:F$1258,'Stock Price'!$I$9)-1,"")</f>
        <v>5.9809602649006699E-2</v>
      </c>
      <c r="T699" s="19">
        <f ca="1">IF('Stock Price'!$I$11="OK",G699/INDEX(G$5:G$1258,'Stock Price'!$I$9)-1,"")</f>
        <v>-0.42293945629806129</v>
      </c>
      <c r="U699" s="19">
        <f ca="1">IF('Stock Price'!$I$11="OK",H699/INDEX(H$5:H$1258,'Stock Price'!$I$9)-1,"")</f>
        <v>0.58051470588235299</v>
      </c>
      <c r="V699" s="19">
        <f ca="1">IF('Stock Price'!$I$11="OK",I699/INDEX(I$5:I$1258,'Stock Price'!$I$9)-1,"")</f>
        <v>-0.32277882797731572</v>
      </c>
      <c r="W699" s="19">
        <f ca="1">IF('Stock Price'!$I$11="OK",J699/INDEX(J$5:J$1258,'Stock Price'!$I$9)-1,"")</f>
        <v>3.0451218984107733</v>
      </c>
      <c r="X699" s="19">
        <f ca="1">IF('Stock Price'!$I$11="OK",K699/INDEX(K$5:K$1258,'Stock Price'!$I$9)-1,"")</f>
        <v>-0.31107354184277258</v>
      </c>
      <c r="Y699" s="19">
        <f ca="1">IF('Stock Price'!$I$11="OK",L699/INDEX(L$5:L$1258,'Stock Price'!$I$9)-1,"")</f>
        <v>-6.1912520365960844E-2</v>
      </c>
      <c r="Z699" s="19">
        <f ca="1">IF('Stock Price'!$I$11="OK",M699/INDEX(M$5:M$1258,'Stock Price'!$I$9)-1,"")</f>
        <v>0.55154780385352931</v>
      </c>
    </row>
    <row r="700" spans="1:26" x14ac:dyDescent="0.2">
      <c r="A700" s="16">
        <f>'Stock Price'!A700</f>
        <v>45485</v>
      </c>
      <c r="B700" s="17">
        <f>'Stock Price'!E700</f>
        <v>35.69</v>
      </c>
      <c r="C700" s="18">
        <v>111.7</v>
      </c>
      <c r="D700" s="18">
        <v>153.41</v>
      </c>
      <c r="E700" s="18">
        <v>39.159999999999997</v>
      </c>
      <c r="F700" s="18">
        <v>51.33</v>
      </c>
      <c r="G700" s="18">
        <v>26.934999999999999</v>
      </c>
      <c r="H700" s="18">
        <v>127.76</v>
      </c>
      <c r="I700" s="18">
        <v>28.92</v>
      </c>
      <c r="J700" s="18">
        <v>948.4</v>
      </c>
      <c r="K700" s="18">
        <v>40.46</v>
      </c>
      <c r="L700" s="18">
        <v>149.88</v>
      </c>
      <c r="M700" s="18">
        <v>170.28</v>
      </c>
      <c r="O700" s="19">
        <f ca="1">IF('Stock Price'!$I$11="OK",B700/INDEX(B$5:B$1258,'Stock Price'!$I$9)-1,"")</f>
        <v>-0.23576017130620996</v>
      </c>
      <c r="P700" s="19">
        <f ca="1">IF('Stock Price'!$I$11="OK",C700/INDEX(C$5:C$1258,'Stock Price'!$I$9)-1,"")</f>
        <v>0.41098954958232436</v>
      </c>
      <c r="Q700" s="19">
        <f ca="1">IF('Stock Price'!$I$11="OK",D700/INDEX(D$5:D$1258,'Stock Price'!$I$9)-1,"")</f>
        <v>0.26785123966942148</v>
      </c>
      <c r="R700" s="19">
        <f ca="1">IF('Stock Price'!$I$11="OK",E700/INDEX(E$5:E$1258,'Stock Price'!$I$9)-1,"")</f>
        <v>-0.18032443746729465</v>
      </c>
      <c r="S700" s="19">
        <f ca="1">IF('Stock Price'!$I$11="OK",F700/INDEX(F$5:F$1258,'Stock Price'!$I$9)-1,"")</f>
        <v>6.22930463576159E-2</v>
      </c>
      <c r="T700" s="19">
        <f ca="1">IF('Stock Price'!$I$11="OK",G700/INDEX(G$5:G$1258,'Stock Price'!$I$9)-1,"")</f>
        <v>-0.41654933391097149</v>
      </c>
      <c r="U700" s="19">
        <f ca="1">IF('Stock Price'!$I$11="OK",H700/INDEX(H$5:H$1258,'Stock Price'!$I$9)-1,"")</f>
        <v>0.56568627450980413</v>
      </c>
      <c r="V700" s="19">
        <f ca="1">IF('Stock Price'!$I$11="OK",I700/INDEX(I$5:I$1258,'Stock Price'!$I$9)-1,"")</f>
        <v>-0.31663516068052922</v>
      </c>
      <c r="W700" s="19">
        <f ca="1">IF('Stock Price'!$I$11="OK",J700/INDEX(J$5:J$1258,'Stock Price'!$I$9)-1,"")</f>
        <v>3.1068722123587236</v>
      </c>
      <c r="X700" s="19">
        <f ca="1">IF('Stock Price'!$I$11="OK",K700/INDEX(K$5:K$1258,'Stock Price'!$I$9)-1,"")</f>
        <v>-0.31597633136094672</v>
      </c>
      <c r="Y700" s="19">
        <f ca="1">IF('Stock Price'!$I$11="OK",L700/INDEX(L$5:L$1258,'Stock Price'!$I$9)-1,"")</f>
        <v>-6.078455946860517E-2</v>
      </c>
      <c r="Z700" s="19">
        <f ca="1">IF('Stock Price'!$I$11="OK",M700/INDEX(M$5:M$1258,'Stock Price'!$I$9)-1,"")</f>
        <v>0.55492649073143996</v>
      </c>
    </row>
    <row r="701" spans="1:26" x14ac:dyDescent="0.2">
      <c r="A701" s="16">
        <f>'Stock Price'!A701</f>
        <v>45488</v>
      </c>
      <c r="B701" s="17">
        <f>'Stock Price'!E701</f>
        <v>35.96</v>
      </c>
      <c r="C701" s="18">
        <v>110.33</v>
      </c>
      <c r="D701" s="18">
        <v>156.13990000000001</v>
      </c>
      <c r="E701" s="18">
        <v>38.67</v>
      </c>
      <c r="F701" s="18">
        <v>50.15</v>
      </c>
      <c r="G701" s="18">
        <v>26.385000000000002</v>
      </c>
      <c r="H701" s="18">
        <v>128.12</v>
      </c>
      <c r="I701" s="18">
        <v>29.1</v>
      </c>
      <c r="J701" s="18">
        <v>950.46</v>
      </c>
      <c r="K701" s="18">
        <v>40.15</v>
      </c>
      <c r="L701" s="18">
        <v>149.24</v>
      </c>
      <c r="M701" s="18">
        <v>168.03</v>
      </c>
      <c r="O701" s="19">
        <f ca="1">IF('Stock Price'!$I$11="OK",B701/INDEX(B$5:B$1258,'Stock Price'!$I$9)-1,"")</f>
        <v>-0.22997858672376881</v>
      </c>
      <c r="P701" s="19">
        <f ca="1">IF('Stock Price'!$I$11="OK",C701/INDEX(C$5:C$1258,'Stock Price'!$I$9)-1,"")</f>
        <v>0.39368376907267555</v>
      </c>
      <c r="Q701" s="19">
        <f ca="1">IF('Stock Price'!$I$11="OK",D701/INDEX(D$5:D$1258,'Stock Price'!$I$9)-1,"")</f>
        <v>0.29041239669421492</v>
      </c>
      <c r="R701" s="19">
        <f ca="1">IF('Stock Price'!$I$11="OK",E701/INDEX(E$5:E$1258,'Stock Price'!$I$9)-1,"")</f>
        <v>-0.19058084772370476</v>
      </c>
      <c r="S701" s="19">
        <f ca="1">IF('Stock Price'!$I$11="OK",F701/INDEX(F$5:F$1258,'Stock Price'!$I$9)-1,"")</f>
        <v>3.7872516556291425E-2</v>
      </c>
      <c r="T701" s="19">
        <f ca="1">IF('Stock Price'!$I$11="OK",G701/INDEX(G$5:G$1258,'Stock Price'!$I$9)-1,"")</f>
        <v>-0.42846312141232534</v>
      </c>
      <c r="U701" s="19">
        <f ca="1">IF('Stock Price'!$I$11="OK",H701/INDEX(H$5:H$1258,'Stock Price'!$I$9)-1,"")</f>
        <v>0.57009803921568647</v>
      </c>
      <c r="V701" s="19">
        <f ca="1">IF('Stock Price'!$I$11="OK",I701/INDEX(I$5:I$1258,'Stock Price'!$I$9)-1,"")</f>
        <v>-0.31238185255198481</v>
      </c>
      <c r="W701" s="19">
        <f ca="1">IF('Stock Price'!$I$11="OK",J701/INDEX(J$5:J$1258,'Stock Price'!$I$9)-1,"")</f>
        <v>3.115792664443771</v>
      </c>
      <c r="X701" s="19">
        <f ca="1">IF('Stock Price'!$I$11="OK",K701/INDEX(K$5:K$1258,'Stock Price'!$I$9)-1,"")</f>
        <v>-0.32121724429416743</v>
      </c>
      <c r="Y701" s="19">
        <f ca="1">IF('Stock Price'!$I$11="OK",L701/INDEX(L$5:L$1258,'Stock Price'!$I$9)-1,"")</f>
        <v>-6.479508710364712E-2</v>
      </c>
      <c r="Z701" s="19">
        <f ca="1">IF('Stock Price'!$I$11="OK",M701/INDEX(M$5:M$1258,'Stock Price'!$I$9)-1,"")</f>
        <v>0.53438042187928048</v>
      </c>
    </row>
    <row r="702" spans="1:26" x14ac:dyDescent="0.2">
      <c r="A702" s="16">
        <f>'Stock Price'!A702</f>
        <v>45489</v>
      </c>
      <c r="B702" s="17">
        <f>'Stock Price'!E702</f>
        <v>36.270000000000003</v>
      </c>
      <c r="C702" s="18">
        <v>110.53</v>
      </c>
      <c r="D702" s="18">
        <v>156.18</v>
      </c>
      <c r="E702" s="18">
        <v>38.9</v>
      </c>
      <c r="F702" s="18">
        <v>50.05</v>
      </c>
      <c r="G702" s="18">
        <v>26.055</v>
      </c>
      <c r="H702" s="18">
        <v>125.44</v>
      </c>
      <c r="I702" s="18">
        <v>29.5</v>
      </c>
      <c r="J702" s="18">
        <v>941.6</v>
      </c>
      <c r="K702" s="18">
        <v>41.2</v>
      </c>
      <c r="L702" s="18">
        <v>151.01</v>
      </c>
      <c r="M702" s="18">
        <v>169.2</v>
      </c>
      <c r="O702" s="19">
        <f ca="1">IF('Stock Price'!$I$11="OK",B702/INDEX(B$5:B$1258,'Stock Price'!$I$9)-1,"")</f>
        <v>-0.22334047109207711</v>
      </c>
      <c r="P702" s="19">
        <f ca="1">IF('Stock Price'!$I$11="OK",C702/INDEX(C$5:C$1258,'Stock Price'!$I$9)-1,"")</f>
        <v>0.39621016038795265</v>
      </c>
      <c r="Q702" s="19">
        <f ca="1">IF('Stock Price'!$I$11="OK",D702/INDEX(D$5:D$1258,'Stock Price'!$I$9)-1,"")</f>
        <v>0.29074380165289271</v>
      </c>
      <c r="R702" s="19">
        <f ca="1">IF('Stock Price'!$I$11="OK",E702/INDEX(E$5:E$1258,'Stock Price'!$I$9)-1,"")</f>
        <v>-0.18576661433804287</v>
      </c>
      <c r="S702" s="19">
        <f ca="1">IF('Stock Price'!$I$11="OK",F702/INDEX(F$5:F$1258,'Stock Price'!$I$9)-1,"")</f>
        <v>3.5802980132450202E-2</v>
      </c>
      <c r="T702" s="19">
        <f ca="1">IF('Stock Price'!$I$11="OK",G702/INDEX(G$5:G$1258,'Stock Price'!$I$9)-1,"")</f>
        <v>-0.43561139391313763</v>
      </c>
      <c r="U702" s="19">
        <f ca="1">IF('Stock Price'!$I$11="OK",H702/INDEX(H$5:H$1258,'Stock Price'!$I$9)-1,"")</f>
        <v>0.5372549019607844</v>
      </c>
      <c r="V702" s="19">
        <f ca="1">IF('Stock Price'!$I$11="OK",I702/INDEX(I$5:I$1258,'Stock Price'!$I$9)-1,"")</f>
        <v>-0.302930056710775</v>
      </c>
      <c r="W702" s="19">
        <f ca="1">IF('Stock Price'!$I$11="OK",J702/INDEX(J$5:J$1258,'Stock Price'!$I$9)-1,"")</f>
        <v>3.0774260598449743</v>
      </c>
      <c r="X702" s="19">
        <f ca="1">IF('Stock Price'!$I$11="OK",K702/INDEX(K$5:K$1258,'Stock Price'!$I$9)-1,"")</f>
        <v>-0.30346576500422651</v>
      </c>
      <c r="Y702" s="19">
        <f ca="1">IF('Stock Price'!$I$11="OK",L702/INDEX(L$5:L$1258,'Stock Price'!$I$9)-1,"")</f>
        <v>-5.3703471612984166E-2</v>
      </c>
      <c r="Z702" s="19">
        <f ca="1">IF('Stock Price'!$I$11="OK",M702/INDEX(M$5:M$1258,'Stock Price'!$I$9)-1,"")</f>
        <v>0.54506437768240334</v>
      </c>
    </row>
    <row r="703" spans="1:26" x14ac:dyDescent="0.2">
      <c r="A703" s="16">
        <f>'Stock Price'!A703</f>
        <v>45490</v>
      </c>
      <c r="B703" s="17">
        <f>'Stock Price'!E703</f>
        <v>39</v>
      </c>
      <c r="C703" s="18">
        <v>111.8</v>
      </c>
      <c r="D703" s="18">
        <v>156.18</v>
      </c>
      <c r="E703" s="18">
        <v>39.840000000000003</v>
      </c>
      <c r="F703" s="18">
        <v>50.21</v>
      </c>
      <c r="G703" s="18">
        <v>26.68</v>
      </c>
      <c r="H703" s="18">
        <v>125.89</v>
      </c>
      <c r="I703" s="18">
        <v>30.03</v>
      </c>
      <c r="J703" s="18">
        <v>905.59</v>
      </c>
      <c r="K703" s="18">
        <v>43.15</v>
      </c>
      <c r="L703" s="18">
        <v>156.58000000000001</v>
      </c>
      <c r="M703" s="18">
        <v>175.27</v>
      </c>
      <c r="O703" s="19">
        <f ca="1">IF('Stock Price'!$I$11="OK",B703/INDEX(B$5:B$1258,'Stock Price'!$I$9)-1,"")</f>
        <v>-0.16488222698072807</v>
      </c>
      <c r="P703" s="19">
        <f ca="1">IF('Stock Price'!$I$11="OK",C703/INDEX(C$5:C$1258,'Stock Price'!$I$9)-1,"")</f>
        <v>0.41225274523996291</v>
      </c>
      <c r="Q703" s="19">
        <f ca="1">IF('Stock Price'!$I$11="OK",D703/INDEX(D$5:D$1258,'Stock Price'!$I$9)-1,"")</f>
        <v>0.29074380165289271</v>
      </c>
      <c r="R703" s="19">
        <f ca="1">IF('Stock Price'!$I$11="OK",E703/INDEX(E$5:E$1258,'Stock Price'!$I$9)-1,"")</f>
        <v>-0.16609105180533745</v>
      </c>
      <c r="S703" s="19">
        <f ca="1">IF('Stock Price'!$I$11="OK",F703/INDEX(F$5:F$1258,'Stock Price'!$I$9)-1,"")</f>
        <v>3.9114238410596025E-2</v>
      </c>
      <c r="T703" s="19">
        <f ca="1">IF('Stock Price'!$I$11="OK",G703/INDEX(G$5:G$1258,'Stock Price'!$I$9)-1,"")</f>
        <v>-0.42207299902523554</v>
      </c>
      <c r="U703" s="19">
        <f ca="1">IF('Stock Price'!$I$11="OK",H703/INDEX(H$5:H$1258,'Stock Price'!$I$9)-1,"")</f>
        <v>0.54276960784313744</v>
      </c>
      <c r="V703" s="19">
        <f ca="1">IF('Stock Price'!$I$11="OK",I703/INDEX(I$5:I$1258,'Stock Price'!$I$9)-1,"")</f>
        <v>-0.29040642722117205</v>
      </c>
      <c r="W703" s="19">
        <f ca="1">IF('Stock Price'!$I$11="OK",J703/INDEX(J$5:J$1258,'Stock Price'!$I$9)-1,"")</f>
        <v>2.9214913610184903</v>
      </c>
      <c r="X703" s="19">
        <f ca="1">IF('Stock Price'!$I$11="OK",K703/INDEX(K$5:K$1258,'Stock Price'!$I$9)-1,"")</f>
        <v>-0.27049873203719355</v>
      </c>
      <c r="Y703" s="19">
        <f ca="1">IF('Stock Price'!$I$11="OK",L703/INDEX(L$5:L$1258,'Stock Price'!$I$9)-1,"")</f>
        <v>-1.8799348289259332E-2</v>
      </c>
      <c r="Z703" s="19">
        <f ca="1">IF('Stock Price'!$I$11="OK",M703/INDEX(M$5:M$1258,'Stock Price'!$I$9)-1,"")</f>
        <v>0.60049310565245184</v>
      </c>
    </row>
    <row r="704" spans="1:26" x14ac:dyDescent="0.2">
      <c r="A704" s="16">
        <f>'Stock Price'!A704</f>
        <v>45491</v>
      </c>
      <c r="B704" s="17">
        <f>'Stock Price'!E704</f>
        <v>39.340000000000003</v>
      </c>
      <c r="C704" s="18">
        <v>107.22</v>
      </c>
      <c r="D704" s="18">
        <v>154.33029999999999</v>
      </c>
      <c r="E704" s="18">
        <v>39.36</v>
      </c>
      <c r="F704" s="18">
        <v>50.36</v>
      </c>
      <c r="G704" s="18">
        <v>26.97</v>
      </c>
      <c r="H704" s="18">
        <v>124.25</v>
      </c>
      <c r="I704" s="18">
        <v>29.71</v>
      </c>
      <c r="J704" s="18">
        <v>848.9</v>
      </c>
      <c r="K704" s="18">
        <v>42.39</v>
      </c>
      <c r="L704" s="18">
        <v>155.41999999999999</v>
      </c>
      <c r="M704" s="18">
        <v>171.14</v>
      </c>
      <c r="O704" s="19">
        <f ca="1">IF('Stock Price'!$I$11="OK",B704/INDEX(B$5:B$1258,'Stock Price'!$I$9)-1,"")</f>
        <v>-0.15760171306209847</v>
      </c>
      <c r="P704" s="19">
        <f ca="1">IF('Stock Price'!$I$11="OK",C704/INDEX(C$5:C$1258,'Stock Price'!$I$9)-1,"")</f>
        <v>0.35439838412011482</v>
      </c>
      <c r="Q704" s="19">
        <f ca="1">IF('Stock Price'!$I$11="OK",D704/INDEX(D$5:D$1258,'Stock Price'!$I$9)-1,"")</f>
        <v>0.27545702479338829</v>
      </c>
      <c r="R704" s="19">
        <f ca="1">IF('Stock Price'!$I$11="OK",E704/INDEX(E$5:E$1258,'Stock Price'!$I$9)-1,"")</f>
        <v>-0.17613814756671897</v>
      </c>
      <c r="S704" s="19">
        <f ca="1">IF('Stock Price'!$I$11="OK",F704/INDEX(F$5:F$1258,'Stock Price'!$I$9)-1,"")</f>
        <v>4.2218543046357526E-2</v>
      </c>
      <c r="T704" s="19">
        <f ca="1">IF('Stock Price'!$I$11="OK",G704/INDEX(G$5:G$1258,'Stock Price'!$I$9)-1,"")</f>
        <v>-0.415791183797249</v>
      </c>
      <c r="U704" s="19">
        <f ca="1">IF('Stock Price'!$I$11="OK",H704/INDEX(H$5:H$1258,'Stock Price'!$I$9)-1,"")</f>
        <v>0.52267156862745101</v>
      </c>
      <c r="V704" s="19">
        <f ca="1">IF('Stock Price'!$I$11="OK",I704/INDEX(I$5:I$1258,'Stock Price'!$I$9)-1,"")</f>
        <v>-0.29796786389413987</v>
      </c>
      <c r="W704" s="19">
        <f ca="1">IF('Stock Price'!$I$11="OK",J704/INDEX(J$5:J$1258,'Stock Price'!$I$9)-1,"")</f>
        <v>2.6760057160178405</v>
      </c>
      <c r="X704" s="19">
        <f ca="1">IF('Stock Price'!$I$11="OK",K704/INDEX(K$5:K$1258,'Stock Price'!$I$9)-1,"")</f>
        <v>-0.28334742180896022</v>
      </c>
      <c r="Y704" s="19">
        <f ca="1">IF('Stock Price'!$I$11="OK",L704/INDEX(L$5:L$1258,'Stock Price'!$I$9)-1,"")</f>
        <v>-2.6068429627773004E-2</v>
      </c>
      <c r="Z704" s="19">
        <f ca="1">IF('Stock Price'!$I$11="OK",M704/INDEX(M$5:M$1258,'Stock Price'!$I$9)-1,"")</f>
        <v>0.56277965482604309</v>
      </c>
    </row>
    <row r="705" spans="1:26" x14ac:dyDescent="0.2">
      <c r="A705" s="16">
        <f>'Stock Price'!A705</f>
        <v>45492</v>
      </c>
      <c r="B705" s="17">
        <f>'Stock Price'!E705</f>
        <v>39.270000000000003</v>
      </c>
      <c r="C705" s="18">
        <v>106.13</v>
      </c>
      <c r="D705" s="18">
        <v>154.30000000000001</v>
      </c>
      <c r="E705" s="18">
        <v>39.35</v>
      </c>
      <c r="F705" s="18">
        <v>50.62</v>
      </c>
      <c r="G705" s="18">
        <v>26.26</v>
      </c>
      <c r="H705" s="18">
        <v>125.77</v>
      </c>
      <c r="I705" s="18">
        <v>29.97</v>
      </c>
      <c r="J705" s="18">
        <v>857.47</v>
      </c>
      <c r="K705" s="18">
        <v>42.64</v>
      </c>
      <c r="L705" s="18">
        <v>154.69</v>
      </c>
      <c r="M705" s="18">
        <v>172.32</v>
      </c>
      <c r="O705" s="19">
        <f ca="1">IF('Stock Price'!$I$11="OK",B705/INDEX(B$5:B$1258,'Stock Price'!$I$9)-1,"")</f>
        <v>-0.15910064239828692</v>
      </c>
      <c r="P705" s="19">
        <f ca="1">IF('Stock Price'!$I$11="OK",C705/INDEX(C$5:C$1258,'Stock Price'!$I$9)-1,"")</f>
        <v>0.34062955145185403</v>
      </c>
      <c r="Q705" s="19">
        <f ca="1">IF('Stock Price'!$I$11="OK",D705/INDEX(D$5:D$1258,'Stock Price'!$I$9)-1,"")</f>
        <v>0.27520661157024806</v>
      </c>
      <c r="R705" s="19">
        <f ca="1">IF('Stock Price'!$I$11="OK",E705/INDEX(E$5:E$1258,'Stock Price'!$I$9)-1,"")</f>
        <v>-0.17634746206174767</v>
      </c>
      <c r="S705" s="19">
        <f ca="1">IF('Stock Price'!$I$11="OK",F705/INDEX(F$5:F$1258,'Stock Price'!$I$9)-1,"")</f>
        <v>4.759933774834435E-2</v>
      </c>
      <c r="T705" s="19">
        <f ca="1">IF('Stock Price'!$I$11="OK",G705/INDEX(G$5:G$1258,'Stock Price'!$I$9)-1,"")</f>
        <v>-0.43117080038990574</v>
      </c>
      <c r="U705" s="19">
        <f ca="1">IF('Stock Price'!$I$11="OK",H705/INDEX(H$5:H$1258,'Stock Price'!$I$9)-1,"")</f>
        <v>0.5412990196078431</v>
      </c>
      <c r="V705" s="19">
        <f ca="1">IF('Stock Price'!$I$11="OK",I705/INDEX(I$5:I$1258,'Stock Price'!$I$9)-1,"")</f>
        <v>-0.29182419659735348</v>
      </c>
      <c r="W705" s="19">
        <f ca="1">IF('Stock Price'!$I$11="OK",J705/INDEX(J$5:J$1258,'Stock Price'!$I$9)-1,"")</f>
        <v>2.7131165288182566</v>
      </c>
      <c r="X705" s="19">
        <f ca="1">IF('Stock Price'!$I$11="OK",K705/INDEX(K$5:K$1258,'Stock Price'!$I$9)-1,"")</f>
        <v>-0.27912087912087913</v>
      </c>
      <c r="Y705" s="19">
        <f ca="1">IF('Stock Price'!$I$11="OK",L705/INDEX(L$5:L$1258,'Stock Price'!$I$9)-1,"")</f>
        <v>-3.0642937711492735E-2</v>
      </c>
      <c r="Z705" s="19">
        <f ca="1">IF('Stock Price'!$I$11="OK",M705/INDEX(M$5:M$1258,'Stock Price'!$I$9)-1,"")</f>
        <v>0.57355492649073136</v>
      </c>
    </row>
    <row r="706" spans="1:26" x14ac:dyDescent="0.2">
      <c r="A706" s="16">
        <f>'Stock Price'!A706</f>
        <v>45495</v>
      </c>
      <c r="B706" s="17">
        <f>'Stock Price'!E706</f>
        <v>39.36</v>
      </c>
      <c r="C706" s="18">
        <v>108.73</v>
      </c>
      <c r="D706" s="18">
        <v>157.85</v>
      </c>
      <c r="E706" s="18">
        <v>39.39</v>
      </c>
      <c r="F706" s="18">
        <v>51.06</v>
      </c>
      <c r="G706" s="18">
        <v>27.31</v>
      </c>
      <c r="H706" s="18">
        <v>125.69</v>
      </c>
      <c r="I706" s="18">
        <v>29.6</v>
      </c>
      <c r="J706" s="18">
        <v>865.97</v>
      </c>
      <c r="K706" s="18">
        <v>42.67</v>
      </c>
      <c r="L706" s="18">
        <v>154.24</v>
      </c>
      <c r="M706" s="18">
        <v>173.61</v>
      </c>
      <c r="O706" s="19">
        <f ca="1">IF('Stock Price'!$I$11="OK",B706/INDEX(B$5:B$1258,'Stock Price'!$I$9)-1,"")</f>
        <v>-0.15717344753747331</v>
      </c>
      <c r="P706" s="19">
        <f ca="1">IF('Stock Price'!$I$11="OK",C706/INDEX(C$5:C$1258,'Stock Price'!$I$9)-1,"")</f>
        <v>0.37347263855045787</v>
      </c>
      <c r="Q706" s="19">
        <f ca="1">IF('Stock Price'!$I$11="OK",D706/INDEX(D$5:D$1258,'Stock Price'!$I$9)-1,"")</f>
        <v>0.30454545454545445</v>
      </c>
      <c r="R706" s="19">
        <f ca="1">IF('Stock Price'!$I$11="OK",E706/INDEX(E$5:E$1258,'Stock Price'!$I$9)-1,"")</f>
        <v>-0.17551020408163265</v>
      </c>
      <c r="S706" s="19">
        <f ca="1">IF('Stock Price'!$I$11="OK",F706/INDEX(F$5:F$1258,'Stock Price'!$I$9)-1,"")</f>
        <v>5.6705298013244976E-2</v>
      </c>
      <c r="T706" s="19">
        <f ca="1">IF('Stock Price'!$I$11="OK",G706/INDEX(G$5:G$1258,'Stock Price'!$I$9)-1,"")</f>
        <v>-0.4084262969782303</v>
      </c>
      <c r="U706" s="19">
        <f ca="1">IF('Stock Price'!$I$11="OK",H706/INDEX(H$5:H$1258,'Stock Price'!$I$9)-1,"")</f>
        <v>0.54031862745098058</v>
      </c>
      <c r="V706" s="19">
        <f ca="1">IF('Stock Price'!$I$11="OK",I706/INDEX(I$5:I$1258,'Stock Price'!$I$9)-1,"")</f>
        <v>-0.30056710775047257</v>
      </c>
      <c r="W706" s="19">
        <f ca="1">IF('Stock Price'!$I$11="OK",J706/INDEX(J$5:J$1258,'Stock Price'!$I$9)-1,"")</f>
        <v>2.7499242194604427</v>
      </c>
      <c r="X706" s="19">
        <f ca="1">IF('Stock Price'!$I$11="OK",K706/INDEX(K$5:K$1258,'Stock Price'!$I$9)-1,"")</f>
        <v>-0.27861369399830938</v>
      </c>
      <c r="Y706" s="19">
        <f ca="1">IF('Stock Price'!$I$11="OK",L706/INDEX(L$5:L$1258,'Stock Price'!$I$9)-1,"")</f>
        <v>-3.3462839954881529E-2</v>
      </c>
      <c r="Z706" s="19">
        <f ca="1">IF('Stock Price'!$I$11="OK",M706/INDEX(M$5:M$1258,'Stock Price'!$I$9)-1,"")</f>
        <v>0.58533467263263628</v>
      </c>
    </row>
    <row r="707" spans="1:26" x14ac:dyDescent="0.2">
      <c r="A707" s="16">
        <f>'Stock Price'!A707</f>
        <v>45496</v>
      </c>
      <c r="B707" s="17">
        <f>'Stock Price'!E707</f>
        <v>38.200000000000003</v>
      </c>
      <c r="C707" s="18">
        <v>107.7</v>
      </c>
      <c r="D707" s="18">
        <v>159.85</v>
      </c>
      <c r="E707" s="18">
        <v>38.840000000000003</v>
      </c>
      <c r="F707" s="18">
        <v>50.43</v>
      </c>
      <c r="G707" s="18">
        <v>26.97</v>
      </c>
      <c r="H707" s="18">
        <v>124.38</v>
      </c>
      <c r="I707" s="18">
        <v>29.5</v>
      </c>
      <c r="J707" s="18">
        <v>878.29</v>
      </c>
      <c r="K707" s="18">
        <v>42.98</v>
      </c>
      <c r="L707" s="18">
        <v>152.35</v>
      </c>
      <c r="M707" s="18">
        <v>173.15</v>
      </c>
      <c r="O707" s="19">
        <f ca="1">IF('Stock Price'!$I$11="OK",B707/INDEX(B$5:B$1258,'Stock Price'!$I$9)-1,"")</f>
        <v>-0.1820128479657388</v>
      </c>
      <c r="P707" s="19">
        <f ca="1">IF('Stock Price'!$I$11="OK",C707/INDEX(C$5:C$1258,'Stock Price'!$I$9)-1,"")</f>
        <v>0.36046172327678017</v>
      </c>
      <c r="Q707" s="19">
        <f ca="1">IF('Stock Price'!$I$11="OK",D707/INDEX(D$5:D$1258,'Stock Price'!$I$9)-1,"")</f>
        <v>0.32107438016528911</v>
      </c>
      <c r="R707" s="19">
        <f ca="1">IF('Stock Price'!$I$11="OK",E707/INDEX(E$5:E$1258,'Stock Price'!$I$9)-1,"")</f>
        <v>-0.18702250130821552</v>
      </c>
      <c r="S707" s="19">
        <f ca="1">IF('Stock Price'!$I$11="OK",F707/INDEX(F$5:F$1258,'Stock Price'!$I$9)-1,"")</f>
        <v>4.3667218543046449E-2</v>
      </c>
      <c r="T707" s="19">
        <f ca="1">IF('Stock Price'!$I$11="OK",G707/INDEX(G$5:G$1258,'Stock Price'!$I$9)-1,"")</f>
        <v>-0.415791183797249</v>
      </c>
      <c r="U707" s="19">
        <f ca="1">IF('Stock Price'!$I$11="OK",H707/INDEX(H$5:H$1258,'Stock Price'!$I$9)-1,"")</f>
        <v>0.52426470588235308</v>
      </c>
      <c r="V707" s="19">
        <f ca="1">IF('Stock Price'!$I$11="OK",I707/INDEX(I$5:I$1258,'Stock Price'!$I$9)-1,"")</f>
        <v>-0.302930056710775</v>
      </c>
      <c r="W707" s="19">
        <f ca="1">IF('Stock Price'!$I$11="OK",J707/INDEX(J$5:J$1258,'Stock Price'!$I$9)-1,"")</f>
        <v>2.8032737193088813</v>
      </c>
      <c r="X707" s="19">
        <f ca="1">IF('Stock Price'!$I$11="OK",K707/INDEX(K$5:K$1258,'Stock Price'!$I$9)-1,"")</f>
        <v>-0.27337278106508878</v>
      </c>
      <c r="Y707" s="19">
        <f ca="1">IF('Stock Price'!$I$11="OK",L707/INDEX(L$5:L$1258,'Stock Price'!$I$9)-1,"")</f>
        <v>-4.5306429377115043E-2</v>
      </c>
      <c r="Z707" s="19">
        <f ca="1">IF('Stock Price'!$I$11="OK",M707/INDEX(M$5:M$1258,'Stock Price'!$I$9)-1,"")</f>
        <v>0.58113414300063915</v>
      </c>
    </row>
    <row r="708" spans="1:26" x14ac:dyDescent="0.2">
      <c r="A708" s="16">
        <f>'Stock Price'!A708</f>
        <v>45497</v>
      </c>
      <c r="B708" s="17">
        <f>'Stock Price'!E708</f>
        <v>38.54</v>
      </c>
      <c r="C708" s="18">
        <v>109.29</v>
      </c>
      <c r="D708" s="18">
        <v>157.25</v>
      </c>
      <c r="E708" s="18">
        <v>39.299999999999997</v>
      </c>
      <c r="F708" s="18">
        <v>51.2</v>
      </c>
      <c r="G708" s="18">
        <v>26.975000000000001</v>
      </c>
      <c r="H708" s="18">
        <v>125.92</v>
      </c>
      <c r="I708" s="18">
        <v>29.98</v>
      </c>
      <c r="J708" s="18">
        <v>859.88</v>
      </c>
      <c r="K708" s="18">
        <v>44.66</v>
      </c>
      <c r="L708" s="18">
        <v>156.28</v>
      </c>
      <c r="M708" s="18">
        <v>176.21</v>
      </c>
      <c r="O708" s="19">
        <f ca="1">IF('Stock Price'!$I$11="OK",B708/INDEX(B$5:B$1258,'Stock Price'!$I$9)-1,"")</f>
        <v>-0.17473233404710931</v>
      </c>
      <c r="P708" s="19">
        <f ca="1">IF('Stock Price'!$I$11="OK",C708/INDEX(C$5:C$1258,'Stock Price'!$I$9)-1,"")</f>
        <v>0.38054653423323415</v>
      </c>
      <c r="Q708" s="19">
        <f ca="1">IF('Stock Price'!$I$11="OK",D708/INDEX(D$5:D$1258,'Stock Price'!$I$9)-1,"")</f>
        <v>0.29958677685950419</v>
      </c>
      <c r="R708" s="19">
        <f ca="1">IF('Stock Price'!$I$11="OK",E708/INDEX(E$5:E$1258,'Stock Price'!$I$9)-1,"")</f>
        <v>-0.17739403453689173</v>
      </c>
      <c r="S708" s="19">
        <f ca="1">IF('Stock Price'!$I$11="OK",F708/INDEX(F$5:F$1258,'Stock Price'!$I$9)-1,"")</f>
        <v>5.9602649006622599E-2</v>
      </c>
      <c r="T708" s="19">
        <f ca="1">IF('Stock Price'!$I$11="OK",G708/INDEX(G$5:G$1258,'Stock Price'!$I$9)-1,"")</f>
        <v>-0.41568287663814574</v>
      </c>
      <c r="U708" s="19">
        <f ca="1">IF('Stock Price'!$I$11="OK",H708/INDEX(H$5:H$1258,'Stock Price'!$I$9)-1,"")</f>
        <v>0.54313725490196085</v>
      </c>
      <c r="V708" s="19">
        <f ca="1">IF('Stock Price'!$I$11="OK",I708/INDEX(I$5:I$1258,'Stock Price'!$I$9)-1,"")</f>
        <v>-0.2915879017013232</v>
      </c>
      <c r="W708" s="19">
        <f ca="1">IF('Stock Price'!$I$11="OK",J708/INDEX(J$5:J$1258,'Stock Price'!$I$9)-1,"")</f>
        <v>2.7235525916944527</v>
      </c>
      <c r="X708" s="19">
        <f ca="1">IF('Stock Price'!$I$11="OK",K708/INDEX(K$5:K$1258,'Stock Price'!$I$9)-1,"")</f>
        <v>-0.24497041420118348</v>
      </c>
      <c r="Y708" s="19">
        <f ca="1">IF('Stock Price'!$I$11="OK",L708/INDEX(L$5:L$1258,'Stock Price'!$I$9)-1,"")</f>
        <v>-2.0679283118185343E-2</v>
      </c>
      <c r="Z708" s="19">
        <f ca="1">IF('Stock Price'!$I$11="OK",M708/INDEX(M$5:M$1258,'Stock Price'!$I$9)-1,"")</f>
        <v>0.60907679663957626</v>
      </c>
    </row>
    <row r="709" spans="1:26" x14ac:dyDescent="0.2">
      <c r="A709" s="16">
        <f>'Stock Price'!A709</f>
        <v>45498</v>
      </c>
      <c r="B709" s="17">
        <f>'Stock Price'!E709</f>
        <v>39.56</v>
      </c>
      <c r="C709" s="18">
        <v>109.93</v>
      </c>
      <c r="D709" s="18">
        <v>155.47999999999999</v>
      </c>
      <c r="E709" s="18">
        <v>39.07</v>
      </c>
      <c r="F709" s="18">
        <v>53.1</v>
      </c>
      <c r="G709" s="18">
        <v>27.53</v>
      </c>
      <c r="H709" s="18">
        <v>125.85</v>
      </c>
      <c r="I709" s="18">
        <v>30.18</v>
      </c>
      <c r="J709" s="18">
        <v>821.19</v>
      </c>
      <c r="K709" s="18">
        <v>45.27</v>
      </c>
      <c r="L709" s="18">
        <v>159.63999999999999</v>
      </c>
      <c r="M709" s="18">
        <v>182.17</v>
      </c>
      <c r="O709" s="19">
        <f ca="1">IF('Stock Price'!$I$11="OK",B709/INDEX(B$5:B$1258,'Stock Price'!$I$9)-1,"")</f>
        <v>-0.1528907922912206</v>
      </c>
      <c r="P709" s="19">
        <f ca="1">IF('Stock Price'!$I$11="OK",C709/INDEX(C$5:C$1258,'Stock Price'!$I$9)-1,"")</f>
        <v>0.38863098644212113</v>
      </c>
      <c r="Q709" s="19">
        <f ca="1">IF('Stock Price'!$I$11="OK",D709/INDEX(D$5:D$1258,'Stock Price'!$I$9)-1,"")</f>
        <v>0.28495867768595029</v>
      </c>
      <c r="R709" s="19">
        <f ca="1">IF('Stock Price'!$I$11="OK",E709/INDEX(E$5:E$1258,'Stock Price'!$I$9)-1,"")</f>
        <v>-0.18220826792255362</v>
      </c>
      <c r="S709" s="19">
        <f ca="1">IF('Stock Price'!$I$11="OK",F709/INDEX(F$5:F$1258,'Stock Price'!$I$9)-1,"")</f>
        <v>9.8923841059602724E-2</v>
      </c>
      <c r="T709" s="19">
        <f ca="1">IF('Stock Price'!$I$11="OK",G709/INDEX(G$5:G$1258,'Stock Price'!$I$9)-1,"")</f>
        <v>-0.40366078197768873</v>
      </c>
      <c r="U709" s="19">
        <f ca="1">IF('Stock Price'!$I$11="OK",H709/INDEX(H$5:H$1258,'Stock Price'!$I$9)-1,"")</f>
        <v>0.54227941176470584</v>
      </c>
      <c r="V709" s="19">
        <f ca="1">IF('Stock Price'!$I$11="OK",I709/INDEX(I$5:I$1258,'Stock Price'!$I$9)-1,"")</f>
        <v>-0.28686200378071836</v>
      </c>
      <c r="W709" s="19">
        <f ca="1">IF('Stock Price'!$I$11="OK",J709/INDEX(J$5:J$1258,'Stock Price'!$I$9)-1,"")</f>
        <v>2.5560126445243148</v>
      </c>
      <c r="X709" s="19">
        <f ca="1">IF('Stock Price'!$I$11="OK",K709/INDEX(K$5:K$1258,'Stock Price'!$I$9)-1,"")</f>
        <v>-0.23465765004226535</v>
      </c>
      <c r="Y709" s="19">
        <f ca="1">IF('Stock Price'!$I$11="OK",L709/INDEX(L$5:L$1258,'Stock Price'!$I$9)-1,"")</f>
        <v>3.7598696578511337E-4</v>
      </c>
      <c r="Z709" s="19">
        <f ca="1">IF('Stock Price'!$I$11="OK",M709/INDEX(M$5:M$1258,'Stock Price'!$I$9)-1,"")</f>
        <v>0.6635010501324079</v>
      </c>
    </row>
    <row r="710" spans="1:26" x14ac:dyDescent="0.2">
      <c r="A710" s="16">
        <f>'Stock Price'!A710</f>
        <v>45499</v>
      </c>
      <c r="B710" s="17">
        <f>'Stock Price'!E710</f>
        <v>40.76</v>
      </c>
      <c r="C710" s="18">
        <v>110.32</v>
      </c>
      <c r="D710" s="18">
        <v>159.465</v>
      </c>
      <c r="E710" s="18">
        <v>39.86</v>
      </c>
      <c r="F710" s="18">
        <v>52.4</v>
      </c>
      <c r="G710" s="18">
        <v>27.465</v>
      </c>
      <c r="H710" s="18">
        <v>125.26</v>
      </c>
      <c r="I710" s="18">
        <v>30.77</v>
      </c>
      <c r="J710" s="18">
        <v>804.62</v>
      </c>
      <c r="K710" s="18">
        <v>50.45</v>
      </c>
      <c r="L710" s="18">
        <v>160.63999999999999</v>
      </c>
      <c r="M710" s="18">
        <v>185.16</v>
      </c>
      <c r="O710" s="19">
        <f ca="1">IF('Stock Price'!$I$11="OK",B710/INDEX(B$5:B$1258,'Stock Price'!$I$9)-1,"")</f>
        <v>-0.12719486081370457</v>
      </c>
      <c r="P710" s="19">
        <f ca="1">IF('Stock Price'!$I$11="OK",C710/INDEX(C$5:C$1258,'Stock Price'!$I$9)-1,"")</f>
        <v>0.39355744950691163</v>
      </c>
      <c r="Q710" s="19">
        <f ca="1">IF('Stock Price'!$I$11="OK",D710/INDEX(D$5:D$1258,'Stock Price'!$I$9)-1,"")</f>
        <v>0.31789256198347116</v>
      </c>
      <c r="R710" s="19">
        <f ca="1">IF('Stock Price'!$I$11="OK",E710/INDEX(E$5:E$1258,'Stock Price'!$I$9)-1,"")</f>
        <v>-0.16567242281527994</v>
      </c>
      <c r="S710" s="19">
        <f ca="1">IF('Stock Price'!$I$11="OK",F710/INDEX(F$5:F$1258,'Stock Price'!$I$9)-1,"")</f>
        <v>8.4437086092715274E-2</v>
      </c>
      <c r="T710" s="19">
        <f ca="1">IF('Stock Price'!$I$11="OK",G710/INDEX(G$5:G$1258,'Stock Price'!$I$9)-1,"")</f>
        <v>-0.40506877504603056</v>
      </c>
      <c r="U710" s="19">
        <f ca="1">IF('Stock Price'!$I$11="OK",H710/INDEX(H$5:H$1258,'Stock Price'!$I$9)-1,"")</f>
        <v>0.53504901960784323</v>
      </c>
      <c r="V710" s="19">
        <f ca="1">IF('Stock Price'!$I$11="OK",I710/INDEX(I$5:I$1258,'Stock Price'!$I$9)-1,"")</f>
        <v>-0.27292060491493386</v>
      </c>
      <c r="W710" s="19">
        <f ca="1">IF('Stock Price'!$I$11="OK",J710/INDEX(J$5:J$1258,'Stock Price'!$I$9)-1,"")</f>
        <v>2.484259299354783</v>
      </c>
      <c r="X710" s="19">
        <f ca="1">IF('Stock Price'!$I$11="OK",K710/INDEX(K$5:K$1258,'Stock Price'!$I$9)-1,"")</f>
        <v>-0.14708368554522389</v>
      </c>
      <c r="Y710" s="19">
        <f ca="1">IF('Stock Price'!$I$11="OK",L710/INDEX(L$5:L$1258,'Stock Price'!$I$9)-1,"")</f>
        <v>6.6424363955381871E-3</v>
      </c>
      <c r="Z710" s="19">
        <f ca="1">IF('Stock Price'!$I$11="OK",M710/INDEX(M$5:M$1258,'Stock Price'!$I$9)-1,"")</f>
        <v>0.69080449274038891</v>
      </c>
    </row>
    <row r="711" spans="1:26" x14ac:dyDescent="0.2">
      <c r="A711" s="16">
        <f>'Stock Price'!A711</f>
        <v>45502</v>
      </c>
      <c r="B711" s="17">
        <f>'Stock Price'!E711</f>
        <v>40.4</v>
      </c>
      <c r="C711" s="18">
        <v>110.67</v>
      </c>
      <c r="D711" s="18">
        <v>156.28</v>
      </c>
      <c r="E711" s="18">
        <v>40.01</v>
      </c>
      <c r="F711" s="18">
        <v>52.09</v>
      </c>
      <c r="G711" s="18">
        <v>27.434999999999999</v>
      </c>
      <c r="H711" s="18">
        <v>127.78</v>
      </c>
      <c r="I711" s="18">
        <v>30.72</v>
      </c>
      <c r="J711" s="18">
        <v>807.79</v>
      </c>
      <c r="K711" s="18">
        <v>48.98</v>
      </c>
      <c r="L711" s="18">
        <v>158.56</v>
      </c>
      <c r="M711" s="18">
        <v>181.94</v>
      </c>
      <c r="O711" s="19">
        <f ca="1">IF('Stock Price'!$I$11="OK",B711/INDEX(B$5:B$1258,'Stock Price'!$I$9)-1,"")</f>
        <v>-0.13490364025695945</v>
      </c>
      <c r="P711" s="19">
        <f ca="1">IF('Stock Price'!$I$11="OK",C711/INDEX(C$5:C$1258,'Stock Price'!$I$9)-1,"")</f>
        <v>0.39797863430864666</v>
      </c>
      <c r="Q711" s="19">
        <f ca="1">IF('Stock Price'!$I$11="OK",D711/INDEX(D$5:D$1258,'Stock Price'!$I$9)-1,"")</f>
        <v>0.2915702479338842</v>
      </c>
      <c r="R711" s="19">
        <f ca="1">IF('Stock Price'!$I$11="OK",E711/INDEX(E$5:E$1258,'Stock Price'!$I$9)-1,"")</f>
        <v>-0.16253270538984821</v>
      </c>
      <c r="S711" s="19">
        <f ca="1">IF('Stock Price'!$I$11="OK",F711/INDEX(F$5:F$1258,'Stock Price'!$I$9)-1,"")</f>
        <v>7.802152317880795E-2</v>
      </c>
      <c r="T711" s="19">
        <f ca="1">IF('Stock Price'!$I$11="OK",G711/INDEX(G$5:G$1258,'Stock Price'!$I$9)-1,"")</f>
        <v>-0.4057186180006499</v>
      </c>
      <c r="U711" s="19">
        <f ca="1">IF('Stock Price'!$I$11="OK",H711/INDEX(H$5:H$1258,'Stock Price'!$I$9)-1,"")</f>
        <v>0.56593137254901982</v>
      </c>
      <c r="V711" s="19">
        <f ca="1">IF('Stock Price'!$I$11="OK",I711/INDEX(I$5:I$1258,'Stock Price'!$I$9)-1,"")</f>
        <v>-0.27410207939508513</v>
      </c>
      <c r="W711" s="19">
        <f ca="1">IF('Stock Price'!$I$11="OK",J711/INDEX(J$5:J$1258,'Stock Price'!$I$9)-1,"")</f>
        <v>2.497986402806045</v>
      </c>
      <c r="X711" s="19">
        <f ca="1">IF('Stock Price'!$I$11="OK",K711/INDEX(K$5:K$1258,'Stock Price'!$I$9)-1,"")</f>
        <v>-0.17193575655114124</v>
      </c>
      <c r="Y711" s="19">
        <f ca="1">IF('Stock Price'!$I$11="OK",L711/INDEX(L$5:L$1258,'Stock Price'!$I$9)-1,"")</f>
        <v>-6.3917784183482595E-3</v>
      </c>
      <c r="Z711" s="19">
        <f ca="1">IF('Stock Price'!$I$11="OK",M711/INDEX(M$5:M$1258,'Stock Price'!$I$9)-1,"")</f>
        <v>0.66140078531640945</v>
      </c>
    </row>
    <row r="712" spans="1:26" x14ac:dyDescent="0.2">
      <c r="A712" s="16">
        <f>'Stock Price'!A712</f>
        <v>45503</v>
      </c>
      <c r="B712" s="17">
        <f>'Stock Price'!E712</f>
        <v>40.31</v>
      </c>
      <c r="C712" s="18">
        <v>111.93</v>
      </c>
      <c r="D712" s="18">
        <v>156.28</v>
      </c>
      <c r="E712" s="18">
        <v>39.770000000000003</v>
      </c>
      <c r="F712" s="18">
        <v>51.69</v>
      </c>
      <c r="G712" s="18">
        <v>27.6</v>
      </c>
      <c r="H712" s="18">
        <v>115.25</v>
      </c>
      <c r="I712" s="18">
        <v>31.39</v>
      </c>
      <c r="J712" s="18">
        <v>790.21</v>
      </c>
      <c r="K712" s="18">
        <v>49.05</v>
      </c>
      <c r="L712" s="18">
        <v>161.33000000000001</v>
      </c>
      <c r="M712" s="18">
        <v>186.78</v>
      </c>
      <c r="O712" s="19">
        <f ca="1">IF('Stock Price'!$I$11="OK",B712/INDEX(B$5:B$1258,'Stock Price'!$I$9)-1,"")</f>
        <v>-0.13683083511777305</v>
      </c>
      <c r="P712" s="19">
        <f ca="1">IF('Stock Price'!$I$11="OK",C712/INDEX(C$5:C$1258,'Stock Price'!$I$9)-1,"")</f>
        <v>0.41389489959489323</v>
      </c>
      <c r="Q712" s="19">
        <f ca="1">IF('Stock Price'!$I$11="OK",D712/INDEX(D$5:D$1258,'Stock Price'!$I$9)-1,"")</f>
        <v>0.2915702479338842</v>
      </c>
      <c r="R712" s="19">
        <f ca="1">IF('Stock Price'!$I$11="OK",E712/INDEX(E$5:E$1258,'Stock Price'!$I$9)-1,"")</f>
        <v>-0.16755625327053891</v>
      </c>
      <c r="S712" s="19">
        <f ca="1">IF('Stock Price'!$I$11="OK",F712/INDEX(F$5:F$1258,'Stock Price'!$I$9)-1,"")</f>
        <v>6.9743377483443725E-2</v>
      </c>
      <c r="T712" s="19">
        <f ca="1">IF('Stock Price'!$I$11="OK",G712/INDEX(G$5:G$1258,'Stock Price'!$I$9)-1,"")</f>
        <v>-0.40214448175024364</v>
      </c>
      <c r="U712" s="19">
        <f ca="1">IF('Stock Price'!$I$11="OK",H712/INDEX(H$5:H$1258,'Stock Price'!$I$9)-1,"")</f>
        <v>0.41237745098039236</v>
      </c>
      <c r="V712" s="19">
        <f ca="1">IF('Stock Price'!$I$11="OK",I712/INDEX(I$5:I$1258,'Stock Price'!$I$9)-1,"")</f>
        <v>-0.25827032136105854</v>
      </c>
      <c r="W712" s="19">
        <f ca="1">IF('Stock Price'!$I$11="OK",J712/INDEX(J$5:J$1258,'Stock Price'!$I$9)-1,"")</f>
        <v>2.4218594379249123</v>
      </c>
      <c r="X712" s="19">
        <f ca="1">IF('Stock Price'!$I$11="OK",K712/INDEX(K$5:K$1258,'Stock Price'!$I$9)-1,"")</f>
        <v>-0.17075232459847844</v>
      </c>
      <c r="Y712" s="19">
        <f ca="1">IF('Stock Price'!$I$11="OK",L712/INDEX(L$5:L$1258,'Stock Price'!$I$9)-1,"")</f>
        <v>1.0966286502067879E-2</v>
      </c>
      <c r="Z712" s="19">
        <f ca="1">IF('Stock Price'!$I$11="OK",M712/INDEX(M$5:M$1258,'Stock Price'!$I$9)-1,"")</f>
        <v>0.70559766231394394</v>
      </c>
    </row>
    <row r="713" spans="1:26" x14ac:dyDescent="0.2">
      <c r="A713" s="16">
        <f>'Stock Price'!A713</f>
        <v>45504</v>
      </c>
      <c r="B713" s="17">
        <f>'Stock Price'!E713</f>
        <v>40.51</v>
      </c>
      <c r="C713" s="18">
        <v>111.48</v>
      </c>
      <c r="D713" s="18">
        <v>156.35</v>
      </c>
      <c r="E713" s="18">
        <v>38.770000000000003</v>
      </c>
      <c r="F713" s="18">
        <v>51.81</v>
      </c>
      <c r="G713" s="18">
        <v>27.495000000000001</v>
      </c>
      <c r="H713" s="18">
        <v>113.13</v>
      </c>
      <c r="I713" s="18">
        <v>30.54</v>
      </c>
      <c r="J713" s="18">
        <v>804.27</v>
      </c>
      <c r="K713" s="18">
        <v>47.56</v>
      </c>
      <c r="L713" s="18">
        <v>157.85</v>
      </c>
      <c r="M713" s="18">
        <v>185.32</v>
      </c>
      <c r="O713" s="19">
        <f ca="1">IF('Stock Price'!$I$11="OK",B713/INDEX(B$5:B$1258,'Stock Price'!$I$9)-1,"")</f>
        <v>-0.13254817987152046</v>
      </c>
      <c r="P713" s="19">
        <f ca="1">IF('Stock Price'!$I$11="OK",C713/INDEX(C$5:C$1258,'Stock Price'!$I$9)-1,"")</f>
        <v>0.40821051913551942</v>
      </c>
      <c r="Q713" s="19">
        <f ca="1">IF('Stock Price'!$I$11="OK",D713/INDEX(D$5:D$1258,'Stock Price'!$I$9)-1,"")</f>
        <v>0.29214876033057857</v>
      </c>
      <c r="R713" s="19">
        <f ca="1">IF('Stock Price'!$I$11="OK",E713/INDEX(E$5:E$1258,'Stock Price'!$I$9)-1,"")</f>
        <v>-0.18848770277341698</v>
      </c>
      <c r="S713" s="19">
        <f ca="1">IF('Stock Price'!$I$11="OK",F713/INDEX(F$5:F$1258,'Stock Price'!$I$9)-1,"")</f>
        <v>7.2226821192052926E-2</v>
      </c>
      <c r="T713" s="19">
        <f ca="1">IF('Stock Price'!$I$11="OK",G713/INDEX(G$5:G$1258,'Stock Price'!$I$9)-1,"")</f>
        <v>-0.40441893209141122</v>
      </c>
      <c r="U713" s="19">
        <f ca="1">IF('Stock Price'!$I$11="OK",H713/INDEX(H$5:H$1258,'Stock Price'!$I$9)-1,"")</f>
        <v>0.38639705882352948</v>
      </c>
      <c r="V713" s="19">
        <f ca="1">IF('Stock Price'!$I$11="OK",I713/INDEX(I$5:I$1258,'Stock Price'!$I$9)-1,"")</f>
        <v>-0.27835538752362954</v>
      </c>
      <c r="W713" s="19">
        <f ca="1">IF('Stock Price'!$I$11="OK",J713/INDEX(J$5:J$1258,'Stock Price'!$I$9)-1,"")</f>
        <v>2.4827436885636338</v>
      </c>
      <c r="X713" s="19">
        <f ca="1">IF('Stock Price'!$I$11="OK",K713/INDEX(K$5:K$1258,'Stock Price'!$I$9)-1,"")</f>
        <v>-0.19594251901944204</v>
      </c>
      <c r="Y713" s="19">
        <f ca="1">IF('Stock Price'!$I$11="OK",L713/INDEX(L$5:L$1258,'Stock Price'!$I$9)-1,"")</f>
        <v>-1.0840957513473026E-2</v>
      </c>
      <c r="Z713" s="19">
        <f ca="1">IF('Stock Price'!$I$11="OK",M713/INDEX(M$5:M$1258,'Stock Price'!$I$9)-1,"")</f>
        <v>0.69226554652543126</v>
      </c>
    </row>
    <row r="714" spans="1:26" x14ac:dyDescent="0.2">
      <c r="A714" s="16">
        <f>'Stock Price'!A714</f>
        <v>45505</v>
      </c>
      <c r="B714" s="17">
        <f>'Stock Price'!E714</f>
        <v>40.72</v>
      </c>
      <c r="C714" s="18">
        <v>112.1</v>
      </c>
      <c r="D714" s="18">
        <v>160.6</v>
      </c>
      <c r="E714" s="18">
        <v>39.64</v>
      </c>
      <c r="F714" s="18">
        <v>51.66</v>
      </c>
      <c r="G714" s="18">
        <v>27.27</v>
      </c>
      <c r="H714" s="18">
        <v>113.82</v>
      </c>
      <c r="I714" s="18">
        <v>30.65</v>
      </c>
      <c r="J714" s="18">
        <v>832.44</v>
      </c>
      <c r="K714" s="18">
        <v>48.17</v>
      </c>
      <c r="L714" s="18">
        <v>160.76</v>
      </c>
      <c r="M714" s="18">
        <v>189.71</v>
      </c>
      <c r="O714" s="19">
        <f ca="1">IF('Stock Price'!$I$11="OK",B714/INDEX(B$5:B$1258,'Stock Price'!$I$9)-1,"")</f>
        <v>-0.12805139186295511</v>
      </c>
      <c r="P714" s="19">
        <f ca="1">IF('Stock Price'!$I$11="OK",C714/INDEX(C$5:C$1258,'Stock Price'!$I$9)-1,"")</f>
        <v>0.41604233221287878</v>
      </c>
      <c r="Q714" s="19">
        <f ca="1">IF('Stock Price'!$I$11="OK",D714/INDEX(D$5:D$1258,'Stock Price'!$I$9)-1,"")</f>
        <v>0.32727272727272716</v>
      </c>
      <c r="R714" s="19">
        <f ca="1">IF('Stock Price'!$I$11="OK",E714/INDEX(E$5:E$1258,'Stock Price'!$I$9)-1,"")</f>
        <v>-0.17027734170591313</v>
      </c>
      <c r="S714" s="19">
        <f ca="1">IF('Stock Price'!$I$11="OK",F714/INDEX(F$5:F$1258,'Stock Price'!$I$9)-1,"")</f>
        <v>6.9122516556291425E-2</v>
      </c>
      <c r="T714" s="19">
        <f ca="1">IF('Stock Price'!$I$11="OK",G714/INDEX(G$5:G$1258,'Stock Price'!$I$9)-1,"")</f>
        <v>-0.40929275425105605</v>
      </c>
      <c r="U714" s="19">
        <f ca="1">IF('Stock Price'!$I$11="OK",H714/INDEX(H$5:H$1258,'Stock Price'!$I$9)-1,"")</f>
        <v>0.39485294117647052</v>
      </c>
      <c r="V714" s="19">
        <f ca="1">IF('Stock Price'!$I$11="OK",I714/INDEX(I$5:I$1258,'Stock Price'!$I$9)-1,"")</f>
        <v>-0.27575614366729684</v>
      </c>
      <c r="W714" s="19">
        <f ca="1">IF('Stock Price'!$I$11="OK",J714/INDEX(J$5:J$1258,'Stock Price'!$I$9)-1,"")</f>
        <v>2.6047287056683843</v>
      </c>
      <c r="X714" s="19">
        <f ca="1">IF('Stock Price'!$I$11="OK",K714/INDEX(K$5:K$1258,'Stock Price'!$I$9)-1,"")</f>
        <v>-0.18562975486052402</v>
      </c>
      <c r="Y714" s="19">
        <f ca="1">IF('Stock Price'!$I$11="OK",L714/INDEX(L$5:L$1258,'Stock Price'!$I$9)-1,"")</f>
        <v>7.3944103271084138E-3</v>
      </c>
      <c r="Z714" s="19">
        <f ca="1">IF('Stock Price'!$I$11="OK",M714/INDEX(M$5:M$1258,'Stock Price'!$I$9)-1,"")</f>
        <v>0.73235320975253404</v>
      </c>
    </row>
    <row r="715" spans="1:26" x14ac:dyDescent="0.2">
      <c r="A715" s="16">
        <f>'Stock Price'!A715</f>
        <v>45506</v>
      </c>
      <c r="B715" s="17">
        <f>'Stock Price'!E715</f>
        <v>40.71</v>
      </c>
      <c r="C715" s="18">
        <v>112.87</v>
      </c>
      <c r="D715" s="18">
        <v>164.02</v>
      </c>
      <c r="E715" s="18">
        <v>40.42</v>
      </c>
      <c r="F715" s="18">
        <v>53.05</v>
      </c>
      <c r="G715" s="18">
        <v>27.355</v>
      </c>
      <c r="H715" s="18">
        <v>115.2</v>
      </c>
      <c r="I715" s="18">
        <v>30.43</v>
      </c>
      <c r="J715" s="18">
        <v>804.46</v>
      </c>
      <c r="K715" s="18">
        <v>48.77</v>
      </c>
      <c r="L715" s="18">
        <v>164.14</v>
      </c>
      <c r="M715" s="18">
        <v>189.29</v>
      </c>
      <c r="O715" s="19">
        <f ca="1">IF('Stock Price'!$I$11="OK",B715/INDEX(B$5:B$1258,'Stock Price'!$I$9)-1,"")</f>
        <v>-0.12826552462526775</v>
      </c>
      <c r="P715" s="19">
        <f ca="1">IF('Stock Price'!$I$11="OK",C715/INDEX(C$5:C$1258,'Stock Price'!$I$9)-1,"")</f>
        <v>0.42576893877669608</v>
      </c>
      <c r="Q715" s="19">
        <f ca="1">IF('Stock Price'!$I$11="OK",D715/INDEX(D$5:D$1258,'Stock Price'!$I$9)-1,"")</f>
        <v>0.35553719008264473</v>
      </c>
      <c r="R715" s="19">
        <f ca="1">IF('Stock Price'!$I$11="OK",E715/INDEX(E$5:E$1258,'Stock Price'!$I$9)-1,"")</f>
        <v>-0.15395081109366815</v>
      </c>
      <c r="S715" s="19">
        <f ca="1">IF('Stock Price'!$I$11="OK",F715/INDEX(F$5:F$1258,'Stock Price'!$I$9)-1,"")</f>
        <v>9.7889072847682002E-2</v>
      </c>
      <c r="T715" s="19">
        <f ca="1">IF('Stock Price'!$I$11="OK",G715/INDEX(G$5:G$1258,'Stock Price'!$I$9)-1,"")</f>
        <v>-0.40745153254630129</v>
      </c>
      <c r="U715" s="19">
        <f ca="1">IF('Stock Price'!$I$11="OK",H715/INDEX(H$5:H$1258,'Stock Price'!$I$9)-1,"")</f>
        <v>0.41176470588235303</v>
      </c>
      <c r="V715" s="19">
        <f ca="1">IF('Stock Price'!$I$11="OK",I715/INDEX(I$5:I$1258,'Stock Price'!$I$9)-1,"")</f>
        <v>-0.28095463137996224</v>
      </c>
      <c r="W715" s="19">
        <f ca="1">IF('Stock Price'!$I$11="OK",J715/INDEX(J$5:J$1258,'Stock Price'!$I$9)-1,"")</f>
        <v>2.4835664487074007</v>
      </c>
      <c r="X715" s="19">
        <f ca="1">IF('Stock Price'!$I$11="OK",K715/INDEX(K$5:K$1258,'Stock Price'!$I$9)-1,"")</f>
        <v>-0.17548605240912929</v>
      </c>
      <c r="Y715" s="19">
        <f ca="1">IF('Stock Price'!$I$11="OK",L715/INDEX(L$5:L$1258,'Stock Price'!$I$9)-1,"")</f>
        <v>2.8575009399673945E-2</v>
      </c>
      <c r="Z715" s="19">
        <f ca="1">IF('Stock Price'!$I$11="OK",M715/INDEX(M$5:M$1258,'Stock Price'!$I$9)-1,"")</f>
        <v>0.72851794356679744</v>
      </c>
    </row>
    <row r="716" spans="1:26" x14ac:dyDescent="0.2">
      <c r="A716" s="16">
        <f>'Stock Price'!A716</f>
        <v>45509</v>
      </c>
      <c r="B716" s="17">
        <f>'Stock Price'!E716</f>
        <v>39.340000000000003</v>
      </c>
      <c r="C716" s="18">
        <v>109.85</v>
      </c>
      <c r="D716" s="18">
        <v>156.88</v>
      </c>
      <c r="E716" s="18">
        <v>39.380000000000003</v>
      </c>
      <c r="F716" s="18">
        <v>51.45</v>
      </c>
      <c r="G716" s="18">
        <v>26.945</v>
      </c>
      <c r="H716" s="18">
        <v>112.31</v>
      </c>
      <c r="I716" s="18">
        <v>29.74</v>
      </c>
      <c r="J716" s="18">
        <v>775.26</v>
      </c>
      <c r="K716" s="18">
        <v>47.59</v>
      </c>
      <c r="L716" s="18">
        <v>161.25</v>
      </c>
      <c r="M716" s="18">
        <v>184.36</v>
      </c>
      <c r="O716" s="19">
        <f ca="1">IF('Stock Price'!$I$11="OK",B716/INDEX(B$5:B$1258,'Stock Price'!$I$9)-1,"")</f>
        <v>-0.15760171306209847</v>
      </c>
      <c r="P716" s="19">
        <f ca="1">IF('Stock Price'!$I$11="OK",C716/INDEX(C$5:C$1258,'Stock Price'!$I$9)-1,"")</f>
        <v>0.3876204299160102</v>
      </c>
      <c r="Q716" s="19">
        <f ca="1">IF('Stock Price'!$I$11="OK",D716/INDEX(D$5:D$1258,'Stock Price'!$I$9)-1,"")</f>
        <v>0.29652892561983468</v>
      </c>
      <c r="R716" s="19">
        <f ca="1">IF('Stock Price'!$I$11="OK",E716/INDEX(E$5:E$1258,'Stock Price'!$I$9)-1,"")</f>
        <v>-0.17571951857666135</v>
      </c>
      <c r="S716" s="19">
        <f ca="1">IF('Stock Price'!$I$11="OK",F716/INDEX(F$5:F$1258,'Stock Price'!$I$9)-1,"")</f>
        <v>6.4776490066225323E-2</v>
      </c>
      <c r="T716" s="19">
        <f ca="1">IF('Stock Price'!$I$11="OK",G716/INDEX(G$5:G$1258,'Stock Price'!$I$9)-1,"")</f>
        <v>-0.41633271959276508</v>
      </c>
      <c r="U716" s="19">
        <f ca="1">IF('Stock Price'!$I$11="OK",H716/INDEX(H$5:H$1258,'Stock Price'!$I$9)-1,"")</f>
        <v>0.37634803921568638</v>
      </c>
      <c r="V716" s="19">
        <f ca="1">IF('Stock Price'!$I$11="OK",I716/INDEX(I$5:I$1258,'Stock Price'!$I$9)-1,"")</f>
        <v>-0.29725897920604916</v>
      </c>
      <c r="W716" s="19">
        <f ca="1">IF('Stock Price'!$I$11="OK",J716/INDEX(J$5:J$1258,'Stock Price'!$I$9)-1,"")</f>
        <v>2.3571212055601265</v>
      </c>
      <c r="X716" s="19">
        <f ca="1">IF('Stock Price'!$I$11="OK",K716/INDEX(K$5:K$1258,'Stock Price'!$I$9)-1,"")</f>
        <v>-0.19543533389687229</v>
      </c>
      <c r="Y716" s="19">
        <f ca="1">IF('Stock Price'!$I$11="OK",L716/INDEX(L$5:L$1258,'Stock Price'!$I$9)-1,"")</f>
        <v>1.046497054768758E-2</v>
      </c>
      <c r="Z716" s="19">
        <f ca="1">IF('Stock Price'!$I$11="OK",M716/INDEX(M$5:M$1258,'Stock Price'!$I$9)-1,"")</f>
        <v>0.68349922381517669</v>
      </c>
    </row>
    <row r="717" spans="1:26" x14ac:dyDescent="0.2">
      <c r="A717" s="16">
        <f>'Stock Price'!A717</f>
        <v>45510</v>
      </c>
      <c r="B717" s="17">
        <f>'Stock Price'!E717</f>
        <v>39.26</v>
      </c>
      <c r="C717" s="18">
        <v>110.06</v>
      </c>
      <c r="D717" s="18">
        <v>152.94999999999999</v>
      </c>
      <c r="E717" s="18">
        <v>38.68</v>
      </c>
      <c r="F717" s="18">
        <v>51.01</v>
      </c>
      <c r="G717" s="18">
        <v>25.315000000000001</v>
      </c>
      <c r="H717" s="18">
        <v>111.15</v>
      </c>
      <c r="I717" s="18">
        <v>29.32</v>
      </c>
      <c r="J717" s="18">
        <v>793.18</v>
      </c>
      <c r="K717" s="18">
        <v>47.31</v>
      </c>
      <c r="L717" s="18">
        <v>158.97</v>
      </c>
      <c r="M717" s="18">
        <v>185.71</v>
      </c>
      <c r="O717" s="19">
        <f ca="1">IF('Stock Price'!$I$11="OK",B717/INDEX(B$5:B$1258,'Stock Price'!$I$9)-1,"")</f>
        <v>-0.15931477516059966</v>
      </c>
      <c r="P717" s="19">
        <f ca="1">IF('Stock Price'!$I$11="OK",C717/INDEX(C$5:C$1258,'Stock Price'!$I$9)-1,"")</f>
        <v>0.39027314079705122</v>
      </c>
      <c r="Q717" s="19">
        <f ca="1">IF('Stock Price'!$I$11="OK",D717/INDEX(D$5:D$1258,'Stock Price'!$I$9)-1,"")</f>
        <v>0.2640495867768593</v>
      </c>
      <c r="R717" s="19">
        <f ca="1">IF('Stock Price'!$I$11="OK",E717/INDEX(E$5:E$1258,'Stock Price'!$I$9)-1,"")</f>
        <v>-0.19037153322867606</v>
      </c>
      <c r="S717" s="19">
        <f ca="1">IF('Stock Price'!$I$11="OK",F717/INDEX(F$5:F$1258,'Stock Price'!$I$9)-1,"")</f>
        <v>5.5670529801324475E-2</v>
      </c>
      <c r="T717" s="19">
        <f ca="1">IF('Stock Price'!$I$11="OK",G717/INDEX(G$5:G$1258,'Stock Price'!$I$9)-1,"")</f>
        <v>-0.45164085346041372</v>
      </c>
      <c r="U717" s="19">
        <f ca="1">IF('Stock Price'!$I$11="OK",H717/INDEX(H$5:H$1258,'Stock Price'!$I$9)-1,"")</f>
        <v>0.36213235294117663</v>
      </c>
      <c r="V717" s="19">
        <f ca="1">IF('Stock Price'!$I$11="OK",I717/INDEX(I$5:I$1258,'Stock Price'!$I$9)-1,"")</f>
        <v>-0.30718336483931952</v>
      </c>
      <c r="W717" s="19">
        <f ca="1">IF('Stock Price'!$I$11="OK",J717/INDEX(J$5:J$1258,'Stock Price'!$I$9)-1,"")</f>
        <v>2.4347204780669465</v>
      </c>
      <c r="X717" s="19">
        <f ca="1">IF('Stock Price'!$I$11="OK",K717/INDEX(K$5:K$1258,'Stock Price'!$I$9)-1,"")</f>
        <v>-0.20016906170752324</v>
      </c>
      <c r="Y717" s="19">
        <f ca="1">IF('Stock Price'!$I$11="OK",L717/INDEX(L$5:L$1258,'Stock Price'!$I$9)-1,"")</f>
        <v>-3.8225341521495038E-3</v>
      </c>
      <c r="Z717" s="19">
        <f ca="1">IF('Stock Price'!$I$11="OK",M717/INDEX(M$5:M$1258,'Stock Price'!$I$9)-1,"")</f>
        <v>0.69582686512647252</v>
      </c>
    </row>
    <row r="718" spans="1:26" x14ac:dyDescent="0.2">
      <c r="A718" s="16">
        <f>'Stock Price'!A718</f>
        <v>45511</v>
      </c>
      <c r="B718" s="17">
        <f>'Stock Price'!E718</f>
        <v>39.479999999999997</v>
      </c>
      <c r="C718" s="18">
        <v>111.16</v>
      </c>
      <c r="D718" s="18">
        <v>159.75989999999999</v>
      </c>
      <c r="E718" s="18">
        <v>39.369999999999997</v>
      </c>
      <c r="F718" s="18">
        <v>51.8</v>
      </c>
      <c r="G718" s="18">
        <v>26.114999999999998</v>
      </c>
      <c r="H718" s="18">
        <v>112.49</v>
      </c>
      <c r="I718" s="18">
        <v>28.85</v>
      </c>
      <c r="J718" s="18">
        <v>772.14</v>
      </c>
      <c r="K718" s="18">
        <v>46.5</v>
      </c>
      <c r="L718" s="18">
        <v>158.9</v>
      </c>
      <c r="M718" s="18">
        <v>187.51</v>
      </c>
      <c r="O718" s="19">
        <f ca="1">IF('Stock Price'!$I$11="OK",B718/INDEX(B$5:B$1258,'Stock Price'!$I$9)-1,"")</f>
        <v>-0.1546038543897218</v>
      </c>
      <c r="P718" s="19">
        <f ca="1">IF('Stock Price'!$I$11="OK",C718/INDEX(C$5:C$1258,'Stock Price'!$I$9)-1,"")</f>
        <v>0.40416829303107593</v>
      </c>
      <c r="Q718" s="19">
        <f ca="1">IF('Stock Price'!$I$11="OK",D718/INDEX(D$5:D$1258,'Stock Price'!$I$9)-1,"")</f>
        <v>0.32032975206611569</v>
      </c>
      <c r="R718" s="19">
        <f ca="1">IF('Stock Price'!$I$11="OK",E718/INDEX(E$5:E$1258,'Stock Price'!$I$9)-1,"")</f>
        <v>-0.17592883307169027</v>
      </c>
      <c r="S718" s="19">
        <f ca="1">IF('Stock Price'!$I$11="OK",F718/INDEX(F$5:F$1258,'Stock Price'!$I$9)-1,"")</f>
        <v>7.2019867549668826E-2</v>
      </c>
      <c r="T718" s="19">
        <f ca="1">IF('Stock Price'!$I$11="OK",G718/INDEX(G$5:G$1258,'Stock Price'!$I$9)-1,"")</f>
        <v>-0.43431170800389907</v>
      </c>
      <c r="U718" s="19">
        <f ca="1">IF('Stock Price'!$I$11="OK",H718/INDEX(H$5:H$1258,'Stock Price'!$I$9)-1,"")</f>
        <v>0.37855392156862755</v>
      </c>
      <c r="V718" s="19">
        <f ca="1">IF('Stock Price'!$I$11="OK",I718/INDEX(I$5:I$1258,'Stock Price'!$I$9)-1,"")</f>
        <v>-0.31828922495274103</v>
      </c>
      <c r="W718" s="19">
        <f ca="1">IF('Stock Price'!$I$11="OK",J718/INDEX(J$5:J$1258,'Stock Price'!$I$9)-1,"")</f>
        <v>2.3436106179361711</v>
      </c>
      <c r="X718" s="19">
        <f ca="1">IF('Stock Price'!$I$11="OK",K718/INDEX(K$5:K$1258,'Stock Price'!$I$9)-1,"")</f>
        <v>-0.21386306001690614</v>
      </c>
      <c r="Y718" s="19">
        <f ca="1">IF('Stock Price'!$I$11="OK",L718/INDEX(L$5:L$1258,'Stock Price'!$I$9)-1,"")</f>
        <v>-4.261185612232099E-3</v>
      </c>
      <c r="Z718" s="19">
        <f ca="1">IF('Stock Price'!$I$11="OK",M718/INDEX(M$5:M$1258,'Stock Price'!$I$9)-1,"")</f>
        <v>0.71226372020820006</v>
      </c>
    </row>
    <row r="719" spans="1:26" x14ac:dyDescent="0.2">
      <c r="A719" s="16">
        <f>'Stock Price'!A719</f>
        <v>45512</v>
      </c>
      <c r="B719" s="17">
        <f>'Stock Price'!E719</f>
        <v>39.83</v>
      </c>
      <c r="C719" s="18">
        <v>111.02</v>
      </c>
      <c r="D719" s="18">
        <v>165.6</v>
      </c>
      <c r="E719" s="18">
        <v>40.020000000000003</v>
      </c>
      <c r="F719" s="18">
        <v>52.11</v>
      </c>
      <c r="G719" s="18">
        <v>26.35</v>
      </c>
      <c r="H719" s="18">
        <v>113.92</v>
      </c>
      <c r="I719" s="18">
        <v>28.76</v>
      </c>
      <c r="J719" s="18">
        <v>845.31</v>
      </c>
      <c r="K719" s="18">
        <v>46.85</v>
      </c>
      <c r="L719" s="18">
        <v>160.22</v>
      </c>
      <c r="M719" s="18">
        <v>190.4</v>
      </c>
      <c r="O719" s="19">
        <f ca="1">IF('Stock Price'!$I$11="OK",B719/INDEX(B$5:B$1258,'Stock Price'!$I$9)-1,"")</f>
        <v>-0.14710920770877955</v>
      </c>
      <c r="P719" s="19">
        <f ca="1">IF('Stock Price'!$I$11="OK",C719/INDEX(C$5:C$1258,'Stock Price'!$I$9)-1,"")</f>
        <v>0.40239981911038192</v>
      </c>
      <c r="Q719" s="19">
        <f ca="1">IF('Stock Price'!$I$11="OK",D719/INDEX(D$5:D$1258,'Stock Price'!$I$9)-1,"")</f>
        <v>0.36859504132231402</v>
      </c>
      <c r="R719" s="19">
        <f ca="1">IF('Stock Price'!$I$11="OK",E719/INDEX(E$5:E$1258,'Stock Price'!$I$9)-1,"")</f>
        <v>-0.1623233908948194</v>
      </c>
      <c r="S719" s="19">
        <f ca="1">IF('Stock Price'!$I$11="OK",F719/INDEX(F$5:F$1258,'Stock Price'!$I$9)-1,"")</f>
        <v>7.843543046357615E-2</v>
      </c>
      <c r="T719" s="19">
        <f ca="1">IF('Stock Price'!$I$11="OK",G719/INDEX(G$5:G$1258,'Stock Price'!$I$9)-1,"")</f>
        <v>-0.42922127152604783</v>
      </c>
      <c r="U719" s="19">
        <f ca="1">IF('Stock Price'!$I$11="OK",H719/INDEX(H$5:H$1258,'Stock Price'!$I$9)-1,"")</f>
        <v>0.39607843137254917</v>
      </c>
      <c r="V719" s="19">
        <f ca="1">IF('Stock Price'!$I$11="OK",I719/INDEX(I$5:I$1258,'Stock Price'!$I$9)-1,"")</f>
        <v>-0.32041587901701318</v>
      </c>
      <c r="W719" s="19">
        <f ca="1">IF('Stock Price'!$I$11="OK",J719/INDEX(J$5:J$1258,'Stock Price'!$I$9)-1,"")</f>
        <v>2.6604598796171999</v>
      </c>
      <c r="X719" s="19">
        <f ca="1">IF('Stock Price'!$I$11="OK",K719/INDEX(K$5:K$1258,'Stock Price'!$I$9)-1,"")</f>
        <v>-0.2079459002535925</v>
      </c>
      <c r="Y719" s="19">
        <f ca="1">IF('Stock Price'!$I$11="OK",L719/INDEX(L$5:L$1258,'Stock Price'!$I$9)-1,"")</f>
        <v>4.0105276350419494E-3</v>
      </c>
      <c r="Z719" s="19">
        <f ca="1">IF('Stock Price'!$I$11="OK",M719/INDEX(M$5:M$1258,'Stock Price'!$I$9)-1,"")</f>
        <v>0.73865400420052962</v>
      </c>
    </row>
    <row r="720" spans="1:26" x14ac:dyDescent="0.2">
      <c r="A720" s="16">
        <f>'Stock Price'!A720</f>
        <v>45513</v>
      </c>
      <c r="B720" s="17">
        <f>'Stock Price'!E720</f>
        <v>40.18</v>
      </c>
      <c r="C720" s="18">
        <v>111.89</v>
      </c>
      <c r="D720" s="18">
        <v>165.6</v>
      </c>
      <c r="E720" s="18">
        <v>40.26</v>
      </c>
      <c r="F720" s="18">
        <v>52.37</v>
      </c>
      <c r="G720" s="18">
        <v>25.965</v>
      </c>
      <c r="H720" s="18">
        <v>114.55</v>
      </c>
      <c r="I720" s="18">
        <v>28.55</v>
      </c>
      <c r="J720" s="18">
        <v>891.68</v>
      </c>
      <c r="K720" s="18">
        <v>46.72</v>
      </c>
      <c r="L720" s="18">
        <v>160.62</v>
      </c>
      <c r="M720" s="18">
        <v>189.93</v>
      </c>
      <c r="O720" s="19">
        <f ca="1">IF('Stock Price'!$I$11="OK",B720/INDEX(B$5:B$1258,'Stock Price'!$I$9)-1,"")</f>
        <v>-0.13961456102783731</v>
      </c>
      <c r="P720" s="19">
        <f ca="1">IF('Stock Price'!$I$11="OK",C720/INDEX(C$5:C$1258,'Stock Price'!$I$9)-1,"")</f>
        <v>0.41338962133183776</v>
      </c>
      <c r="Q720" s="19">
        <f ca="1">IF('Stock Price'!$I$11="OK",D720/INDEX(D$5:D$1258,'Stock Price'!$I$9)-1,"")</f>
        <v>0.36859504132231402</v>
      </c>
      <c r="R720" s="19">
        <f ca="1">IF('Stock Price'!$I$11="OK",E720/INDEX(E$5:E$1258,'Stock Price'!$I$9)-1,"")</f>
        <v>-0.15729984301412869</v>
      </c>
      <c r="S720" s="19">
        <f ca="1">IF('Stock Price'!$I$11="OK",F720/INDEX(F$5:F$1258,'Stock Price'!$I$9)-1,"")</f>
        <v>8.3816225165562752E-2</v>
      </c>
      <c r="T720" s="19">
        <f ca="1">IF('Stock Price'!$I$11="OK",G720/INDEX(G$5:G$1258,'Stock Price'!$I$9)-1,"")</f>
        <v>-0.43756092277699554</v>
      </c>
      <c r="U720" s="19">
        <f ca="1">IF('Stock Price'!$I$11="OK",H720/INDEX(H$5:H$1258,'Stock Price'!$I$9)-1,"")</f>
        <v>0.40379901960784315</v>
      </c>
      <c r="V720" s="19">
        <f ca="1">IF('Stock Price'!$I$11="OK",I720/INDEX(I$5:I$1258,'Stock Price'!$I$9)-1,"")</f>
        <v>-0.32537807183364842</v>
      </c>
      <c r="W720" s="19">
        <f ca="1">IF('Stock Price'!$I$11="OK",J720/INDEX(J$5:J$1258,'Stock Price'!$I$9)-1,"")</f>
        <v>2.8612566578616891</v>
      </c>
      <c r="X720" s="19">
        <f ca="1">IF('Stock Price'!$I$11="OK",K720/INDEX(K$5:K$1258,'Stock Price'!$I$9)-1,"")</f>
        <v>-0.2101437024513948</v>
      </c>
      <c r="Y720" s="19">
        <f ca="1">IF('Stock Price'!$I$11="OK",L720/INDEX(L$5:L$1258,'Stock Price'!$I$9)-1,"")</f>
        <v>6.5171074069432233E-3</v>
      </c>
      <c r="Z720" s="19">
        <f ca="1">IF('Stock Price'!$I$11="OK",M720/INDEX(M$5:M$1258,'Stock Price'!$I$9)-1,"")</f>
        <v>0.73436215870696731</v>
      </c>
    </row>
    <row r="721" spans="1:26" x14ac:dyDescent="0.2">
      <c r="A721" s="16">
        <f>'Stock Price'!A721</f>
        <v>45516</v>
      </c>
      <c r="B721" s="17">
        <f>'Stock Price'!E721</f>
        <v>40.119999999999997</v>
      </c>
      <c r="C721" s="18">
        <v>111.42</v>
      </c>
      <c r="D721" s="18">
        <v>160.7099</v>
      </c>
      <c r="E721" s="18">
        <v>40.32</v>
      </c>
      <c r="F721" s="18">
        <v>52.18</v>
      </c>
      <c r="G721" s="18">
        <v>25.96</v>
      </c>
      <c r="H721" s="18">
        <v>113.48</v>
      </c>
      <c r="I721" s="18">
        <v>28.45</v>
      </c>
      <c r="J721" s="18">
        <v>884.38</v>
      </c>
      <c r="K721" s="18">
        <v>47.06</v>
      </c>
      <c r="L721" s="18">
        <v>159.88</v>
      </c>
      <c r="M721" s="18">
        <v>190.18</v>
      </c>
      <c r="O721" s="19">
        <f ca="1">IF('Stock Price'!$I$11="OK",B721/INDEX(B$5:B$1258,'Stock Price'!$I$9)-1,"")</f>
        <v>-0.14089935760171313</v>
      </c>
      <c r="P721" s="19">
        <f ca="1">IF('Stock Price'!$I$11="OK",C721/INDEX(C$5:C$1258,'Stock Price'!$I$9)-1,"")</f>
        <v>0.40745260174093634</v>
      </c>
      <c r="Q721" s="19">
        <f ca="1">IF('Stock Price'!$I$11="OK",D721/INDEX(D$5:D$1258,'Stock Price'!$I$9)-1,"")</f>
        <v>0.32818099173553716</v>
      </c>
      <c r="R721" s="19">
        <f ca="1">IF('Stock Price'!$I$11="OK",E721/INDEX(E$5:E$1258,'Stock Price'!$I$9)-1,"")</f>
        <v>-0.15604395604395604</v>
      </c>
      <c r="S721" s="19">
        <f ca="1">IF('Stock Price'!$I$11="OK",F721/INDEX(F$5:F$1258,'Stock Price'!$I$9)-1,"")</f>
        <v>7.9884105960264851E-2</v>
      </c>
      <c r="T721" s="19">
        <f ca="1">IF('Stock Price'!$I$11="OK",G721/INDEX(G$5:G$1258,'Stock Price'!$I$9)-1,"")</f>
        <v>-0.4376692299360988</v>
      </c>
      <c r="U721" s="19">
        <f ca="1">IF('Stock Price'!$I$11="OK",H721/INDEX(H$5:H$1258,'Stock Price'!$I$9)-1,"")</f>
        <v>0.39068627450980409</v>
      </c>
      <c r="V721" s="19">
        <f ca="1">IF('Stock Price'!$I$11="OK",I721/INDEX(I$5:I$1258,'Stock Price'!$I$9)-1,"")</f>
        <v>-0.32774102079395084</v>
      </c>
      <c r="W721" s="19">
        <f ca="1">IF('Stock Price'!$I$11="OK",J721/INDEX(J$5:J$1258,'Stock Price'!$I$9)-1,"")</f>
        <v>2.8296453470748713</v>
      </c>
      <c r="X721" s="19">
        <f ca="1">IF('Stock Price'!$I$11="OK",K721/INDEX(K$5:K$1258,'Stock Price'!$I$9)-1,"")</f>
        <v>-0.20439560439560434</v>
      </c>
      <c r="Y721" s="19">
        <f ca="1">IF('Stock Price'!$I$11="OK",L721/INDEX(L$5:L$1258,'Stock Price'!$I$9)-1,"")</f>
        <v>1.8799348289257889E-3</v>
      </c>
      <c r="Z721" s="19">
        <f ca="1">IF('Stock Price'!$I$11="OK",M721/INDEX(M$5:M$1258,'Stock Price'!$I$9)-1,"")</f>
        <v>0.73664505524609614</v>
      </c>
    </row>
    <row r="722" spans="1:26" x14ac:dyDescent="0.2">
      <c r="A722" s="16">
        <f>'Stock Price'!A722</f>
        <v>45517</v>
      </c>
      <c r="B722" s="17">
        <f>'Stock Price'!E722</f>
        <v>40.409999999999997</v>
      </c>
      <c r="C722" s="18">
        <v>112.53</v>
      </c>
      <c r="D722" s="18">
        <v>163.56</v>
      </c>
      <c r="E722" s="18">
        <v>41.18</v>
      </c>
      <c r="F722" s="18">
        <v>53.58</v>
      </c>
      <c r="G722" s="18">
        <v>25.984999999999999</v>
      </c>
      <c r="H722" s="18">
        <v>114.39</v>
      </c>
      <c r="I722" s="18">
        <v>28.85</v>
      </c>
      <c r="J722" s="18">
        <v>908.05</v>
      </c>
      <c r="K722" s="18">
        <v>49.06</v>
      </c>
      <c r="L722" s="18">
        <v>158.38999999999999</v>
      </c>
      <c r="M722" s="18">
        <v>191.23</v>
      </c>
      <c r="O722" s="19">
        <f ca="1">IF('Stock Price'!$I$11="OK",B722/INDEX(B$5:B$1258,'Stock Price'!$I$9)-1,"")</f>
        <v>-0.13468950749464681</v>
      </c>
      <c r="P722" s="19">
        <f ca="1">IF('Stock Price'!$I$11="OK",C722/INDEX(C$5:C$1258,'Stock Price'!$I$9)-1,"")</f>
        <v>0.42147407354072497</v>
      </c>
      <c r="Q722" s="19">
        <f ca="1">IF('Stock Price'!$I$11="OK",D722/INDEX(D$5:D$1258,'Stock Price'!$I$9)-1,"")</f>
        <v>0.35173553719008277</v>
      </c>
      <c r="R722" s="19">
        <f ca="1">IF('Stock Price'!$I$11="OK",E722/INDEX(E$5:E$1258,'Stock Price'!$I$9)-1,"")</f>
        <v>-0.1380429094714809</v>
      </c>
      <c r="S722" s="19">
        <f ca="1">IF('Stock Price'!$I$11="OK",F722/INDEX(F$5:F$1258,'Stock Price'!$I$9)-1,"")</f>
        <v>0.10885761589403975</v>
      </c>
      <c r="T722" s="19">
        <f ca="1">IF('Stock Price'!$I$11="OK",G722/INDEX(G$5:G$1258,'Stock Price'!$I$9)-1,"")</f>
        <v>-0.43712769414058272</v>
      </c>
      <c r="U722" s="19">
        <f ca="1">IF('Stock Price'!$I$11="OK",H722/INDEX(H$5:H$1258,'Stock Price'!$I$9)-1,"")</f>
        <v>0.40183823529411766</v>
      </c>
      <c r="V722" s="19">
        <f ca="1">IF('Stock Price'!$I$11="OK",I722/INDEX(I$5:I$1258,'Stock Price'!$I$9)-1,"")</f>
        <v>-0.31828922495274103</v>
      </c>
      <c r="W722" s="19">
        <f ca="1">IF('Stock Price'!$I$11="OK",J722/INDEX(J$5:J$1258,'Stock Price'!$I$9)-1,"")</f>
        <v>2.9321439397219935</v>
      </c>
      <c r="X722" s="19">
        <f ca="1">IF('Stock Price'!$I$11="OK",K722/INDEX(K$5:K$1258,'Stock Price'!$I$9)-1,"")</f>
        <v>-0.17058326289095516</v>
      </c>
      <c r="Y722" s="19">
        <f ca="1">IF('Stock Price'!$I$11="OK",L722/INDEX(L$5:L$1258,'Stock Price'!$I$9)-1,"")</f>
        <v>-7.4570748214063398E-3</v>
      </c>
      <c r="Z722" s="19">
        <f ca="1">IF('Stock Price'!$I$11="OK",M722/INDEX(M$5:M$1258,'Stock Price'!$I$9)-1,"")</f>
        <v>0.74623322071043718</v>
      </c>
    </row>
    <row r="723" spans="1:26" x14ac:dyDescent="0.2">
      <c r="A723" s="16">
        <f>'Stock Price'!A723</f>
        <v>45518</v>
      </c>
      <c r="B723" s="17">
        <f>'Stock Price'!E723</f>
        <v>40.590000000000003</v>
      </c>
      <c r="C723" s="18">
        <v>113.53</v>
      </c>
      <c r="D723" s="18">
        <v>166</v>
      </c>
      <c r="E723" s="18">
        <v>41.22</v>
      </c>
      <c r="F723" s="18">
        <v>53.53</v>
      </c>
      <c r="G723" s="18">
        <v>25.835000000000001</v>
      </c>
      <c r="H723" s="18">
        <v>113.58</v>
      </c>
      <c r="I723" s="18">
        <v>28.88</v>
      </c>
      <c r="J723" s="18">
        <v>931.68</v>
      </c>
      <c r="K723" s="18">
        <v>48.41</v>
      </c>
      <c r="L723" s="18">
        <v>158.47999999999999</v>
      </c>
      <c r="M723" s="18">
        <v>193</v>
      </c>
      <c r="O723" s="19">
        <f ca="1">IF('Stock Price'!$I$11="OK",B723/INDEX(B$5:B$1258,'Stock Price'!$I$9)-1,"")</f>
        <v>-0.13083511777301926</v>
      </c>
      <c r="P723" s="19">
        <f ca="1">IF('Stock Price'!$I$11="OK",C723/INDEX(C$5:C$1258,'Stock Price'!$I$9)-1,"")</f>
        <v>0.43410603011711091</v>
      </c>
      <c r="Q723" s="19">
        <f ca="1">IF('Stock Price'!$I$11="OK",D723/INDEX(D$5:D$1258,'Stock Price'!$I$9)-1,"")</f>
        <v>0.37190082644628109</v>
      </c>
      <c r="R723" s="19">
        <f ca="1">IF('Stock Price'!$I$11="OK",E723/INDEX(E$5:E$1258,'Stock Price'!$I$9)-1,"")</f>
        <v>-0.13720565149136577</v>
      </c>
      <c r="S723" s="19">
        <f ca="1">IF('Stock Price'!$I$11="OK",F723/INDEX(F$5:F$1258,'Stock Price'!$I$9)-1,"")</f>
        <v>0.10782284768211925</v>
      </c>
      <c r="T723" s="19">
        <f ca="1">IF('Stock Price'!$I$11="OK",G723/INDEX(G$5:G$1258,'Stock Price'!$I$9)-1,"")</f>
        <v>-0.4403769089136792</v>
      </c>
      <c r="U723" s="19">
        <f ca="1">IF('Stock Price'!$I$11="OK",H723/INDEX(H$5:H$1258,'Stock Price'!$I$9)-1,"")</f>
        <v>0.39191176470588251</v>
      </c>
      <c r="V723" s="19">
        <f ca="1">IF('Stock Price'!$I$11="OK",I723/INDEX(I$5:I$1258,'Stock Price'!$I$9)-1,"")</f>
        <v>-0.31758034026465032</v>
      </c>
      <c r="W723" s="19">
        <f ca="1">IF('Stock Price'!$I$11="OK",J723/INDEX(J$5:J$1258,'Stock Price'!$I$9)-1,"")</f>
        <v>3.0344693197072701</v>
      </c>
      <c r="X723" s="19">
        <f ca="1">IF('Stock Price'!$I$11="OK",K723/INDEX(K$5:K$1258,'Stock Price'!$I$9)-1,"")</f>
        <v>-0.18157227387996622</v>
      </c>
      <c r="Y723" s="19">
        <f ca="1">IF('Stock Price'!$I$11="OK",L723/INDEX(L$5:L$1258,'Stock Price'!$I$9)-1,"")</f>
        <v>-6.8930943727285587E-3</v>
      </c>
      <c r="Z723" s="19">
        <f ca="1">IF('Stock Price'!$I$11="OK",M723/INDEX(M$5:M$1258,'Stock Price'!$I$9)-1,"")</f>
        <v>0.7623961282074696</v>
      </c>
    </row>
    <row r="724" spans="1:26" x14ac:dyDescent="0.2">
      <c r="A724" s="16">
        <f>'Stock Price'!A724</f>
        <v>45519</v>
      </c>
      <c r="B724" s="17">
        <f>'Stock Price'!E724</f>
        <v>40.39</v>
      </c>
      <c r="C724" s="18">
        <v>113.31</v>
      </c>
      <c r="D724" s="18">
        <v>167</v>
      </c>
      <c r="E724" s="18">
        <v>41.4</v>
      </c>
      <c r="F724" s="18">
        <v>54.02</v>
      </c>
      <c r="G724" s="18">
        <v>26.274999999999999</v>
      </c>
      <c r="H724" s="18">
        <v>113.31</v>
      </c>
      <c r="I724" s="18">
        <v>28.71</v>
      </c>
      <c r="J724" s="18">
        <v>931.58</v>
      </c>
      <c r="K724" s="18">
        <v>49.11</v>
      </c>
      <c r="L724" s="18">
        <v>159.09</v>
      </c>
      <c r="M724" s="18">
        <v>193.4</v>
      </c>
      <c r="O724" s="19">
        <f ca="1">IF('Stock Price'!$I$11="OK",B724/INDEX(B$5:B$1258,'Stock Price'!$I$9)-1,"")</f>
        <v>-0.13511777301927197</v>
      </c>
      <c r="P724" s="19">
        <f ca="1">IF('Stock Price'!$I$11="OK",C724/INDEX(C$5:C$1258,'Stock Price'!$I$9)-1,"")</f>
        <v>0.43132699967030597</v>
      </c>
      <c r="Q724" s="19">
        <f ca="1">IF('Stock Price'!$I$11="OK",D724/INDEX(D$5:D$1258,'Stock Price'!$I$9)-1,"")</f>
        <v>0.38016528925619841</v>
      </c>
      <c r="R724" s="19">
        <f ca="1">IF('Stock Price'!$I$11="OK",E724/INDEX(E$5:E$1258,'Stock Price'!$I$9)-1,"")</f>
        <v>-0.13343799058084771</v>
      </c>
      <c r="S724" s="19">
        <f ca="1">IF('Stock Price'!$I$11="OK",F724/INDEX(F$5:F$1258,'Stock Price'!$I$9)-1,"")</f>
        <v>0.11796357615894038</v>
      </c>
      <c r="T724" s="19">
        <f ca="1">IF('Stock Price'!$I$11="OK",G724/INDEX(G$5:G$1258,'Stock Price'!$I$9)-1,"")</f>
        <v>-0.43084587891259618</v>
      </c>
      <c r="U724" s="19">
        <f ca="1">IF('Stock Price'!$I$11="OK",H724/INDEX(H$5:H$1258,'Stock Price'!$I$9)-1,"")</f>
        <v>0.38860294117647065</v>
      </c>
      <c r="V724" s="19">
        <f ca="1">IF('Stock Price'!$I$11="OK",I724/INDEX(I$5:I$1258,'Stock Price'!$I$9)-1,"")</f>
        <v>-0.32159735349716445</v>
      </c>
      <c r="W724" s="19">
        <f ca="1">IF('Stock Price'!$I$11="OK",J724/INDEX(J$5:J$1258,'Stock Price'!$I$9)-1,"")</f>
        <v>3.0340362880526568</v>
      </c>
      <c r="X724" s="19">
        <f ca="1">IF('Stock Price'!$I$11="OK",K724/INDEX(K$5:K$1258,'Stock Price'!$I$9)-1,"")</f>
        <v>-0.16973795435333894</v>
      </c>
      <c r="Y724" s="19">
        <f ca="1">IF('Stock Price'!$I$11="OK",L724/INDEX(L$5:L$1258,'Stock Price'!$I$9)-1,"")</f>
        <v>-3.070560220579055E-3</v>
      </c>
      <c r="Z724" s="19">
        <f ca="1">IF('Stock Price'!$I$11="OK",M724/INDEX(M$5:M$1258,'Stock Price'!$I$9)-1,"")</f>
        <v>0.76604876267007582</v>
      </c>
    </row>
    <row r="725" spans="1:26" x14ac:dyDescent="0.2">
      <c r="A725" s="16">
        <f>'Stock Price'!A725</f>
        <v>45520</v>
      </c>
      <c r="B725" s="17">
        <f>'Stock Price'!E725</f>
        <v>40.56</v>
      </c>
      <c r="C725" s="18">
        <v>114.7</v>
      </c>
      <c r="D725" s="18">
        <v>169.9</v>
      </c>
      <c r="E725" s="18">
        <v>41.28</v>
      </c>
      <c r="F725" s="18">
        <v>54.07</v>
      </c>
      <c r="G725" s="18">
        <v>29</v>
      </c>
      <c r="H725" s="18">
        <v>113.67</v>
      </c>
      <c r="I725" s="18">
        <v>28.3</v>
      </c>
      <c r="J725" s="18">
        <v>922.12</v>
      </c>
      <c r="K725" s="18">
        <v>49.36</v>
      </c>
      <c r="L725" s="18">
        <v>159.38999999999999</v>
      </c>
      <c r="M725" s="18">
        <v>193.9</v>
      </c>
      <c r="O725" s="19">
        <f ca="1">IF('Stock Price'!$I$11="OK",B725/INDEX(B$5:B$1258,'Stock Price'!$I$9)-1,"")</f>
        <v>-0.13147751605995717</v>
      </c>
      <c r="P725" s="19">
        <f ca="1">IF('Stock Price'!$I$11="OK",C725/INDEX(C$5:C$1258,'Stock Price'!$I$9)-1,"")</f>
        <v>0.44888541931148263</v>
      </c>
      <c r="Q725" s="19">
        <f ca="1">IF('Stock Price'!$I$11="OK",D725/INDEX(D$5:D$1258,'Stock Price'!$I$9)-1,"")</f>
        <v>0.40413223140495869</v>
      </c>
      <c r="R725" s="19">
        <f ca="1">IF('Stock Price'!$I$11="OK",E725/INDEX(E$5:E$1258,'Stock Price'!$I$9)-1,"")</f>
        <v>-0.13594976452119301</v>
      </c>
      <c r="S725" s="19">
        <f ca="1">IF('Stock Price'!$I$11="OK",F725/INDEX(F$5:F$1258,'Stock Price'!$I$9)-1,"")</f>
        <v>0.11899834437086088</v>
      </c>
      <c r="T725" s="19">
        <f ca="1">IF('Stock Price'!$I$11="OK",G725/INDEX(G$5:G$1258,'Stock Price'!$I$9)-1,"")</f>
        <v>-0.37181847720134298</v>
      </c>
      <c r="U725" s="19">
        <f ca="1">IF('Stock Price'!$I$11="OK",H725/INDEX(H$5:H$1258,'Stock Price'!$I$9)-1,"")</f>
        <v>0.39301470588235299</v>
      </c>
      <c r="V725" s="19">
        <f ca="1">IF('Stock Price'!$I$11="OK",I725/INDEX(I$5:I$1258,'Stock Price'!$I$9)-1,"")</f>
        <v>-0.33128544423440454</v>
      </c>
      <c r="W725" s="19">
        <f ca="1">IF('Stock Price'!$I$11="OK",J725/INDEX(J$5:J$1258,'Stock Price'!$I$9)-1,"")</f>
        <v>2.9930714935261769</v>
      </c>
      <c r="X725" s="19">
        <f ca="1">IF('Stock Price'!$I$11="OK",K725/INDEX(K$5:K$1258,'Stock Price'!$I$9)-1,"")</f>
        <v>-0.16551141166525785</v>
      </c>
      <c r="Y725" s="19">
        <f ca="1">IF('Stock Price'!$I$11="OK",L725/INDEX(L$5:L$1258,'Stock Price'!$I$9)-1,"")</f>
        <v>-1.1906253916532661E-3</v>
      </c>
      <c r="Z725" s="19">
        <f ca="1">IF('Stock Price'!$I$11="OK",M725/INDEX(M$5:M$1258,'Stock Price'!$I$9)-1,"")</f>
        <v>0.77061455574833349</v>
      </c>
    </row>
    <row r="726" spans="1:26" x14ac:dyDescent="0.2">
      <c r="A726" s="16">
        <f>'Stock Price'!A726</f>
        <v>45523</v>
      </c>
      <c r="B726" s="17">
        <f>'Stock Price'!E726</f>
        <v>41.02</v>
      </c>
      <c r="C726" s="18">
        <v>115.93</v>
      </c>
      <c r="D726" s="18">
        <v>164.41300000000001</v>
      </c>
      <c r="E726" s="18">
        <v>41.52</v>
      </c>
      <c r="F726" s="18">
        <v>54.52</v>
      </c>
      <c r="G726" s="18">
        <v>29.085000000000001</v>
      </c>
      <c r="H726" s="18">
        <v>114.42</v>
      </c>
      <c r="I726" s="18">
        <v>28.8</v>
      </c>
      <c r="J726" s="18">
        <v>921.81</v>
      </c>
      <c r="K726" s="18">
        <v>49.3</v>
      </c>
      <c r="L726" s="18">
        <v>159.63</v>
      </c>
      <c r="M726" s="18">
        <v>196.87</v>
      </c>
      <c r="O726" s="19">
        <f ca="1">IF('Stock Price'!$I$11="OK",B726/INDEX(B$5:B$1258,'Stock Price'!$I$9)-1,"")</f>
        <v>-0.12162740899357605</v>
      </c>
      <c r="P726" s="19">
        <f ca="1">IF('Stock Price'!$I$11="OK",C726/INDEX(C$5:C$1258,'Stock Price'!$I$9)-1,"")</f>
        <v>0.46442272590043765</v>
      </c>
      <c r="Q726" s="19">
        <f ca="1">IF('Stock Price'!$I$11="OK",D726/INDEX(D$5:D$1258,'Stock Price'!$I$9)-1,"")</f>
        <v>0.35878512396694218</v>
      </c>
      <c r="R726" s="19">
        <f ca="1">IF('Stock Price'!$I$11="OK",E726/INDEX(E$5:E$1258,'Stock Price'!$I$9)-1,"")</f>
        <v>-0.1309262166405023</v>
      </c>
      <c r="S726" s="19">
        <f ca="1">IF('Stock Price'!$I$11="OK",F726/INDEX(F$5:F$1258,'Stock Price'!$I$9)-1,"")</f>
        <v>0.12831125827814582</v>
      </c>
      <c r="T726" s="19">
        <f ca="1">IF('Stock Price'!$I$11="OK",G726/INDEX(G$5:G$1258,'Stock Price'!$I$9)-1,"")</f>
        <v>-0.36997725549658833</v>
      </c>
      <c r="U726" s="19">
        <f ca="1">IF('Stock Price'!$I$11="OK",H726/INDEX(H$5:H$1258,'Stock Price'!$I$9)-1,"")</f>
        <v>0.4022058823529413</v>
      </c>
      <c r="V726" s="19">
        <f ca="1">IF('Stock Price'!$I$11="OK",I726/INDEX(I$5:I$1258,'Stock Price'!$I$9)-1,"")</f>
        <v>-0.31947069943289219</v>
      </c>
      <c r="W726" s="19">
        <f ca="1">IF('Stock Price'!$I$11="OK",J726/INDEX(J$5:J$1258,'Stock Price'!$I$9)-1,"")</f>
        <v>2.9917290953968734</v>
      </c>
      <c r="X726" s="19">
        <f ca="1">IF('Stock Price'!$I$11="OK",K726/INDEX(K$5:K$1258,'Stock Price'!$I$9)-1,"")</f>
        <v>-0.16652578191039735</v>
      </c>
      <c r="Y726" s="19">
        <f ca="1">IF('Stock Price'!$I$11="OK",L726/INDEX(L$5:L$1258,'Stock Price'!$I$9)-1,"")</f>
        <v>3.1332247148752046E-4</v>
      </c>
      <c r="Z726" s="19">
        <f ca="1">IF('Stock Price'!$I$11="OK",M726/INDEX(M$5:M$1258,'Stock Price'!$I$9)-1,"")</f>
        <v>0.79773536663318412</v>
      </c>
    </row>
    <row r="727" spans="1:26" x14ac:dyDescent="0.2">
      <c r="A727" s="16">
        <f>'Stock Price'!A727</f>
        <v>45524</v>
      </c>
      <c r="B727" s="17">
        <f>'Stock Price'!E727</f>
        <v>41.45</v>
      </c>
      <c r="C727" s="18">
        <v>117.13</v>
      </c>
      <c r="D727" s="18">
        <v>169.25</v>
      </c>
      <c r="E727" s="18">
        <v>41.6</v>
      </c>
      <c r="F727" s="18">
        <v>54.78</v>
      </c>
      <c r="G727" s="18">
        <v>28.27</v>
      </c>
      <c r="H727" s="18">
        <v>115.14</v>
      </c>
      <c r="I727" s="18">
        <v>28.9</v>
      </c>
      <c r="J727" s="18">
        <v>949.97</v>
      </c>
      <c r="K727" s="18">
        <v>48.98</v>
      </c>
      <c r="L727" s="18">
        <v>160.16</v>
      </c>
      <c r="M727" s="18">
        <v>196.15</v>
      </c>
      <c r="O727" s="19">
        <f ca="1">IF('Stock Price'!$I$11="OK",B727/INDEX(B$5:B$1258,'Stock Price'!$I$9)-1,"")</f>
        <v>-0.11241970021413272</v>
      </c>
      <c r="P727" s="19">
        <f ca="1">IF('Stock Price'!$I$11="OK",C727/INDEX(C$5:C$1258,'Stock Price'!$I$9)-1,"")</f>
        <v>0.47958107379210069</v>
      </c>
      <c r="Q727" s="19">
        <f ca="1">IF('Stock Price'!$I$11="OK",D727/INDEX(D$5:D$1258,'Stock Price'!$I$9)-1,"")</f>
        <v>0.39876033057851235</v>
      </c>
      <c r="R727" s="19">
        <f ca="1">IF('Stock Price'!$I$11="OK",E727/INDEX(E$5:E$1258,'Stock Price'!$I$9)-1,"")</f>
        <v>-0.12925170068027203</v>
      </c>
      <c r="S727" s="19">
        <f ca="1">IF('Stock Price'!$I$11="OK",F727/INDEX(F$5:F$1258,'Stock Price'!$I$9)-1,"")</f>
        <v>0.13369205298013243</v>
      </c>
      <c r="T727" s="19">
        <f ca="1">IF('Stock Price'!$I$11="OK",G727/INDEX(G$5:G$1258,'Stock Price'!$I$9)-1,"")</f>
        <v>-0.38763132243041265</v>
      </c>
      <c r="U727" s="19">
        <f ca="1">IF('Stock Price'!$I$11="OK",H727/INDEX(H$5:H$1258,'Stock Price'!$I$9)-1,"")</f>
        <v>0.41102941176470598</v>
      </c>
      <c r="V727" s="19">
        <f ca="1">IF('Stock Price'!$I$11="OK",I727/INDEX(I$5:I$1258,'Stock Price'!$I$9)-1,"")</f>
        <v>-0.31710775047258988</v>
      </c>
      <c r="W727" s="19">
        <f ca="1">IF('Stock Price'!$I$11="OK",J727/INDEX(J$5:J$1258,'Stock Price'!$I$9)-1,"")</f>
        <v>3.1136708093361625</v>
      </c>
      <c r="X727" s="19">
        <f ca="1">IF('Stock Price'!$I$11="OK",K727/INDEX(K$5:K$1258,'Stock Price'!$I$9)-1,"")</f>
        <v>-0.17193575655114124</v>
      </c>
      <c r="Y727" s="19">
        <f ca="1">IF('Stock Price'!$I$11="OK",L727/INDEX(L$5:L$1258,'Stock Price'!$I$9)-1,"")</f>
        <v>3.634540669256614E-3</v>
      </c>
      <c r="Z727" s="19">
        <f ca="1">IF('Stock Price'!$I$11="OK",M727/INDEX(M$5:M$1258,'Stock Price'!$I$9)-1,"")</f>
        <v>0.79116062460049297</v>
      </c>
    </row>
    <row r="728" spans="1:26" x14ac:dyDescent="0.2">
      <c r="A728" s="16">
        <f>'Stock Price'!A728</f>
        <v>45525</v>
      </c>
      <c r="B728" s="17">
        <f>'Stock Price'!E728</f>
        <v>41.5</v>
      </c>
      <c r="C728" s="18">
        <v>117.61</v>
      </c>
      <c r="D728" s="18">
        <v>169.25</v>
      </c>
      <c r="E728" s="18">
        <v>41.85</v>
      </c>
      <c r="F728" s="18">
        <v>55.22</v>
      </c>
      <c r="G728" s="18">
        <v>28.11</v>
      </c>
      <c r="H728" s="18">
        <v>116.03</v>
      </c>
      <c r="I728" s="18">
        <v>29.03</v>
      </c>
      <c r="J728" s="18">
        <v>951.97</v>
      </c>
      <c r="K728" s="18">
        <v>48.44</v>
      </c>
      <c r="L728" s="18">
        <v>161.43</v>
      </c>
      <c r="M728" s="18">
        <v>196.53</v>
      </c>
      <c r="O728" s="19">
        <f ca="1">IF('Stock Price'!$I$11="OK",B728/INDEX(B$5:B$1258,'Stock Price'!$I$9)-1,"")</f>
        <v>-0.11134903640256966</v>
      </c>
      <c r="P728" s="19">
        <f ca="1">IF('Stock Price'!$I$11="OK",C728/INDEX(C$5:C$1258,'Stock Price'!$I$9)-1,"")</f>
        <v>0.48564441294876604</v>
      </c>
      <c r="Q728" s="19">
        <f ca="1">IF('Stock Price'!$I$11="OK",D728/INDEX(D$5:D$1258,'Stock Price'!$I$9)-1,"")</f>
        <v>0.39876033057851235</v>
      </c>
      <c r="R728" s="19">
        <f ca="1">IF('Stock Price'!$I$11="OK",E728/INDEX(E$5:E$1258,'Stock Price'!$I$9)-1,"")</f>
        <v>-0.12401883830455251</v>
      </c>
      <c r="S728" s="19">
        <f ca="1">IF('Stock Price'!$I$11="OK",F728/INDEX(F$5:F$1258,'Stock Price'!$I$9)-1,"")</f>
        <v>0.14279801324503305</v>
      </c>
      <c r="T728" s="19">
        <f ca="1">IF('Stock Price'!$I$11="OK",G728/INDEX(G$5:G$1258,'Stock Price'!$I$9)-1,"")</f>
        <v>-0.39109715152171554</v>
      </c>
      <c r="U728" s="19">
        <f ca="1">IF('Stock Price'!$I$11="OK",H728/INDEX(H$5:H$1258,'Stock Price'!$I$9)-1,"")</f>
        <v>0.42193627450980409</v>
      </c>
      <c r="V728" s="19">
        <f ca="1">IF('Stock Price'!$I$11="OK",I728/INDEX(I$5:I$1258,'Stock Price'!$I$9)-1,"")</f>
        <v>-0.31403591682419663</v>
      </c>
      <c r="W728" s="19">
        <f ca="1">IF('Stock Price'!$I$11="OK",J728/INDEX(J$5:J$1258,'Stock Price'!$I$9)-1,"")</f>
        <v>3.1223314424284414</v>
      </c>
      <c r="X728" s="19">
        <f ca="1">IF('Stock Price'!$I$11="OK",K728/INDEX(K$5:K$1258,'Stock Price'!$I$9)-1,"")</f>
        <v>-0.18106508875739646</v>
      </c>
      <c r="Y728" s="19">
        <f ca="1">IF('Stock Price'!$I$11="OK",L728/INDEX(L$5:L$1258,'Stock Price'!$I$9)-1,"")</f>
        <v>1.1592931445043142E-2</v>
      </c>
      <c r="Z728" s="19">
        <f ca="1">IF('Stock Price'!$I$11="OK",M728/INDEX(M$5:M$1258,'Stock Price'!$I$9)-1,"")</f>
        <v>0.79463062733996881</v>
      </c>
    </row>
    <row r="729" spans="1:26" x14ac:dyDescent="0.2">
      <c r="A729" s="16">
        <f>'Stock Price'!A729</f>
        <v>45526</v>
      </c>
      <c r="B729" s="17">
        <f>'Stock Price'!E729</f>
        <v>41.43</v>
      </c>
      <c r="C729" s="18">
        <v>117.76</v>
      </c>
      <c r="D729" s="18">
        <v>169.5</v>
      </c>
      <c r="E729" s="18">
        <v>41.95</v>
      </c>
      <c r="F729" s="18">
        <v>55.23</v>
      </c>
      <c r="G729" s="18">
        <v>27.71</v>
      </c>
      <c r="H729" s="18">
        <v>116.55</v>
      </c>
      <c r="I729" s="18">
        <v>28.78</v>
      </c>
      <c r="J729" s="18">
        <v>954.17</v>
      </c>
      <c r="K729" s="18">
        <v>47.62</v>
      </c>
      <c r="L729" s="18">
        <v>162.35</v>
      </c>
      <c r="M729" s="18">
        <v>196.37</v>
      </c>
      <c r="O729" s="19">
        <f ca="1">IF('Stock Price'!$I$11="OK",B729/INDEX(B$5:B$1258,'Stock Price'!$I$9)-1,"")</f>
        <v>-0.1128479657387581</v>
      </c>
      <c r="P729" s="19">
        <f ca="1">IF('Stock Price'!$I$11="OK",C729/INDEX(C$5:C$1258,'Stock Price'!$I$9)-1,"")</f>
        <v>0.48753920643522397</v>
      </c>
      <c r="Q729" s="19">
        <f ca="1">IF('Stock Price'!$I$11="OK",D729/INDEX(D$5:D$1258,'Stock Price'!$I$9)-1,"")</f>
        <v>0.40082644628099184</v>
      </c>
      <c r="R729" s="19">
        <f ca="1">IF('Stock Price'!$I$11="OK",E729/INDEX(E$5:E$1258,'Stock Price'!$I$9)-1,"")</f>
        <v>-0.12192569335426473</v>
      </c>
      <c r="S729" s="19">
        <f ca="1">IF('Stock Price'!$I$11="OK",F729/INDEX(F$5:F$1258,'Stock Price'!$I$9)-1,"")</f>
        <v>0.14300496688741715</v>
      </c>
      <c r="T729" s="19">
        <f ca="1">IF('Stock Price'!$I$11="OK",G729/INDEX(G$5:G$1258,'Stock Price'!$I$9)-1,"")</f>
        <v>-0.39976172424997292</v>
      </c>
      <c r="U729" s="19">
        <f ca="1">IF('Stock Price'!$I$11="OK",H729/INDEX(H$5:H$1258,'Stock Price'!$I$9)-1,"")</f>
        <v>0.42830882352941191</v>
      </c>
      <c r="V729" s="19">
        <f ca="1">IF('Stock Price'!$I$11="OK",I729/INDEX(I$5:I$1258,'Stock Price'!$I$9)-1,"")</f>
        <v>-0.31994328922495274</v>
      </c>
      <c r="W729" s="19">
        <f ca="1">IF('Stock Price'!$I$11="OK",J729/INDEX(J$5:J$1258,'Stock Price'!$I$9)-1,"")</f>
        <v>3.1318581388299478</v>
      </c>
      <c r="X729" s="19">
        <f ca="1">IF('Stock Price'!$I$11="OK",K729/INDEX(K$5:K$1258,'Stock Price'!$I$9)-1,"")</f>
        <v>-0.19492814877430265</v>
      </c>
      <c r="Y729" s="19">
        <f ca="1">IF('Stock Price'!$I$11="OK",L729/INDEX(L$5:L$1258,'Stock Price'!$I$9)-1,"")</f>
        <v>1.7358064920415917E-2</v>
      </c>
      <c r="Z729" s="19">
        <f ca="1">IF('Stock Price'!$I$11="OK",M729/INDEX(M$5:M$1258,'Stock Price'!$I$9)-1,"")</f>
        <v>0.79316957355492645</v>
      </c>
    </row>
    <row r="730" spans="1:26" x14ac:dyDescent="0.2">
      <c r="A730" s="16">
        <f>'Stock Price'!A730</f>
        <v>45527</v>
      </c>
      <c r="B730" s="17">
        <f>'Stock Price'!E730</f>
        <v>41.71</v>
      </c>
      <c r="C730" s="18">
        <v>118.56</v>
      </c>
      <c r="D730" s="18">
        <v>169.55</v>
      </c>
      <c r="E730" s="18">
        <v>42.63</v>
      </c>
      <c r="F730" s="18">
        <v>56.21</v>
      </c>
      <c r="G730" s="18">
        <v>27.864999999999998</v>
      </c>
      <c r="H730" s="18">
        <v>116.6</v>
      </c>
      <c r="I730" s="18">
        <v>28.9</v>
      </c>
      <c r="J730" s="18">
        <v>952.74</v>
      </c>
      <c r="K730" s="18">
        <v>48.11</v>
      </c>
      <c r="L730" s="18">
        <v>164.13</v>
      </c>
      <c r="M730" s="18">
        <v>197.55</v>
      </c>
      <c r="O730" s="19">
        <f ca="1">IF('Stock Price'!$I$11="OK",B730/INDEX(B$5:B$1258,'Stock Price'!$I$9)-1,"")</f>
        <v>-0.10685224839400431</v>
      </c>
      <c r="P730" s="19">
        <f ca="1">IF('Stock Price'!$I$11="OK",C730/INDEX(C$5:C$1258,'Stock Price'!$I$9)-1,"")</f>
        <v>0.49764477169633281</v>
      </c>
      <c r="Q730" s="19">
        <f ca="1">IF('Stock Price'!$I$11="OK",D730/INDEX(D$5:D$1258,'Stock Price'!$I$9)-1,"")</f>
        <v>0.4012396694214877</v>
      </c>
      <c r="R730" s="19">
        <f ca="1">IF('Stock Price'!$I$11="OK",E730/INDEX(E$5:E$1258,'Stock Price'!$I$9)-1,"")</f>
        <v>-0.10769230769230764</v>
      </c>
      <c r="S730" s="19">
        <f ca="1">IF('Stock Price'!$I$11="OK",F730/INDEX(F$5:F$1258,'Stock Price'!$I$9)-1,"")</f>
        <v>0.16328642384105962</v>
      </c>
      <c r="T730" s="19">
        <f ca="1">IF('Stock Price'!$I$11="OK",G730/INDEX(G$5:G$1258,'Stock Price'!$I$9)-1,"")</f>
        <v>-0.39640420231777318</v>
      </c>
      <c r="U730" s="19">
        <f ca="1">IF('Stock Price'!$I$11="OK",H730/INDEX(H$5:H$1258,'Stock Price'!$I$9)-1,"")</f>
        <v>0.42892156862745101</v>
      </c>
      <c r="V730" s="19">
        <f ca="1">IF('Stock Price'!$I$11="OK",I730/INDEX(I$5:I$1258,'Stock Price'!$I$9)-1,"")</f>
        <v>-0.31710775047258988</v>
      </c>
      <c r="W730" s="19">
        <f ca="1">IF('Stock Price'!$I$11="OK",J730/INDEX(J$5:J$1258,'Stock Price'!$I$9)-1,"")</f>
        <v>3.1256657861689687</v>
      </c>
      <c r="X730" s="19">
        <f ca="1">IF('Stock Price'!$I$11="OK",K730/INDEX(K$5:K$1258,'Stock Price'!$I$9)-1,"")</f>
        <v>-0.18664412510566353</v>
      </c>
      <c r="Y730" s="19">
        <f ca="1">IF('Stock Price'!$I$11="OK",L730/INDEX(L$5:L$1258,'Stock Price'!$I$9)-1,"")</f>
        <v>2.8512344905376574E-2</v>
      </c>
      <c r="Z730" s="19">
        <f ca="1">IF('Stock Price'!$I$11="OK",M730/INDEX(M$5:M$1258,'Stock Price'!$I$9)-1,"")</f>
        <v>0.80394484521961473</v>
      </c>
    </row>
    <row r="731" spans="1:26" x14ac:dyDescent="0.2">
      <c r="A731" s="16">
        <f>'Stock Price'!A731</f>
        <v>45530</v>
      </c>
      <c r="B731" s="17">
        <f>'Stock Price'!E731</f>
        <v>42</v>
      </c>
      <c r="C731" s="18">
        <v>119.15</v>
      </c>
      <c r="D731" s="18">
        <v>174.9</v>
      </c>
      <c r="E731" s="18">
        <v>42.54</v>
      </c>
      <c r="F731" s="18">
        <v>56.27</v>
      </c>
      <c r="G731" s="18">
        <v>27.555</v>
      </c>
      <c r="H731" s="18">
        <v>116.27</v>
      </c>
      <c r="I731" s="18">
        <v>28.92</v>
      </c>
      <c r="J731" s="18">
        <v>950.53</v>
      </c>
      <c r="K731" s="18">
        <v>48.24</v>
      </c>
      <c r="L731" s="18">
        <v>164.61</v>
      </c>
      <c r="M731" s="18">
        <v>197.44</v>
      </c>
      <c r="O731" s="19">
        <f ca="1">IF('Stock Price'!$I$11="OK",B731/INDEX(B$5:B$1258,'Stock Price'!$I$9)-1,"")</f>
        <v>-0.100642398286938</v>
      </c>
      <c r="P731" s="19">
        <f ca="1">IF('Stock Price'!$I$11="OK",C731/INDEX(C$5:C$1258,'Stock Price'!$I$9)-1,"")</f>
        <v>0.50509762607640063</v>
      </c>
      <c r="Q731" s="19">
        <f ca="1">IF('Stock Price'!$I$11="OK",D731/INDEX(D$5:D$1258,'Stock Price'!$I$9)-1,"")</f>
        <v>0.44545454545454555</v>
      </c>
      <c r="R731" s="19">
        <f ca="1">IF('Stock Price'!$I$11="OK",E731/INDEX(E$5:E$1258,'Stock Price'!$I$9)-1,"")</f>
        <v>-0.10957613814756673</v>
      </c>
      <c r="S731" s="19">
        <f ca="1">IF('Stock Price'!$I$11="OK",F731/INDEX(F$5:F$1258,'Stock Price'!$I$9)-1,"")</f>
        <v>0.16452814569536423</v>
      </c>
      <c r="T731" s="19">
        <f ca="1">IF('Stock Price'!$I$11="OK",G731/INDEX(G$5:G$1258,'Stock Price'!$I$9)-1,"")</f>
        <v>-0.40311924618217265</v>
      </c>
      <c r="U731" s="19">
        <f ca="1">IF('Stock Price'!$I$11="OK",H731/INDEX(H$5:H$1258,'Stock Price'!$I$9)-1,"")</f>
        <v>0.42487745098039231</v>
      </c>
      <c r="V731" s="19">
        <f ca="1">IF('Stock Price'!$I$11="OK",I731/INDEX(I$5:I$1258,'Stock Price'!$I$9)-1,"")</f>
        <v>-0.31663516068052922</v>
      </c>
      <c r="W731" s="19">
        <f ca="1">IF('Stock Price'!$I$11="OK",J731/INDEX(J$5:J$1258,'Stock Price'!$I$9)-1,"")</f>
        <v>3.116095786602</v>
      </c>
      <c r="X731" s="19">
        <f ca="1">IF('Stock Price'!$I$11="OK",K731/INDEX(K$5:K$1258,'Stock Price'!$I$9)-1,"")</f>
        <v>-0.18444632290786134</v>
      </c>
      <c r="Y731" s="19">
        <f ca="1">IF('Stock Price'!$I$11="OK",L731/INDEX(L$5:L$1258,'Stock Price'!$I$9)-1,"")</f>
        <v>3.1520240631658147E-2</v>
      </c>
      <c r="Z731" s="19">
        <f ca="1">IF('Stock Price'!$I$11="OK",M731/INDEX(M$5:M$1258,'Stock Price'!$I$9)-1,"")</f>
        <v>0.80294037074239788</v>
      </c>
    </row>
    <row r="732" spans="1:26" x14ac:dyDescent="0.2">
      <c r="A732" s="16">
        <f>'Stock Price'!A732</f>
        <v>45531</v>
      </c>
      <c r="B732" s="17">
        <f>'Stock Price'!E732</f>
        <v>41.74</v>
      </c>
      <c r="C732" s="18">
        <v>119.84</v>
      </c>
      <c r="D732" s="18">
        <v>171</v>
      </c>
      <c r="E732" s="18">
        <v>44.15</v>
      </c>
      <c r="F732" s="18">
        <v>56.32</v>
      </c>
      <c r="G732" s="18">
        <v>27.54</v>
      </c>
      <c r="H732" s="18">
        <v>116.5</v>
      </c>
      <c r="I732" s="18">
        <v>28.82</v>
      </c>
      <c r="J732" s="18">
        <v>954.48</v>
      </c>
      <c r="K732" s="18">
        <v>48.12</v>
      </c>
      <c r="L732" s="18">
        <v>162.94999999999999</v>
      </c>
      <c r="M732" s="18">
        <v>195.92</v>
      </c>
      <c r="O732" s="19">
        <f ca="1">IF('Stock Price'!$I$11="OK",B732/INDEX(B$5:B$1258,'Stock Price'!$I$9)-1,"")</f>
        <v>-0.10620985010706641</v>
      </c>
      <c r="P732" s="19">
        <f ca="1">IF('Stock Price'!$I$11="OK",C732/INDEX(C$5:C$1258,'Stock Price'!$I$9)-1,"")</f>
        <v>0.513813676114107</v>
      </c>
      <c r="Q732" s="19">
        <f ca="1">IF('Stock Price'!$I$11="OK",D732/INDEX(D$5:D$1258,'Stock Price'!$I$9)-1,"")</f>
        <v>0.41322314049586772</v>
      </c>
      <c r="R732" s="19">
        <f ca="1">IF('Stock Price'!$I$11="OK",E732/INDEX(E$5:E$1258,'Stock Price'!$I$9)-1,"")</f>
        <v>-7.5876504447933035E-2</v>
      </c>
      <c r="S732" s="19">
        <f ca="1">IF('Stock Price'!$I$11="OK",F732/INDEX(F$5:F$1258,'Stock Price'!$I$9)-1,"")</f>
        <v>0.16556291390728473</v>
      </c>
      <c r="T732" s="19">
        <f ca="1">IF('Stock Price'!$I$11="OK",G732/INDEX(G$5:G$1258,'Stock Price'!$I$9)-1,"")</f>
        <v>-0.40344416765948232</v>
      </c>
      <c r="U732" s="19">
        <f ca="1">IF('Stock Price'!$I$11="OK",H732/INDEX(H$5:H$1258,'Stock Price'!$I$9)-1,"")</f>
        <v>0.42769607843137258</v>
      </c>
      <c r="V732" s="19">
        <f ca="1">IF('Stock Price'!$I$11="OK",I732/INDEX(I$5:I$1258,'Stock Price'!$I$9)-1,"")</f>
        <v>-0.31899810964083175</v>
      </c>
      <c r="W732" s="19">
        <f ca="1">IF('Stock Price'!$I$11="OK",J732/INDEX(J$5:J$1258,'Stock Price'!$I$9)-1,"")</f>
        <v>3.1332005369592517</v>
      </c>
      <c r="X732" s="19">
        <f ca="1">IF('Stock Price'!$I$11="OK",K732/INDEX(K$5:K$1258,'Stock Price'!$I$9)-1,"")</f>
        <v>-0.18647506339814035</v>
      </c>
      <c r="Y732" s="19">
        <f ca="1">IF('Stock Price'!$I$11="OK",L732/INDEX(L$5:L$1258,'Stock Price'!$I$9)-1,"")</f>
        <v>2.1117934578267716E-2</v>
      </c>
      <c r="Z732" s="19">
        <f ca="1">IF('Stock Price'!$I$11="OK",M732/INDEX(M$5:M$1258,'Stock Price'!$I$9)-1,"")</f>
        <v>0.78906035978449429</v>
      </c>
    </row>
    <row r="733" spans="1:26" x14ac:dyDescent="0.2">
      <c r="A733" s="16">
        <f>'Stock Price'!A733</f>
        <v>45532</v>
      </c>
      <c r="B733" s="17">
        <f>'Stock Price'!E733</f>
        <v>41.7</v>
      </c>
      <c r="C733" s="18">
        <v>119.98</v>
      </c>
      <c r="D733" s="18">
        <v>173.625</v>
      </c>
      <c r="E733" s="18">
        <v>43.9</v>
      </c>
      <c r="F733" s="18">
        <v>56.11</v>
      </c>
      <c r="G733" s="18">
        <v>27.61</v>
      </c>
      <c r="H733" s="18">
        <v>117.4</v>
      </c>
      <c r="I733" s="18">
        <v>28.75</v>
      </c>
      <c r="J733" s="18">
        <v>948.94</v>
      </c>
      <c r="K733" s="18">
        <v>49.06</v>
      </c>
      <c r="L733" s="18">
        <v>163.92</v>
      </c>
      <c r="M733" s="18">
        <v>195.4</v>
      </c>
      <c r="O733" s="19">
        <f ca="1">IF('Stock Price'!$I$11="OK",B733/INDEX(B$5:B$1258,'Stock Price'!$I$9)-1,"")</f>
        <v>-0.10706638115631695</v>
      </c>
      <c r="P733" s="19">
        <f ca="1">IF('Stock Price'!$I$11="OK",C733/INDEX(C$5:C$1258,'Stock Price'!$I$9)-1,"")</f>
        <v>0.51558215003480123</v>
      </c>
      <c r="Q733" s="19">
        <f ca="1">IF('Stock Price'!$I$11="OK",D733/INDEX(D$5:D$1258,'Stock Price'!$I$9)-1,"")</f>
        <v>0.43491735537190079</v>
      </c>
      <c r="R733" s="19">
        <f ca="1">IF('Stock Price'!$I$11="OK",E733/INDEX(E$5:E$1258,'Stock Price'!$I$9)-1,"")</f>
        <v>-8.1109366823652551E-2</v>
      </c>
      <c r="S733" s="19">
        <f ca="1">IF('Stock Price'!$I$11="OK",F733/INDEX(F$5:F$1258,'Stock Price'!$I$9)-1,"")</f>
        <v>0.16121688741721862</v>
      </c>
      <c r="T733" s="19">
        <f ca="1">IF('Stock Price'!$I$11="OK",G733/INDEX(G$5:G$1258,'Stock Price'!$I$9)-1,"")</f>
        <v>-0.40192786743203723</v>
      </c>
      <c r="U733" s="19">
        <f ca="1">IF('Stock Price'!$I$11="OK",H733/INDEX(H$5:H$1258,'Stock Price'!$I$9)-1,"")</f>
        <v>0.43872549019607865</v>
      </c>
      <c r="V733" s="19">
        <f ca="1">IF('Stock Price'!$I$11="OK",I733/INDEX(I$5:I$1258,'Stock Price'!$I$9)-1,"")</f>
        <v>-0.32065217391304346</v>
      </c>
      <c r="W733" s="19">
        <f ca="1">IF('Stock Price'!$I$11="OK",J733/INDEX(J$5:J$1258,'Stock Price'!$I$9)-1,"")</f>
        <v>3.1092105832936392</v>
      </c>
      <c r="X733" s="19">
        <f ca="1">IF('Stock Price'!$I$11="OK",K733/INDEX(K$5:K$1258,'Stock Price'!$I$9)-1,"")</f>
        <v>-0.17058326289095516</v>
      </c>
      <c r="Y733" s="19">
        <f ca="1">IF('Stock Price'!$I$11="OK",L733/INDEX(L$5:L$1258,'Stock Price'!$I$9)-1,"")</f>
        <v>2.7196390525128233E-2</v>
      </c>
      <c r="Z733" s="19">
        <f ca="1">IF('Stock Price'!$I$11="OK",M733/INDEX(M$5:M$1258,'Stock Price'!$I$9)-1,"")</f>
        <v>0.78431193498310647</v>
      </c>
    </row>
    <row r="734" spans="1:26" x14ac:dyDescent="0.2">
      <c r="A734" s="16">
        <f>'Stock Price'!A734</f>
        <v>45533</v>
      </c>
      <c r="B734" s="17">
        <f>'Stock Price'!E734</f>
        <v>42.04</v>
      </c>
      <c r="C734" s="18">
        <v>120.42</v>
      </c>
      <c r="D734" s="18">
        <v>172.01990000000001</v>
      </c>
      <c r="E734" s="18">
        <v>43.74</v>
      </c>
      <c r="F734" s="18">
        <v>56.33</v>
      </c>
      <c r="G734" s="18">
        <v>27.81</v>
      </c>
      <c r="H734" s="18">
        <v>117.46</v>
      </c>
      <c r="I734" s="18">
        <v>28.72</v>
      </c>
      <c r="J734" s="18">
        <v>940.2</v>
      </c>
      <c r="K734" s="18">
        <v>49.72</v>
      </c>
      <c r="L734" s="18">
        <v>164.23</v>
      </c>
      <c r="M734" s="18">
        <v>195.18</v>
      </c>
      <c r="O734" s="19">
        <f ca="1">IF('Stock Price'!$I$11="OK",B734/INDEX(B$5:B$1258,'Stock Price'!$I$9)-1,"")</f>
        <v>-9.9785867237687453E-2</v>
      </c>
      <c r="P734" s="19">
        <f ca="1">IF('Stock Price'!$I$11="OK",C734/INDEX(C$5:C$1258,'Stock Price'!$I$9)-1,"")</f>
        <v>0.5211402109284109</v>
      </c>
      <c r="Q734" s="19">
        <f ca="1">IF('Stock Price'!$I$11="OK",D734/INDEX(D$5:D$1258,'Stock Price'!$I$9)-1,"")</f>
        <v>0.42165206611570261</v>
      </c>
      <c r="R734" s="19">
        <f ca="1">IF('Stock Price'!$I$11="OK",E734/INDEX(E$5:E$1258,'Stock Price'!$I$9)-1,"")</f>
        <v>-8.4458398744112984E-2</v>
      </c>
      <c r="S734" s="19">
        <f ca="1">IF('Stock Price'!$I$11="OK",F734/INDEX(F$5:F$1258,'Stock Price'!$I$9)-1,"")</f>
        <v>0.16576986754966883</v>
      </c>
      <c r="T734" s="19">
        <f ca="1">IF('Stock Price'!$I$11="OK",G734/INDEX(G$5:G$1258,'Stock Price'!$I$9)-1,"")</f>
        <v>-0.3975955810679086</v>
      </c>
      <c r="U734" s="19">
        <f ca="1">IF('Stock Price'!$I$11="OK",H734/INDEX(H$5:H$1258,'Stock Price'!$I$9)-1,"")</f>
        <v>0.43946078431372548</v>
      </c>
      <c r="V734" s="19">
        <f ca="1">IF('Stock Price'!$I$11="OK",I734/INDEX(I$5:I$1258,'Stock Price'!$I$9)-1,"")</f>
        <v>-0.32136105860113429</v>
      </c>
      <c r="W734" s="19">
        <f ca="1">IF('Stock Price'!$I$11="OK",J734/INDEX(J$5:J$1258,'Stock Price'!$I$9)-1,"")</f>
        <v>3.0713636166803795</v>
      </c>
      <c r="X734" s="19">
        <f ca="1">IF('Stock Price'!$I$11="OK",K734/INDEX(K$5:K$1258,'Stock Price'!$I$9)-1,"")</f>
        <v>-0.15942519019442092</v>
      </c>
      <c r="Y734" s="19">
        <f ca="1">IF('Stock Price'!$I$11="OK",L734/INDEX(L$5:L$1258,'Stock Price'!$I$9)-1,"")</f>
        <v>2.9138989848351837E-2</v>
      </c>
      <c r="Z734" s="19">
        <f ca="1">IF('Stock Price'!$I$11="OK",M734/INDEX(M$5:M$1258,'Stock Price'!$I$9)-1,"")</f>
        <v>0.78230298602867321</v>
      </c>
    </row>
    <row r="735" spans="1:26" x14ac:dyDescent="0.2">
      <c r="A735" s="16">
        <f>'Stock Price'!A735</f>
        <v>45534</v>
      </c>
      <c r="B735" s="17">
        <f>'Stock Price'!E735</f>
        <v>42.33</v>
      </c>
      <c r="C735" s="18">
        <v>120.89</v>
      </c>
      <c r="D735" s="18">
        <v>175</v>
      </c>
      <c r="E735" s="18">
        <v>43.91</v>
      </c>
      <c r="F735" s="18">
        <v>56.26</v>
      </c>
      <c r="G735" s="18">
        <v>27.864999999999998</v>
      </c>
      <c r="H735" s="18">
        <v>118.45</v>
      </c>
      <c r="I735" s="18">
        <v>29.01</v>
      </c>
      <c r="J735" s="18">
        <v>960.02</v>
      </c>
      <c r="K735" s="18">
        <v>49.95</v>
      </c>
      <c r="L735" s="18">
        <v>165.86</v>
      </c>
      <c r="M735" s="18">
        <v>196.31</v>
      </c>
      <c r="O735" s="19">
        <f ca="1">IF('Stock Price'!$I$11="OK",B735/INDEX(B$5:B$1258,'Stock Price'!$I$9)-1,"")</f>
        <v>-9.3576017130621025E-2</v>
      </c>
      <c r="P735" s="19">
        <f ca="1">IF('Stock Price'!$I$11="OK",C735/INDEX(C$5:C$1258,'Stock Price'!$I$9)-1,"")</f>
        <v>0.52707723051931232</v>
      </c>
      <c r="Q735" s="19">
        <f ca="1">IF('Stock Price'!$I$11="OK",D735/INDEX(D$5:D$1258,'Stock Price'!$I$9)-1,"")</f>
        <v>0.44628099173553726</v>
      </c>
      <c r="R735" s="19">
        <f ca="1">IF('Stock Price'!$I$11="OK",E735/INDEX(E$5:E$1258,'Stock Price'!$I$9)-1,"")</f>
        <v>-8.090005232862385E-2</v>
      </c>
      <c r="S735" s="19">
        <f ca="1">IF('Stock Price'!$I$11="OK",F735/INDEX(F$5:F$1258,'Stock Price'!$I$9)-1,"")</f>
        <v>0.16432119205298013</v>
      </c>
      <c r="T735" s="19">
        <f ca="1">IF('Stock Price'!$I$11="OK",G735/INDEX(G$5:G$1258,'Stock Price'!$I$9)-1,"")</f>
        <v>-0.39640420231777318</v>
      </c>
      <c r="U735" s="19">
        <f ca="1">IF('Stock Price'!$I$11="OK",H735/INDEX(H$5:H$1258,'Stock Price'!$I$9)-1,"")</f>
        <v>0.45159313725490202</v>
      </c>
      <c r="V735" s="19">
        <f ca="1">IF('Stock Price'!$I$11="OK",I735/INDEX(I$5:I$1258,'Stock Price'!$I$9)-1,"")</f>
        <v>-0.31450850661625707</v>
      </c>
      <c r="W735" s="19">
        <f ca="1">IF('Stock Price'!$I$11="OK",J735/INDEX(J$5:J$1258,'Stock Price'!$I$9)-1,"")</f>
        <v>3.1571904906248642</v>
      </c>
      <c r="X735" s="19">
        <f ca="1">IF('Stock Price'!$I$11="OK",K735/INDEX(K$5:K$1258,'Stock Price'!$I$9)-1,"")</f>
        <v>-0.15553677092138629</v>
      </c>
      <c r="Y735" s="19">
        <f ca="1">IF('Stock Price'!$I$11="OK",L735/INDEX(L$5:L$1258,'Stock Price'!$I$9)-1,"")</f>
        <v>3.935330241884949E-2</v>
      </c>
      <c r="Z735" s="19">
        <f ca="1">IF('Stock Price'!$I$11="OK",M735/INDEX(M$5:M$1258,'Stock Price'!$I$9)-1,"")</f>
        <v>0.79262167838553554</v>
      </c>
    </row>
    <row r="736" spans="1:26" x14ac:dyDescent="0.2">
      <c r="A736" s="16">
        <f>'Stock Price'!A736</f>
        <v>45538</v>
      </c>
      <c r="B736" s="17">
        <f>'Stock Price'!E736</f>
        <v>41.16</v>
      </c>
      <c r="C736" s="18">
        <v>118.5</v>
      </c>
      <c r="D736" s="18">
        <v>172.8</v>
      </c>
      <c r="E736" s="18">
        <v>43.44</v>
      </c>
      <c r="F736" s="18">
        <v>57.53</v>
      </c>
      <c r="G736" s="18">
        <v>27.81</v>
      </c>
      <c r="H736" s="18">
        <v>116.58</v>
      </c>
      <c r="I736" s="18">
        <v>28.3</v>
      </c>
      <c r="J736" s="18">
        <v>956.53</v>
      </c>
      <c r="K736" s="18">
        <v>50.52</v>
      </c>
      <c r="L736" s="18">
        <v>167.16</v>
      </c>
      <c r="M736" s="18">
        <v>197.69</v>
      </c>
      <c r="O736" s="19">
        <f ca="1">IF('Stock Price'!$I$11="OK",B736/INDEX(B$5:B$1258,'Stock Price'!$I$9)-1,"")</f>
        <v>-0.11862955032119926</v>
      </c>
      <c r="P736" s="19">
        <f ca="1">IF('Stock Price'!$I$11="OK",C736/INDEX(C$5:C$1258,'Stock Price'!$I$9)-1,"")</f>
        <v>0.49688685430174973</v>
      </c>
      <c r="Q736" s="19">
        <f ca="1">IF('Stock Price'!$I$11="OK",D736/INDEX(D$5:D$1258,'Stock Price'!$I$9)-1,"")</f>
        <v>0.42809917355371918</v>
      </c>
      <c r="R736" s="19">
        <f ca="1">IF('Stock Price'!$I$11="OK",E736/INDEX(E$5:E$1258,'Stock Price'!$I$9)-1,"")</f>
        <v>-9.0737833594976447E-2</v>
      </c>
      <c r="S736" s="19">
        <f ca="1">IF('Stock Price'!$I$11="OK",F736/INDEX(F$5:F$1258,'Stock Price'!$I$9)-1,"")</f>
        <v>0.1906043046357615</v>
      </c>
      <c r="T736" s="19">
        <f ca="1">IF('Stock Price'!$I$11="OK",G736/INDEX(G$5:G$1258,'Stock Price'!$I$9)-1,"")</f>
        <v>-0.3975955810679086</v>
      </c>
      <c r="U736" s="19">
        <f ca="1">IF('Stock Price'!$I$11="OK",H736/INDEX(H$5:H$1258,'Stock Price'!$I$9)-1,"")</f>
        <v>0.42867647058823533</v>
      </c>
      <c r="V736" s="19">
        <f ca="1">IF('Stock Price'!$I$11="OK",I736/INDEX(I$5:I$1258,'Stock Price'!$I$9)-1,"")</f>
        <v>-0.33128544423440454</v>
      </c>
      <c r="W736" s="19">
        <f ca="1">IF('Stock Price'!$I$11="OK",J736/INDEX(J$5:J$1258,'Stock Price'!$I$9)-1,"")</f>
        <v>3.1420776858788377</v>
      </c>
      <c r="X736" s="19">
        <f ca="1">IF('Stock Price'!$I$11="OK",K736/INDEX(K$5:K$1258,'Stock Price'!$I$9)-1,"")</f>
        <v>-0.1459002535925612</v>
      </c>
      <c r="Y736" s="19">
        <f ca="1">IF('Stock Price'!$I$11="OK",L736/INDEX(L$5:L$1258,'Stock Price'!$I$9)-1,"")</f>
        <v>4.7499686677528352E-2</v>
      </c>
      <c r="Z736" s="19">
        <f ca="1">IF('Stock Price'!$I$11="OK",M736/INDEX(M$5:M$1258,'Stock Price'!$I$9)-1,"")</f>
        <v>0.80522326728152671</v>
      </c>
    </row>
    <row r="737" spans="1:26" x14ac:dyDescent="0.2">
      <c r="A737" s="16">
        <f>'Stock Price'!A737</f>
        <v>45539</v>
      </c>
      <c r="B737" s="17">
        <f>'Stock Price'!E737</f>
        <v>40.950000000000003</v>
      </c>
      <c r="C737" s="18">
        <v>119.38</v>
      </c>
      <c r="D737" s="18">
        <v>169.78</v>
      </c>
      <c r="E737" s="18">
        <v>44.26</v>
      </c>
      <c r="F737" s="18">
        <v>58.53</v>
      </c>
      <c r="G737" s="18">
        <v>27.89</v>
      </c>
      <c r="H737" s="18">
        <v>115.8</v>
      </c>
      <c r="I737" s="18">
        <v>28.39</v>
      </c>
      <c r="J737" s="18">
        <v>946.31</v>
      </c>
      <c r="K737" s="18">
        <v>49.96</v>
      </c>
      <c r="L737" s="18">
        <v>167.36</v>
      </c>
      <c r="M737" s="18">
        <v>197.01</v>
      </c>
      <c r="O737" s="19">
        <f ca="1">IF('Stock Price'!$I$11="OK",B737/INDEX(B$5:B$1258,'Stock Price'!$I$9)-1,"")</f>
        <v>-0.1231263383297645</v>
      </c>
      <c r="P737" s="19">
        <f ca="1">IF('Stock Price'!$I$11="OK",C737/INDEX(C$5:C$1258,'Stock Price'!$I$9)-1,"")</f>
        <v>0.50800297608896949</v>
      </c>
      <c r="Q737" s="19">
        <f ca="1">IF('Stock Price'!$I$11="OK",D737/INDEX(D$5:D$1258,'Stock Price'!$I$9)-1,"")</f>
        <v>0.40314049586776868</v>
      </c>
      <c r="R737" s="19">
        <f ca="1">IF('Stock Price'!$I$11="OK",E737/INDEX(E$5:E$1258,'Stock Price'!$I$9)-1,"")</f>
        <v>-7.3574045002616439E-2</v>
      </c>
      <c r="S737" s="19">
        <f ca="1">IF('Stock Price'!$I$11="OK",F737/INDEX(F$5:F$1258,'Stock Price'!$I$9)-1,"")</f>
        <v>0.21129966887417218</v>
      </c>
      <c r="T737" s="19">
        <f ca="1">IF('Stock Price'!$I$11="OK",G737/INDEX(G$5:G$1258,'Stock Price'!$I$9)-1,"")</f>
        <v>-0.3958626665222571</v>
      </c>
      <c r="U737" s="19">
        <f ca="1">IF('Stock Price'!$I$11="OK",H737/INDEX(H$5:H$1258,'Stock Price'!$I$9)-1,"")</f>
        <v>0.41911764705882359</v>
      </c>
      <c r="V737" s="19">
        <f ca="1">IF('Stock Price'!$I$11="OK",I737/INDEX(I$5:I$1258,'Stock Price'!$I$9)-1,"")</f>
        <v>-0.32915879017013228</v>
      </c>
      <c r="W737" s="19">
        <f ca="1">IF('Stock Price'!$I$11="OK",J737/INDEX(J$5:J$1258,'Stock Price'!$I$9)-1,"")</f>
        <v>3.0978218507772919</v>
      </c>
      <c r="X737" s="19">
        <f ca="1">IF('Stock Price'!$I$11="OK",K737/INDEX(K$5:K$1258,'Stock Price'!$I$9)-1,"")</f>
        <v>-0.155367709213863</v>
      </c>
      <c r="Y737" s="19">
        <f ca="1">IF('Stock Price'!$I$11="OK",L737/INDEX(L$5:L$1258,'Stock Price'!$I$9)-1,"")</f>
        <v>4.87529765634791E-2</v>
      </c>
      <c r="Z737" s="19">
        <f ca="1">IF('Stock Price'!$I$11="OK",M737/INDEX(M$5:M$1258,'Stock Price'!$I$9)-1,"")</f>
        <v>0.79901378869509609</v>
      </c>
    </row>
    <row r="738" spans="1:26" x14ac:dyDescent="0.2">
      <c r="A738" s="16">
        <f>'Stock Price'!A738</f>
        <v>45540</v>
      </c>
      <c r="B738" s="17">
        <f>'Stock Price'!E738</f>
        <v>40.64</v>
      </c>
      <c r="C738" s="18">
        <v>116.49</v>
      </c>
      <c r="D738" s="18">
        <v>164.76</v>
      </c>
      <c r="E738" s="18">
        <v>43.13</v>
      </c>
      <c r="F738" s="18">
        <v>58.24</v>
      </c>
      <c r="G738" s="18">
        <v>28.975000000000001</v>
      </c>
      <c r="H738" s="18">
        <v>118.59</v>
      </c>
      <c r="I738" s="18">
        <v>28.51</v>
      </c>
      <c r="J738" s="18">
        <v>912.75</v>
      </c>
      <c r="K738" s="18">
        <v>49.8</v>
      </c>
      <c r="L738" s="18">
        <v>164.99</v>
      </c>
      <c r="M738" s="18">
        <v>192.86</v>
      </c>
      <c r="O738" s="19">
        <f ca="1">IF('Stock Price'!$I$11="OK",B738/INDEX(B$5:B$1258,'Stock Price'!$I$9)-1,"")</f>
        <v>-0.12976445396145619</v>
      </c>
      <c r="P738" s="19">
        <f ca="1">IF('Stock Price'!$I$11="OK",C738/INDEX(C$5:C$1258,'Stock Price'!$I$9)-1,"")</f>
        <v>0.4714966215832137</v>
      </c>
      <c r="Q738" s="19">
        <f ca="1">IF('Stock Price'!$I$11="OK",D738/INDEX(D$5:D$1258,'Stock Price'!$I$9)-1,"")</f>
        <v>0.3616528925619833</v>
      </c>
      <c r="R738" s="19">
        <f ca="1">IF('Stock Price'!$I$11="OK",E738/INDEX(E$5:E$1258,'Stock Price'!$I$9)-1,"")</f>
        <v>-9.7226582940868611E-2</v>
      </c>
      <c r="S738" s="19">
        <f ca="1">IF('Stock Price'!$I$11="OK",F738/INDEX(F$5:F$1258,'Stock Price'!$I$9)-1,"")</f>
        <v>0.20529801324503305</v>
      </c>
      <c r="T738" s="19">
        <f ca="1">IF('Stock Price'!$I$11="OK",G738/INDEX(G$5:G$1258,'Stock Price'!$I$9)-1,"")</f>
        <v>-0.37236001299685906</v>
      </c>
      <c r="U738" s="19">
        <f ca="1">IF('Stock Price'!$I$11="OK",H738/INDEX(H$5:H$1258,'Stock Price'!$I$9)-1,"")</f>
        <v>0.45330882352941182</v>
      </c>
      <c r="V738" s="19">
        <f ca="1">IF('Stock Price'!$I$11="OK",I738/INDEX(I$5:I$1258,'Stock Price'!$I$9)-1,"")</f>
        <v>-0.3263232514177693</v>
      </c>
      <c r="W738" s="19">
        <f ca="1">IF('Stock Price'!$I$11="OK",J738/INDEX(J$5:J$1258,'Stock Price'!$I$9)-1,"")</f>
        <v>2.9524964274888492</v>
      </c>
      <c r="X738" s="19">
        <f ca="1">IF('Stock Price'!$I$11="OK",K738/INDEX(K$5:K$1258,'Stock Price'!$I$9)-1,"")</f>
        <v>-0.15807269653423506</v>
      </c>
      <c r="Y738" s="19">
        <f ca="1">IF('Stock Price'!$I$11="OK",L738/INDEX(L$5:L$1258,'Stock Price'!$I$9)-1,"")</f>
        <v>3.3901491414964235E-2</v>
      </c>
      <c r="Z738" s="19">
        <f ca="1">IF('Stock Price'!$I$11="OK",M738/INDEX(M$5:M$1258,'Stock Price'!$I$9)-1,"")</f>
        <v>0.76111770614555763</v>
      </c>
    </row>
    <row r="739" spans="1:26" x14ac:dyDescent="0.2">
      <c r="A739" s="16">
        <f>'Stock Price'!A739</f>
        <v>45541</v>
      </c>
      <c r="B739" s="17">
        <f>'Stock Price'!E739</f>
        <v>40.49</v>
      </c>
      <c r="C739" s="18">
        <v>116.65</v>
      </c>
      <c r="D739" s="18">
        <v>168.97499999999999</v>
      </c>
      <c r="E739" s="18">
        <v>43.67</v>
      </c>
      <c r="F739" s="18">
        <v>57.73</v>
      </c>
      <c r="G739" s="18">
        <v>28.91</v>
      </c>
      <c r="H739" s="18">
        <v>117.84</v>
      </c>
      <c r="I739" s="18">
        <v>28.56</v>
      </c>
      <c r="J739" s="18">
        <v>902.71</v>
      </c>
      <c r="K739" s="18">
        <v>48.7</v>
      </c>
      <c r="L739" s="18">
        <v>164.38</v>
      </c>
      <c r="M739" s="18">
        <v>193.4</v>
      </c>
      <c r="O739" s="19">
        <f ca="1">IF('Stock Price'!$I$11="OK",B739/INDEX(B$5:B$1258,'Stock Price'!$I$9)-1,"")</f>
        <v>-0.13297644539614561</v>
      </c>
      <c r="P739" s="19">
        <f ca="1">IF('Stock Price'!$I$11="OK",C739/INDEX(C$5:C$1258,'Stock Price'!$I$9)-1,"")</f>
        <v>0.47351773463543556</v>
      </c>
      <c r="Q739" s="19">
        <f ca="1">IF('Stock Price'!$I$11="OK",D739/INDEX(D$5:D$1258,'Stock Price'!$I$9)-1,"")</f>
        <v>0.39648760330578514</v>
      </c>
      <c r="R739" s="19">
        <f ca="1">IF('Stock Price'!$I$11="OK",E739/INDEX(E$5:E$1258,'Stock Price'!$I$9)-1,"")</f>
        <v>-8.5923600209314444E-2</v>
      </c>
      <c r="S739" s="19">
        <f ca="1">IF('Stock Price'!$I$11="OK",F739/INDEX(F$5:F$1258,'Stock Price'!$I$9)-1,"")</f>
        <v>0.19474337748344372</v>
      </c>
      <c r="T739" s="19">
        <f ca="1">IF('Stock Price'!$I$11="OK",G739/INDEX(G$5:G$1258,'Stock Price'!$I$9)-1,"")</f>
        <v>-0.37376800606520089</v>
      </c>
      <c r="U739" s="19">
        <f ca="1">IF('Stock Price'!$I$11="OK",H739/INDEX(H$5:H$1258,'Stock Price'!$I$9)-1,"")</f>
        <v>0.44411764705882373</v>
      </c>
      <c r="V739" s="19">
        <f ca="1">IF('Stock Price'!$I$11="OK",I739/INDEX(I$5:I$1258,'Stock Price'!$I$9)-1,"")</f>
        <v>-0.32514177693761814</v>
      </c>
      <c r="W739" s="19">
        <f ca="1">IF('Stock Price'!$I$11="OK",J739/INDEX(J$5:J$1258,'Stock Price'!$I$9)-1,"")</f>
        <v>2.9090200493656089</v>
      </c>
      <c r="X739" s="19">
        <f ca="1">IF('Stock Price'!$I$11="OK",K739/INDEX(K$5:K$1258,'Stock Price'!$I$9)-1,"")</f>
        <v>-0.17666948436179197</v>
      </c>
      <c r="Y739" s="19">
        <f ca="1">IF('Stock Price'!$I$11="OK",L739/INDEX(L$5:L$1258,'Stock Price'!$I$9)-1,"")</f>
        <v>3.0078957262814843E-2</v>
      </c>
      <c r="Z739" s="19">
        <f ca="1">IF('Stock Price'!$I$11="OK",M739/INDEX(M$5:M$1258,'Stock Price'!$I$9)-1,"")</f>
        <v>0.76604876267007582</v>
      </c>
    </row>
    <row r="740" spans="1:26" x14ac:dyDescent="0.2">
      <c r="A740" s="16">
        <f>'Stock Price'!A740</f>
        <v>45544</v>
      </c>
      <c r="B740" s="17">
        <f>'Stock Price'!E740</f>
        <v>39.11</v>
      </c>
      <c r="C740" s="18">
        <v>117.16</v>
      </c>
      <c r="D740" s="18">
        <v>160.08000000000001</v>
      </c>
      <c r="E740" s="18">
        <v>43.94</v>
      </c>
      <c r="F740" s="18">
        <v>58.51</v>
      </c>
      <c r="G740" s="18">
        <v>28.68</v>
      </c>
      <c r="H740" s="18">
        <v>115.41</v>
      </c>
      <c r="I740" s="18">
        <v>29.41</v>
      </c>
      <c r="J740" s="18">
        <v>908.27</v>
      </c>
      <c r="K740" s="18">
        <v>48.5</v>
      </c>
      <c r="L740" s="18">
        <v>166.61</v>
      </c>
      <c r="M740" s="18">
        <v>196.42</v>
      </c>
      <c r="O740" s="19">
        <f ca="1">IF('Stock Price'!$I$11="OK",B740/INDEX(B$5:B$1258,'Stock Price'!$I$9)-1,"")</f>
        <v>-0.1625267665952892</v>
      </c>
      <c r="P740" s="19">
        <f ca="1">IF('Stock Price'!$I$11="OK",C740/INDEX(C$5:C$1258,'Stock Price'!$I$9)-1,"")</f>
        <v>0.47996003248939223</v>
      </c>
      <c r="Q740" s="19">
        <f ca="1">IF('Stock Price'!$I$11="OK",D740/INDEX(D$5:D$1258,'Stock Price'!$I$9)-1,"")</f>
        <v>0.32297520661157031</v>
      </c>
      <c r="R740" s="19">
        <f ca="1">IF('Stock Price'!$I$11="OK",E740/INDEX(E$5:E$1258,'Stock Price'!$I$9)-1,"")</f>
        <v>-8.0272108843537415E-2</v>
      </c>
      <c r="S740" s="19">
        <f ca="1">IF('Stock Price'!$I$11="OK",F740/INDEX(F$5:F$1258,'Stock Price'!$I$9)-1,"")</f>
        <v>0.21088576158940397</v>
      </c>
      <c r="T740" s="19">
        <f ca="1">IF('Stock Price'!$I$11="OK",G740/INDEX(G$5:G$1258,'Stock Price'!$I$9)-1,"")</f>
        <v>-0.37875013538394886</v>
      </c>
      <c r="U740" s="19">
        <f ca="1">IF('Stock Price'!$I$11="OK",H740/INDEX(H$5:H$1258,'Stock Price'!$I$9)-1,"")</f>
        <v>0.41433823529411762</v>
      </c>
      <c r="V740" s="19">
        <f ca="1">IF('Stock Price'!$I$11="OK",I740/INDEX(I$5:I$1258,'Stock Price'!$I$9)-1,"")</f>
        <v>-0.30505671077504726</v>
      </c>
      <c r="W740" s="19">
        <f ca="1">IF('Stock Price'!$I$11="OK",J740/INDEX(J$5:J$1258,'Stock Price'!$I$9)-1,"")</f>
        <v>2.9330966093621442</v>
      </c>
      <c r="X740" s="19">
        <f ca="1">IF('Stock Price'!$I$11="OK",K740/INDEX(K$5:K$1258,'Stock Price'!$I$9)-1,"")</f>
        <v>-0.18005071851225696</v>
      </c>
      <c r="Y740" s="19">
        <f ca="1">IF('Stock Price'!$I$11="OK",L740/INDEX(L$5:L$1258,'Stock Price'!$I$9)-1,"")</f>
        <v>4.4053139491164295E-2</v>
      </c>
      <c r="Z740" s="19">
        <f ca="1">IF('Stock Price'!$I$11="OK",M740/INDEX(M$5:M$1258,'Stock Price'!$I$9)-1,"")</f>
        <v>0.79362615286275195</v>
      </c>
    </row>
    <row r="741" spans="1:26" x14ac:dyDescent="0.2">
      <c r="A741" s="16">
        <f>'Stock Price'!A741</f>
        <v>45545</v>
      </c>
      <c r="B741" s="17">
        <f>'Stock Price'!E741</f>
        <v>39.72</v>
      </c>
      <c r="C741" s="18">
        <v>116.99</v>
      </c>
      <c r="D741" s="18">
        <v>160.24</v>
      </c>
      <c r="E741" s="18">
        <v>44.1</v>
      </c>
      <c r="F741" s="18">
        <v>58.13</v>
      </c>
      <c r="G741" s="18">
        <v>27.614999999999998</v>
      </c>
      <c r="H741" s="18">
        <v>115.33</v>
      </c>
      <c r="I741" s="18">
        <v>29.74</v>
      </c>
      <c r="J741" s="18">
        <v>901.25</v>
      </c>
      <c r="K741" s="18">
        <v>49.28</v>
      </c>
      <c r="L741" s="18">
        <v>167.38</v>
      </c>
      <c r="M741" s="18">
        <v>199.35</v>
      </c>
      <c r="O741" s="19">
        <f ca="1">IF('Stock Price'!$I$11="OK",B741/INDEX(B$5:B$1258,'Stock Price'!$I$9)-1,"")</f>
        <v>-0.14946466809421854</v>
      </c>
      <c r="P741" s="19">
        <f ca="1">IF('Stock Price'!$I$11="OK",C741/INDEX(C$5:C$1258,'Stock Price'!$I$9)-1,"")</f>
        <v>0.47781259987140667</v>
      </c>
      <c r="Q741" s="19">
        <f ca="1">IF('Stock Price'!$I$11="OK",D741/INDEX(D$5:D$1258,'Stock Price'!$I$9)-1,"")</f>
        <v>0.32429752066115713</v>
      </c>
      <c r="R741" s="19">
        <f ca="1">IF('Stock Price'!$I$11="OK",E741/INDEX(E$5:E$1258,'Stock Price'!$I$9)-1,"")</f>
        <v>-7.6923076923076872E-2</v>
      </c>
      <c r="S741" s="19">
        <f ca="1">IF('Stock Price'!$I$11="OK",F741/INDEX(F$5:F$1258,'Stock Price'!$I$9)-1,"")</f>
        <v>0.20302152317880795</v>
      </c>
      <c r="T741" s="19">
        <f ca="1">IF('Stock Price'!$I$11="OK",G741/INDEX(G$5:G$1258,'Stock Price'!$I$9)-1,"")</f>
        <v>-0.40181956027293408</v>
      </c>
      <c r="U741" s="19">
        <f ca="1">IF('Stock Price'!$I$11="OK",H741/INDEX(H$5:H$1258,'Stock Price'!$I$9)-1,"")</f>
        <v>0.41335784313725488</v>
      </c>
      <c r="V741" s="19">
        <f ca="1">IF('Stock Price'!$I$11="OK",I741/INDEX(I$5:I$1258,'Stock Price'!$I$9)-1,"")</f>
        <v>-0.29725897920604916</v>
      </c>
      <c r="W741" s="19">
        <f ca="1">IF('Stock Price'!$I$11="OK",J741/INDEX(J$5:J$1258,'Stock Price'!$I$9)-1,"")</f>
        <v>2.9026977872082447</v>
      </c>
      <c r="X741" s="19">
        <f ca="1">IF('Stock Price'!$I$11="OK",K741/INDEX(K$5:K$1258,'Stock Price'!$I$9)-1,"")</f>
        <v>-0.16686390532544371</v>
      </c>
      <c r="Y741" s="19">
        <f ca="1">IF('Stock Price'!$I$11="OK",L741/INDEX(L$5:L$1258,'Stock Price'!$I$9)-1,"")</f>
        <v>4.8878305552074064E-2</v>
      </c>
      <c r="Z741" s="19">
        <f ca="1">IF('Stock Price'!$I$11="OK",M741/INDEX(M$5:M$1258,'Stock Price'!$I$9)-1,"")</f>
        <v>0.82038170030134228</v>
      </c>
    </row>
    <row r="742" spans="1:26" x14ac:dyDescent="0.2">
      <c r="A742" s="16">
        <f>'Stock Price'!A742</f>
        <v>45546</v>
      </c>
      <c r="B742" s="17">
        <f>'Stock Price'!E742</f>
        <v>37.33</v>
      </c>
      <c r="C742" s="18">
        <v>115.28</v>
      </c>
      <c r="D742" s="18">
        <v>160.24</v>
      </c>
      <c r="E742" s="18">
        <v>43.77</v>
      </c>
      <c r="F742" s="18">
        <v>57.46</v>
      </c>
      <c r="G742" s="18">
        <v>27.01</v>
      </c>
      <c r="H742" s="18">
        <v>114.71</v>
      </c>
      <c r="I742" s="18">
        <v>29.66</v>
      </c>
      <c r="J742" s="18">
        <v>920.89</v>
      </c>
      <c r="K742" s="18">
        <v>48.59</v>
      </c>
      <c r="L742" s="18">
        <v>164.82</v>
      </c>
      <c r="M742" s="18">
        <v>194.59</v>
      </c>
      <c r="O742" s="19">
        <f ca="1">IF('Stock Price'!$I$11="OK",B742/INDEX(B$5:B$1258,'Stock Price'!$I$9)-1,"")</f>
        <v>-0.20064239828693797</v>
      </c>
      <c r="P742" s="19">
        <f ca="1">IF('Stock Price'!$I$11="OK",C742/INDEX(C$5:C$1258,'Stock Price'!$I$9)-1,"")</f>
        <v>0.45621195412578652</v>
      </c>
      <c r="Q742" s="19">
        <f ca="1">IF('Stock Price'!$I$11="OK",D742/INDEX(D$5:D$1258,'Stock Price'!$I$9)-1,"")</f>
        <v>0.32429752066115713</v>
      </c>
      <c r="R742" s="19">
        <f ca="1">IF('Stock Price'!$I$11="OK",E742/INDEX(E$5:E$1258,'Stock Price'!$I$9)-1,"")</f>
        <v>-8.3830455259026548E-2</v>
      </c>
      <c r="S742" s="19">
        <f ca="1">IF('Stock Price'!$I$11="OK",F742/INDEX(F$5:F$1258,'Stock Price'!$I$9)-1,"")</f>
        <v>0.1891556291390728</v>
      </c>
      <c r="T742" s="19">
        <f ca="1">IF('Stock Price'!$I$11="OK",G742/INDEX(G$5:G$1258,'Stock Price'!$I$9)-1,"")</f>
        <v>-0.41492472652442325</v>
      </c>
      <c r="U742" s="19">
        <f ca="1">IF('Stock Price'!$I$11="OK",H742/INDEX(H$5:H$1258,'Stock Price'!$I$9)-1,"")</f>
        <v>0.40575980392156863</v>
      </c>
      <c r="V742" s="19">
        <f ca="1">IF('Stock Price'!$I$11="OK",I742/INDEX(I$5:I$1258,'Stock Price'!$I$9)-1,"")</f>
        <v>-0.29914933837429114</v>
      </c>
      <c r="W742" s="19">
        <f ca="1">IF('Stock Price'!$I$11="OK",J742/INDEX(J$5:J$1258,'Stock Price'!$I$9)-1,"")</f>
        <v>2.9877452041744248</v>
      </c>
      <c r="X742" s="19">
        <f ca="1">IF('Stock Price'!$I$11="OK",K742/INDEX(K$5:K$1258,'Stock Price'!$I$9)-1,"")</f>
        <v>-0.1785291631445477</v>
      </c>
      <c r="Y742" s="19">
        <f ca="1">IF('Stock Price'!$I$11="OK",L742/INDEX(L$5:L$1258,'Stock Price'!$I$9)-1,"")</f>
        <v>3.2836195011906044E-2</v>
      </c>
      <c r="Z742" s="19">
        <f ca="1">IF('Stock Price'!$I$11="OK",M742/INDEX(M$5:M$1258,'Stock Price'!$I$9)-1,"")</f>
        <v>0.77691535019632907</v>
      </c>
    </row>
    <row r="743" spans="1:26" x14ac:dyDescent="0.2">
      <c r="A743" s="16">
        <f>'Stock Price'!A743</f>
        <v>45547</v>
      </c>
      <c r="B743" s="17">
        <f>'Stock Price'!E743</f>
        <v>38.71</v>
      </c>
      <c r="C743" s="18">
        <v>115.72</v>
      </c>
      <c r="D743" s="18">
        <v>156.37989999999999</v>
      </c>
      <c r="E743" s="18">
        <v>43.11</v>
      </c>
      <c r="F743" s="18">
        <v>56.75</v>
      </c>
      <c r="G743" s="18">
        <v>26.79</v>
      </c>
      <c r="H743" s="18">
        <v>115.25</v>
      </c>
      <c r="I743" s="18">
        <v>29.16</v>
      </c>
      <c r="J743" s="18">
        <v>935.02</v>
      </c>
      <c r="K743" s="18">
        <v>48.24</v>
      </c>
      <c r="L743" s="18">
        <v>164.64</v>
      </c>
      <c r="M743" s="18">
        <v>194.02</v>
      </c>
      <c r="O743" s="19">
        <f ca="1">IF('Stock Price'!$I$11="OK",B743/INDEX(B$5:B$1258,'Stock Price'!$I$9)-1,"")</f>
        <v>-0.1710920770877945</v>
      </c>
      <c r="P743" s="19">
        <f ca="1">IF('Stock Price'!$I$11="OK",C743/INDEX(C$5:C$1258,'Stock Price'!$I$9)-1,"")</f>
        <v>0.46177001501939641</v>
      </c>
      <c r="Q743" s="19">
        <f ca="1">IF('Stock Price'!$I$11="OK",D743/INDEX(D$5:D$1258,'Stock Price'!$I$9)-1,"")</f>
        <v>0.29239586776859494</v>
      </c>
      <c r="R743" s="19">
        <f ca="1">IF('Stock Price'!$I$11="OK",E743/INDEX(E$5:E$1258,'Stock Price'!$I$9)-1,"")</f>
        <v>-9.7645211930926235E-2</v>
      </c>
      <c r="S743" s="19">
        <f ca="1">IF('Stock Price'!$I$11="OK",F743/INDEX(F$5:F$1258,'Stock Price'!$I$9)-1,"")</f>
        <v>0.17446192052980125</v>
      </c>
      <c r="T743" s="19">
        <f ca="1">IF('Stock Price'!$I$11="OK",G743/INDEX(G$5:G$1258,'Stock Price'!$I$9)-1,"")</f>
        <v>-0.41969024152496481</v>
      </c>
      <c r="U743" s="19">
        <f ca="1">IF('Stock Price'!$I$11="OK",H743/INDEX(H$5:H$1258,'Stock Price'!$I$9)-1,"")</f>
        <v>0.41237745098039236</v>
      </c>
      <c r="V743" s="19">
        <f ca="1">IF('Stock Price'!$I$11="OK",I743/INDEX(I$5:I$1258,'Stock Price'!$I$9)-1,"")</f>
        <v>-0.31096408317580337</v>
      </c>
      <c r="W743" s="19">
        <f ca="1">IF('Stock Price'!$I$11="OK",J743/INDEX(J$5:J$1258,'Stock Price'!$I$9)-1,"")</f>
        <v>3.0489325769713762</v>
      </c>
      <c r="X743" s="19">
        <f ca="1">IF('Stock Price'!$I$11="OK",K743/INDEX(K$5:K$1258,'Stock Price'!$I$9)-1,"")</f>
        <v>-0.18444632290786134</v>
      </c>
      <c r="Y743" s="19">
        <f ca="1">IF('Stock Price'!$I$11="OK",L743/INDEX(L$5:L$1258,'Stock Price'!$I$9)-1,"")</f>
        <v>3.1708234114550482E-2</v>
      </c>
      <c r="Z743" s="19">
        <f ca="1">IF('Stock Price'!$I$11="OK",M743/INDEX(M$5:M$1258,'Stock Price'!$I$9)-1,"")</f>
        <v>0.77171034608711531</v>
      </c>
    </row>
    <row r="744" spans="1:26" x14ac:dyDescent="0.2">
      <c r="A744" s="16">
        <f>'Stock Price'!A744</f>
        <v>45548</v>
      </c>
      <c r="B744" s="17">
        <f>'Stock Price'!E744</f>
        <v>39.11</v>
      </c>
      <c r="C744" s="18">
        <v>115.66</v>
      </c>
      <c r="D744" s="18">
        <v>158.13999999999999</v>
      </c>
      <c r="E744" s="18">
        <v>43.01</v>
      </c>
      <c r="F744" s="18">
        <v>57.13</v>
      </c>
      <c r="G744" s="18">
        <v>26.98</v>
      </c>
      <c r="H744" s="18">
        <v>115.86</v>
      </c>
      <c r="I744" s="18">
        <v>29.27</v>
      </c>
      <c r="J744" s="18">
        <v>923.71</v>
      </c>
      <c r="K744" s="18">
        <v>49.13</v>
      </c>
      <c r="L744" s="18">
        <v>165.52</v>
      </c>
      <c r="M744" s="18">
        <v>194.21</v>
      </c>
      <c r="O744" s="19">
        <f ca="1">IF('Stock Price'!$I$11="OK",B744/INDEX(B$5:B$1258,'Stock Price'!$I$9)-1,"")</f>
        <v>-0.1625267665952892</v>
      </c>
      <c r="P744" s="19">
        <f ca="1">IF('Stock Price'!$I$11="OK",C744/INDEX(C$5:C$1258,'Stock Price'!$I$9)-1,"")</f>
        <v>0.46101209762481332</v>
      </c>
      <c r="Q744" s="19">
        <f ca="1">IF('Stock Price'!$I$11="OK",D744/INDEX(D$5:D$1258,'Stock Price'!$I$9)-1,"")</f>
        <v>0.30694214876033055</v>
      </c>
      <c r="R744" s="19">
        <f ca="1">IF('Stock Price'!$I$11="OK",E744/INDEX(E$5:E$1258,'Stock Price'!$I$9)-1,"")</f>
        <v>-9.9738356881214019E-2</v>
      </c>
      <c r="S744" s="19">
        <f ca="1">IF('Stock Price'!$I$11="OK",F744/INDEX(F$5:F$1258,'Stock Price'!$I$9)-1,"")</f>
        <v>0.1823261589403975</v>
      </c>
      <c r="T744" s="19">
        <f ca="1">IF('Stock Price'!$I$11="OK",G744/INDEX(G$5:G$1258,'Stock Price'!$I$9)-1,"")</f>
        <v>-0.41557456947904259</v>
      </c>
      <c r="U744" s="19">
        <f ca="1">IF('Stock Price'!$I$11="OK",H744/INDEX(H$5:H$1258,'Stock Price'!$I$9)-1,"")</f>
        <v>0.41985294117647065</v>
      </c>
      <c r="V744" s="19">
        <f ca="1">IF('Stock Price'!$I$11="OK",I744/INDEX(I$5:I$1258,'Stock Price'!$I$9)-1,"")</f>
        <v>-0.30836483931947067</v>
      </c>
      <c r="W744" s="19">
        <f ca="1">IF('Stock Price'!$I$11="OK",J744/INDEX(J$5:J$1258,'Stock Price'!$I$9)-1,"")</f>
        <v>2.9999566968345386</v>
      </c>
      <c r="X744" s="19">
        <f ca="1">IF('Stock Price'!$I$11="OK",K744/INDEX(K$5:K$1258,'Stock Price'!$I$9)-1,"")</f>
        <v>-0.16939983093829236</v>
      </c>
      <c r="Y744" s="19">
        <f ca="1">IF('Stock Price'!$I$11="OK",L744/INDEX(L$5:L$1258,'Stock Price'!$I$9)-1,"")</f>
        <v>3.7222709612733329E-2</v>
      </c>
      <c r="Z744" s="19">
        <f ca="1">IF('Stock Price'!$I$11="OK",M744/INDEX(M$5:M$1258,'Stock Price'!$I$9)-1,"")</f>
        <v>0.77344534745685323</v>
      </c>
    </row>
    <row r="745" spans="1:26" x14ac:dyDescent="0.2">
      <c r="A745" s="16">
        <f>'Stock Price'!A745</f>
        <v>45551</v>
      </c>
      <c r="B745" s="17">
        <f>'Stock Price'!E745</f>
        <v>39.21</v>
      </c>
      <c r="C745" s="18">
        <v>116.95</v>
      </c>
      <c r="D745" s="18">
        <v>157</v>
      </c>
      <c r="E745" s="18">
        <v>43.55</v>
      </c>
      <c r="F745" s="18">
        <v>57.33</v>
      </c>
      <c r="G745" s="18">
        <v>26.71</v>
      </c>
      <c r="H745" s="18">
        <v>117.96</v>
      </c>
      <c r="I745" s="18">
        <v>30.07</v>
      </c>
      <c r="J745" s="18">
        <v>923.54</v>
      </c>
      <c r="K745" s="18">
        <v>49.99</v>
      </c>
      <c r="L745" s="18">
        <v>166.99</v>
      </c>
      <c r="M745" s="18">
        <v>195.73</v>
      </c>
      <c r="O745" s="19">
        <f ca="1">IF('Stock Price'!$I$11="OK",B745/INDEX(B$5:B$1258,'Stock Price'!$I$9)-1,"")</f>
        <v>-0.16038543897216273</v>
      </c>
      <c r="P745" s="19">
        <f ca="1">IF('Stock Price'!$I$11="OK",C745/INDEX(C$5:C$1258,'Stock Price'!$I$9)-1,"")</f>
        <v>0.47730732160835143</v>
      </c>
      <c r="Q745" s="19">
        <f ca="1">IF('Stock Price'!$I$11="OK",D745/INDEX(D$5:D$1258,'Stock Price'!$I$9)-1,"")</f>
        <v>0.29752066115702469</v>
      </c>
      <c r="R745" s="19">
        <f ca="1">IF('Stock Price'!$I$11="OK",E745/INDEX(E$5:E$1258,'Stock Price'!$I$9)-1,"")</f>
        <v>-8.8435374149659851E-2</v>
      </c>
      <c r="S745" s="19">
        <f ca="1">IF('Stock Price'!$I$11="OK",F745/INDEX(F$5:F$1258,'Stock Price'!$I$9)-1,"")</f>
        <v>0.1864652317880795</v>
      </c>
      <c r="T745" s="19">
        <f ca="1">IF('Stock Price'!$I$11="OK",G745/INDEX(G$5:G$1258,'Stock Price'!$I$9)-1,"")</f>
        <v>-0.4214231560706162</v>
      </c>
      <c r="U745" s="19">
        <f ca="1">IF('Stock Price'!$I$11="OK",H745/INDEX(H$5:H$1258,'Stock Price'!$I$9)-1,"")</f>
        <v>0.44558823529411762</v>
      </c>
      <c r="V745" s="19">
        <f ca="1">IF('Stock Price'!$I$11="OK",I745/INDEX(I$5:I$1258,'Stock Price'!$I$9)-1,"")</f>
        <v>-0.28946124763705106</v>
      </c>
      <c r="W745" s="19">
        <f ca="1">IF('Stock Price'!$I$11="OK",J745/INDEX(J$5:J$1258,'Stock Price'!$I$9)-1,"")</f>
        <v>2.9992205430216945</v>
      </c>
      <c r="X745" s="19">
        <f ca="1">IF('Stock Price'!$I$11="OK",K745/INDEX(K$5:K$1258,'Stock Price'!$I$9)-1,"")</f>
        <v>-0.15486052409129325</v>
      </c>
      <c r="Y745" s="19">
        <f ca="1">IF('Stock Price'!$I$11="OK",L745/INDEX(L$5:L$1258,'Stock Price'!$I$9)-1,"")</f>
        <v>4.6434390274470383E-2</v>
      </c>
      <c r="Z745" s="19">
        <f ca="1">IF('Stock Price'!$I$11="OK",M745/INDEX(M$5:M$1258,'Stock Price'!$I$9)-1,"")</f>
        <v>0.78732535841475637</v>
      </c>
    </row>
    <row r="746" spans="1:26" x14ac:dyDescent="0.2">
      <c r="A746" s="16">
        <f>'Stock Price'!A746</f>
        <v>45552</v>
      </c>
      <c r="B746" s="17">
        <f>'Stock Price'!E746</f>
        <v>39.33</v>
      </c>
      <c r="C746" s="18">
        <v>115.7</v>
      </c>
      <c r="D746" s="18">
        <v>157.80160000000001</v>
      </c>
      <c r="E746" s="18">
        <v>42.56</v>
      </c>
      <c r="F746" s="18">
        <v>56.91</v>
      </c>
      <c r="G746" s="18">
        <v>27.465</v>
      </c>
      <c r="H746" s="18">
        <v>118.29</v>
      </c>
      <c r="I746" s="18">
        <v>29.83</v>
      </c>
      <c r="J746" s="18">
        <v>906.18</v>
      </c>
      <c r="K746" s="18">
        <v>49.49</v>
      </c>
      <c r="L746" s="18">
        <v>167.07</v>
      </c>
      <c r="M746" s="18">
        <v>193.45</v>
      </c>
      <c r="O746" s="19">
        <f ca="1">IF('Stock Price'!$I$11="OK",B746/INDEX(B$5:B$1258,'Stock Price'!$I$9)-1,"")</f>
        <v>-0.15781584582441122</v>
      </c>
      <c r="P746" s="19">
        <f ca="1">IF('Stock Price'!$I$11="OK",C746/INDEX(C$5:C$1258,'Stock Price'!$I$9)-1,"")</f>
        <v>0.46151737588786879</v>
      </c>
      <c r="Q746" s="19">
        <f ca="1">IF('Stock Price'!$I$11="OK",D746/INDEX(D$5:D$1258,'Stock Price'!$I$9)-1,"")</f>
        <v>0.30414545454545472</v>
      </c>
      <c r="R746" s="19">
        <f ca="1">IF('Stock Price'!$I$11="OK",E746/INDEX(E$5:E$1258,'Stock Price'!$I$9)-1,"")</f>
        <v>-0.1091575091575091</v>
      </c>
      <c r="S746" s="19">
        <f ca="1">IF('Stock Price'!$I$11="OK",F746/INDEX(F$5:F$1258,'Stock Price'!$I$9)-1,"")</f>
        <v>0.17777317880794685</v>
      </c>
      <c r="T746" s="19">
        <f ca="1">IF('Stock Price'!$I$11="OK",G746/INDEX(G$5:G$1258,'Stock Price'!$I$9)-1,"")</f>
        <v>-0.40506877504603056</v>
      </c>
      <c r="U746" s="19">
        <f ca="1">IF('Stock Price'!$I$11="OK",H746/INDEX(H$5:H$1258,'Stock Price'!$I$9)-1,"")</f>
        <v>0.44963235294117654</v>
      </c>
      <c r="V746" s="19">
        <f ca="1">IF('Stock Price'!$I$11="OK",I746/INDEX(I$5:I$1258,'Stock Price'!$I$9)-1,"")</f>
        <v>-0.29513232514177701</v>
      </c>
      <c r="W746" s="19">
        <f ca="1">IF('Stock Price'!$I$11="OK",J746/INDEX(J$5:J$1258,'Stock Price'!$I$9)-1,"")</f>
        <v>2.9240462477807125</v>
      </c>
      <c r="X746" s="19">
        <f ca="1">IF('Stock Price'!$I$11="OK",K746/INDEX(K$5:K$1258,'Stock Price'!$I$9)-1,"")</f>
        <v>-0.16331360946745554</v>
      </c>
      <c r="Y746" s="19">
        <f ca="1">IF('Stock Price'!$I$11="OK",L746/INDEX(L$5:L$1258,'Stock Price'!$I$9)-1,"")</f>
        <v>4.6935706228850682E-2</v>
      </c>
      <c r="Z746" s="19">
        <f ca="1">IF('Stock Price'!$I$11="OK",M746/INDEX(M$5:M$1258,'Stock Price'!$I$9)-1,"")</f>
        <v>0.76650534197790132</v>
      </c>
    </row>
    <row r="747" spans="1:26" x14ac:dyDescent="0.2">
      <c r="A747" s="16">
        <f>'Stock Price'!A747</f>
        <v>45553</v>
      </c>
      <c r="B747" s="17">
        <f>'Stock Price'!E747</f>
        <v>39.61</v>
      </c>
      <c r="C747" s="18">
        <v>115.97</v>
      </c>
      <c r="D747" s="18">
        <v>163.97</v>
      </c>
      <c r="E747" s="18">
        <v>42.43</v>
      </c>
      <c r="F747" s="18">
        <v>57.47</v>
      </c>
      <c r="G747" s="18">
        <v>27.925000000000001</v>
      </c>
      <c r="H747" s="18">
        <v>118.64</v>
      </c>
      <c r="I747" s="18">
        <v>29.75</v>
      </c>
      <c r="J747" s="18">
        <v>904.97</v>
      </c>
      <c r="K747" s="18">
        <v>49.74</v>
      </c>
      <c r="L747" s="18">
        <v>166.15</v>
      </c>
      <c r="M747" s="18">
        <v>192.94</v>
      </c>
      <c r="O747" s="19">
        <f ca="1">IF('Stock Price'!$I$11="OK",B747/INDEX(B$5:B$1258,'Stock Price'!$I$9)-1,"")</f>
        <v>-0.15182012847965742</v>
      </c>
      <c r="P747" s="19">
        <f ca="1">IF('Stock Price'!$I$11="OK",C747/INDEX(C$5:C$1258,'Stock Price'!$I$9)-1,"")</f>
        <v>0.46492800416349289</v>
      </c>
      <c r="Q747" s="19">
        <f ca="1">IF('Stock Price'!$I$11="OK",D747/INDEX(D$5:D$1258,'Stock Price'!$I$9)-1,"")</f>
        <v>0.35512396694214865</v>
      </c>
      <c r="R747" s="19">
        <f ca="1">IF('Stock Price'!$I$11="OK",E747/INDEX(E$5:E$1258,'Stock Price'!$I$9)-1,"")</f>
        <v>-0.11187859759288332</v>
      </c>
      <c r="S747" s="19">
        <f ca="1">IF('Stock Price'!$I$11="OK",F747/INDEX(F$5:F$1258,'Stock Price'!$I$9)-1,"")</f>
        <v>0.1893625827814569</v>
      </c>
      <c r="T747" s="19">
        <f ca="1">IF('Stock Price'!$I$11="OK",G747/INDEX(G$5:G$1258,'Stock Price'!$I$9)-1,"")</f>
        <v>-0.39510451640853461</v>
      </c>
      <c r="U747" s="19">
        <f ca="1">IF('Stock Price'!$I$11="OK",H747/INDEX(H$5:H$1258,'Stock Price'!$I$9)-1,"")</f>
        <v>0.45392156862745114</v>
      </c>
      <c r="V747" s="19">
        <f ca="1">IF('Stock Price'!$I$11="OK",I747/INDEX(I$5:I$1258,'Stock Price'!$I$9)-1,"")</f>
        <v>-0.29702268431001888</v>
      </c>
      <c r="W747" s="19">
        <f ca="1">IF('Stock Price'!$I$11="OK",J747/INDEX(J$5:J$1258,'Stock Price'!$I$9)-1,"")</f>
        <v>2.9188065647598838</v>
      </c>
      <c r="X747" s="19">
        <f ca="1">IF('Stock Price'!$I$11="OK",K747/INDEX(K$5:K$1258,'Stock Price'!$I$9)-1,"")</f>
        <v>-0.15908706677937445</v>
      </c>
      <c r="Y747" s="19">
        <f ca="1">IF('Stock Price'!$I$11="OK",L747/INDEX(L$5:L$1258,'Stock Price'!$I$9)-1,"")</f>
        <v>4.1170572753477908E-2</v>
      </c>
      <c r="Z747" s="19">
        <f ca="1">IF('Stock Price'!$I$11="OK",M747/INDEX(M$5:M$1258,'Stock Price'!$I$9)-1,"")</f>
        <v>0.76184823303807869</v>
      </c>
    </row>
    <row r="748" spans="1:26" x14ac:dyDescent="0.2">
      <c r="A748" s="16">
        <f>'Stock Price'!A748</f>
        <v>45554</v>
      </c>
      <c r="B748" s="17">
        <f>'Stock Price'!E748</f>
        <v>39.46</v>
      </c>
      <c r="C748" s="18">
        <v>115.98</v>
      </c>
      <c r="D748" s="18">
        <v>157.73269999999999</v>
      </c>
      <c r="E748" s="18">
        <v>41.62</v>
      </c>
      <c r="F748" s="18">
        <v>58.26</v>
      </c>
      <c r="G748" s="18">
        <v>28.97</v>
      </c>
      <c r="H748" s="18">
        <v>117.23</v>
      </c>
      <c r="I748" s="18">
        <v>29.66</v>
      </c>
      <c r="J748" s="18">
        <v>915.04</v>
      </c>
      <c r="K748" s="18">
        <v>49.02</v>
      </c>
      <c r="L748" s="18">
        <v>164.82</v>
      </c>
      <c r="M748" s="18">
        <v>193.62</v>
      </c>
      <c r="O748" s="19">
        <f ca="1">IF('Stock Price'!$I$11="OK",B748/INDEX(B$5:B$1258,'Stock Price'!$I$9)-1,"")</f>
        <v>-0.15503211991434696</v>
      </c>
      <c r="P748" s="19">
        <f ca="1">IF('Stock Price'!$I$11="OK",C748/INDEX(C$5:C$1258,'Stock Price'!$I$9)-1,"")</f>
        <v>0.46505432372925681</v>
      </c>
      <c r="Q748" s="19">
        <f ca="1">IF('Stock Price'!$I$11="OK",D748/INDEX(D$5:D$1258,'Stock Price'!$I$9)-1,"")</f>
        <v>0.30357603305785119</v>
      </c>
      <c r="R748" s="19">
        <f ca="1">IF('Stock Price'!$I$11="OK",E748/INDEX(E$5:E$1258,'Stock Price'!$I$9)-1,"")</f>
        <v>-0.12883307169021463</v>
      </c>
      <c r="S748" s="19">
        <f ca="1">IF('Stock Price'!$I$11="OK",F748/INDEX(F$5:F$1258,'Stock Price'!$I$9)-1,"")</f>
        <v>0.20571192052980125</v>
      </c>
      <c r="T748" s="19">
        <f ca="1">IF('Stock Price'!$I$11="OK",G748/INDEX(G$5:G$1258,'Stock Price'!$I$9)-1,"")</f>
        <v>-0.37246832015596232</v>
      </c>
      <c r="U748" s="19">
        <f ca="1">IF('Stock Price'!$I$11="OK",H748/INDEX(H$5:H$1258,'Stock Price'!$I$9)-1,"")</f>
        <v>0.43664215686274521</v>
      </c>
      <c r="V748" s="19">
        <f ca="1">IF('Stock Price'!$I$11="OK",I748/INDEX(I$5:I$1258,'Stock Price'!$I$9)-1,"")</f>
        <v>-0.29914933837429114</v>
      </c>
      <c r="W748" s="19">
        <f ca="1">IF('Stock Price'!$I$11="OK",J748/INDEX(J$5:J$1258,'Stock Price'!$I$9)-1,"")</f>
        <v>2.9624128523795088</v>
      </c>
      <c r="X748" s="19">
        <f ca="1">IF('Stock Price'!$I$11="OK",K748/INDEX(K$5:K$1258,'Stock Price'!$I$9)-1,"")</f>
        <v>-0.17125950972104809</v>
      </c>
      <c r="Y748" s="19">
        <f ca="1">IF('Stock Price'!$I$11="OK",L748/INDEX(L$5:L$1258,'Stock Price'!$I$9)-1,"")</f>
        <v>3.2836195011906044E-2</v>
      </c>
      <c r="Z748" s="19">
        <f ca="1">IF('Stock Price'!$I$11="OK",M748/INDEX(M$5:M$1258,'Stock Price'!$I$9)-1,"")</f>
        <v>0.76805771162450909</v>
      </c>
    </row>
    <row r="749" spans="1:26" x14ac:dyDescent="0.2">
      <c r="A749" s="16">
        <f>'Stock Price'!A749</f>
        <v>45555</v>
      </c>
      <c r="B749" s="17">
        <f>'Stock Price'!E749</f>
        <v>39.450000000000003</v>
      </c>
      <c r="C749" s="18">
        <v>115.94</v>
      </c>
      <c r="D749" s="18">
        <v>155.13990000000001</v>
      </c>
      <c r="E749" s="18">
        <v>40.799999999999997</v>
      </c>
      <c r="F749" s="18">
        <v>57.63</v>
      </c>
      <c r="G749" s="18">
        <v>28.66</v>
      </c>
      <c r="H749" s="18">
        <v>117.17</v>
      </c>
      <c r="I749" s="18">
        <v>29.42</v>
      </c>
      <c r="J749" s="18">
        <v>921.49</v>
      </c>
      <c r="K749" s="18">
        <v>49.41</v>
      </c>
      <c r="L749" s="18">
        <v>164.16</v>
      </c>
      <c r="M749" s="18">
        <v>193.47</v>
      </c>
      <c r="O749" s="19">
        <f ca="1">IF('Stock Price'!$I$11="OK",B749/INDEX(B$5:B$1258,'Stock Price'!$I$9)-1,"")</f>
        <v>-0.15524625267665948</v>
      </c>
      <c r="P749" s="19">
        <f ca="1">IF('Stock Price'!$I$11="OK",C749/INDEX(C$5:C$1258,'Stock Price'!$I$9)-1,"")</f>
        <v>0.46454904546620135</v>
      </c>
      <c r="Q749" s="19">
        <f ca="1">IF('Stock Price'!$I$11="OK",D749/INDEX(D$5:D$1258,'Stock Price'!$I$9)-1,"")</f>
        <v>0.2821479338842976</v>
      </c>
      <c r="R749" s="19">
        <f ca="1">IF('Stock Price'!$I$11="OK",E749/INDEX(E$5:E$1258,'Stock Price'!$I$9)-1,"")</f>
        <v>-0.14599686028257464</v>
      </c>
      <c r="S749" s="19">
        <f ca="1">IF('Stock Price'!$I$11="OK",F749/INDEX(F$5:F$1258,'Stock Price'!$I$9)-1,"")</f>
        <v>0.19267384105960272</v>
      </c>
      <c r="T749" s="19">
        <f ca="1">IF('Stock Price'!$I$11="OK",G749/INDEX(G$5:G$1258,'Stock Price'!$I$9)-1,"")</f>
        <v>-0.37918336402036168</v>
      </c>
      <c r="U749" s="19">
        <f ca="1">IF('Stock Price'!$I$11="OK",H749/INDEX(H$5:H$1258,'Stock Price'!$I$9)-1,"")</f>
        <v>0.43590686274509816</v>
      </c>
      <c r="V749" s="19">
        <f ca="1">IF('Stock Price'!$I$11="OK",I749/INDEX(I$5:I$1258,'Stock Price'!$I$9)-1,"")</f>
        <v>-0.30482041587901698</v>
      </c>
      <c r="W749" s="19">
        <f ca="1">IF('Stock Price'!$I$11="OK",J749/INDEX(J$5:J$1258,'Stock Price'!$I$9)-1,"")</f>
        <v>2.9903433941021089</v>
      </c>
      <c r="X749" s="19">
        <f ca="1">IF('Stock Price'!$I$11="OK",K749/INDEX(K$5:K$1258,'Stock Price'!$I$9)-1,"")</f>
        <v>-0.16466610312764163</v>
      </c>
      <c r="Y749" s="19">
        <f ca="1">IF('Stock Price'!$I$11="OK",L749/INDEX(L$5:L$1258,'Stock Price'!$I$9)-1,"")</f>
        <v>2.8700338388269131E-2</v>
      </c>
      <c r="Z749" s="19">
        <f ca="1">IF('Stock Price'!$I$11="OK",M749/INDEX(M$5:M$1258,'Stock Price'!$I$9)-1,"")</f>
        <v>0.7666879737010317</v>
      </c>
    </row>
    <row r="750" spans="1:26" x14ac:dyDescent="0.2">
      <c r="A750" s="16">
        <f>'Stock Price'!A750</f>
        <v>45558</v>
      </c>
      <c r="B750" s="17">
        <f>'Stock Price'!E750</f>
        <v>39.5</v>
      </c>
      <c r="C750" s="18">
        <v>116.37</v>
      </c>
      <c r="D750" s="18">
        <v>155.13990000000001</v>
      </c>
      <c r="E750" s="18">
        <v>40.86</v>
      </c>
      <c r="F750" s="18">
        <v>57.43</v>
      </c>
      <c r="G750" s="18">
        <v>28.585000000000001</v>
      </c>
      <c r="H750" s="18">
        <v>115.63</v>
      </c>
      <c r="I750" s="18">
        <v>29.31</v>
      </c>
      <c r="J750" s="18">
        <v>918.52</v>
      </c>
      <c r="K750" s="18">
        <v>50.01</v>
      </c>
      <c r="L750" s="18">
        <v>163.22</v>
      </c>
      <c r="M750" s="18">
        <v>193.83</v>
      </c>
      <c r="O750" s="19">
        <f ca="1">IF('Stock Price'!$I$11="OK",B750/INDEX(B$5:B$1258,'Stock Price'!$I$9)-1,"")</f>
        <v>-0.15417558886509641</v>
      </c>
      <c r="P750" s="19">
        <f ca="1">IF('Stock Price'!$I$11="OK",C750/INDEX(C$5:C$1258,'Stock Price'!$I$9)-1,"")</f>
        <v>0.46998078679404753</v>
      </c>
      <c r="Q750" s="19">
        <f ca="1">IF('Stock Price'!$I$11="OK",D750/INDEX(D$5:D$1258,'Stock Price'!$I$9)-1,"")</f>
        <v>0.2821479338842976</v>
      </c>
      <c r="R750" s="19">
        <f ca="1">IF('Stock Price'!$I$11="OK",E750/INDEX(E$5:E$1258,'Stock Price'!$I$9)-1,"")</f>
        <v>-0.14474097331240188</v>
      </c>
      <c r="S750" s="19">
        <f ca="1">IF('Stock Price'!$I$11="OK",F750/INDEX(F$5:F$1258,'Stock Price'!$I$9)-1,"")</f>
        <v>0.1885347682119205</v>
      </c>
      <c r="T750" s="19">
        <f ca="1">IF('Stock Price'!$I$11="OK",G750/INDEX(G$5:G$1258,'Stock Price'!$I$9)-1,"")</f>
        <v>-0.38080797140690992</v>
      </c>
      <c r="U750" s="19">
        <f ca="1">IF('Stock Price'!$I$11="OK",H750/INDEX(H$5:H$1258,'Stock Price'!$I$9)-1,"")</f>
        <v>0.41703431372549016</v>
      </c>
      <c r="V750" s="19">
        <f ca="1">IF('Stock Price'!$I$11="OK",I750/INDEX(I$5:I$1258,'Stock Price'!$I$9)-1,"")</f>
        <v>-0.30741965973534979</v>
      </c>
      <c r="W750" s="19">
        <f ca="1">IF('Stock Price'!$I$11="OK",J750/INDEX(J$5:J$1258,'Stock Price'!$I$9)-1,"")</f>
        <v>2.9774823539600743</v>
      </c>
      <c r="X750" s="19">
        <f ca="1">IF('Stock Price'!$I$11="OK",K750/INDEX(K$5:K$1258,'Stock Price'!$I$9)-1,"")</f>
        <v>-0.1545224006762469</v>
      </c>
      <c r="Y750" s="19">
        <f ca="1">IF('Stock Price'!$I$11="OK",L750/INDEX(L$5:L$1258,'Stock Price'!$I$9)-1,"")</f>
        <v>2.2809875924301171E-2</v>
      </c>
      <c r="Z750" s="19">
        <f ca="1">IF('Stock Price'!$I$11="OK",M750/INDEX(M$5:M$1258,'Stock Price'!$I$9)-1,"")</f>
        <v>0.76997534471737739</v>
      </c>
    </row>
    <row r="751" spans="1:26" x14ac:dyDescent="0.2">
      <c r="A751" s="16">
        <f>'Stock Price'!A751</f>
        <v>45559</v>
      </c>
      <c r="B751" s="17">
        <f>'Stock Price'!E751</f>
        <v>39.950000000000003</v>
      </c>
      <c r="C751" s="18">
        <v>116.42</v>
      </c>
      <c r="D751" s="18">
        <v>149.34</v>
      </c>
      <c r="E751" s="18">
        <v>40.98</v>
      </c>
      <c r="F751" s="18">
        <v>57.62</v>
      </c>
      <c r="G751" s="18">
        <v>28.995000000000001</v>
      </c>
      <c r="H751" s="18">
        <v>114.96</v>
      </c>
      <c r="I751" s="18">
        <v>29.5</v>
      </c>
      <c r="J751" s="18">
        <v>924.43</v>
      </c>
      <c r="K751" s="18">
        <v>50.94</v>
      </c>
      <c r="L751" s="18">
        <v>162.78</v>
      </c>
      <c r="M751" s="18">
        <v>193.51</v>
      </c>
      <c r="O751" s="19">
        <f ca="1">IF('Stock Price'!$I$11="OK",B751/INDEX(B$5:B$1258,'Stock Price'!$I$9)-1,"")</f>
        <v>-0.14453961456102782</v>
      </c>
      <c r="P751" s="19">
        <f ca="1">IF('Stock Price'!$I$11="OK",C751/INDEX(C$5:C$1258,'Stock Price'!$I$9)-1,"")</f>
        <v>0.4706123846228667</v>
      </c>
      <c r="Q751" s="19">
        <f ca="1">IF('Stock Price'!$I$11="OK",D751/INDEX(D$5:D$1258,'Stock Price'!$I$9)-1,"")</f>
        <v>0.2342148760330578</v>
      </c>
      <c r="R751" s="19">
        <f ca="1">IF('Stock Price'!$I$11="OK",E751/INDEX(E$5:E$1258,'Stock Price'!$I$9)-1,"")</f>
        <v>-0.14222919937205658</v>
      </c>
      <c r="S751" s="19">
        <f ca="1">IF('Stock Price'!$I$11="OK",F751/INDEX(F$5:F$1258,'Stock Price'!$I$9)-1,"")</f>
        <v>0.1924668874172184</v>
      </c>
      <c r="T751" s="19">
        <f ca="1">IF('Stock Price'!$I$11="OK",G751/INDEX(G$5:G$1258,'Stock Price'!$I$9)-1,"")</f>
        <v>-0.37192678436044624</v>
      </c>
      <c r="U751" s="19">
        <f ca="1">IF('Stock Price'!$I$11="OK",H751/INDEX(H$5:H$1258,'Stock Price'!$I$9)-1,"")</f>
        <v>0.40882352941176481</v>
      </c>
      <c r="V751" s="19">
        <f ca="1">IF('Stock Price'!$I$11="OK",I751/INDEX(I$5:I$1258,'Stock Price'!$I$9)-1,"")</f>
        <v>-0.302930056710775</v>
      </c>
      <c r="W751" s="19">
        <f ca="1">IF('Stock Price'!$I$11="OK",J751/INDEX(J$5:J$1258,'Stock Price'!$I$9)-1,"")</f>
        <v>3.0030745247477588</v>
      </c>
      <c r="X751" s="19">
        <f ca="1">IF('Stock Price'!$I$11="OK",K751/INDEX(K$5:K$1258,'Stock Price'!$I$9)-1,"")</f>
        <v>-0.13879966187658499</v>
      </c>
      <c r="Y751" s="19">
        <f ca="1">IF('Stock Price'!$I$11="OK",L751/INDEX(L$5:L$1258,'Stock Price'!$I$9)-1,"")</f>
        <v>2.0052638175209747E-2</v>
      </c>
      <c r="Z751" s="19">
        <f ca="1">IF('Stock Price'!$I$11="OK",M751/INDEX(M$5:M$1258,'Stock Price'!$I$9)-1,"")</f>
        <v>0.76705323714729223</v>
      </c>
    </row>
    <row r="752" spans="1:26" x14ac:dyDescent="0.2">
      <c r="A752" s="16">
        <f>'Stock Price'!A752</f>
        <v>45560</v>
      </c>
      <c r="B752" s="17">
        <f>'Stock Price'!E752</f>
        <v>39.85</v>
      </c>
      <c r="C752" s="18">
        <v>116.43</v>
      </c>
      <c r="D752" s="18">
        <v>153.30000000000001</v>
      </c>
      <c r="E752" s="18">
        <v>40.56</v>
      </c>
      <c r="F752" s="18">
        <v>56.65</v>
      </c>
      <c r="G752" s="18">
        <v>28.71</v>
      </c>
      <c r="H752" s="18">
        <v>114.73</v>
      </c>
      <c r="I752" s="18">
        <v>28.93</v>
      </c>
      <c r="J752" s="18">
        <v>924.56</v>
      </c>
      <c r="K752" s="18">
        <v>49.95</v>
      </c>
      <c r="L752" s="18">
        <v>160.6</v>
      </c>
      <c r="M752" s="18">
        <v>191.26</v>
      </c>
      <c r="O752" s="19">
        <f ca="1">IF('Stock Price'!$I$11="OK",B752/INDEX(B$5:B$1258,'Stock Price'!$I$9)-1,"")</f>
        <v>-0.14668094218415417</v>
      </c>
      <c r="P752" s="19">
        <f ca="1">IF('Stock Price'!$I$11="OK",C752/INDEX(C$5:C$1258,'Stock Price'!$I$9)-1,"")</f>
        <v>0.47073870418863062</v>
      </c>
      <c r="Q752" s="19">
        <f ca="1">IF('Stock Price'!$I$11="OK",D752/INDEX(D$5:D$1258,'Stock Price'!$I$9)-1,"")</f>
        <v>0.26694214876033073</v>
      </c>
      <c r="R752" s="19">
        <f ca="1">IF('Stock Price'!$I$11="OK",E752/INDEX(E$5:E$1258,'Stock Price'!$I$9)-1,"")</f>
        <v>-0.15102040816326523</v>
      </c>
      <c r="S752" s="19">
        <f ca="1">IF('Stock Price'!$I$11="OK",F752/INDEX(F$5:F$1258,'Stock Price'!$I$9)-1,"")</f>
        <v>0.17239238410596025</v>
      </c>
      <c r="T752" s="19">
        <f ca="1">IF('Stock Price'!$I$11="OK",G752/INDEX(G$5:G$1258,'Stock Price'!$I$9)-1,"")</f>
        <v>-0.37810029242932952</v>
      </c>
      <c r="U752" s="19">
        <f ca="1">IF('Stock Price'!$I$11="OK",H752/INDEX(H$5:H$1258,'Stock Price'!$I$9)-1,"")</f>
        <v>0.40600490196078454</v>
      </c>
      <c r="V752" s="19">
        <f ca="1">IF('Stock Price'!$I$11="OK",I752/INDEX(I$5:I$1258,'Stock Price'!$I$9)-1,"")</f>
        <v>-0.31639886578449905</v>
      </c>
      <c r="W752" s="19">
        <f ca="1">IF('Stock Price'!$I$11="OK",J752/INDEX(J$5:J$1258,'Stock Price'!$I$9)-1,"")</f>
        <v>3.0036374658987572</v>
      </c>
      <c r="X752" s="19">
        <f ca="1">IF('Stock Price'!$I$11="OK",K752/INDEX(K$5:K$1258,'Stock Price'!$I$9)-1,"")</f>
        <v>-0.15553677092138629</v>
      </c>
      <c r="Y752" s="19">
        <f ca="1">IF('Stock Price'!$I$11="OK",L752/INDEX(L$5:L$1258,'Stock Price'!$I$9)-1,"")</f>
        <v>6.3917784183480375E-3</v>
      </c>
      <c r="Z752" s="19">
        <f ca="1">IF('Stock Price'!$I$11="OK",M752/INDEX(M$5:M$1258,'Stock Price'!$I$9)-1,"")</f>
        <v>0.74650716829513275</v>
      </c>
    </row>
    <row r="753" spans="1:26" x14ac:dyDescent="0.2">
      <c r="A753" s="16">
        <f>'Stock Price'!A753</f>
        <v>45561</v>
      </c>
      <c r="B753" s="17">
        <f>'Stock Price'!E753</f>
        <v>40.159999999999997</v>
      </c>
      <c r="C753" s="18">
        <v>115.61</v>
      </c>
      <c r="D753" s="18">
        <v>153.30000000000001</v>
      </c>
      <c r="E753" s="18">
        <v>40.9</v>
      </c>
      <c r="F753" s="18">
        <v>57</v>
      </c>
      <c r="G753" s="18">
        <v>29.114999999999998</v>
      </c>
      <c r="H753" s="18">
        <v>113.09</v>
      </c>
      <c r="I753" s="18">
        <v>28.97</v>
      </c>
      <c r="J753" s="18">
        <v>909.32</v>
      </c>
      <c r="K753" s="18">
        <v>50.12</v>
      </c>
      <c r="L753" s="18">
        <v>161.38999999999999</v>
      </c>
      <c r="M753" s="18">
        <v>191.9</v>
      </c>
      <c r="O753" s="19">
        <f ca="1">IF('Stock Price'!$I$11="OK",B753/INDEX(B$5:B$1258,'Stock Price'!$I$9)-1,"")</f>
        <v>-0.1400428265524627</v>
      </c>
      <c r="P753" s="19">
        <f ca="1">IF('Stock Price'!$I$11="OK",C753/INDEX(C$5:C$1258,'Stock Price'!$I$9)-1,"")</f>
        <v>0.46038049979599394</v>
      </c>
      <c r="Q753" s="19">
        <f ca="1">IF('Stock Price'!$I$11="OK",D753/INDEX(D$5:D$1258,'Stock Price'!$I$9)-1,"")</f>
        <v>0.26694214876033073</v>
      </c>
      <c r="R753" s="19">
        <f ca="1">IF('Stock Price'!$I$11="OK",E753/INDEX(E$5:E$1258,'Stock Price'!$I$9)-1,"")</f>
        <v>-0.14390371533228674</v>
      </c>
      <c r="S753" s="19">
        <f ca="1">IF('Stock Price'!$I$11="OK",F753/INDEX(F$5:F$1258,'Stock Price'!$I$9)-1,"")</f>
        <v>0.17963576158940397</v>
      </c>
      <c r="T753" s="19">
        <f ca="1">IF('Stock Price'!$I$11="OK",G753/INDEX(G$5:G$1258,'Stock Price'!$I$9)-1,"")</f>
        <v>-0.36932741254196899</v>
      </c>
      <c r="U753" s="19">
        <f ca="1">IF('Stock Price'!$I$11="OK",H753/INDEX(H$5:H$1258,'Stock Price'!$I$9)-1,"")</f>
        <v>0.38590686274509811</v>
      </c>
      <c r="V753" s="19">
        <f ca="1">IF('Stock Price'!$I$11="OK",I753/INDEX(I$5:I$1258,'Stock Price'!$I$9)-1,"")</f>
        <v>-0.31545368620037806</v>
      </c>
      <c r="W753" s="19">
        <f ca="1">IF('Stock Price'!$I$11="OK",J753/INDEX(J$5:J$1258,'Stock Price'!$I$9)-1,"")</f>
        <v>2.9376434417355908</v>
      </c>
      <c r="X753" s="19">
        <f ca="1">IF('Stock Price'!$I$11="OK",K753/INDEX(K$5:K$1258,'Stock Price'!$I$9)-1,"")</f>
        <v>-0.15266272189349117</v>
      </c>
      <c r="Y753" s="19">
        <f ca="1">IF('Stock Price'!$I$11="OK",L753/INDEX(L$5:L$1258,'Stock Price'!$I$9)-1,"")</f>
        <v>1.1342273467852992E-2</v>
      </c>
      <c r="Z753" s="19">
        <f ca="1">IF('Stock Price'!$I$11="OK",M753/INDEX(M$5:M$1258,'Stock Price'!$I$9)-1,"")</f>
        <v>0.75235138343530261</v>
      </c>
    </row>
    <row r="754" spans="1:26" x14ac:dyDescent="0.2">
      <c r="A754" s="16">
        <f>'Stock Price'!A754</f>
        <v>45562</v>
      </c>
      <c r="B754" s="17">
        <f>'Stock Price'!E754</f>
        <v>40.14</v>
      </c>
      <c r="C754" s="18">
        <v>115.61</v>
      </c>
      <c r="D754" s="18">
        <v>154.46</v>
      </c>
      <c r="E754" s="18">
        <v>40.71</v>
      </c>
      <c r="F754" s="18">
        <v>57.65</v>
      </c>
      <c r="G754" s="18">
        <v>30.385000000000002</v>
      </c>
      <c r="H754" s="18">
        <v>113.69</v>
      </c>
      <c r="I754" s="18">
        <v>29.09</v>
      </c>
      <c r="J754" s="18">
        <v>877.79</v>
      </c>
      <c r="K754" s="18">
        <v>50.91</v>
      </c>
      <c r="L754" s="18">
        <v>161.4</v>
      </c>
      <c r="M754" s="18">
        <v>194.79</v>
      </c>
      <c r="O754" s="19">
        <f ca="1">IF('Stock Price'!$I$11="OK",B754/INDEX(B$5:B$1258,'Stock Price'!$I$9)-1,"")</f>
        <v>-0.14047109207708786</v>
      </c>
      <c r="P754" s="19">
        <f ca="1">IF('Stock Price'!$I$11="OK",C754/INDEX(C$5:C$1258,'Stock Price'!$I$9)-1,"")</f>
        <v>0.46038049979599394</v>
      </c>
      <c r="Q754" s="19">
        <f ca="1">IF('Stock Price'!$I$11="OK",D754/INDEX(D$5:D$1258,'Stock Price'!$I$9)-1,"")</f>
        <v>0.27652892561983489</v>
      </c>
      <c r="R754" s="19">
        <f ca="1">IF('Stock Price'!$I$11="OK",E754/INDEX(E$5:E$1258,'Stock Price'!$I$9)-1,"")</f>
        <v>-0.1478806907378335</v>
      </c>
      <c r="S754" s="19">
        <f ca="1">IF('Stock Price'!$I$11="OK",F754/INDEX(F$5:F$1258,'Stock Price'!$I$9)-1,"")</f>
        <v>0.19308774834437092</v>
      </c>
      <c r="T754" s="19">
        <f ca="1">IF('Stock Price'!$I$11="OK",G754/INDEX(G$5:G$1258,'Stock Price'!$I$9)-1,"")</f>
        <v>-0.34181739412975198</v>
      </c>
      <c r="U754" s="19">
        <f ca="1">IF('Stock Price'!$I$11="OK",H754/INDEX(H$5:H$1258,'Stock Price'!$I$9)-1,"")</f>
        <v>0.39325980392156867</v>
      </c>
      <c r="V754" s="19">
        <f ca="1">IF('Stock Price'!$I$11="OK",I754/INDEX(I$5:I$1258,'Stock Price'!$I$9)-1,"")</f>
        <v>-0.31261814744801508</v>
      </c>
      <c r="W754" s="19">
        <f ca="1">IF('Stock Price'!$I$11="OK",J754/INDEX(J$5:J$1258,'Stock Price'!$I$9)-1,"")</f>
        <v>2.8011085610358113</v>
      </c>
      <c r="X754" s="19">
        <f ca="1">IF('Stock Price'!$I$11="OK",K754/INDEX(K$5:K$1258,'Stock Price'!$I$9)-1,"")</f>
        <v>-0.13930684699915474</v>
      </c>
      <c r="Y754" s="19">
        <f ca="1">IF('Stock Price'!$I$11="OK",L754/INDEX(L$5:L$1258,'Stock Price'!$I$9)-1,"")</f>
        <v>1.1404937962150585E-2</v>
      </c>
      <c r="Z754" s="19">
        <f ca="1">IF('Stock Price'!$I$11="OK",M754/INDEX(M$5:M$1258,'Stock Price'!$I$9)-1,"")</f>
        <v>0.77874166742763196</v>
      </c>
    </row>
    <row r="755" spans="1:26" x14ac:dyDescent="0.2">
      <c r="A755" s="16">
        <f>'Stock Price'!A755</f>
        <v>45565</v>
      </c>
      <c r="B755" s="17">
        <f>'Stock Price'!E755</f>
        <v>39.950000000000003</v>
      </c>
      <c r="C755" s="18">
        <v>115.02</v>
      </c>
      <c r="D755" s="18">
        <v>154.46</v>
      </c>
      <c r="E755" s="18">
        <v>40.880000000000003</v>
      </c>
      <c r="F755" s="18">
        <v>57.63</v>
      </c>
      <c r="G755" s="18">
        <v>30.324999999999999</v>
      </c>
      <c r="H755" s="18">
        <v>113.56</v>
      </c>
      <c r="I755" s="18">
        <v>28.94</v>
      </c>
      <c r="J755" s="18">
        <v>885.94</v>
      </c>
      <c r="K755" s="18">
        <v>51.74</v>
      </c>
      <c r="L755" s="18">
        <v>162.06</v>
      </c>
      <c r="M755" s="18">
        <v>197.48</v>
      </c>
      <c r="O755" s="19">
        <f ca="1">IF('Stock Price'!$I$11="OK",B755/INDEX(B$5:B$1258,'Stock Price'!$I$9)-1,"")</f>
        <v>-0.14453961456102782</v>
      </c>
      <c r="P755" s="19">
        <f ca="1">IF('Stock Price'!$I$11="OK",C755/INDEX(C$5:C$1258,'Stock Price'!$I$9)-1,"")</f>
        <v>0.45292764541592612</v>
      </c>
      <c r="Q755" s="19">
        <f ca="1">IF('Stock Price'!$I$11="OK",D755/INDEX(D$5:D$1258,'Stock Price'!$I$9)-1,"")</f>
        <v>0.27652892561983489</v>
      </c>
      <c r="R755" s="19">
        <f ca="1">IF('Stock Price'!$I$11="OK",E755/INDEX(E$5:E$1258,'Stock Price'!$I$9)-1,"")</f>
        <v>-0.14432234432234425</v>
      </c>
      <c r="S755" s="19">
        <f ca="1">IF('Stock Price'!$I$11="OK",F755/INDEX(F$5:F$1258,'Stock Price'!$I$9)-1,"")</f>
        <v>0.19267384105960272</v>
      </c>
      <c r="T755" s="19">
        <f ca="1">IF('Stock Price'!$I$11="OK",G755/INDEX(G$5:G$1258,'Stock Price'!$I$9)-1,"")</f>
        <v>-0.34311708003899055</v>
      </c>
      <c r="U755" s="19">
        <f ca="1">IF('Stock Price'!$I$11="OK",H755/INDEX(H$5:H$1258,'Stock Price'!$I$9)-1,"")</f>
        <v>0.39166666666666683</v>
      </c>
      <c r="V755" s="19">
        <f ca="1">IF('Stock Price'!$I$11="OK",I755/INDEX(I$5:I$1258,'Stock Price'!$I$9)-1,"")</f>
        <v>-0.31616257088846877</v>
      </c>
      <c r="W755" s="19">
        <f ca="1">IF('Stock Price'!$I$11="OK",J755/INDEX(J$5:J$1258,'Stock Price'!$I$9)-1,"")</f>
        <v>2.8364006408868487</v>
      </c>
      <c r="X755" s="19">
        <f ca="1">IF('Stock Price'!$I$11="OK",K755/INDEX(K$5:K$1258,'Stock Price'!$I$9)-1,"")</f>
        <v>-0.12527472527472527</v>
      </c>
      <c r="Y755" s="19">
        <f ca="1">IF('Stock Price'!$I$11="OK",L755/INDEX(L$5:L$1258,'Stock Price'!$I$9)-1,"")</f>
        <v>1.5540794585787721E-2</v>
      </c>
      <c r="Z755" s="19">
        <f ca="1">IF('Stock Price'!$I$11="OK",M755/INDEX(M$5:M$1258,'Stock Price'!$I$9)-1,"")</f>
        <v>0.80330563418865841</v>
      </c>
    </row>
    <row r="756" spans="1:26" x14ac:dyDescent="0.2">
      <c r="A756" s="16">
        <f>'Stock Price'!A756</f>
        <v>45566</v>
      </c>
      <c r="B756" s="17">
        <f>'Stock Price'!E756</f>
        <v>39.24</v>
      </c>
      <c r="C756" s="18">
        <v>114.55</v>
      </c>
      <c r="D756" s="18">
        <v>155.52000000000001</v>
      </c>
      <c r="E756" s="18">
        <v>40.299999999999997</v>
      </c>
      <c r="F756" s="18">
        <v>57.31</v>
      </c>
      <c r="G756" s="18">
        <v>30.445</v>
      </c>
      <c r="H756" s="18">
        <v>114.74</v>
      </c>
      <c r="I756" s="18">
        <v>28.67</v>
      </c>
      <c r="J756" s="18">
        <v>884.48</v>
      </c>
      <c r="K756" s="18">
        <v>52.9</v>
      </c>
      <c r="L756" s="18">
        <v>161.99</v>
      </c>
      <c r="M756" s="18">
        <v>196.96</v>
      </c>
      <c r="O756" s="19">
        <f ca="1">IF('Stock Price'!$I$11="OK",B756/INDEX(B$5:B$1258,'Stock Price'!$I$9)-1,"")</f>
        <v>-0.15974304068522482</v>
      </c>
      <c r="P756" s="19">
        <f ca="1">IF('Stock Price'!$I$11="OK",C756/INDEX(C$5:C$1258,'Stock Price'!$I$9)-1,"")</f>
        <v>0.44699062582502469</v>
      </c>
      <c r="Q756" s="19">
        <f ca="1">IF('Stock Price'!$I$11="OK",D756/INDEX(D$5:D$1258,'Stock Price'!$I$9)-1,"")</f>
        <v>0.28528925619834711</v>
      </c>
      <c r="R756" s="19">
        <f ca="1">IF('Stock Price'!$I$11="OK",E756/INDEX(E$5:E$1258,'Stock Price'!$I$9)-1,"")</f>
        <v>-0.15646258503401367</v>
      </c>
      <c r="S756" s="19">
        <f ca="1">IF('Stock Price'!$I$11="OK",F756/INDEX(F$5:F$1258,'Stock Price'!$I$9)-1,"")</f>
        <v>0.1860513245033113</v>
      </c>
      <c r="T756" s="19">
        <f ca="1">IF('Stock Price'!$I$11="OK",G756/INDEX(G$5:G$1258,'Stock Price'!$I$9)-1,"")</f>
        <v>-0.3405177082205133</v>
      </c>
      <c r="U756" s="19">
        <f ca="1">IF('Stock Price'!$I$11="OK",H756/INDEX(H$5:H$1258,'Stock Price'!$I$9)-1,"")</f>
        <v>0.40612745098039227</v>
      </c>
      <c r="V756" s="19">
        <f ca="1">IF('Stock Price'!$I$11="OK",I756/INDEX(I$5:I$1258,'Stock Price'!$I$9)-1,"")</f>
        <v>-0.32254253308128544</v>
      </c>
      <c r="W756" s="19">
        <f ca="1">IF('Stock Price'!$I$11="OK",J756/INDEX(J$5:J$1258,'Stock Price'!$I$9)-1,"")</f>
        <v>2.830078378729485</v>
      </c>
      <c r="X756" s="19">
        <f ca="1">IF('Stock Price'!$I$11="OK",K756/INDEX(K$5:K$1258,'Stock Price'!$I$9)-1,"")</f>
        <v>-0.10566356720202874</v>
      </c>
      <c r="Y756" s="19">
        <f ca="1">IF('Stock Price'!$I$11="OK",L756/INDEX(L$5:L$1258,'Stock Price'!$I$9)-1,"")</f>
        <v>1.5102143125705014E-2</v>
      </c>
      <c r="Z756" s="19">
        <f ca="1">IF('Stock Price'!$I$11="OK",M756/INDEX(M$5:M$1258,'Stock Price'!$I$9)-1,"")</f>
        <v>0.79855720938727059</v>
      </c>
    </row>
    <row r="757" spans="1:26" x14ac:dyDescent="0.2">
      <c r="A757" s="16">
        <f>'Stock Price'!A757</f>
        <v>45567</v>
      </c>
      <c r="B757" s="17">
        <f>'Stock Price'!E757</f>
        <v>39.07</v>
      </c>
      <c r="C757" s="18">
        <v>114.47</v>
      </c>
      <c r="D757" s="18">
        <v>158.94</v>
      </c>
      <c r="E757" s="18">
        <v>39.450000000000003</v>
      </c>
      <c r="F757" s="18">
        <v>56.25</v>
      </c>
      <c r="G757" s="18">
        <v>30.395</v>
      </c>
      <c r="H757" s="18">
        <v>112.08</v>
      </c>
      <c r="I757" s="18">
        <v>28.61</v>
      </c>
      <c r="J757" s="18">
        <v>891.07</v>
      </c>
      <c r="K757" s="18">
        <v>53.76</v>
      </c>
      <c r="L757" s="18">
        <v>161.16999999999999</v>
      </c>
      <c r="M757" s="18">
        <v>196.82</v>
      </c>
      <c r="O757" s="19">
        <f ca="1">IF('Stock Price'!$I$11="OK",B757/INDEX(B$5:B$1258,'Stock Price'!$I$9)-1,"")</f>
        <v>-0.16338329764453963</v>
      </c>
      <c r="P757" s="19">
        <f ca="1">IF('Stock Price'!$I$11="OK",C757/INDEX(C$5:C$1258,'Stock Price'!$I$9)-1,"")</f>
        <v>0.44598006929891376</v>
      </c>
      <c r="Q757" s="19">
        <f ca="1">IF('Stock Price'!$I$11="OK",D757/INDEX(D$5:D$1258,'Stock Price'!$I$9)-1,"")</f>
        <v>0.31355371900826445</v>
      </c>
      <c r="R757" s="19">
        <f ca="1">IF('Stock Price'!$I$11="OK",E757/INDEX(E$5:E$1258,'Stock Price'!$I$9)-1,"")</f>
        <v>-0.17425431711145989</v>
      </c>
      <c r="S757" s="19">
        <f ca="1">IF('Stock Price'!$I$11="OK",F757/INDEX(F$5:F$1258,'Stock Price'!$I$9)-1,"")</f>
        <v>0.16411423841059603</v>
      </c>
      <c r="T757" s="19">
        <f ca="1">IF('Stock Price'!$I$11="OK",G757/INDEX(G$5:G$1258,'Stock Price'!$I$9)-1,"")</f>
        <v>-0.34160077981154557</v>
      </c>
      <c r="U757" s="19">
        <f ca="1">IF('Stock Price'!$I$11="OK",H757/INDEX(H$5:H$1258,'Stock Price'!$I$9)-1,"")</f>
        <v>0.37352941176470589</v>
      </c>
      <c r="V757" s="19">
        <f ca="1">IF('Stock Price'!$I$11="OK",I757/INDEX(I$5:I$1258,'Stock Price'!$I$9)-1,"")</f>
        <v>-0.32396030245746699</v>
      </c>
      <c r="W757" s="19">
        <f ca="1">IF('Stock Price'!$I$11="OK",J757/INDEX(J$5:J$1258,'Stock Price'!$I$9)-1,"")</f>
        <v>2.8586151647685445</v>
      </c>
      <c r="X757" s="19">
        <f ca="1">IF('Stock Price'!$I$11="OK",K757/INDEX(K$5:K$1258,'Stock Price'!$I$9)-1,"")</f>
        <v>-9.1124260355029629E-2</v>
      </c>
      <c r="Y757" s="19">
        <f ca="1">IF('Stock Price'!$I$11="OK",L757/INDEX(L$5:L$1258,'Stock Price'!$I$9)-1,"")</f>
        <v>9.9636545933072806E-3</v>
      </c>
      <c r="Z757" s="19">
        <f ca="1">IF('Stock Price'!$I$11="OK",M757/INDEX(M$5:M$1258,'Stock Price'!$I$9)-1,"")</f>
        <v>0.79727878732535817</v>
      </c>
    </row>
    <row r="758" spans="1:26" x14ac:dyDescent="0.2">
      <c r="A758" s="16">
        <f>'Stock Price'!A758</f>
        <v>45568</v>
      </c>
      <c r="B758" s="17">
        <f>'Stock Price'!E758</f>
        <v>38.28</v>
      </c>
      <c r="C758" s="18">
        <v>113.77</v>
      </c>
      <c r="D758" s="18">
        <v>152.80000000000001</v>
      </c>
      <c r="E758" s="18">
        <v>38.369999999999997</v>
      </c>
      <c r="F758" s="18">
        <v>55.54</v>
      </c>
      <c r="G758" s="18">
        <v>29.864999999999998</v>
      </c>
      <c r="H758" s="18">
        <v>110.18</v>
      </c>
      <c r="I758" s="18">
        <v>28.34</v>
      </c>
      <c r="J758" s="18">
        <v>885.55</v>
      </c>
      <c r="K758" s="18">
        <v>54.2</v>
      </c>
      <c r="L758" s="18">
        <v>160.5</v>
      </c>
      <c r="M758" s="18">
        <v>195.45</v>
      </c>
      <c r="O758" s="19">
        <f ca="1">IF('Stock Price'!$I$11="OK",B758/INDEX(B$5:B$1258,'Stock Price'!$I$9)-1,"")</f>
        <v>-0.18029978586723772</v>
      </c>
      <c r="P758" s="19">
        <f ca="1">IF('Stock Price'!$I$11="OK",C758/INDEX(C$5:C$1258,'Stock Price'!$I$9)-1,"")</f>
        <v>0.43713769969544347</v>
      </c>
      <c r="Q758" s="19">
        <f ca="1">IF('Stock Price'!$I$11="OK",D758/INDEX(D$5:D$1258,'Stock Price'!$I$9)-1,"")</f>
        <v>0.26280991735537196</v>
      </c>
      <c r="R758" s="19">
        <f ca="1">IF('Stock Price'!$I$11="OK",E758/INDEX(E$5:E$1258,'Stock Price'!$I$9)-1,"")</f>
        <v>-0.19686028257456833</v>
      </c>
      <c r="S758" s="19">
        <f ca="1">IF('Stock Price'!$I$11="OK",F758/INDEX(F$5:F$1258,'Stock Price'!$I$9)-1,"")</f>
        <v>0.14942052980132448</v>
      </c>
      <c r="T758" s="19">
        <f ca="1">IF('Stock Price'!$I$11="OK",G758/INDEX(G$5:G$1258,'Stock Price'!$I$9)-1,"")</f>
        <v>-0.3530813386764865</v>
      </c>
      <c r="U758" s="19">
        <f ca="1">IF('Stock Price'!$I$11="OK",H758/INDEX(H$5:H$1258,'Stock Price'!$I$9)-1,"")</f>
        <v>0.35024509803921577</v>
      </c>
      <c r="V758" s="19">
        <f ca="1">IF('Stock Price'!$I$11="OK",I758/INDEX(I$5:I$1258,'Stock Price'!$I$9)-1,"")</f>
        <v>-0.33034026465028354</v>
      </c>
      <c r="W758" s="19">
        <f ca="1">IF('Stock Price'!$I$11="OK",J758/INDEX(J$5:J$1258,'Stock Price'!$I$9)-1,"")</f>
        <v>2.8347118174338539</v>
      </c>
      <c r="X758" s="19">
        <f ca="1">IF('Stock Price'!$I$11="OK",K758/INDEX(K$5:K$1258,'Stock Price'!$I$9)-1,"")</f>
        <v>-8.368554522400673E-2</v>
      </c>
      <c r="Y758" s="19">
        <f ca="1">IF('Stock Price'!$I$11="OK",L758/INDEX(L$5:L$1258,'Stock Price'!$I$9)-1,"")</f>
        <v>5.7651334753727745E-3</v>
      </c>
      <c r="Z758" s="19">
        <f ca="1">IF('Stock Price'!$I$11="OK",M758/INDEX(M$5:M$1258,'Stock Price'!$I$9)-1,"")</f>
        <v>0.7847685142909322</v>
      </c>
    </row>
    <row r="759" spans="1:26" x14ac:dyDescent="0.2">
      <c r="A759" s="16">
        <f>'Stock Price'!A759</f>
        <v>45569</v>
      </c>
      <c r="B759" s="17">
        <f>'Stock Price'!E759</f>
        <v>37.770000000000003</v>
      </c>
      <c r="C759" s="18">
        <v>113.95</v>
      </c>
      <c r="D759" s="18">
        <v>152.66</v>
      </c>
      <c r="E759" s="18">
        <v>38.82</v>
      </c>
      <c r="F759" s="18">
        <v>55.47</v>
      </c>
      <c r="G759" s="18">
        <v>29.805</v>
      </c>
      <c r="H759" s="18">
        <v>109.77</v>
      </c>
      <c r="I759" s="18">
        <v>28.58</v>
      </c>
      <c r="J759" s="18">
        <v>887.16</v>
      </c>
      <c r="K759" s="18">
        <v>53.96</v>
      </c>
      <c r="L759" s="18">
        <v>160.29</v>
      </c>
      <c r="M759" s="18">
        <v>194.29</v>
      </c>
      <c r="O759" s="19">
        <f ca="1">IF('Stock Price'!$I$11="OK",B759/INDEX(B$5:B$1258,'Stock Price'!$I$9)-1,"")</f>
        <v>-0.19122055674518201</v>
      </c>
      <c r="P759" s="19">
        <f ca="1">IF('Stock Price'!$I$11="OK",C759/INDEX(C$5:C$1258,'Stock Price'!$I$9)-1,"")</f>
        <v>0.43941145187919317</v>
      </c>
      <c r="Q759" s="19">
        <f ca="1">IF('Stock Price'!$I$11="OK",D759/INDEX(D$5:D$1258,'Stock Price'!$I$9)-1,"")</f>
        <v>0.26165289256198343</v>
      </c>
      <c r="R759" s="19">
        <f ca="1">IF('Stock Price'!$I$11="OK",E759/INDEX(E$5:E$1258,'Stock Price'!$I$9)-1,"")</f>
        <v>-0.18744113029827314</v>
      </c>
      <c r="S759" s="19">
        <f ca="1">IF('Stock Price'!$I$11="OK",F759/INDEX(F$5:F$1258,'Stock Price'!$I$9)-1,"")</f>
        <v>0.14797185430463577</v>
      </c>
      <c r="T759" s="19">
        <f ca="1">IF('Stock Price'!$I$11="OK",G759/INDEX(G$5:G$1258,'Stock Price'!$I$9)-1,"")</f>
        <v>-0.35438102458572507</v>
      </c>
      <c r="U759" s="19">
        <f ca="1">IF('Stock Price'!$I$11="OK",H759/INDEX(H$5:H$1258,'Stock Price'!$I$9)-1,"")</f>
        <v>0.34522058823529411</v>
      </c>
      <c r="V759" s="19">
        <f ca="1">IF('Stock Price'!$I$11="OK",I759/INDEX(I$5:I$1258,'Stock Price'!$I$9)-1,"")</f>
        <v>-0.3246691871455577</v>
      </c>
      <c r="W759" s="19">
        <f ca="1">IF('Stock Price'!$I$11="OK",J759/INDEX(J$5:J$1258,'Stock Price'!$I$9)-1,"")</f>
        <v>2.8416836270731389</v>
      </c>
      <c r="X759" s="19">
        <f ca="1">IF('Stock Price'!$I$11="OK",K759/INDEX(K$5:K$1258,'Stock Price'!$I$9)-1,"")</f>
        <v>-8.7743026204564645E-2</v>
      </c>
      <c r="Y759" s="19">
        <f ca="1">IF('Stock Price'!$I$11="OK",L759/INDEX(L$5:L$1258,'Stock Price'!$I$9)-1,"")</f>
        <v>4.4491790951246557E-3</v>
      </c>
      <c r="Z759" s="19">
        <f ca="1">IF('Stock Price'!$I$11="OK",M759/INDEX(M$5:M$1258,'Stock Price'!$I$9)-1,"")</f>
        <v>0.77417587434937429</v>
      </c>
    </row>
    <row r="760" spans="1:26" x14ac:dyDescent="0.2">
      <c r="A760" s="16">
        <f>'Stock Price'!A760</f>
        <v>45572</v>
      </c>
      <c r="B760" s="17">
        <f>'Stock Price'!E760</f>
        <v>37.99</v>
      </c>
      <c r="C760" s="18">
        <v>113.86</v>
      </c>
      <c r="D760" s="18">
        <v>155.72</v>
      </c>
      <c r="E760" s="18">
        <v>38.630000000000003</v>
      </c>
      <c r="F760" s="18">
        <v>54.76</v>
      </c>
      <c r="G760" s="18">
        <v>29.77</v>
      </c>
      <c r="H760" s="18">
        <v>108.59</v>
      </c>
      <c r="I760" s="18">
        <v>29.2</v>
      </c>
      <c r="J760" s="18">
        <v>898.4</v>
      </c>
      <c r="K760" s="18">
        <v>53.44</v>
      </c>
      <c r="L760" s="18">
        <v>159.53</v>
      </c>
      <c r="M760" s="18">
        <v>193.61</v>
      </c>
      <c r="O760" s="19">
        <f ca="1">IF('Stock Price'!$I$11="OK",B760/INDEX(B$5:B$1258,'Stock Price'!$I$9)-1,"")</f>
        <v>-0.18650963597430403</v>
      </c>
      <c r="P760" s="19">
        <f ca="1">IF('Stock Price'!$I$11="OK",C760/INDEX(C$5:C$1258,'Stock Price'!$I$9)-1,"")</f>
        <v>0.43827457578731832</v>
      </c>
      <c r="Q760" s="19">
        <f ca="1">IF('Stock Price'!$I$11="OK",D760/INDEX(D$5:D$1258,'Stock Price'!$I$9)-1,"")</f>
        <v>0.28694214876033053</v>
      </c>
      <c r="R760" s="19">
        <f ca="1">IF('Stock Price'!$I$11="OK",E760/INDEX(E$5:E$1258,'Stock Price'!$I$9)-1,"")</f>
        <v>-0.1914181057038199</v>
      </c>
      <c r="S760" s="19">
        <f ca="1">IF('Stock Price'!$I$11="OK",F760/INDEX(F$5:F$1258,'Stock Price'!$I$9)-1,"")</f>
        <v>0.13327814569536423</v>
      </c>
      <c r="T760" s="19">
        <f ca="1">IF('Stock Price'!$I$11="OK",G760/INDEX(G$5:G$1258,'Stock Price'!$I$9)-1,"")</f>
        <v>-0.35513917469944767</v>
      </c>
      <c r="U760" s="19">
        <f ca="1">IF('Stock Price'!$I$11="OK",H760/INDEX(H$5:H$1258,'Stock Price'!$I$9)-1,"")</f>
        <v>0.33075980392156867</v>
      </c>
      <c r="V760" s="19">
        <f ca="1">IF('Stock Price'!$I$11="OK",I760/INDEX(I$5:I$1258,'Stock Price'!$I$9)-1,"")</f>
        <v>-0.31001890359168249</v>
      </c>
      <c r="W760" s="19">
        <f ca="1">IF('Stock Price'!$I$11="OK",J760/INDEX(J$5:J$1258,'Stock Price'!$I$9)-1,"")</f>
        <v>2.8903563850517471</v>
      </c>
      <c r="X760" s="19">
        <f ca="1">IF('Stock Price'!$I$11="OK",K760/INDEX(K$5:K$1258,'Stock Price'!$I$9)-1,"")</f>
        <v>-9.6534234995773516E-2</v>
      </c>
      <c r="Y760" s="19">
        <f ca="1">IF('Stock Price'!$I$11="OK",L760/INDEX(L$5:L$1258,'Stock Price'!$I$9)-1,"")</f>
        <v>-3.133224714877425E-4</v>
      </c>
      <c r="Z760" s="19">
        <f ca="1">IF('Stock Price'!$I$11="OK",M760/INDEX(M$5:M$1258,'Stock Price'!$I$9)-1,"")</f>
        <v>0.76796639576294412</v>
      </c>
    </row>
    <row r="761" spans="1:26" x14ac:dyDescent="0.2">
      <c r="A761" s="16">
        <f>'Stock Price'!A761</f>
        <v>45573</v>
      </c>
      <c r="B761" s="17">
        <f>'Stock Price'!E761</f>
        <v>38.270000000000003</v>
      </c>
      <c r="C761" s="18">
        <v>113.77</v>
      </c>
      <c r="D761" s="18">
        <v>148.65</v>
      </c>
      <c r="E761" s="18">
        <v>38.020000000000003</v>
      </c>
      <c r="F761" s="18">
        <v>54.85</v>
      </c>
      <c r="G761" s="18">
        <v>29.234999999999999</v>
      </c>
      <c r="H761" s="18">
        <v>108.52</v>
      </c>
      <c r="I761" s="18">
        <v>29.18</v>
      </c>
      <c r="J761" s="18">
        <v>913.72</v>
      </c>
      <c r="K761" s="18">
        <v>52.48</v>
      </c>
      <c r="L761" s="18">
        <v>159.69</v>
      </c>
      <c r="M761" s="18">
        <v>193.01</v>
      </c>
      <c r="O761" s="19">
        <f ca="1">IF('Stock Price'!$I$11="OK",B761/INDEX(B$5:B$1258,'Stock Price'!$I$9)-1,"")</f>
        <v>-0.18051391862955035</v>
      </c>
      <c r="P761" s="19">
        <f ca="1">IF('Stock Price'!$I$11="OK",C761/INDEX(C$5:C$1258,'Stock Price'!$I$9)-1,"")</f>
        <v>0.43713769969544347</v>
      </c>
      <c r="Q761" s="19">
        <f ca="1">IF('Stock Price'!$I$11="OK",D761/INDEX(D$5:D$1258,'Stock Price'!$I$9)-1,"")</f>
        <v>0.22851239669421486</v>
      </c>
      <c r="R761" s="19">
        <f ca="1">IF('Stock Price'!$I$11="OK",E761/INDEX(E$5:E$1258,'Stock Price'!$I$9)-1,"")</f>
        <v>-0.20418628990057552</v>
      </c>
      <c r="S761" s="19">
        <f ca="1">IF('Stock Price'!$I$11="OK",F761/INDEX(F$5:F$1258,'Stock Price'!$I$9)-1,"")</f>
        <v>0.13514072847682113</v>
      </c>
      <c r="T761" s="19">
        <f ca="1">IF('Stock Price'!$I$11="OK",G761/INDEX(G$5:G$1258,'Stock Price'!$I$9)-1,"")</f>
        <v>-0.36672804072349185</v>
      </c>
      <c r="U761" s="19">
        <f ca="1">IF('Stock Price'!$I$11="OK",H761/INDEX(H$5:H$1258,'Stock Price'!$I$9)-1,"")</f>
        <v>0.32990196078431366</v>
      </c>
      <c r="V761" s="19">
        <f ca="1">IF('Stock Price'!$I$11="OK",I761/INDEX(I$5:I$1258,'Stock Price'!$I$9)-1,"")</f>
        <v>-0.31049149338374293</v>
      </c>
      <c r="W761" s="19">
        <f ca="1">IF('Stock Price'!$I$11="OK",J761/INDEX(J$5:J$1258,'Stock Price'!$I$9)-1,"")</f>
        <v>2.9566968345386049</v>
      </c>
      <c r="X761" s="19">
        <f ca="1">IF('Stock Price'!$I$11="OK",K761/INDEX(K$5:K$1258,'Stock Price'!$I$9)-1,"")</f>
        <v>-0.11276415891800506</v>
      </c>
      <c r="Y761" s="19">
        <f ca="1">IF('Stock Price'!$I$11="OK",L761/INDEX(L$5:L$1258,'Stock Price'!$I$9)-1,"")</f>
        <v>6.8930943727285587E-4</v>
      </c>
      <c r="Z761" s="19">
        <f ca="1">IF('Stock Price'!$I$11="OK",M761/INDEX(M$5:M$1258,'Stock Price'!$I$9)-1,"")</f>
        <v>0.76248744406903457</v>
      </c>
    </row>
    <row r="762" spans="1:26" x14ac:dyDescent="0.2">
      <c r="A762" s="16">
        <f>'Stock Price'!A762</f>
        <v>45574</v>
      </c>
      <c r="B762" s="17">
        <f>'Stock Price'!E762</f>
        <v>38.409999999999997</v>
      </c>
      <c r="C762" s="18">
        <v>115.64</v>
      </c>
      <c r="D762" s="18">
        <v>148.65</v>
      </c>
      <c r="E762" s="18">
        <v>40.24</v>
      </c>
      <c r="F762" s="18">
        <v>55.15</v>
      </c>
      <c r="G762" s="18">
        <v>27.25</v>
      </c>
      <c r="H762" s="18">
        <v>110.27</v>
      </c>
      <c r="I762" s="18">
        <v>30.19</v>
      </c>
      <c r="J762" s="18">
        <v>919.74</v>
      </c>
      <c r="K762" s="18">
        <v>52.8</v>
      </c>
      <c r="L762" s="18">
        <v>160.65</v>
      </c>
      <c r="M762" s="18">
        <v>194.75</v>
      </c>
      <c r="O762" s="19">
        <f ca="1">IF('Stock Price'!$I$11="OK",B762/INDEX(B$5:B$1258,'Stock Price'!$I$9)-1,"")</f>
        <v>-0.17751605995717357</v>
      </c>
      <c r="P762" s="19">
        <f ca="1">IF('Stock Price'!$I$11="OK",C762/INDEX(C$5:C$1258,'Stock Price'!$I$9)-1,"")</f>
        <v>0.46075945849328548</v>
      </c>
      <c r="Q762" s="19">
        <f ca="1">IF('Stock Price'!$I$11="OK",D762/INDEX(D$5:D$1258,'Stock Price'!$I$9)-1,"")</f>
        <v>0.22851239669421486</v>
      </c>
      <c r="R762" s="19">
        <f ca="1">IF('Stock Price'!$I$11="OK",E762/INDEX(E$5:E$1258,'Stock Price'!$I$9)-1,"")</f>
        <v>-0.15771847200418621</v>
      </c>
      <c r="S762" s="19">
        <f ca="1">IF('Stock Price'!$I$11="OK",F762/INDEX(F$5:F$1258,'Stock Price'!$I$9)-1,"")</f>
        <v>0.14134933774834435</v>
      </c>
      <c r="T762" s="19">
        <f ca="1">IF('Stock Price'!$I$11="OK",G762/INDEX(G$5:G$1258,'Stock Price'!$I$9)-1,"")</f>
        <v>-0.40972598288746886</v>
      </c>
      <c r="U762" s="19">
        <f ca="1">IF('Stock Price'!$I$11="OK",H762/INDEX(H$5:H$1258,'Stock Price'!$I$9)-1,"")</f>
        <v>0.35134803921568625</v>
      </c>
      <c r="V762" s="19">
        <f ca="1">IF('Stock Price'!$I$11="OK",I762/INDEX(I$5:I$1258,'Stock Price'!$I$9)-1,"")</f>
        <v>-0.28662570888468808</v>
      </c>
      <c r="W762" s="19">
        <f ca="1">IF('Stock Price'!$I$11="OK",J762/INDEX(J$5:J$1258,'Stock Price'!$I$9)-1,"")</f>
        <v>2.9827653401463645</v>
      </c>
      <c r="X762" s="19">
        <f ca="1">IF('Stock Price'!$I$11="OK",K762/INDEX(K$5:K$1258,'Stock Price'!$I$9)-1,"")</f>
        <v>-0.10735418427726118</v>
      </c>
      <c r="Y762" s="19">
        <f ca="1">IF('Stock Price'!$I$11="OK",L762/INDEX(L$5:L$1258,'Stock Price'!$I$9)-1,"")</f>
        <v>6.70510088983578E-3</v>
      </c>
      <c r="Z762" s="19">
        <f ca="1">IF('Stock Price'!$I$11="OK",M762/INDEX(M$5:M$1258,'Stock Price'!$I$9)-1,"")</f>
        <v>0.77837640398137142</v>
      </c>
    </row>
    <row r="763" spans="1:26" x14ac:dyDescent="0.2">
      <c r="A763" s="16">
        <f>'Stock Price'!A763</f>
        <v>45575</v>
      </c>
      <c r="B763" s="17">
        <f>'Stock Price'!E763</f>
        <v>38.869999999999997</v>
      </c>
      <c r="C763" s="18">
        <v>114.81</v>
      </c>
      <c r="D763" s="18">
        <v>147.37</v>
      </c>
      <c r="E763" s="18">
        <v>39.21</v>
      </c>
      <c r="F763" s="18">
        <v>54.77</v>
      </c>
      <c r="G763" s="18">
        <v>26.77</v>
      </c>
      <c r="H763" s="18">
        <v>109.4</v>
      </c>
      <c r="I763" s="18">
        <v>29.34</v>
      </c>
      <c r="J763" s="18">
        <v>910.69</v>
      </c>
      <c r="K763" s="18">
        <v>52.4</v>
      </c>
      <c r="L763" s="18">
        <v>160.51</v>
      </c>
      <c r="M763" s="18">
        <v>194.35</v>
      </c>
      <c r="O763" s="19">
        <f ca="1">IF('Stock Price'!$I$11="OK",B763/INDEX(B$5:B$1258,'Stock Price'!$I$9)-1,"")</f>
        <v>-0.16766595289079245</v>
      </c>
      <c r="P763" s="19">
        <f ca="1">IF('Stock Price'!$I$11="OK",C763/INDEX(C$5:C$1258,'Stock Price'!$I$9)-1,"")</f>
        <v>0.4502749345348851</v>
      </c>
      <c r="Q763" s="19">
        <f ca="1">IF('Stock Price'!$I$11="OK",D763/INDEX(D$5:D$1258,'Stock Price'!$I$9)-1,"")</f>
        <v>0.2179338842975207</v>
      </c>
      <c r="R763" s="19">
        <f ca="1">IF('Stock Price'!$I$11="OK",E763/INDEX(E$5:E$1258,'Stock Price'!$I$9)-1,"")</f>
        <v>-0.1792778649921507</v>
      </c>
      <c r="S763" s="19">
        <f ca="1">IF('Stock Price'!$I$11="OK",F763/INDEX(F$5:F$1258,'Stock Price'!$I$9)-1,"")</f>
        <v>0.13348509933774833</v>
      </c>
      <c r="T763" s="19">
        <f ca="1">IF('Stock Price'!$I$11="OK",G763/INDEX(G$5:G$1258,'Stock Price'!$I$9)-1,"")</f>
        <v>-0.42012347016137763</v>
      </c>
      <c r="U763" s="19">
        <f ca="1">IF('Stock Price'!$I$11="OK",H763/INDEX(H$5:H$1258,'Stock Price'!$I$9)-1,"")</f>
        <v>0.34068627450980404</v>
      </c>
      <c r="V763" s="19">
        <f ca="1">IF('Stock Price'!$I$11="OK",I763/INDEX(I$5:I$1258,'Stock Price'!$I$9)-1,"")</f>
        <v>-0.30671077504725897</v>
      </c>
      <c r="W763" s="19">
        <f ca="1">IF('Stock Price'!$I$11="OK",J763/INDEX(J$5:J$1258,'Stock Price'!$I$9)-1,"")</f>
        <v>2.9435759754038022</v>
      </c>
      <c r="X763" s="19">
        <f ca="1">IF('Stock Price'!$I$11="OK",K763/INDEX(K$5:K$1258,'Stock Price'!$I$9)-1,"")</f>
        <v>-0.11411665257819104</v>
      </c>
      <c r="Y763" s="19">
        <f ca="1">IF('Stock Price'!$I$11="OK",L763/INDEX(L$5:L$1258,'Stock Price'!$I$9)-1,"")</f>
        <v>5.8277979696701454E-3</v>
      </c>
      <c r="Z763" s="19">
        <f ca="1">IF('Stock Price'!$I$11="OK",M763/INDEX(M$5:M$1258,'Stock Price'!$I$9)-1,"")</f>
        <v>0.7747237695187652</v>
      </c>
    </row>
    <row r="764" spans="1:26" x14ac:dyDescent="0.2">
      <c r="A764" s="16">
        <f>'Stock Price'!A764</f>
        <v>45576</v>
      </c>
      <c r="B764" s="17">
        <f>'Stock Price'!E764</f>
        <v>39.18</v>
      </c>
      <c r="C764" s="18">
        <v>116.22</v>
      </c>
      <c r="D764" s="18">
        <v>147.37</v>
      </c>
      <c r="E764" s="18">
        <v>38.83</v>
      </c>
      <c r="F764" s="18">
        <v>54.96</v>
      </c>
      <c r="G764" s="18">
        <v>26.265000000000001</v>
      </c>
      <c r="H764" s="18">
        <v>109.73</v>
      </c>
      <c r="I764" s="18">
        <v>29.16</v>
      </c>
      <c r="J764" s="18">
        <v>932.06</v>
      </c>
      <c r="K764" s="18">
        <v>52.2</v>
      </c>
      <c r="L764" s="18">
        <v>161.46</v>
      </c>
      <c r="M764" s="18">
        <v>194.19</v>
      </c>
      <c r="O764" s="19">
        <f ca="1">IF('Stock Price'!$I$11="OK",B764/INDEX(B$5:B$1258,'Stock Price'!$I$9)-1,"")</f>
        <v>-0.16102783725910075</v>
      </c>
      <c r="P764" s="19">
        <f ca="1">IF('Stock Price'!$I$11="OK",C764/INDEX(C$5:C$1258,'Stock Price'!$I$9)-1,"")</f>
        <v>0.46808599330758938</v>
      </c>
      <c r="Q764" s="19">
        <f ca="1">IF('Stock Price'!$I$11="OK",D764/INDEX(D$5:D$1258,'Stock Price'!$I$9)-1,"")</f>
        <v>0.2179338842975207</v>
      </c>
      <c r="R764" s="19">
        <f ca="1">IF('Stock Price'!$I$11="OK",E764/INDEX(E$5:E$1258,'Stock Price'!$I$9)-1,"")</f>
        <v>-0.18723181580324444</v>
      </c>
      <c r="S764" s="19">
        <f ca="1">IF('Stock Price'!$I$11="OK",F764/INDEX(F$5:F$1258,'Stock Price'!$I$9)-1,"")</f>
        <v>0.13741721854304645</v>
      </c>
      <c r="T764" s="19">
        <f ca="1">IF('Stock Price'!$I$11="OK",G764/INDEX(G$5:G$1258,'Stock Price'!$I$9)-1,"")</f>
        <v>-0.43106249323080248</v>
      </c>
      <c r="U764" s="19">
        <f ca="1">IF('Stock Price'!$I$11="OK",H764/INDEX(H$5:H$1258,'Stock Price'!$I$9)-1,"")</f>
        <v>0.34473039215686296</v>
      </c>
      <c r="V764" s="19">
        <f ca="1">IF('Stock Price'!$I$11="OK",I764/INDEX(I$5:I$1258,'Stock Price'!$I$9)-1,"")</f>
        <v>-0.31096408317580337</v>
      </c>
      <c r="W764" s="19">
        <f ca="1">IF('Stock Price'!$I$11="OK",J764/INDEX(J$5:J$1258,'Stock Price'!$I$9)-1,"")</f>
        <v>3.036114839994803</v>
      </c>
      <c r="X764" s="19">
        <f ca="1">IF('Stock Price'!$I$11="OK",K764/INDEX(K$5:K$1258,'Stock Price'!$I$9)-1,"")</f>
        <v>-0.11749788672865591</v>
      </c>
      <c r="Y764" s="19">
        <f ca="1">IF('Stock Price'!$I$11="OK",L764/INDEX(L$5:L$1258,'Stock Price'!$I$9)-1,"")</f>
        <v>1.1780924927935699E-2</v>
      </c>
      <c r="Z764" s="19">
        <f ca="1">IF('Stock Price'!$I$11="OK",M764/INDEX(M$5:M$1258,'Stock Price'!$I$9)-1,"")</f>
        <v>0.77326271573372285</v>
      </c>
    </row>
    <row r="765" spans="1:26" x14ac:dyDescent="0.2">
      <c r="A765" s="16">
        <f>'Stock Price'!A765</f>
        <v>45579</v>
      </c>
      <c r="B765" s="17">
        <f>'Stock Price'!E765</f>
        <v>39.17</v>
      </c>
      <c r="C765" s="18">
        <v>116.3</v>
      </c>
      <c r="D765" s="18">
        <v>147.37</v>
      </c>
      <c r="E765" s="18">
        <v>39.130000000000003</v>
      </c>
      <c r="F765" s="18">
        <v>54.92</v>
      </c>
      <c r="G765" s="18">
        <v>26.105</v>
      </c>
      <c r="H765" s="18">
        <v>109.69</v>
      </c>
      <c r="I765" s="18">
        <v>29.08</v>
      </c>
      <c r="J765" s="18">
        <v>929.51</v>
      </c>
      <c r="K765" s="18">
        <v>52.67</v>
      </c>
      <c r="L765" s="18">
        <v>161.6</v>
      </c>
      <c r="M765" s="18">
        <v>195.65</v>
      </c>
      <c r="O765" s="19">
        <f ca="1">IF('Stock Price'!$I$11="OK",B765/INDEX(B$5:B$1258,'Stock Price'!$I$9)-1,"")</f>
        <v>-0.16124197002141327</v>
      </c>
      <c r="P765" s="19">
        <f ca="1">IF('Stock Price'!$I$11="OK",C765/INDEX(C$5:C$1258,'Stock Price'!$I$9)-1,"")</f>
        <v>0.4690965498337003</v>
      </c>
      <c r="Q765" s="19">
        <f ca="1">IF('Stock Price'!$I$11="OK",D765/INDEX(D$5:D$1258,'Stock Price'!$I$9)-1,"")</f>
        <v>0.2179338842975207</v>
      </c>
      <c r="R765" s="19">
        <f ca="1">IF('Stock Price'!$I$11="OK",E765/INDEX(E$5:E$1258,'Stock Price'!$I$9)-1,"")</f>
        <v>-0.18095238095238086</v>
      </c>
      <c r="S765" s="19">
        <f ca="1">IF('Stock Price'!$I$11="OK",F765/INDEX(F$5:F$1258,'Stock Price'!$I$9)-1,"")</f>
        <v>0.13658940397351005</v>
      </c>
      <c r="T765" s="19">
        <f ca="1">IF('Stock Price'!$I$11="OK",G765/INDEX(G$5:G$1258,'Stock Price'!$I$9)-1,"")</f>
        <v>-0.43452832232210548</v>
      </c>
      <c r="U765" s="19">
        <f ca="1">IF('Stock Price'!$I$11="OK",H765/INDEX(H$5:H$1258,'Stock Price'!$I$9)-1,"")</f>
        <v>0.34424019607843137</v>
      </c>
      <c r="V765" s="19">
        <f ca="1">IF('Stock Price'!$I$11="OK",I765/INDEX(I$5:I$1258,'Stock Price'!$I$9)-1,"")</f>
        <v>-0.31285444234404536</v>
      </c>
      <c r="W765" s="19">
        <f ca="1">IF('Stock Price'!$I$11="OK",J765/INDEX(J$5:J$1258,'Stock Price'!$I$9)-1,"")</f>
        <v>3.0250725328021479</v>
      </c>
      <c r="X765" s="19">
        <f ca="1">IF('Stock Price'!$I$11="OK",K765/INDEX(K$5:K$1258,'Stock Price'!$I$9)-1,"")</f>
        <v>-0.10955198647506337</v>
      </c>
      <c r="Y765" s="19">
        <f ca="1">IF('Stock Price'!$I$11="OK",L765/INDEX(L$5:L$1258,'Stock Price'!$I$9)-1,"")</f>
        <v>1.2658227848101111E-2</v>
      </c>
      <c r="Z765" s="19">
        <f ca="1">IF('Stock Price'!$I$11="OK",M765/INDEX(M$5:M$1258,'Stock Price'!$I$9)-1,"")</f>
        <v>0.7865948315222353</v>
      </c>
    </row>
    <row r="766" spans="1:26" x14ac:dyDescent="0.2">
      <c r="A766" s="16">
        <f>'Stock Price'!A766</f>
        <v>45580</v>
      </c>
      <c r="B766" s="17">
        <f>'Stock Price'!E766</f>
        <v>39.36</v>
      </c>
      <c r="C766" s="18">
        <v>116.22</v>
      </c>
      <c r="D766" s="18">
        <v>153.69990000000001</v>
      </c>
      <c r="E766" s="18">
        <v>38.96</v>
      </c>
      <c r="F766" s="18">
        <v>54.57</v>
      </c>
      <c r="G766" s="18">
        <v>26.53</v>
      </c>
      <c r="H766" s="18">
        <v>111.53</v>
      </c>
      <c r="I766" s="18">
        <v>29.44</v>
      </c>
      <c r="J766" s="18">
        <v>913.32</v>
      </c>
      <c r="K766" s="18">
        <v>52.76</v>
      </c>
      <c r="L766" s="18">
        <v>164.1</v>
      </c>
      <c r="M766" s="18">
        <v>191.86</v>
      </c>
      <c r="O766" s="19">
        <f ca="1">IF('Stock Price'!$I$11="OK",B766/INDEX(B$5:B$1258,'Stock Price'!$I$9)-1,"")</f>
        <v>-0.15717344753747331</v>
      </c>
      <c r="P766" s="19">
        <f ca="1">IF('Stock Price'!$I$11="OK",C766/INDEX(C$5:C$1258,'Stock Price'!$I$9)-1,"")</f>
        <v>0.46808599330758938</v>
      </c>
      <c r="Q766" s="19">
        <f ca="1">IF('Stock Price'!$I$11="OK",D766/INDEX(D$5:D$1258,'Stock Price'!$I$9)-1,"")</f>
        <v>0.27024710743801661</v>
      </c>
      <c r="R766" s="19">
        <f ca="1">IF('Stock Price'!$I$11="OK",E766/INDEX(E$5:E$1258,'Stock Price'!$I$9)-1,"")</f>
        <v>-0.18451072736787022</v>
      </c>
      <c r="S766" s="19">
        <f ca="1">IF('Stock Price'!$I$11="OK",F766/INDEX(F$5:F$1258,'Stock Price'!$I$9)-1,"")</f>
        <v>0.12934602649006632</v>
      </c>
      <c r="T766" s="19">
        <f ca="1">IF('Stock Price'!$I$11="OK",G766/INDEX(G$5:G$1258,'Stock Price'!$I$9)-1,"")</f>
        <v>-0.42532221379833202</v>
      </c>
      <c r="U766" s="19">
        <f ca="1">IF('Stock Price'!$I$11="OK",H766/INDEX(H$5:H$1258,'Stock Price'!$I$9)-1,"")</f>
        <v>0.36678921568627465</v>
      </c>
      <c r="V766" s="19">
        <f ca="1">IF('Stock Price'!$I$11="OK",I766/INDEX(I$5:I$1258,'Stock Price'!$I$9)-1,"")</f>
        <v>-0.30434782608695654</v>
      </c>
      <c r="W766" s="19">
        <f ca="1">IF('Stock Price'!$I$11="OK",J766/INDEX(J$5:J$1258,'Stock Price'!$I$9)-1,"")</f>
        <v>2.9549647079201491</v>
      </c>
      <c r="X766" s="19">
        <f ca="1">IF('Stock Price'!$I$11="OK",K766/INDEX(K$5:K$1258,'Stock Price'!$I$9)-1,"")</f>
        <v>-0.10803043110735422</v>
      </c>
      <c r="Y766" s="19">
        <f ca="1">IF('Stock Price'!$I$11="OK",L766/INDEX(L$5:L$1258,'Stock Price'!$I$9)-1,"")</f>
        <v>2.8324351422483796E-2</v>
      </c>
      <c r="Z766" s="19">
        <f ca="1">IF('Stock Price'!$I$11="OK",M766/INDEX(M$5:M$1258,'Stock Price'!$I$9)-1,"")</f>
        <v>0.75198611998904208</v>
      </c>
    </row>
    <row r="767" spans="1:26" x14ac:dyDescent="0.2">
      <c r="A767" s="16">
        <f>'Stock Price'!A767</f>
        <v>45581</v>
      </c>
      <c r="B767" s="17">
        <f>'Stock Price'!E767</f>
        <v>39.08</v>
      </c>
      <c r="C767" s="18">
        <v>116.57</v>
      </c>
      <c r="D767" s="18">
        <v>153.69990000000001</v>
      </c>
      <c r="E767" s="18">
        <v>39.21</v>
      </c>
      <c r="F767" s="18">
        <v>54.44</v>
      </c>
      <c r="G767" s="18">
        <v>26.425000000000001</v>
      </c>
      <c r="H767" s="18">
        <v>110.42</v>
      </c>
      <c r="I767" s="18">
        <v>29.67</v>
      </c>
      <c r="J767" s="18">
        <v>916.42</v>
      </c>
      <c r="K767" s="18">
        <v>53.37</v>
      </c>
      <c r="L767" s="18">
        <v>164.28</v>
      </c>
      <c r="M767" s="18">
        <v>190.46</v>
      </c>
      <c r="O767" s="19">
        <f ca="1">IF('Stock Price'!$I$11="OK",B767/INDEX(B$5:B$1258,'Stock Price'!$I$9)-1,"")</f>
        <v>-0.1631691648822271</v>
      </c>
      <c r="P767" s="19">
        <f ca="1">IF('Stock Price'!$I$11="OK",C767/INDEX(C$5:C$1258,'Stock Price'!$I$9)-1,"")</f>
        <v>0.47250717810932441</v>
      </c>
      <c r="Q767" s="19">
        <f ca="1">IF('Stock Price'!$I$11="OK",D767/INDEX(D$5:D$1258,'Stock Price'!$I$9)-1,"")</f>
        <v>0.27024710743801661</v>
      </c>
      <c r="R767" s="19">
        <f ca="1">IF('Stock Price'!$I$11="OK",E767/INDEX(E$5:E$1258,'Stock Price'!$I$9)-1,"")</f>
        <v>-0.1792778649921507</v>
      </c>
      <c r="S767" s="19">
        <f ca="1">IF('Stock Price'!$I$11="OK",F767/INDEX(F$5:F$1258,'Stock Price'!$I$9)-1,"")</f>
        <v>0.1266556291390728</v>
      </c>
      <c r="T767" s="19">
        <f ca="1">IF('Stock Price'!$I$11="OK",G767/INDEX(G$5:G$1258,'Stock Price'!$I$9)-1,"")</f>
        <v>-0.42759666413949959</v>
      </c>
      <c r="U767" s="19">
        <f ca="1">IF('Stock Price'!$I$11="OK",H767/INDEX(H$5:H$1258,'Stock Price'!$I$9)-1,"")</f>
        <v>0.353186274509804</v>
      </c>
      <c r="V767" s="19">
        <f ca="1">IF('Stock Price'!$I$11="OK",I767/INDEX(I$5:I$1258,'Stock Price'!$I$9)-1,"")</f>
        <v>-0.29891304347826086</v>
      </c>
      <c r="W767" s="19">
        <f ca="1">IF('Stock Price'!$I$11="OK",J767/INDEX(J$5:J$1258,'Stock Price'!$I$9)-1,"")</f>
        <v>2.9683886892131812</v>
      </c>
      <c r="X767" s="19">
        <f ca="1">IF('Stock Price'!$I$11="OK",K767/INDEX(K$5:K$1258,'Stock Price'!$I$9)-1,"")</f>
        <v>-9.7717666948436199E-2</v>
      </c>
      <c r="Y767" s="19">
        <f ca="1">IF('Stock Price'!$I$11="OK",L767/INDEX(L$5:L$1258,'Stock Price'!$I$9)-1,"")</f>
        <v>2.945231231983958E-2</v>
      </c>
      <c r="Z767" s="19">
        <f ca="1">IF('Stock Price'!$I$11="OK",M767/INDEX(M$5:M$1258,'Stock Price'!$I$9)-1,"")</f>
        <v>0.73920189936992053</v>
      </c>
    </row>
    <row r="768" spans="1:26" x14ac:dyDescent="0.2">
      <c r="A768" s="16">
        <f>'Stock Price'!A768</f>
        <v>45582</v>
      </c>
      <c r="B768" s="17">
        <f>'Stock Price'!E768</f>
        <v>39.090000000000003</v>
      </c>
      <c r="C768" s="18">
        <v>116.51</v>
      </c>
      <c r="D768" s="18">
        <v>154.52000000000001</v>
      </c>
      <c r="E768" s="18">
        <v>38.96</v>
      </c>
      <c r="F768" s="18">
        <v>54.86</v>
      </c>
      <c r="G768" s="18">
        <v>26.5</v>
      </c>
      <c r="H768" s="18">
        <v>109.75</v>
      </c>
      <c r="I768" s="18">
        <v>29.27</v>
      </c>
      <c r="J768" s="18">
        <v>917.12</v>
      </c>
      <c r="K768" s="18">
        <v>53.18</v>
      </c>
      <c r="L768" s="18">
        <v>164.47</v>
      </c>
      <c r="M768" s="18">
        <v>188.57</v>
      </c>
      <c r="O768" s="19">
        <f ca="1">IF('Stock Price'!$I$11="OK",B768/INDEX(B$5:B$1258,'Stock Price'!$I$9)-1,"")</f>
        <v>-0.16295503211991436</v>
      </c>
      <c r="P768" s="19">
        <f ca="1">IF('Stock Price'!$I$11="OK",C768/INDEX(C$5:C$1258,'Stock Price'!$I$9)-1,"")</f>
        <v>0.47174926071474155</v>
      </c>
      <c r="Q768" s="19">
        <f ca="1">IF('Stock Price'!$I$11="OK",D768/INDEX(D$5:D$1258,'Stock Price'!$I$9)-1,"")</f>
        <v>0.27702479338842978</v>
      </c>
      <c r="R768" s="19">
        <f ca="1">IF('Stock Price'!$I$11="OK",E768/INDEX(E$5:E$1258,'Stock Price'!$I$9)-1,"")</f>
        <v>-0.18451072736787022</v>
      </c>
      <c r="S768" s="19">
        <f ca="1">IF('Stock Price'!$I$11="OK",F768/INDEX(F$5:F$1258,'Stock Price'!$I$9)-1,"")</f>
        <v>0.13534768211920523</v>
      </c>
      <c r="T768" s="19">
        <f ca="1">IF('Stock Price'!$I$11="OK",G768/INDEX(G$5:G$1258,'Stock Price'!$I$9)-1,"")</f>
        <v>-0.42597205675295136</v>
      </c>
      <c r="U768" s="19">
        <f ca="1">IF('Stock Price'!$I$11="OK",H768/INDEX(H$5:H$1258,'Stock Price'!$I$9)-1,"")</f>
        <v>0.34497549019607843</v>
      </c>
      <c r="V768" s="19">
        <f ca="1">IF('Stock Price'!$I$11="OK",I768/INDEX(I$5:I$1258,'Stock Price'!$I$9)-1,"")</f>
        <v>-0.30836483931947067</v>
      </c>
      <c r="W768" s="19">
        <f ca="1">IF('Stock Price'!$I$11="OK",J768/INDEX(J$5:J$1258,'Stock Price'!$I$9)-1,"")</f>
        <v>2.9714199107954791</v>
      </c>
      <c r="X768" s="19">
        <f ca="1">IF('Stock Price'!$I$11="OK",K768/INDEX(K$5:K$1258,'Stock Price'!$I$9)-1,"")</f>
        <v>-0.10092983939137778</v>
      </c>
      <c r="Y768" s="19">
        <f ca="1">IF('Stock Price'!$I$11="OK",L768/INDEX(L$5:L$1258,'Stock Price'!$I$9)-1,"")</f>
        <v>3.0642937711492513E-2</v>
      </c>
      <c r="Z768" s="19">
        <f ca="1">IF('Stock Price'!$I$11="OK",M768/INDEX(M$5:M$1258,'Stock Price'!$I$9)-1,"")</f>
        <v>0.72194320153410629</v>
      </c>
    </row>
    <row r="769" spans="1:26" x14ac:dyDescent="0.2">
      <c r="A769" s="16">
        <f>'Stock Price'!A769</f>
        <v>45583</v>
      </c>
      <c r="B769" s="17">
        <f>'Stock Price'!E769</f>
        <v>39.56</v>
      </c>
      <c r="C769" s="18">
        <v>117.18</v>
      </c>
      <c r="D769" s="18">
        <v>157.88</v>
      </c>
      <c r="E769" s="18">
        <v>38.549999999999997</v>
      </c>
      <c r="F769" s="18">
        <v>54.93</v>
      </c>
      <c r="G769" s="18">
        <v>26.375</v>
      </c>
      <c r="H769" s="18">
        <v>108.7</v>
      </c>
      <c r="I769" s="18">
        <v>29.22</v>
      </c>
      <c r="J769" s="18">
        <v>917.97</v>
      </c>
      <c r="K769" s="18">
        <v>53.22</v>
      </c>
      <c r="L769" s="18">
        <v>165.12</v>
      </c>
      <c r="M769" s="18">
        <v>188.86</v>
      </c>
      <c r="O769" s="19">
        <f ca="1">IF('Stock Price'!$I$11="OK",B769/INDEX(B$5:B$1258,'Stock Price'!$I$9)-1,"")</f>
        <v>-0.1528907922912206</v>
      </c>
      <c r="P769" s="19">
        <f ca="1">IF('Stock Price'!$I$11="OK",C769/INDEX(C$5:C$1258,'Stock Price'!$I$9)-1,"")</f>
        <v>0.48021267162092007</v>
      </c>
      <c r="Q769" s="19">
        <f ca="1">IF('Stock Price'!$I$11="OK",D769/INDEX(D$5:D$1258,'Stock Price'!$I$9)-1,"")</f>
        <v>0.30479338842975201</v>
      </c>
      <c r="R769" s="19">
        <f ca="1">IF('Stock Price'!$I$11="OK",E769/INDEX(E$5:E$1258,'Stock Price'!$I$9)-1,"")</f>
        <v>-0.19309262166405028</v>
      </c>
      <c r="S769" s="19">
        <f ca="1">IF('Stock Price'!$I$11="OK",F769/INDEX(F$5:F$1258,'Stock Price'!$I$9)-1,"")</f>
        <v>0.13679635761589393</v>
      </c>
      <c r="T769" s="19">
        <f ca="1">IF('Stock Price'!$I$11="OK",G769/INDEX(G$5:G$1258,'Stock Price'!$I$9)-1,"")</f>
        <v>-0.42867973573053175</v>
      </c>
      <c r="U769" s="19">
        <f ca="1">IF('Stock Price'!$I$11="OK",H769/INDEX(H$5:H$1258,'Stock Price'!$I$9)-1,"")</f>
        <v>0.33210784313725505</v>
      </c>
      <c r="V769" s="19">
        <f ca="1">IF('Stock Price'!$I$11="OK",I769/INDEX(I$5:I$1258,'Stock Price'!$I$9)-1,"")</f>
        <v>-0.30954631379962194</v>
      </c>
      <c r="W769" s="19">
        <f ca="1">IF('Stock Price'!$I$11="OK",J769/INDEX(J$5:J$1258,'Stock Price'!$I$9)-1,"")</f>
        <v>2.9751006798596977</v>
      </c>
      <c r="X769" s="19">
        <f ca="1">IF('Stock Price'!$I$11="OK",K769/INDEX(K$5:K$1258,'Stock Price'!$I$9)-1,"")</f>
        <v>-0.10025359256128485</v>
      </c>
      <c r="Y769" s="19">
        <f ca="1">IF('Stock Price'!$I$11="OK",L769/INDEX(L$5:L$1258,'Stock Price'!$I$9)-1,"")</f>
        <v>3.4716129840832055E-2</v>
      </c>
      <c r="Z769" s="19">
        <f ca="1">IF('Stock Price'!$I$11="OK",M769/INDEX(M$5:M$1258,'Stock Price'!$I$9)-1,"")</f>
        <v>0.72459136151949588</v>
      </c>
    </row>
    <row r="770" spans="1:26" x14ac:dyDescent="0.2">
      <c r="A770" s="16">
        <f>'Stock Price'!A770</f>
        <v>45586</v>
      </c>
      <c r="B770" s="17">
        <f>'Stock Price'!E770</f>
        <v>39.4</v>
      </c>
      <c r="C770" s="18">
        <v>115.73</v>
      </c>
      <c r="D770" s="18">
        <v>154.636</v>
      </c>
      <c r="E770" s="18">
        <v>38.159999999999997</v>
      </c>
      <c r="F770" s="18">
        <v>53.66</v>
      </c>
      <c r="G770" s="18">
        <v>26.1</v>
      </c>
      <c r="H770" s="18">
        <v>106.34</v>
      </c>
      <c r="I770" s="18">
        <v>28.93</v>
      </c>
      <c r="J770" s="18">
        <v>906.13</v>
      </c>
      <c r="K770" s="18">
        <v>52.12</v>
      </c>
      <c r="L770" s="18">
        <v>162.83000000000001</v>
      </c>
      <c r="M770" s="18">
        <v>186.54</v>
      </c>
      <c r="O770" s="19">
        <f ca="1">IF('Stock Price'!$I$11="OK",B770/INDEX(B$5:B$1258,'Stock Price'!$I$9)-1,"")</f>
        <v>-0.15631691648822277</v>
      </c>
      <c r="P770" s="19">
        <f ca="1">IF('Stock Price'!$I$11="OK",C770/INDEX(C$5:C$1258,'Stock Price'!$I$9)-1,"")</f>
        <v>0.46189633458516033</v>
      </c>
      <c r="Q770" s="19">
        <f ca="1">IF('Stock Price'!$I$11="OK",D770/INDEX(D$5:D$1258,'Stock Price'!$I$9)-1,"")</f>
        <v>0.27798347107438004</v>
      </c>
      <c r="R770" s="19">
        <f ca="1">IF('Stock Price'!$I$11="OK",E770/INDEX(E$5:E$1258,'Stock Price'!$I$9)-1,"")</f>
        <v>-0.20125588697017271</v>
      </c>
      <c r="S770" s="19">
        <f ca="1">IF('Stock Price'!$I$11="OK",F770/INDEX(F$5:F$1258,'Stock Price'!$I$9)-1,"")</f>
        <v>0.11051324503311255</v>
      </c>
      <c r="T770" s="19">
        <f ca="1">IF('Stock Price'!$I$11="OK",G770/INDEX(G$5:G$1258,'Stock Price'!$I$9)-1,"")</f>
        <v>-0.43463662948120863</v>
      </c>
      <c r="U770" s="19">
        <f ca="1">IF('Stock Price'!$I$11="OK",H770/INDEX(H$5:H$1258,'Stock Price'!$I$9)-1,"")</f>
        <v>0.30318627450980395</v>
      </c>
      <c r="V770" s="19">
        <f ca="1">IF('Stock Price'!$I$11="OK",I770/INDEX(I$5:I$1258,'Stock Price'!$I$9)-1,"")</f>
        <v>-0.31639886578449905</v>
      </c>
      <c r="W770" s="19">
        <f ca="1">IF('Stock Price'!$I$11="OK",J770/INDEX(J$5:J$1258,'Stock Price'!$I$9)-1,"")</f>
        <v>2.9238297319534055</v>
      </c>
      <c r="X770" s="19">
        <f ca="1">IF('Stock Price'!$I$11="OK",K770/INDEX(K$5:K$1258,'Stock Price'!$I$9)-1,"")</f>
        <v>-0.11885038038884199</v>
      </c>
      <c r="Y770" s="19">
        <f ca="1">IF('Stock Price'!$I$11="OK",L770/INDEX(L$5:L$1258,'Stock Price'!$I$9)-1,"")</f>
        <v>2.036596064669749E-2</v>
      </c>
      <c r="Z770" s="19">
        <f ca="1">IF('Stock Price'!$I$11="OK",M770/INDEX(M$5:M$1258,'Stock Price'!$I$9)-1,"")</f>
        <v>0.70340608163638008</v>
      </c>
    </row>
    <row r="771" spans="1:26" x14ac:dyDescent="0.2">
      <c r="A771" s="16">
        <f>'Stock Price'!A771</f>
        <v>45587</v>
      </c>
      <c r="B771" s="17">
        <f>'Stock Price'!E771</f>
        <v>39.19</v>
      </c>
      <c r="C771" s="18">
        <v>114.32</v>
      </c>
      <c r="D771" s="18">
        <v>156.4</v>
      </c>
      <c r="E771" s="18">
        <v>38</v>
      </c>
      <c r="F771" s="18">
        <v>53.26</v>
      </c>
      <c r="G771" s="18">
        <v>25.875</v>
      </c>
      <c r="H771" s="18">
        <v>106.64</v>
      </c>
      <c r="I771" s="18">
        <v>28.84</v>
      </c>
      <c r="J771" s="18">
        <v>909.15</v>
      </c>
      <c r="K771" s="18">
        <v>52.76</v>
      </c>
      <c r="L771" s="18">
        <v>163.44999999999999</v>
      </c>
      <c r="M771" s="18">
        <v>188.76</v>
      </c>
      <c r="O771" s="19">
        <f ca="1">IF('Stock Price'!$I$11="OK",B771/INDEX(B$5:B$1258,'Stock Price'!$I$9)-1,"")</f>
        <v>-0.16081370449678811</v>
      </c>
      <c r="P771" s="19">
        <f ca="1">IF('Stock Price'!$I$11="OK",C771/INDEX(C$5:C$1258,'Stock Price'!$I$9)-1,"")</f>
        <v>0.44408527581245583</v>
      </c>
      <c r="Q771" s="19">
        <f ca="1">IF('Stock Price'!$I$11="OK",D771/INDEX(D$5:D$1258,'Stock Price'!$I$9)-1,"")</f>
        <v>0.29256198347107443</v>
      </c>
      <c r="R771" s="19">
        <f ca="1">IF('Stock Price'!$I$11="OK",E771/INDEX(E$5:E$1258,'Stock Price'!$I$9)-1,"")</f>
        <v>-0.20460491889063315</v>
      </c>
      <c r="S771" s="19">
        <f ca="1">IF('Stock Price'!$I$11="OK",F771/INDEX(F$5:F$1258,'Stock Price'!$I$9)-1,"")</f>
        <v>0.10223509933774833</v>
      </c>
      <c r="T771" s="19">
        <f ca="1">IF('Stock Price'!$I$11="OK",G771/INDEX(G$5:G$1258,'Stock Price'!$I$9)-1,"")</f>
        <v>-0.43951045164085345</v>
      </c>
      <c r="U771" s="19">
        <f ca="1">IF('Stock Price'!$I$11="OK",H771/INDEX(H$5:H$1258,'Stock Price'!$I$9)-1,"")</f>
        <v>0.30686274509803924</v>
      </c>
      <c r="V771" s="19">
        <f ca="1">IF('Stock Price'!$I$11="OK",I771/INDEX(I$5:I$1258,'Stock Price'!$I$9)-1,"")</f>
        <v>-0.31852551984877131</v>
      </c>
      <c r="W771" s="19">
        <f ca="1">IF('Stock Price'!$I$11="OK",J771/INDEX(J$5:J$1258,'Stock Price'!$I$9)-1,"")</f>
        <v>2.9369072879227471</v>
      </c>
      <c r="X771" s="19">
        <f ca="1">IF('Stock Price'!$I$11="OK",K771/INDEX(K$5:K$1258,'Stock Price'!$I$9)-1,"")</f>
        <v>-0.10803043110735422</v>
      </c>
      <c r="Y771" s="19">
        <f ca="1">IF('Stock Price'!$I$11="OK",L771/INDEX(L$5:L$1258,'Stock Price'!$I$9)-1,"")</f>
        <v>2.4251159293144253E-2</v>
      </c>
      <c r="Z771" s="19">
        <f ca="1">IF('Stock Price'!$I$11="OK",M771/INDEX(M$5:M$1258,'Stock Price'!$I$9)-1,"")</f>
        <v>0.72367820290384421</v>
      </c>
    </row>
    <row r="772" spans="1:26" x14ac:dyDescent="0.2">
      <c r="A772" s="16">
        <f>'Stock Price'!A772</f>
        <v>45588</v>
      </c>
      <c r="B772" s="17">
        <f>'Stock Price'!E772</f>
        <v>40.200000000000003</v>
      </c>
      <c r="C772" s="18">
        <v>114.07</v>
      </c>
      <c r="D772" s="18">
        <v>152.33500000000001</v>
      </c>
      <c r="E772" s="18">
        <v>37.979999999999997</v>
      </c>
      <c r="F772" s="18">
        <v>52.89</v>
      </c>
      <c r="G772" s="18">
        <v>25.62</v>
      </c>
      <c r="H772" s="18">
        <v>106.38</v>
      </c>
      <c r="I772" s="18">
        <v>28.86</v>
      </c>
      <c r="J772" s="18">
        <v>903.25</v>
      </c>
      <c r="K772" s="18">
        <v>53.06</v>
      </c>
      <c r="L772" s="18">
        <v>165.86</v>
      </c>
      <c r="M772" s="18">
        <v>187.88</v>
      </c>
      <c r="O772" s="19">
        <f ca="1">IF('Stock Price'!$I$11="OK",B772/INDEX(B$5:B$1258,'Stock Price'!$I$9)-1,"")</f>
        <v>-0.13918629550321193</v>
      </c>
      <c r="P772" s="19">
        <f ca="1">IF('Stock Price'!$I$11="OK",C772/INDEX(C$5:C$1258,'Stock Price'!$I$9)-1,"")</f>
        <v>0.44092728666835934</v>
      </c>
      <c r="Q772" s="19">
        <f ca="1">IF('Stock Price'!$I$11="OK",D772/INDEX(D$5:D$1258,'Stock Price'!$I$9)-1,"")</f>
        <v>0.25896694214876037</v>
      </c>
      <c r="R772" s="19">
        <f ca="1">IF('Stock Price'!$I$11="OK",E772/INDEX(E$5:E$1258,'Stock Price'!$I$9)-1,"")</f>
        <v>-0.20502354788069077</v>
      </c>
      <c r="S772" s="19">
        <f ca="1">IF('Stock Price'!$I$11="OK",F772/INDEX(F$5:F$1258,'Stock Price'!$I$9)-1,"")</f>
        <v>9.45778145695364E-2</v>
      </c>
      <c r="T772" s="19">
        <f ca="1">IF('Stock Price'!$I$11="OK",G772/INDEX(G$5:G$1258,'Stock Price'!$I$9)-1,"")</f>
        <v>-0.4450341167551175</v>
      </c>
      <c r="U772" s="19">
        <f ca="1">IF('Stock Price'!$I$11="OK",H772/INDEX(H$5:H$1258,'Stock Price'!$I$9)-1,"")</f>
        <v>0.30367647058823533</v>
      </c>
      <c r="V772" s="19">
        <f ca="1">IF('Stock Price'!$I$11="OK",I772/INDEX(I$5:I$1258,'Stock Price'!$I$9)-1,"")</f>
        <v>-0.31805293005671076</v>
      </c>
      <c r="W772" s="19">
        <f ca="1">IF('Stock Price'!$I$11="OK",J772/INDEX(J$5:J$1258,'Stock Price'!$I$9)-1,"")</f>
        <v>2.9113584203005241</v>
      </c>
      <c r="X772" s="19">
        <f ca="1">IF('Stock Price'!$I$11="OK",K772/INDEX(K$5:K$1258,'Stock Price'!$I$9)-1,"")</f>
        <v>-0.1029585798816568</v>
      </c>
      <c r="Y772" s="19">
        <f ca="1">IF('Stock Price'!$I$11="OK",L772/INDEX(L$5:L$1258,'Stock Price'!$I$9)-1,"")</f>
        <v>3.935330241884949E-2</v>
      </c>
      <c r="Z772" s="19">
        <f ca="1">IF('Stock Price'!$I$11="OK",M772/INDEX(M$5:M$1258,'Stock Price'!$I$9)-1,"")</f>
        <v>0.71564240708611071</v>
      </c>
    </row>
    <row r="773" spans="1:26" x14ac:dyDescent="0.2">
      <c r="A773" s="16">
        <f>'Stock Price'!A773</f>
        <v>45589</v>
      </c>
      <c r="B773" s="17">
        <f>'Stock Price'!E773</f>
        <v>40.49</v>
      </c>
      <c r="C773" s="18">
        <v>113.13</v>
      </c>
      <c r="D773" s="18">
        <v>151.69999999999999</v>
      </c>
      <c r="E773" s="18">
        <v>37.74</v>
      </c>
      <c r="F773" s="18">
        <v>52.05</v>
      </c>
      <c r="G773" s="18">
        <v>25.73</v>
      </c>
      <c r="H773" s="18">
        <v>105.88</v>
      </c>
      <c r="I773" s="18">
        <v>28.64</v>
      </c>
      <c r="J773" s="18">
        <v>891.32</v>
      </c>
      <c r="K773" s="18">
        <v>52.92</v>
      </c>
      <c r="L773" s="18">
        <v>163.66999999999999</v>
      </c>
      <c r="M773" s="18">
        <v>189.65</v>
      </c>
      <c r="O773" s="19">
        <f ca="1">IF('Stock Price'!$I$11="OK",B773/INDEX(B$5:B$1258,'Stock Price'!$I$9)-1,"")</f>
        <v>-0.13297644539614561</v>
      </c>
      <c r="P773" s="19">
        <f ca="1">IF('Stock Price'!$I$11="OK",C773/INDEX(C$5:C$1258,'Stock Price'!$I$9)-1,"")</f>
        <v>0.42905324748655649</v>
      </c>
      <c r="Q773" s="19">
        <f ca="1">IF('Stock Price'!$I$11="OK",D773/INDEX(D$5:D$1258,'Stock Price'!$I$9)-1,"")</f>
        <v>0.2537190082644627</v>
      </c>
      <c r="R773" s="19">
        <f ca="1">IF('Stock Price'!$I$11="OK",E773/INDEX(E$5:E$1258,'Stock Price'!$I$9)-1,"")</f>
        <v>-0.21004709576138136</v>
      </c>
      <c r="S773" s="19">
        <f ca="1">IF('Stock Price'!$I$11="OK",F773/INDEX(F$5:F$1258,'Stock Price'!$I$9)-1,"")</f>
        <v>7.719370860927155E-2</v>
      </c>
      <c r="T773" s="19">
        <f ca="1">IF('Stock Price'!$I$11="OK",G773/INDEX(G$5:G$1258,'Stock Price'!$I$9)-1,"")</f>
        <v>-0.44265135925484678</v>
      </c>
      <c r="U773" s="19">
        <f ca="1">IF('Stock Price'!$I$11="OK",H773/INDEX(H$5:H$1258,'Stock Price'!$I$9)-1,"")</f>
        <v>0.29754901960784319</v>
      </c>
      <c r="V773" s="19">
        <f ca="1">IF('Stock Price'!$I$11="OK",I773/INDEX(I$5:I$1258,'Stock Price'!$I$9)-1,"")</f>
        <v>-0.32325141776937616</v>
      </c>
      <c r="W773" s="19">
        <f ca="1">IF('Stock Price'!$I$11="OK",J773/INDEX(J$5:J$1258,'Stock Price'!$I$9)-1,"")</f>
        <v>2.8596977439050795</v>
      </c>
      <c r="X773" s="19">
        <f ca="1">IF('Stock Price'!$I$11="OK",K773/INDEX(K$5:K$1258,'Stock Price'!$I$9)-1,"")</f>
        <v>-0.10532544378698216</v>
      </c>
      <c r="Y773" s="19">
        <f ca="1">IF('Stock Price'!$I$11="OK",L773/INDEX(L$5:L$1258,'Stock Price'!$I$9)-1,"")</f>
        <v>2.5629778167689965E-2</v>
      </c>
      <c r="Z773" s="19">
        <f ca="1">IF('Stock Price'!$I$11="OK",M773/INDEX(M$5:M$1258,'Stock Price'!$I$9)-1,"")</f>
        <v>0.73180531458314313</v>
      </c>
    </row>
    <row r="774" spans="1:26" x14ac:dyDescent="0.2">
      <c r="A774" s="16">
        <f>'Stock Price'!A774</f>
        <v>45590</v>
      </c>
      <c r="B774" s="17">
        <f>'Stock Price'!E774</f>
        <v>40.57</v>
      </c>
      <c r="C774" s="18">
        <v>113.79</v>
      </c>
      <c r="D774" s="18">
        <v>148.6</v>
      </c>
      <c r="E774" s="18">
        <v>37.520000000000003</v>
      </c>
      <c r="F774" s="18">
        <v>54.34</v>
      </c>
      <c r="G774" s="18">
        <v>25.75</v>
      </c>
      <c r="H774" s="18">
        <v>103.98</v>
      </c>
      <c r="I774" s="18">
        <v>28.45</v>
      </c>
      <c r="J774" s="18">
        <v>892.7</v>
      </c>
      <c r="K774" s="18">
        <v>51.92</v>
      </c>
      <c r="L774" s="18">
        <v>160.88</v>
      </c>
      <c r="M774" s="18">
        <v>187.85</v>
      </c>
      <c r="O774" s="19">
        <f ca="1">IF('Stock Price'!$I$11="OK",B774/INDEX(B$5:B$1258,'Stock Price'!$I$9)-1,"")</f>
        <v>-0.13126338329764453</v>
      </c>
      <c r="P774" s="19">
        <f ca="1">IF('Stock Price'!$I$11="OK",C774/INDEX(C$5:C$1258,'Stock Price'!$I$9)-1,"")</f>
        <v>0.43739033882697131</v>
      </c>
      <c r="Q774" s="19">
        <f ca="1">IF('Stock Price'!$I$11="OK",D774/INDEX(D$5:D$1258,'Stock Price'!$I$9)-1,"")</f>
        <v>0.228099173553719</v>
      </c>
      <c r="R774" s="19">
        <f ca="1">IF('Stock Price'!$I$11="OK",E774/INDEX(E$5:E$1258,'Stock Price'!$I$9)-1,"")</f>
        <v>-0.21465201465201456</v>
      </c>
      <c r="S774" s="19">
        <f ca="1">IF('Stock Price'!$I$11="OK",F774/INDEX(F$5:F$1258,'Stock Price'!$I$9)-1,"")</f>
        <v>0.1245860927152318</v>
      </c>
      <c r="T774" s="19">
        <f ca="1">IF('Stock Price'!$I$11="OK",G774/INDEX(G$5:G$1258,'Stock Price'!$I$9)-1,"")</f>
        <v>-0.44221813061843385</v>
      </c>
      <c r="U774" s="19">
        <f ca="1">IF('Stock Price'!$I$11="OK",H774/INDEX(H$5:H$1258,'Stock Price'!$I$9)-1,"")</f>
        <v>0.27426470588235308</v>
      </c>
      <c r="V774" s="19">
        <f ca="1">IF('Stock Price'!$I$11="OK",I774/INDEX(I$5:I$1258,'Stock Price'!$I$9)-1,"")</f>
        <v>-0.32774102079395084</v>
      </c>
      <c r="W774" s="19">
        <f ca="1">IF('Stock Price'!$I$11="OK",J774/INDEX(J$5:J$1258,'Stock Price'!$I$9)-1,"")</f>
        <v>2.8656735807387519</v>
      </c>
      <c r="X774" s="19">
        <f ca="1">IF('Stock Price'!$I$11="OK",K774/INDEX(K$5:K$1258,'Stock Price'!$I$9)-1,"")</f>
        <v>-0.12223161453930675</v>
      </c>
      <c r="Y774" s="19">
        <f ca="1">IF('Stock Price'!$I$11="OK",L774/INDEX(L$5:L$1258,'Stock Price'!$I$9)-1,"")</f>
        <v>8.1463842586788626E-3</v>
      </c>
      <c r="Z774" s="19">
        <f ca="1">IF('Stock Price'!$I$11="OK",M774/INDEX(M$5:M$1258,'Stock Price'!$I$9)-1,"")</f>
        <v>0.71536845950141537</v>
      </c>
    </row>
    <row r="775" spans="1:26" x14ac:dyDescent="0.2">
      <c r="A775" s="16">
        <f>'Stock Price'!A775</f>
        <v>45593</v>
      </c>
      <c r="B775" s="17">
        <f>'Stock Price'!E775</f>
        <v>40.31</v>
      </c>
      <c r="C775" s="18">
        <v>115.63</v>
      </c>
      <c r="D775" s="18">
        <v>148.6</v>
      </c>
      <c r="E775" s="18">
        <v>37.880000000000003</v>
      </c>
      <c r="F775" s="18">
        <v>54.36</v>
      </c>
      <c r="G775" s="18">
        <v>26.105</v>
      </c>
      <c r="H775" s="18">
        <v>104.23</v>
      </c>
      <c r="I775" s="18">
        <v>28.86</v>
      </c>
      <c r="J775" s="18">
        <v>895.59</v>
      </c>
      <c r="K775" s="18">
        <v>52.64</v>
      </c>
      <c r="L775" s="18">
        <v>161.6</v>
      </c>
      <c r="M775" s="18">
        <v>189.68</v>
      </c>
      <c r="O775" s="19">
        <f ca="1">IF('Stock Price'!$I$11="OK",B775/INDEX(B$5:B$1258,'Stock Price'!$I$9)-1,"")</f>
        <v>-0.13683083511777305</v>
      </c>
      <c r="P775" s="19">
        <f ca="1">IF('Stock Price'!$I$11="OK",C775/INDEX(C$5:C$1258,'Stock Price'!$I$9)-1,"")</f>
        <v>0.46063313892752156</v>
      </c>
      <c r="Q775" s="19">
        <f ca="1">IF('Stock Price'!$I$11="OK",D775/INDEX(D$5:D$1258,'Stock Price'!$I$9)-1,"")</f>
        <v>0.228099173553719</v>
      </c>
      <c r="R775" s="19">
        <f ca="1">IF('Stock Price'!$I$11="OK",E775/INDEX(E$5:E$1258,'Stock Price'!$I$9)-1,"")</f>
        <v>-0.20711669283097844</v>
      </c>
      <c r="S775" s="19">
        <f ca="1">IF('Stock Price'!$I$11="OK",F775/INDEX(F$5:F$1258,'Stock Price'!$I$9)-1,"")</f>
        <v>0.125</v>
      </c>
      <c r="T775" s="19">
        <f ca="1">IF('Stock Price'!$I$11="OK",G775/INDEX(G$5:G$1258,'Stock Price'!$I$9)-1,"")</f>
        <v>-0.43452832232210548</v>
      </c>
      <c r="U775" s="19">
        <f ca="1">IF('Stock Price'!$I$11="OK",H775/INDEX(H$5:H$1258,'Stock Price'!$I$9)-1,"")</f>
        <v>0.27732843137254926</v>
      </c>
      <c r="V775" s="19">
        <f ca="1">IF('Stock Price'!$I$11="OK",I775/INDEX(I$5:I$1258,'Stock Price'!$I$9)-1,"")</f>
        <v>-0.31805293005671076</v>
      </c>
      <c r="W775" s="19">
        <f ca="1">IF('Stock Price'!$I$11="OK",J775/INDEX(J$5:J$1258,'Stock Price'!$I$9)-1,"")</f>
        <v>2.8781881955570952</v>
      </c>
      <c r="X775" s="19">
        <f ca="1">IF('Stock Price'!$I$11="OK",K775/INDEX(K$5:K$1258,'Stock Price'!$I$9)-1,"")</f>
        <v>-0.11005917159763312</v>
      </c>
      <c r="Y775" s="19">
        <f ca="1">IF('Stock Price'!$I$11="OK",L775/INDEX(L$5:L$1258,'Stock Price'!$I$9)-1,"")</f>
        <v>1.2658227848101111E-2</v>
      </c>
      <c r="Z775" s="19">
        <f ca="1">IF('Stock Price'!$I$11="OK",M775/INDEX(M$5:M$1258,'Stock Price'!$I$9)-1,"")</f>
        <v>0.73207926216783847</v>
      </c>
    </row>
    <row r="776" spans="1:26" x14ac:dyDescent="0.2">
      <c r="A776" s="16">
        <f>'Stock Price'!A776</f>
        <v>45594</v>
      </c>
      <c r="B776" s="17">
        <f>'Stock Price'!E776</f>
        <v>39.85</v>
      </c>
      <c r="C776" s="18">
        <v>110.53</v>
      </c>
      <c r="D776" s="18">
        <v>149.65</v>
      </c>
      <c r="E776" s="18">
        <v>38.17</v>
      </c>
      <c r="F776" s="18">
        <v>53.83</v>
      </c>
      <c r="G776" s="18">
        <v>25.55</v>
      </c>
      <c r="H776" s="18">
        <v>103.73</v>
      </c>
      <c r="I776" s="18">
        <v>28.46</v>
      </c>
      <c r="J776" s="18">
        <v>903.58</v>
      </c>
      <c r="K776" s="18">
        <v>52.5</v>
      </c>
      <c r="L776" s="18">
        <v>160.09</v>
      </c>
      <c r="M776" s="18">
        <v>189.45</v>
      </c>
      <c r="O776" s="19">
        <f ca="1">IF('Stock Price'!$I$11="OK",B776/INDEX(B$5:B$1258,'Stock Price'!$I$9)-1,"")</f>
        <v>-0.14668094218415417</v>
      </c>
      <c r="P776" s="19">
        <f ca="1">IF('Stock Price'!$I$11="OK",C776/INDEX(C$5:C$1258,'Stock Price'!$I$9)-1,"")</f>
        <v>0.39621016038795265</v>
      </c>
      <c r="Q776" s="19">
        <f ca="1">IF('Stock Price'!$I$11="OK",D776/INDEX(D$5:D$1258,'Stock Price'!$I$9)-1,"")</f>
        <v>0.23677685950413219</v>
      </c>
      <c r="R776" s="19">
        <f ca="1">IF('Stock Price'!$I$11="OK",E776/INDEX(E$5:E$1258,'Stock Price'!$I$9)-1,"")</f>
        <v>-0.20104657247514379</v>
      </c>
      <c r="S776" s="19">
        <f ca="1">IF('Stock Price'!$I$11="OK",F776/INDEX(F$5:F$1258,'Stock Price'!$I$9)-1,"")</f>
        <v>0.11403145695364225</v>
      </c>
      <c r="T776" s="19">
        <f ca="1">IF('Stock Price'!$I$11="OK",G776/INDEX(G$5:G$1258,'Stock Price'!$I$9)-1,"")</f>
        <v>-0.44655041698256248</v>
      </c>
      <c r="U776" s="19">
        <f ca="1">IF('Stock Price'!$I$11="OK",H776/INDEX(H$5:H$1258,'Stock Price'!$I$9)-1,"")</f>
        <v>0.2712009803921569</v>
      </c>
      <c r="V776" s="19">
        <f ca="1">IF('Stock Price'!$I$11="OK",I776/INDEX(I$5:I$1258,'Stock Price'!$I$9)-1,"")</f>
        <v>-0.32750472589792057</v>
      </c>
      <c r="W776" s="19">
        <f ca="1">IF('Stock Price'!$I$11="OK",J776/INDEX(J$5:J$1258,'Stock Price'!$I$9)-1,"")</f>
        <v>2.9127874247607499</v>
      </c>
      <c r="X776" s="19">
        <f ca="1">IF('Stock Price'!$I$11="OK",K776/INDEX(K$5:K$1258,'Stock Price'!$I$9)-1,"")</f>
        <v>-0.1124260355029586</v>
      </c>
      <c r="Y776" s="19">
        <f ca="1">IF('Stock Price'!$I$11="OK",L776/INDEX(L$5:L$1258,'Stock Price'!$I$9)-1,"")</f>
        <v>3.1958892091741298E-3</v>
      </c>
      <c r="Z776" s="19">
        <f ca="1">IF('Stock Price'!$I$11="OK",M776/INDEX(M$5:M$1258,'Stock Price'!$I$9)-1,"")</f>
        <v>0.7299789973518398</v>
      </c>
    </row>
    <row r="777" spans="1:26" x14ac:dyDescent="0.2">
      <c r="A777" s="16">
        <f>'Stock Price'!A777</f>
        <v>45595</v>
      </c>
      <c r="B777" s="17">
        <f>'Stock Price'!E777</f>
        <v>39.46</v>
      </c>
      <c r="C777" s="18">
        <v>109.91</v>
      </c>
      <c r="D777" s="18">
        <v>149.5</v>
      </c>
      <c r="E777" s="18">
        <v>37.01</v>
      </c>
      <c r="F777" s="18">
        <v>53.45</v>
      </c>
      <c r="G777" s="18">
        <v>24.995000000000001</v>
      </c>
      <c r="H777" s="18">
        <v>104.83</v>
      </c>
      <c r="I777" s="18">
        <v>28.52</v>
      </c>
      <c r="J777" s="18">
        <v>846.83</v>
      </c>
      <c r="K777" s="18">
        <v>52.66</v>
      </c>
      <c r="L777" s="18">
        <v>160.61000000000001</v>
      </c>
      <c r="M777" s="18">
        <v>201.5</v>
      </c>
      <c r="O777" s="19">
        <f ca="1">IF('Stock Price'!$I$11="OK",B777/INDEX(B$5:B$1258,'Stock Price'!$I$9)-1,"")</f>
        <v>-0.15503211991434696</v>
      </c>
      <c r="P777" s="19">
        <f ca="1">IF('Stock Price'!$I$11="OK",C777/INDEX(C$5:C$1258,'Stock Price'!$I$9)-1,"")</f>
        <v>0.38837834731059329</v>
      </c>
      <c r="Q777" s="19">
        <f ca="1">IF('Stock Price'!$I$11="OK",D777/INDEX(D$5:D$1258,'Stock Price'!$I$9)-1,"")</f>
        <v>0.23553719008264462</v>
      </c>
      <c r="R777" s="19">
        <f ca="1">IF('Stock Price'!$I$11="OK",E777/INDEX(E$5:E$1258,'Stock Price'!$I$9)-1,"")</f>
        <v>-0.22532705389848251</v>
      </c>
      <c r="S777" s="19">
        <f ca="1">IF('Stock Price'!$I$11="OK",F777/INDEX(F$5:F$1258,'Stock Price'!$I$9)-1,"")</f>
        <v>0.10616721854304645</v>
      </c>
      <c r="T777" s="19">
        <f ca="1">IF('Stock Price'!$I$11="OK",G777/INDEX(G$5:G$1258,'Stock Price'!$I$9)-1,"")</f>
        <v>-0.4585725116430196</v>
      </c>
      <c r="U777" s="19">
        <f ca="1">IF('Stock Price'!$I$11="OK",H777/INDEX(H$5:H$1258,'Stock Price'!$I$9)-1,"")</f>
        <v>0.2846813725490196</v>
      </c>
      <c r="V777" s="19">
        <f ca="1">IF('Stock Price'!$I$11="OK",I777/INDEX(I$5:I$1258,'Stock Price'!$I$9)-1,"")</f>
        <v>-0.32608695652173914</v>
      </c>
      <c r="W777" s="19">
        <f ca="1">IF('Stock Price'!$I$11="OK",J777/INDEX(J$5:J$1258,'Stock Price'!$I$9)-1,"")</f>
        <v>2.6670419607673321</v>
      </c>
      <c r="X777" s="19">
        <f ca="1">IF('Stock Price'!$I$11="OK",K777/INDEX(K$5:K$1258,'Stock Price'!$I$9)-1,"")</f>
        <v>-0.10972104818258666</v>
      </c>
      <c r="Y777" s="19">
        <f ca="1">IF('Stock Price'!$I$11="OK",L777/INDEX(L$5:L$1258,'Stock Price'!$I$9)-1,"")</f>
        <v>6.4544429126456304E-3</v>
      </c>
      <c r="Z777" s="19">
        <f ca="1">IF('Stock Price'!$I$11="OK",M777/INDEX(M$5:M$1258,'Stock Price'!$I$9)-1,"")</f>
        <v>0.84001461053785031</v>
      </c>
    </row>
    <row r="778" spans="1:26" x14ac:dyDescent="0.2">
      <c r="A778" s="16">
        <f>'Stock Price'!A778</f>
        <v>45596</v>
      </c>
      <c r="B778" s="17">
        <f>'Stock Price'!E778</f>
        <v>38.81</v>
      </c>
      <c r="C778" s="18">
        <v>108.4</v>
      </c>
      <c r="D778" s="18">
        <v>141.9</v>
      </c>
      <c r="E778" s="18">
        <v>36.76</v>
      </c>
      <c r="F778" s="18">
        <v>52.88</v>
      </c>
      <c r="G778" s="18">
        <v>24.795000000000002</v>
      </c>
      <c r="H778" s="18">
        <v>102.32</v>
      </c>
      <c r="I778" s="18">
        <v>28.3</v>
      </c>
      <c r="J778" s="18">
        <v>829.74</v>
      </c>
      <c r="K778" s="18">
        <v>55.77</v>
      </c>
      <c r="L778" s="18">
        <v>159.86000000000001</v>
      </c>
      <c r="M778" s="18">
        <v>203.87</v>
      </c>
      <c r="O778" s="19">
        <f ca="1">IF('Stock Price'!$I$11="OK",B778/INDEX(B$5:B$1258,'Stock Price'!$I$9)-1,"")</f>
        <v>-0.16895074946466815</v>
      </c>
      <c r="P778" s="19">
        <f ca="1">IF('Stock Price'!$I$11="OK",C778/INDEX(C$5:C$1258,'Stock Price'!$I$9)-1,"")</f>
        <v>0.36930409288025046</v>
      </c>
      <c r="Q778" s="19">
        <f ca="1">IF('Stock Price'!$I$11="OK",D778/INDEX(D$5:D$1258,'Stock Price'!$I$9)-1,"")</f>
        <v>0.17272727272727284</v>
      </c>
      <c r="R778" s="19">
        <f ca="1">IF('Stock Price'!$I$11="OK",E778/INDEX(E$5:E$1258,'Stock Price'!$I$9)-1,"")</f>
        <v>-0.23055991627420203</v>
      </c>
      <c r="S778" s="19">
        <f ca="1">IF('Stock Price'!$I$11="OK",F778/INDEX(F$5:F$1258,'Stock Price'!$I$9)-1,"")</f>
        <v>9.43708609271523E-2</v>
      </c>
      <c r="T778" s="19">
        <f ca="1">IF('Stock Price'!$I$11="OK",G778/INDEX(G$5:G$1258,'Stock Price'!$I$9)-1,"")</f>
        <v>-0.46290479800714823</v>
      </c>
      <c r="U778" s="19">
        <f ca="1">IF('Stock Price'!$I$11="OK",H778/INDEX(H$5:H$1258,'Stock Price'!$I$9)-1,"")</f>
        <v>0.25392156862745097</v>
      </c>
      <c r="V778" s="19">
        <f ca="1">IF('Stock Price'!$I$11="OK",I778/INDEX(I$5:I$1258,'Stock Price'!$I$9)-1,"")</f>
        <v>-0.33128544423440454</v>
      </c>
      <c r="W778" s="19">
        <f ca="1">IF('Stock Price'!$I$11="OK",J778/INDEX(J$5:J$1258,'Stock Price'!$I$9)-1,"")</f>
        <v>2.5930368509938075</v>
      </c>
      <c r="X778" s="19">
        <f ca="1">IF('Stock Price'!$I$11="OK",K778/INDEX(K$5:K$1258,'Stock Price'!$I$9)-1,"")</f>
        <v>-5.7142857142857051E-2</v>
      </c>
      <c r="Y778" s="19">
        <f ca="1">IF('Stock Price'!$I$11="OK",L778/INDEX(L$5:L$1258,'Stock Price'!$I$9)-1,"")</f>
        <v>1.7546058403308251E-3</v>
      </c>
      <c r="Z778" s="19">
        <f ca="1">IF('Stock Price'!$I$11="OK",M778/INDEX(M$5:M$1258,'Stock Price'!$I$9)-1,"")</f>
        <v>0.86165646972879184</v>
      </c>
    </row>
    <row r="779" spans="1:26" x14ac:dyDescent="0.2">
      <c r="A779" s="16">
        <f>'Stock Price'!A779</f>
        <v>45597</v>
      </c>
      <c r="B779" s="17">
        <f>'Stock Price'!E779</f>
        <v>39.26</v>
      </c>
      <c r="C779" s="18">
        <v>109.35</v>
      </c>
      <c r="D779" s="18">
        <v>142.85</v>
      </c>
      <c r="E779" s="18">
        <v>36.880000000000003</v>
      </c>
      <c r="F779" s="18">
        <v>53.27</v>
      </c>
      <c r="G779" s="18">
        <v>25.1</v>
      </c>
      <c r="H779" s="18">
        <v>101.88</v>
      </c>
      <c r="I779" s="18">
        <v>28.09</v>
      </c>
      <c r="J779" s="18">
        <v>818.93</v>
      </c>
      <c r="K779" s="18">
        <v>54.32</v>
      </c>
      <c r="L779" s="18">
        <v>160.13</v>
      </c>
      <c r="M779" s="18">
        <v>203.55</v>
      </c>
      <c r="O779" s="19">
        <f ca="1">IF('Stock Price'!$I$11="OK",B779/INDEX(B$5:B$1258,'Stock Price'!$I$9)-1,"")</f>
        <v>-0.15931477516059966</v>
      </c>
      <c r="P779" s="19">
        <f ca="1">IF('Stock Price'!$I$11="OK",C779/INDEX(C$5:C$1258,'Stock Price'!$I$9)-1,"")</f>
        <v>0.38130445162781701</v>
      </c>
      <c r="Q779" s="19">
        <f ca="1">IF('Stock Price'!$I$11="OK",D779/INDEX(D$5:D$1258,'Stock Price'!$I$9)-1,"")</f>
        <v>0.18057851239669409</v>
      </c>
      <c r="R779" s="19">
        <f ca="1">IF('Stock Price'!$I$11="OK",E779/INDEX(E$5:E$1258,'Stock Price'!$I$9)-1,"")</f>
        <v>-0.22804814233385651</v>
      </c>
      <c r="S779" s="19">
        <f ca="1">IF('Stock Price'!$I$11="OK",F779/INDEX(F$5:F$1258,'Stock Price'!$I$9)-1,"")</f>
        <v>0.10244205298013243</v>
      </c>
      <c r="T779" s="19">
        <f ca="1">IF('Stock Price'!$I$11="OK",G779/INDEX(G$5:G$1258,'Stock Price'!$I$9)-1,"")</f>
        <v>-0.45629806130185202</v>
      </c>
      <c r="U779" s="19">
        <f ca="1">IF('Stock Price'!$I$11="OK",H779/INDEX(H$5:H$1258,'Stock Price'!$I$9)-1,"")</f>
        <v>0.24852941176470589</v>
      </c>
      <c r="V779" s="19">
        <f ca="1">IF('Stock Price'!$I$11="OK",I779/INDEX(I$5:I$1258,'Stock Price'!$I$9)-1,"")</f>
        <v>-0.33624763705103966</v>
      </c>
      <c r="W779" s="19">
        <f ca="1">IF('Stock Price'!$I$11="OK",J779/INDEX(J$5:J$1258,'Stock Price'!$I$9)-1,"")</f>
        <v>2.546226129130039</v>
      </c>
      <c r="X779" s="19">
        <f ca="1">IF('Stock Price'!$I$11="OK",K779/INDEX(K$5:K$1258,'Stock Price'!$I$9)-1,"")</f>
        <v>-8.1656804733727828E-2</v>
      </c>
      <c r="Y779" s="19">
        <f ca="1">IF('Stock Price'!$I$11="OK",L779/INDEX(L$5:L$1258,'Stock Price'!$I$9)-1,"")</f>
        <v>3.4465471863640573E-3</v>
      </c>
      <c r="Z779" s="19">
        <f ca="1">IF('Stock Price'!$I$11="OK",M779/INDEX(M$5:M$1258,'Stock Price'!$I$9)-1,"")</f>
        <v>0.85873436215870691</v>
      </c>
    </row>
    <row r="780" spans="1:26" x14ac:dyDescent="0.2">
      <c r="A780" s="16">
        <f>'Stock Price'!A780</f>
        <v>45600</v>
      </c>
      <c r="B780" s="17">
        <f>'Stock Price'!E780</f>
        <v>39.43</v>
      </c>
      <c r="C780" s="18">
        <v>110.52</v>
      </c>
      <c r="D780" s="18">
        <v>142.43270000000001</v>
      </c>
      <c r="E780" s="18">
        <v>36.97</v>
      </c>
      <c r="F780" s="18">
        <v>52.95</v>
      </c>
      <c r="G780" s="18">
        <v>24.745000000000001</v>
      </c>
      <c r="H780" s="18">
        <v>101.87</v>
      </c>
      <c r="I780" s="18">
        <v>27.76</v>
      </c>
      <c r="J780" s="18">
        <v>806.14</v>
      </c>
      <c r="K780" s="18">
        <v>55.45</v>
      </c>
      <c r="L780" s="18">
        <v>158.24</v>
      </c>
      <c r="M780" s="18">
        <v>200.47</v>
      </c>
      <c r="O780" s="19">
        <f ca="1">IF('Stock Price'!$I$11="OK",B780/INDEX(B$5:B$1258,'Stock Price'!$I$9)-1,"")</f>
        <v>-0.15567451820128486</v>
      </c>
      <c r="P780" s="19">
        <f ca="1">IF('Stock Price'!$I$11="OK",C780/INDEX(C$5:C$1258,'Stock Price'!$I$9)-1,"")</f>
        <v>0.39608384082218873</v>
      </c>
      <c r="Q780" s="19">
        <f ca="1">IF('Stock Price'!$I$11="OK",D780/INDEX(D$5:D$1258,'Stock Price'!$I$9)-1,"")</f>
        <v>0.1771297520661157</v>
      </c>
      <c r="R780" s="19">
        <f ca="1">IF('Stock Price'!$I$11="OK",E780/INDEX(E$5:E$1258,'Stock Price'!$I$9)-1,"")</f>
        <v>-0.22616431187859765</v>
      </c>
      <c r="S780" s="19">
        <f ca="1">IF('Stock Price'!$I$11="OK",F780/INDEX(F$5:F$1258,'Stock Price'!$I$9)-1,"")</f>
        <v>9.5819536423841223E-2</v>
      </c>
      <c r="T780" s="19">
        <f ca="1">IF('Stock Price'!$I$11="OK",G780/INDEX(G$5:G$1258,'Stock Price'!$I$9)-1,"")</f>
        <v>-0.46398786959818039</v>
      </c>
      <c r="U780" s="19">
        <f ca="1">IF('Stock Price'!$I$11="OK",H780/INDEX(H$5:H$1258,'Stock Price'!$I$9)-1,"")</f>
        <v>0.24840686274509816</v>
      </c>
      <c r="V780" s="19">
        <f ca="1">IF('Stock Price'!$I$11="OK",I780/INDEX(I$5:I$1258,'Stock Price'!$I$9)-1,"")</f>
        <v>-0.34404536862003776</v>
      </c>
      <c r="W780" s="19">
        <f ca="1">IF('Stock Price'!$I$11="OK",J780/INDEX(J$5:J$1258,'Stock Price'!$I$9)-1,"")</f>
        <v>2.4908413805049148</v>
      </c>
      <c r="X780" s="19">
        <f ca="1">IF('Stock Price'!$I$11="OK",K780/INDEX(K$5:K$1258,'Stock Price'!$I$9)-1,"")</f>
        <v>-6.2552831783600937E-2</v>
      </c>
      <c r="Y780" s="19">
        <f ca="1">IF('Stock Price'!$I$11="OK",L780/INDEX(L$5:L$1258,'Stock Price'!$I$9)-1,"")</f>
        <v>-8.3970422358691232E-3</v>
      </c>
      <c r="Z780" s="19">
        <f ca="1">IF('Stock Price'!$I$11="OK",M780/INDEX(M$5:M$1258,'Stock Price'!$I$9)-1,"")</f>
        <v>0.83060907679663942</v>
      </c>
    </row>
    <row r="781" spans="1:26" x14ac:dyDescent="0.2">
      <c r="A781" s="16">
        <f>'Stock Price'!A781</f>
        <v>45601</v>
      </c>
      <c r="B781" s="17">
        <f>'Stock Price'!E781</f>
        <v>38.909999999999997</v>
      </c>
      <c r="C781" s="18">
        <v>109.38</v>
      </c>
      <c r="D781" s="18">
        <v>131.03989999999999</v>
      </c>
      <c r="E781" s="18">
        <v>37.020000000000003</v>
      </c>
      <c r="F781" s="18">
        <v>52.85</v>
      </c>
      <c r="G781" s="18">
        <v>24.58</v>
      </c>
      <c r="H781" s="18">
        <v>101.65</v>
      </c>
      <c r="I781" s="18">
        <v>27.99</v>
      </c>
      <c r="J781" s="18">
        <v>806.06</v>
      </c>
      <c r="K781" s="18">
        <v>55.95</v>
      </c>
      <c r="L781" s="18">
        <v>158.35</v>
      </c>
      <c r="M781" s="18">
        <v>201.68</v>
      </c>
      <c r="O781" s="19">
        <f ca="1">IF('Stock Price'!$I$11="OK",B781/INDEX(B$5:B$1258,'Stock Price'!$I$9)-1,"")</f>
        <v>-0.1668094218415419</v>
      </c>
      <c r="P781" s="19">
        <f ca="1">IF('Stock Price'!$I$11="OK",C781/INDEX(C$5:C$1258,'Stock Price'!$I$9)-1,"")</f>
        <v>0.38168341032510855</v>
      </c>
      <c r="Q781" s="19">
        <f ca="1">IF('Stock Price'!$I$11="OK",D781/INDEX(D$5:D$1258,'Stock Price'!$I$9)-1,"")</f>
        <v>8.297438016528913E-2</v>
      </c>
      <c r="R781" s="19">
        <f ca="1">IF('Stock Price'!$I$11="OK",E781/INDEX(E$5:E$1258,'Stock Price'!$I$9)-1,"")</f>
        <v>-0.22511773940345359</v>
      </c>
      <c r="S781" s="19">
        <f ca="1">IF('Stock Price'!$I$11="OK",F781/INDEX(F$5:F$1258,'Stock Price'!$I$9)-1,"")</f>
        <v>9.375E-2</v>
      </c>
      <c r="T781" s="19">
        <f ca="1">IF('Stock Price'!$I$11="OK",G781/INDEX(G$5:G$1258,'Stock Price'!$I$9)-1,"")</f>
        <v>-0.46756200584858665</v>
      </c>
      <c r="U781" s="19">
        <f ca="1">IF('Stock Price'!$I$11="OK",H781/INDEX(H$5:H$1258,'Stock Price'!$I$9)-1,"")</f>
        <v>0.24571078431372562</v>
      </c>
      <c r="V781" s="19">
        <f ca="1">IF('Stock Price'!$I$11="OK",I781/INDEX(I$5:I$1258,'Stock Price'!$I$9)-1,"")</f>
        <v>-0.3386105860113422</v>
      </c>
      <c r="W781" s="19">
        <f ca="1">IF('Stock Price'!$I$11="OK",J781/INDEX(J$5:J$1258,'Stock Price'!$I$9)-1,"")</f>
        <v>2.4904949551812234</v>
      </c>
      <c r="X781" s="19">
        <f ca="1">IF('Stock Price'!$I$11="OK",K781/INDEX(K$5:K$1258,'Stock Price'!$I$9)-1,"")</f>
        <v>-5.4099746407438642E-2</v>
      </c>
      <c r="Y781" s="19">
        <f ca="1">IF('Stock Price'!$I$11="OK",L781/INDEX(L$5:L$1258,'Stock Price'!$I$9)-1,"")</f>
        <v>-7.7077327985963784E-3</v>
      </c>
      <c r="Z781" s="19">
        <f ca="1">IF('Stock Price'!$I$11="OK",M781/INDEX(M$5:M$1258,'Stock Price'!$I$9)-1,"")</f>
        <v>0.84165829604602327</v>
      </c>
    </row>
    <row r="782" spans="1:26" x14ac:dyDescent="0.2">
      <c r="A782" s="16">
        <f>'Stock Price'!A782</f>
        <v>45602</v>
      </c>
      <c r="B782" s="17">
        <f>'Stock Price'!E782</f>
        <v>37.770000000000003</v>
      </c>
      <c r="C782" s="18">
        <v>106.81</v>
      </c>
      <c r="D782" s="18">
        <v>126.5399</v>
      </c>
      <c r="E782" s="18">
        <v>35.9</v>
      </c>
      <c r="F782" s="18">
        <v>51.26</v>
      </c>
      <c r="G782" s="18">
        <v>23.945</v>
      </c>
      <c r="H782" s="18">
        <v>100.73</v>
      </c>
      <c r="I782" s="18">
        <v>27.36</v>
      </c>
      <c r="J782" s="18">
        <v>776.38</v>
      </c>
      <c r="K782" s="18">
        <v>55.28</v>
      </c>
      <c r="L782" s="18">
        <v>157.88</v>
      </c>
      <c r="M782" s="18">
        <v>201.2</v>
      </c>
      <c r="O782" s="19">
        <f ca="1">IF('Stock Price'!$I$11="OK",B782/INDEX(B$5:B$1258,'Stock Price'!$I$9)-1,"")</f>
        <v>-0.19122055674518201</v>
      </c>
      <c r="P782" s="19">
        <f ca="1">IF('Stock Price'!$I$11="OK",C782/INDEX(C$5:C$1258,'Stock Price'!$I$9)-1,"")</f>
        <v>0.34921928192379648</v>
      </c>
      <c r="Q782" s="19">
        <f ca="1">IF('Stock Price'!$I$11="OK",D782/INDEX(D$5:D$1258,'Stock Price'!$I$9)-1,"")</f>
        <v>4.5784297520661266E-2</v>
      </c>
      <c r="R782" s="19">
        <f ca="1">IF('Stock Price'!$I$11="OK",E782/INDEX(E$5:E$1258,'Stock Price'!$I$9)-1,"")</f>
        <v>-0.24856096284667717</v>
      </c>
      <c r="S782" s="19">
        <f ca="1">IF('Stock Price'!$I$11="OK",F782/INDEX(F$5:F$1258,'Stock Price'!$I$9)-1,"")</f>
        <v>6.0844370860927199E-2</v>
      </c>
      <c r="T782" s="19">
        <f ca="1">IF('Stock Price'!$I$11="OK",G782/INDEX(G$5:G$1258,'Stock Price'!$I$9)-1,"")</f>
        <v>-0.48131701505469515</v>
      </c>
      <c r="U782" s="19">
        <f ca="1">IF('Stock Price'!$I$11="OK",H782/INDEX(H$5:H$1258,'Stock Price'!$I$9)-1,"")</f>
        <v>0.23443627450980409</v>
      </c>
      <c r="V782" s="19">
        <f ca="1">IF('Stock Price'!$I$11="OK",I782/INDEX(I$5:I$1258,'Stock Price'!$I$9)-1,"")</f>
        <v>-0.35349716446124768</v>
      </c>
      <c r="W782" s="19">
        <f ca="1">IF('Stock Price'!$I$11="OK",J782/INDEX(J$5:J$1258,'Stock Price'!$I$9)-1,"")</f>
        <v>2.3619711600918025</v>
      </c>
      <c r="X782" s="19">
        <f ca="1">IF('Stock Price'!$I$11="OK",K782/INDEX(K$5:K$1258,'Stock Price'!$I$9)-1,"")</f>
        <v>-6.5426880811496169E-2</v>
      </c>
      <c r="Y782" s="19">
        <f ca="1">IF('Stock Price'!$I$11="OK",L782/INDEX(L$5:L$1258,'Stock Price'!$I$9)-1,"")</f>
        <v>-1.0652964030580359E-2</v>
      </c>
      <c r="Z782" s="19">
        <f ca="1">IF('Stock Price'!$I$11="OK",M782/INDEX(M$5:M$1258,'Stock Price'!$I$9)-1,"")</f>
        <v>0.83727513469089554</v>
      </c>
    </row>
    <row r="783" spans="1:26" x14ac:dyDescent="0.2">
      <c r="A783" s="16">
        <f>'Stock Price'!A783</f>
        <v>45603</v>
      </c>
      <c r="B783" s="17">
        <f>'Stock Price'!E783</f>
        <v>38.17</v>
      </c>
      <c r="C783" s="18">
        <v>107.08</v>
      </c>
      <c r="D783" s="18">
        <v>126.55500000000001</v>
      </c>
      <c r="E783" s="18">
        <v>36.659999999999997</v>
      </c>
      <c r="F783" s="18">
        <v>51.73</v>
      </c>
      <c r="G783" s="18">
        <v>24.364999999999998</v>
      </c>
      <c r="H783" s="18">
        <v>101.17</v>
      </c>
      <c r="I783" s="18">
        <v>27.46</v>
      </c>
      <c r="J783" s="18">
        <v>797.45</v>
      </c>
      <c r="K783" s="18">
        <v>54.71</v>
      </c>
      <c r="L783" s="18">
        <v>156.72999999999999</v>
      </c>
      <c r="M783" s="18">
        <v>200.51</v>
      </c>
      <c r="O783" s="19">
        <f ca="1">IF('Stock Price'!$I$11="OK",B783/INDEX(B$5:B$1258,'Stock Price'!$I$9)-1,"")</f>
        <v>-0.18265524625267671</v>
      </c>
      <c r="P783" s="19">
        <f ca="1">IF('Stock Price'!$I$11="OK",C783/INDEX(C$5:C$1258,'Stock Price'!$I$9)-1,"")</f>
        <v>0.3526299101994208</v>
      </c>
      <c r="Q783" s="19">
        <f ca="1">IF('Stock Price'!$I$11="OK",D783/INDEX(D$5:D$1258,'Stock Price'!$I$9)-1,"")</f>
        <v>4.5909090909090899E-2</v>
      </c>
      <c r="R783" s="19">
        <f ca="1">IF('Stock Price'!$I$11="OK",E783/INDEX(E$5:E$1258,'Stock Price'!$I$9)-1,"")</f>
        <v>-0.23265306122448981</v>
      </c>
      <c r="S783" s="19">
        <f ca="1">IF('Stock Price'!$I$11="OK",F783/INDEX(F$5:F$1258,'Stock Price'!$I$9)-1,"")</f>
        <v>7.0571192052980125E-2</v>
      </c>
      <c r="T783" s="19">
        <f ca="1">IF('Stock Price'!$I$11="OK",G783/INDEX(G$5:G$1258,'Stock Price'!$I$9)-1,"")</f>
        <v>-0.47221921369002495</v>
      </c>
      <c r="U783" s="19">
        <f ca="1">IF('Stock Price'!$I$11="OK",H783/INDEX(H$5:H$1258,'Stock Price'!$I$9)-1,"")</f>
        <v>0.23982843137254917</v>
      </c>
      <c r="V783" s="19">
        <f ca="1">IF('Stock Price'!$I$11="OK",I783/INDEX(I$5:I$1258,'Stock Price'!$I$9)-1,"")</f>
        <v>-0.35113421550094515</v>
      </c>
      <c r="W783" s="19">
        <f ca="1">IF('Stock Price'!$I$11="OK",J783/INDEX(J$5:J$1258,'Stock Price'!$I$9)-1,"")</f>
        <v>2.4532109297189626</v>
      </c>
      <c r="X783" s="19">
        <f ca="1">IF('Stock Price'!$I$11="OK",K783/INDEX(K$5:K$1258,'Stock Price'!$I$9)-1,"")</f>
        <v>-7.5063398140321147E-2</v>
      </c>
      <c r="Y783" s="19">
        <f ca="1">IF('Stock Price'!$I$11="OK",L783/INDEX(L$5:L$1258,'Stock Price'!$I$9)-1,"")</f>
        <v>-1.7859380874796438E-2</v>
      </c>
      <c r="Z783" s="19">
        <f ca="1">IF('Stock Price'!$I$11="OK",M783/INDEX(M$5:M$1258,'Stock Price'!$I$9)-1,"")</f>
        <v>0.83097434024289996</v>
      </c>
    </row>
    <row r="784" spans="1:26" x14ac:dyDescent="0.2">
      <c r="A784" s="16">
        <f>'Stock Price'!A784</f>
        <v>45604</v>
      </c>
      <c r="B784" s="17">
        <f>'Stock Price'!E784</f>
        <v>37.61</v>
      </c>
      <c r="C784" s="18">
        <v>106.45</v>
      </c>
      <c r="D784" s="18">
        <v>127.74</v>
      </c>
      <c r="E784" s="18">
        <v>36.29</v>
      </c>
      <c r="F784" s="18">
        <v>51.32</v>
      </c>
      <c r="G784" s="18">
        <v>24.08</v>
      </c>
      <c r="H784" s="18">
        <v>102.92</v>
      </c>
      <c r="I784" s="18">
        <v>26.72</v>
      </c>
      <c r="J784" s="18">
        <v>831.54</v>
      </c>
      <c r="K784" s="18">
        <v>54.14</v>
      </c>
      <c r="L784" s="18">
        <v>155.47</v>
      </c>
      <c r="M784" s="18">
        <v>199.5</v>
      </c>
      <c r="O784" s="19">
        <f ca="1">IF('Stock Price'!$I$11="OK",B784/INDEX(B$5:B$1258,'Stock Price'!$I$9)-1,"")</f>
        <v>-0.19464668094218418</v>
      </c>
      <c r="P784" s="19">
        <f ca="1">IF('Stock Price'!$I$11="OK",C784/INDEX(C$5:C$1258,'Stock Price'!$I$9)-1,"")</f>
        <v>0.34467177755629752</v>
      </c>
      <c r="Q784" s="19">
        <f ca="1">IF('Stock Price'!$I$11="OK",D784/INDEX(D$5:D$1258,'Stock Price'!$I$9)-1,"")</f>
        <v>5.5702479338842981E-2</v>
      </c>
      <c r="R784" s="19">
        <f ca="1">IF('Stock Price'!$I$11="OK",E784/INDEX(E$5:E$1258,'Stock Price'!$I$9)-1,"")</f>
        <v>-0.24039769754055473</v>
      </c>
      <c r="S784" s="19">
        <f ca="1">IF('Stock Price'!$I$11="OK",F784/INDEX(F$5:F$1258,'Stock Price'!$I$9)-1,"")</f>
        <v>6.20860927152318E-2</v>
      </c>
      <c r="T784" s="19">
        <f ca="1">IF('Stock Price'!$I$11="OK",G784/INDEX(G$5:G$1258,'Stock Price'!$I$9)-1,"")</f>
        <v>-0.47839272175890835</v>
      </c>
      <c r="U784" s="19">
        <f ca="1">IF('Stock Price'!$I$11="OK",H784/INDEX(H$5:H$1258,'Stock Price'!$I$9)-1,"")</f>
        <v>0.26127450980392175</v>
      </c>
      <c r="V784" s="19">
        <f ca="1">IF('Stock Price'!$I$11="OK",I784/INDEX(I$5:I$1258,'Stock Price'!$I$9)-1,"")</f>
        <v>-0.36862003780718344</v>
      </c>
      <c r="W784" s="19">
        <f ca="1">IF('Stock Price'!$I$11="OK",J784/INDEX(J$5:J$1258,'Stock Price'!$I$9)-1,"")</f>
        <v>2.6008314207768586</v>
      </c>
      <c r="X784" s="19">
        <f ca="1">IF('Stock Price'!$I$11="OK",K784/INDEX(K$5:K$1258,'Stock Price'!$I$9)-1,"")</f>
        <v>-8.4699915469146236E-2</v>
      </c>
      <c r="Y784" s="19">
        <f ca="1">IF('Stock Price'!$I$11="OK",L784/INDEX(L$5:L$1258,'Stock Price'!$I$9)-1,"")</f>
        <v>-2.5755107156285373E-2</v>
      </c>
      <c r="Z784" s="19">
        <f ca="1">IF('Stock Price'!$I$11="OK",M784/INDEX(M$5:M$1258,'Stock Price'!$I$9)-1,"")</f>
        <v>0.82175143822481966</v>
      </c>
    </row>
    <row r="785" spans="1:26" x14ac:dyDescent="0.2">
      <c r="A785" s="16">
        <f>'Stock Price'!A785</f>
        <v>45607</v>
      </c>
      <c r="B785" s="17">
        <f>'Stock Price'!E785</f>
        <v>37.619999999999997</v>
      </c>
      <c r="C785" s="18">
        <v>105.67</v>
      </c>
      <c r="D785" s="18">
        <v>126.8</v>
      </c>
      <c r="E785" s="18">
        <v>36.35</v>
      </c>
      <c r="F785" s="18">
        <v>50.62</v>
      </c>
      <c r="G785" s="18">
        <v>24.42</v>
      </c>
      <c r="H785" s="18">
        <v>100.73</v>
      </c>
      <c r="I785" s="18">
        <v>26.24</v>
      </c>
      <c r="J785" s="18">
        <v>832.44</v>
      </c>
      <c r="K785" s="18">
        <v>59.82</v>
      </c>
      <c r="L785" s="18">
        <v>155.04</v>
      </c>
      <c r="M785" s="18">
        <v>174.43</v>
      </c>
      <c r="O785" s="19">
        <f ca="1">IF('Stock Price'!$I$11="OK",B785/INDEX(B$5:B$1258,'Stock Price'!$I$9)-1,"")</f>
        <v>-0.19443254817987166</v>
      </c>
      <c r="P785" s="19">
        <f ca="1">IF('Stock Price'!$I$11="OK",C785/INDEX(C$5:C$1258,'Stock Price'!$I$9)-1,"")</f>
        <v>0.3348188514267163</v>
      </c>
      <c r="Q785" s="19">
        <f ca="1">IF('Stock Price'!$I$11="OK",D785/INDEX(D$5:D$1258,'Stock Price'!$I$9)-1,"")</f>
        <v>4.7933884297520546E-2</v>
      </c>
      <c r="R785" s="19">
        <f ca="1">IF('Stock Price'!$I$11="OK",E785/INDEX(E$5:E$1258,'Stock Price'!$I$9)-1,"")</f>
        <v>-0.23914181057038197</v>
      </c>
      <c r="S785" s="19">
        <f ca="1">IF('Stock Price'!$I$11="OK",F785/INDEX(F$5:F$1258,'Stock Price'!$I$9)-1,"")</f>
        <v>4.759933774834435E-2</v>
      </c>
      <c r="T785" s="19">
        <f ca="1">IF('Stock Price'!$I$11="OK",G785/INDEX(G$5:G$1258,'Stock Price'!$I$9)-1,"")</f>
        <v>-0.47102783493988953</v>
      </c>
      <c r="U785" s="19">
        <f ca="1">IF('Stock Price'!$I$11="OK",H785/INDEX(H$5:H$1258,'Stock Price'!$I$9)-1,"")</f>
        <v>0.23443627450980409</v>
      </c>
      <c r="V785" s="19">
        <f ca="1">IF('Stock Price'!$I$11="OK",I785/INDEX(I$5:I$1258,'Stock Price'!$I$9)-1,"")</f>
        <v>-0.37996219281663524</v>
      </c>
      <c r="W785" s="19">
        <f ca="1">IF('Stock Price'!$I$11="OK",J785/INDEX(J$5:J$1258,'Stock Price'!$I$9)-1,"")</f>
        <v>2.6047287056683843</v>
      </c>
      <c r="X785" s="19">
        <f ca="1">IF('Stock Price'!$I$11="OK",K785/INDEX(K$5:K$1258,'Stock Price'!$I$9)-1,"")</f>
        <v>1.1327134404057526E-2</v>
      </c>
      <c r="Y785" s="19">
        <f ca="1">IF('Stock Price'!$I$11="OK",L785/INDEX(L$5:L$1258,'Stock Price'!$I$9)-1,"")</f>
        <v>-2.8449680411079203E-2</v>
      </c>
      <c r="Z785" s="19">
        <f ca="1">IF('Stock Price'!$I$11="OK",M785/INDEX(M$5:M$1258,'Stock Price'!$I$9)-1,"")</f>
        <v>0.59282257328097887</v>
      </c>
    </row>
    <row r="786" spans="1:26" x14ac:dyDescent="0.2">
      <c r="A786" s="16">
        <f>'Stock Price'!A786</f>
        <v>45608</v>
      </c>
      <c r="B786" s="17">
        <f>'Stock Price'!E786</f>
        <v>37.35</v>
      </c>
      <c r="C786" s="18">
        <v>104.92</v>
      </c>
      <c r="D786" s="18">
        <v>128.41489999999999</v>
      </c>
      <c r="E786" s="18">
        <v>35.520000000000003</v>
      </c>
      <c r="F786" s="18">
        <v>50.14</v>
      </c>
      <c r="G786" s="18">
        <v>20.88</v>
      </c>
      <c r="H786" s="18">
        <v>98.58</v>
      </c>
      <c r="I786" s="18">
        <v>26.19</v>
      </c>
      <c r="J786" s="18">
        <v>818.86</v>
      </c>
      <c r="K786" s="18">
        <v>59.02</v>
      </c>
      <c r="L786" s="18">
        <v>152.63999999999999</v>
      </c>
      <c r="M786" s="18">
        <v>171.09</v>
      </c>
      <c r="O786" s="19">
        <f ca="1">IF('Stock Price'!$I$11="OK",B786/INDEX(B$5:B$1258,'Stock Price'!$I$9)-1,"")</f>
        <v>-0.2002141327623127</v>
      </c>
      <c r="P786" s="19">
        <f ca="1">IF('Stock Price'!$I$11="OK",C786/INDEX(C$5:C$1258,'Stock Price'!$I$9)-1,"")</f>
        <v>0.32534488399442685</v>
      </c>
      <c r="Q786" s="19">
        <f ca="1">IF('Stock Price'!$I$11="OK",D786/INDEX(D$5:D$1258,'Stock Price'!$I$9)-1,"")</f>
        <v>6.1280165289256061E-2</v>
      </c>
      <c r="R786" s="19">
        <f ca="1">IF('Stock Price'!$I$11="OK",E786/INDEX(E$5:E$1258,'Stock Price'!$I$9)-1,"")</f>
        <v>-0.25651491365777068</v>
      </c>
      <c r="S786" s="19">
        <f ca="1">IF('Stock Price'!$I$11="OK",F786/INDEX(F$5:F$1258,'Stock Price'!$I$9)-1,"")</f>
        <v>3.7665562913907324E-2</v>
      </c>
      <c r="T786" s="19">
        <f ca="1">IF('Stock Price'!$I$11="OK",G786/INDEX(G$5:G$1258,'Stock Price'!$I$9)-1,"")</f>
        <v>-0.54770930358496694</v>
      </c>
      <c r="U786" s="19">
        <f ca="1">IF('Stock Price'!$I$11="OK",H786/INDEX(H$5:H$1258,'Stock Price'!$I$9)-1,"")</f>
        <v>0.2080882352941178</v>
      </c>
      <c r="V786" s="19">
        <f ca="1">IF('Stock Price'!$I$11="OK",I786/INDEX(I$5:I$1258,'Stock Price'!$I$9)-1,"")</f>
        <v>-0.38114366729678639</v>
      </c>
      <c r="W786" s="19">
        <f ca="1">IF('Stock Price'!$I$11="OK",J786/INDEX(J$5:J$1258,'Stock Price'!$I$9)-1,"")</f>
        <v>2.5459230069718095</v>
      </c>
      <c r="X786" s="19">
        <f ca="1">IF('Stock Price'!$I$11="OK",K786/INDEX(K$5:K$1258,'Stock Price'!$I$9)-1,"")</f>
        <v>-2.197802197802079E-3</v>
      </c>
      <c r="Y786" s="19">
        <f ca="1">IF('Stock Price'!$I$11="OK",L786/INDEX(L$5:L$1258,'Stock Price'!$I$9)-1,"")</f>
        <v>-4.3489159042486736E-2</v>
      </c>
      <c r="Z786" s="19">
        <f ca="1">IF('Stock Price'!$I$11="OK",M786/INDEX(M$5:M$1258,'Stock Price'!$I$9)-1,"")</f>
        <v>0.56232307551821736</v>
      </c>
    </row>
    <row r="787" spans="1:26" x14ac:dyDescent="0.2">
      <c r="A787" s="16">
        <f>'Stock Price'!A787</f>
        <v>45609</v>
      </c>
      <c r="B787" s="17">
        <f>'Stock Price'!E787</f>
        <v>37.020000000000003</v>
      </c>
      <c r="C787" s="18">
        <v>103.86</v>
      </c>
      <c r="D787" s="18">
        <v>129.19990000000001</v>
      </c>
      <c r="E787" s="18">
        <v>35.11</v>
      </c>
      <c r="F787" s="18">
        <v>49.51</v>
      </c>
      <c r="G787" s="18">
        <v>20.145</v>
      </c>
      <c r="H787" s="18">
        <v>98.5</v>
      </c>
      <c r="I787" s="18">
        <v>26.72</v>
      </c>
      <c r="J787" s="18">
        <v>811.81</v>
      </c>
      <c r="K787" s="18">
        <v>58.41</v>
      </c>
      <c r="L787" s="18">
        <v>153.24</v>
      </c>
      <c r="M787" s="18">
        <v>170.35</v>
      </c>
      <c r="O787" s="19">
        <f ca="1">IF('Stock Price'!$I$11="OK",B787/INDEX(B$5:B$1258,'Stock Price'!$I$9)-1,"")</f>
        <v>-0.20728051391862956</v>
      </c>
      <c r="P787" s="19">
        <f ca="1">IF('Stock Price'!$I$11="OK",C787/INDEX(C$5:C$1258,'Stock Price'!$I$9)-1,"")</f>
        <v>0.3119550100234576</v>
      </c>
      <c r="Q787" s="19">
        <f ca="1">IF('Stock Price'!$I$11="OK",D787/INDEX(D$5:D$1258,'Stock Price'!$I$9)-1,"")</f>
        <v>6.7767768595041522E-2</v>
      </c>
      <c r="R787" s="19">
        <f ca="1">IF('Stock Price'!$I$11="OK",E787/INDEX(E$5:E$1258,'Stock Price'!$I$9)-1,"")</f>
        <v>-0.26509680795395085</v>
      </c>
      <c r="S787" s="19">
        <f ca="1">IF('Stock Price'!$I$11="OK",F787/INDEX(F$5:F$1258,'Stock Price'!$I$9)-1,"")</f>
        <v>2.4627483443708575E-2</v>
      </c>
      <c r="T787" s="19">
        <f ca="1">IF('Stock Price'!$I$11="OK",G787/INDEX(G$5:G$1258,'Stock Price'!$I$9)-1,"")</f>
        <v>-0.56363045597313977</v>
      </c>
      <c r="U787" s="19">
        <f ca="1">IF('Stock Price'!$I$11="OK",H787/INDEX(H$5:H$1258,'Stock Price'!$I$9)-1,"")</f>
        <v>0.20710784313725505</v>
      </c>
      <c r="V787" s="19">
        <f ca="1">IF('Stock Price'!$I$11="OK",I787/INDEX(I$5:I$1258,'Stock Price'!$I$9)-1,"")</f>
        <v>-0.36862003780718344</v>
      </c>
      <c r="W787" s="19">
        <f ca="1">IF('Stock Price'!$I$11="OK",J787/INDEX(J$5:J$1258,'Stock Price'!$I$9)-1,"")</f>
        <v>2.5153942753215257</v>
      </c>
      <c r="X787" s="19">
        <f ca="1">IF('Stock Price'!$I$11="OK",K787/INDEX(K$5:K$1258,'Stock Price'!$I$9)-1,"")</f>
        <v>-1.251056635672021E-2</v>
      </c>
      <c r="Y787" s="19">
        <f ca="1">IF('Stock Price'!$I$11="OK",L787/INDEX(L$5:L$1258,'Stock Price'!$I$9)-1,"")</f>
        <v>-3.9729289384634714E-2</v>
      </c>
      <c r="Z787" s="19">
        <f ca="1">IF('Stock Price'!$I$11="OK",M787/INDEX(M$5:M$1258,'Stock Price'!$I$9)-1,"")</f>
        <v>0.55556570176239606</v>
      </c>
    </row>
    <row r="788" spans="1:26" x14ac:dyDescent="0.2">
      <c r="A788" s="16">
        <f>'Stock Price'!A788</f>
        <v>45610</v>
      </c>
      <c r="B788" s="17">
        <f>'Stock Price'!E788</f>
        <v>36.14</v>
      </c>
      <c r="C788" s="18">
        <v>103.4</v>
      </c>
      <c r="D788" s="18">
        <v>130.24</v>
      </c>
      <c r="E788" s="18">
        <v>34.39</v>
      </c>
      <c r="F788" s="18">
        <v>47.82</v>
      </c>
      <c r="G788" s="18">
        <v>20.5</v>
      </c>
      <c r="H788" s="18">
        <v>98.36</v>
      </c>
      <c r="I788" s="18">
        <v>26.02</v>
      </c>
      <c r="J788" s="18">
        <v>786.23</v>
      </c>
      <c r="K788" s="18">
        <v>58.5</v>
      </c>
      <c r="L788" s="18">
        <v>151.87</v>
      </c>
      <c r="M788" s="18">
        <v>169.63</v>
      </c>
      <c r="O788" s="19">
        <f ca="1">IF('Stock Price'!$I$11="OK",B788/INDEX(B$5:B$1258,'Stock Price'!$I$9)-1,"")</f>
        <v>-0.22612419700214137</v>
      </c>
      <c r="P788" s="19">
        <f ca="1">IF('Stock Price'!$I$11="OK",C788/INDEX(C$5:C$1258,'Stock Price'!$I$9)-1,"")</f>
        <v>0.3061443099983201</v>
      </c>
      <c r="Q788" s="19">
        <f ca="1">IF('Stock Price'!$I$11="OK",D788/INDEX(D$5:D$1258,'Stock Price'!$I$9)-1,"")</f>
        <v>7.6363636363636411E-2</v>
      </c>
      <c r="R788" s="19">
        <f ca="1">IF('Stock Price'!$I$11="OK",E788/INDEX(E$5:E$1258,'Stock Price'!$I$9)-1,"")</f>
        <v>-0.28016745159602296</v>
      </c>
      <c r="S788" s="19">
        <f ca="1">IF('Stock Price'!$I$11="OK",F788/INDEX(F$5:F$1258,'Stock Price'!$I$9)-1,"")</f>
        <v>-1.0347682119205337E-2</v>
      </c>
      <c r="T788" s="19">
        <f ca="1">IF('Stock Price'!$I$11="OK",G788/INDEX(G$5:G$1258,'Stock Price'!$I$9)-1,"")</f>
        <v>-0.55594064767681139</v>
      </c>
      <c r="U788" s="19">
        <f ca="1">IF('Stock Price'!$I$11="OK",H788/INDEX(H$5:H$1258,'Stock Price'!$I$9)-1,"")</f>
        <v>0.20539215686274526</v>
      </c>
      <c r="V788" s="19">
        <f ca="1">IF('Stock Price'!$I$11="OK",I788/INDEX(I$5:I$1258,'Stock Price'!$I$9)-1,"")</f>
        <v>-0.38516068052930064</v>
      </c>
      <c r="W788" s="19">
        <f ca="1">IF('Stock Price'!$I$11="OK",J788/INDEX(J$5:J$1258,'Stock Price'!$I$9)-1,"")</f>
        <v>2.4046247780712768</v>
      </c>
      <c r="X788" s="19">
        <f ca="1">IF('Stock Price'!$I$11="OK",K788/INDEX(K$5:K$1258,'Stock Price'!$I$9)-1,"")</f>
        <v>-1.098901098901095E-2</v>
      </c>
      <c r="Y788" s="19">
        <f ca="1">IF('Stock Price'!$I$11="OK",L788/INDEX(L$5:L$1258,'Stock Price'!$I$9)-1,"")</f>
        <v>-4.8314325103396505E-2</v>
      </c>
      <c r="Z788" s="19">
        <f ca="1">IF('Stock Price'!$I$11="OK",M788/INDEX(M$5:M$1258,'Stock Price'!$I$9)-1,"")</f>
        <v>0.54899095972970491</v>
      </c>
    </row>
    <row r="789" spans="1:26" x14ac:dyDescent="0.2">
      <c r="A789" s="16">
        <f>'Stock Price'!A789</f>
        <v>45611</v>
      </c>
      <c r="B789" s="17">
        <f>'Stock Price'!E789</f>
        <v>35.840000000000003</v>
      </c>
      <c r="C789" s="18">
        <v>103.06</v>
      </c>
      <c r="D789" s="18">
        <v>127.96</v>
      </c>
      <c r="E789" s="18">
        <v>33.35</v>
      </c>
      <c r="F789" s="18">
        <v>47.97</v>
      </c>
      <c r="G789" s="18">
        <v>20.305</v>
      </c>
      <c r="H789" s="18">
        <v>96.31</v>
      </c>
      <c r="I789" s="18">
        <v>24.8</v>
      </c>
      <c r="J789" s="18">
        <v>746.2</v>
      </c>
      <c r="K789" s="18">
        <v>56.22</v>
      </c>
      <c r="L789" s="18">
        <v>154</v>
      </c>
      <c r="M789" s="18">
        <v>164.99</v>
      </c>
      <c r="O789" s="19">
        <f ca="1">IF('Stock Price'!$I$11="OK",B789/INDEX(B$5:B$1258,'Stock Price'!$I$9)-1,"")</f>
        <v>-0.23254817987152032</v>
      </c>
      <c r="P789" s="19">
        <f ca="1">IF('Stock Price'!$I$11="OK",C789/INDEX(C$5:C$1258,'Stock Price'!$I$9)-1,"")</f>
        <v>0.30184944476234876</v>
      </c>
      <c r="Q789" s="19">
        <f ca="1">IF('Stock Price'!$I$11="OK",D789/INDEX(D$5:D$1258,'Stock Price'!$I$9)-1,"")</f>
        <v>5.75206611570247E-2</v>
      </c>
      <c r="R789" s="19">
        <f ca="1">IF('Stock Price'!$I$11="OK",E789/INDEX(E$5:E$1258,'Stock Price'!$I$9)-1,"")</f>
        <v>-0.30193615907901616</v>
      </c>
      <c r="S789" s="19">
        <f ca="1">IF('Stock Price'!$I$11="OK",F789/INDEX(F$5:F$1258,'Stock Price'!$I$9)-1,"")</f>
        <v>-7.2433774834437248E-3</v>
      </c>
      <c r="T789" s="19">
        <f ca="1">IF('Stock Price'!$I$11="OK",G789/INDEX(G$5:G$1258,'Stock Price'!$I$9)-1,"")</f>
        <v>-0.56016462688183688</v>
      </c>
      <c r="U789" s="19">
        <f ca="1">IF('Stock Price'!$I$11="OK",H789/INDEX(H$5:H$1258,'Stock Price'!$I$9)-1,"")</f>
        <v>0.18026960784313739</v>
      </c>
      <c r="V789" s="19">
        <f ca="1">IF('Stock Price'!$I$11="OK",I789/INDEX(I$5:I$1258,'Stock Price'!$I$9)-1,"")</f>
        <v>-0.4139886578449905</v>
      </c>
      <c r="W789" s="19">
        <f ca="1">IF('Stock Price'!$I$11="OK",J789/INDEX(J$5:J$1258,'Stock Price'!$I$9)-1,"")</f>
        <v>2.2312822067293121</v>
      </c>
      <c r="X789" s="19">
        <f ca="1">IF('Stock Price'!$I$11="OK",K789/INDEX(K$5:K$1258,'Stock Price'!$I$9)-1,"")</f>
        <v>-4.9535080304311085E-2</v>
      </c>
      <c r="Y789" s="19">
        <f ca="1">IF('Stock Price'!$I$11="OK",L789/INDEX(L$5:L$1258,'Stock Price'!$I$9)-1,"")</f>
        <v>-3.4966787818022427E-2</v>
      </c>
      <c r="Z789" s="19">
        <f ca="1">IF('Stock Price'!$I$11="OK",M789/INDEX(M$5:M$1258,'Stock Price'!$I$9)-1,"")</f>
        <v>0.50662039996347374</v>
      </c>
    </row>
    <row r="790" spans="1:26" x14ac:dyDescent="0.2">
      <c r="A790" s="16">
        <f>'Stock Price'!A790</f>
        <v>45614</v>
      </c>
      <c r="B790" s="17">
        <f>'Stock Price'!E790</f>
        <v>35.67</v>
      </c>
      <c r="C790" s="18">
        <v>103.04</v>
      </c>
      <c r="D790" s="18">
        <v>125.46</v>
      </c>
      <c r="E790" s="18">
        <v>33.69</v>
      </c>
      <c r="F790" s="18">
        <v>48.51</v>
      </c>
      <c r="G790" s="18">
        <v>20.215</v>
      </c>
      <c r="H790" s="18">
        <v>96.56</v>
      </c>
      <c r="I790" s="18">
        <v>24.86</v>
      </c>
      <c r="J790" s="18">
        <v>727.2</v>
      </c>
      <c r="K790" s="18">
        <v>56.8</v>
      </c>
      <c r="L790" s="18">
        <v>154.77000000000001</v>
      </c>
      <c r="M790" s="18">
        <v>166.28</v>
      </c>
      <c r="O790" s="19">
        <f ca="1">IF('Stock Price'!$I$11="OK",B790/INDEX(B$5:B$1258,'Stock Price'!$I$9)-1,"")</f>
        <v>-0.23618843683083512</v>
      </c>
      <c r="P790" s="19">
        <f ca="1">IF('Stock Price'!$I$11="OK",C790/INDEX(C$5:C$1258,'Stock Price'!$I$9)-1,"")</f>
        <v>0.30159680563082114</v>
      </c>
      <c r="Q790" s="19">
        <f ca="1">IF('Stock Price'!$I$11="OK",D790/INDEX(D$5:D$1258,'Stock Price'!$I$9)-1,"")</f>
        <v>3.6859504132231269E-2</v>
      </c>
      <c r="R790" s="19">
        <f ca="1">IF('Stock Price'!$I$11="OK",E790/INDEX(E$5:E$1258,'Stock Price'!$I$9)-1,"")</f>
        <v>-0.29481946624803768</v>
      </c>
      <c r="S790" s="19">
        <f ca="1">IF('Stock Price'!$I$11="OK",F790/INDEX(F$5:F$1258,'Stock Price'!$I$9)-1,"")</f>
        <v>3.9321192052979015E-3</v>
      </c>
      <c r="T790" s="19">
        <f ca="1">IF('Stock Price'!$I$11="OK",G790/INDEX(G$5:G$1258,'Stock Price'!$I$9)-1,"")</f>
        <v>-0.56211415574569479</v>
      </c>
      <c r="U790" s="19">
        <f ca="1">IF('Stock Price'!$I$11="OK",H790/INDEX(H$5:H$1258,'Stock Price'!$I$9)-1,"")</f>
        <v>0.18333333333333335</v>
      </c>
      <c r="V790" s="19">
        <f ca="1">IF('Stock Price'!$I$11="OK",I790/INDEX(I$5:I$1258,'Stock Price'!$I$9)-1,"")</f>
        <v>-0.41257088846880907</v>
      </c>
      <c r="W790" s="19">
        <f ca="1">IF('Stock Price'!$I$11="OK",J790/INDEX(J$5:J$1258,'Stock Price'!$I$9)-1,"")</f>
        <v>2.1490061923526609</v>
      </c>
      <c r="X790" s="19">
        <f ca="1">IF('Stock Price'!$I$11="OK",K790/INDEX(K$5:K$1258,'Stock Price'!$I$9)-1,"")</f>
        <v>-3.9729501267962819E-2</v>
      </c>
      <c r="Y790" s="19">
        <f ca="1">IF('Stock Price'!$I$11="OK",L790/INDEX(L$5:L$1258,'Stock Price'!$I$9)-1,"")</f>
        <v>-3.0141621757112436E-2</v>
      </c>
      <c r="Z790" s="19">
        <f ca="1">IF('Stock Price'!$I$11="OK",M790/INDEX(M$5:M$1258,'Stock Price'!$I$9)-1,"")</f>
        <v>0.51840014610537843</v>
      </c>
    </row>
    <row r="791" spans="1:26" x14ac:dyDescent="0.2">
      <c r="A791" s="16">
        <f>'Stock Price'!A791</f>
        <v>45615</v>
      </c>
      <c r="B791" s="17">
        <f>'Stock Price'!E791</f>
        <v>35.409999999999997</v>
      </c>
      <c r="C791" s="18">
        <v>103.27</v>
      </c>
      <c r="D791" s="18">
        <v>126.02</v>
      </c>
      <c r="E791" s="18">
        <v>33.46</v>
      </c>
      <c r="F791" s="18">
        <v>48</v>
      </c>
      <c r="G791" s="18">
        <v>20.155000000000001</v>
      </c>
      <c r="H791" s="18">
        <v>96.54</v>
      </c>
      <c r="I791" s="18">
        <v>25.1</v>
      </c>
      <c r="J791" s="18">
        <v>729.73</v>
      </c>
      <c r="K791" s="18">
        <v>58.23</v>
      </c>
      <c r="L791" s="18">
        <v>153</v>
      </c>
      <c r="M791" s="18">
        <v>166.57</v>
      </c>
      <c r="O791" s="19">
        <f ca="1">IF('Stock Price'!$I$11="OK",B791/INDEX(B$5:B$1258,'Stock Price'!$I$9)-1,"")</f>
        <v>-0.24175588865096376</v>
      </c>
      <c r="P791" s="19">
        <f ca="1">IF('Stock Price'!$I$11="OK",C791/INDEX(C$5:C$1258,'Stock Price'!$I$9)-1,"")</f>
        <v>0.30450215564338978</v>
      </c>
      <c r="Q791" s="19">
        <f ca="1">IF('Stock Price'!$I$11="OK",D791/INDEX(D$5:D$1258,'Stock Price'!$I$9)-1,"")</f>
        <v>4.1487603305785159E-2</v>
      </c>
      <c r="R791" s="19">
        <f ca="1">IF('Stock Price'!$I$11="OK",E791/INDEX(E$5:E$1258,'Stock Price'!$I$9)-1,"")</f>
        <v>-0.29963369963369957</v>
      </c>
      <c r="S791" s="19">
        <f ca="1">IF('Stock Price'!$I$11="OK",F791/INDEX(F$5:F$1258,'Stock Price'!$I$9)-1,"")</f>
        <v>-6.6225165562914245E-3</v>
      </c>
      <c r="T791" s="19">
        <f ca="1">IF('Stock Price'!$I$11="OK",G791/INDEX(G$5:G$1258,'Stock Price'!$I$9)-1,"")</f>
        <v>-0.56341384165493336</v>
      </c>
      <c r="U791" s="19">
        <f ca="1">IF('Stock Price'!$I$11="OK",H791/INDEX(H$5:H$1258,'Stock Price'!$I$9)-1,"")</f>
        <v>0.18308823529411788</v>
      </c>
      <c r="V791" s="19">
        <f ca="1">IF('Stock Price'!$I$11="OK",I791/INDEX(I$5:I$1258,'Stock Price'!$I$9)-1,"")</f>
        <v>-0.40689981096408312</v>
      </c>
      <c r="W791" s="19">
        <f ca="1">IF('Stock Price'!$I$11="OK",J791/INDEX(J$5:J$1258,'Stock Price'!$I$9)-1,"")</f>
        <v>2.159961893214394</v>
      </c>
      <c r="X791" s="19">
        <f ca="1">IF('Stock Price'!$I$11="OK",K791/INDEX(K$5:K$1258,'Stock Price'!$I$9)-1,"")</f>
        <v>-1.5553677092138618E-2</v>
      </c>
      <c r="Y791" s="19">
        <f ca="1">IF('Stock Price'!$I$11="OK",L791/INDEX(L$5:L$1258,'Stock Price'!$I$9)-1,"")</f>
        <v>-4.12332372477755E-2</v>
      </c>
      <c r="Z791" s="19">
        <f ca="1">IF('Stock Price'!$I$11="OK",M791/INDEX(M$5:M$1258,'Stock Price'!$I$9)-1,"")</f>
        <v>0.5210483060907678</v>
      </c>
    </row>
    <row r="792" spans="1:26" x14ac:dyDescent="0.2">
      <c r="A792" s="16">
        <f>'Stock Price'!A792</f>
        <v>45616</v>
      </c>
      <c r="B792" s="17">
        <f>'Stock Price'!E792</f>
        <v>35.130000000000003</v>
      </c>
      <c r="C792" s="18">
        <v>103.09</v>
      </c>
      <c r="D792" s="18">
        <v>124.7</v>
      </c>
      <c r="E792" s="18">
        <v>33.35</v>
      </c>
      <c r="F792" s="18">
        <v>47.78</v>
      </c>
      <c r="G792" s="18">
        <v>19.544</v>
      </c>
      <c r="H792" s="18">
        <v>97.44</v>
      </c>
      <c r="I792" s="18">
        <v>24.94</v>
      </c>
      <c r="J792" s="18">
        <v>753.41</v>
      </c>
      <c r="K792" s="18">
        <v>57.88</v>
      </c>
      <c r="L792" s="18">
        <v>153.11000000000001</v>
      </c>
      <c r="M792" s="18">
        <v>167.76</v>
      </c>
      <c r="O792" s="19">
        <f ca="1">IF('Stock Price'!$I$11="OK",B792/INDEX(B$5:B$1258,'Stock Price'!$I$9)-1,"")</f>
        <v>-0.24775160599571733</v>
      </c>
      <c r="P792" s="19">
        <f ca="1">IF('Stock Price'!$I$11="OK",C792/INDEX(C$5:C$1258,'Stock Price'!$I$9)-1,"")</f>
        <v>0.3022284034596403</v>
      </c>
      <c r="Q792" s="19">
        <f ca="1">IF('Stock Price'!$I$11="OK",D792/INDEX(D$5:D$1258,'Stock Price'!$I$9)-1,"")</f>
        <v>3.057851239669418E-2</v>
      </c>
      <c r="R792" s="19">
        <f ca="1">IF('Stock Price'!$I$11="OK",E792/INDEX(E$5:E$1258,'Stock Price'!$I$9)-1,"")</f>
        <v>-0.30193615907901616</v>
      </c>
      <c r="S792" s="19">
        <f ca="1">IF('Stock Price'!$I$11="OK",F792/INDEX(F$5:F$1258,'Stock Price'!$I$9)-1,"")</f>
        <v>-1.1175496688741737E-2</v>
      </c>
      <c r="T792" s="19">
        <f ca="1">IF('Stock Price'!$I$11="OK",G792/INDEX(G$5:G$1258,'Stock Price'!$I$9)-1,"")</f>
        <v>-0.57664897649734648</v>
      </c>
      <c r="U792" s="19">
        <f ca="1">IF('Stock Price'!$I$11="OK",H792/INDEX(H$5:H$1258,'Stock Price'!$I$9)-1,"")</f>
        <v>0.19411764705882351</v>
      </c>
      <c r="V792" s="19">
        <f ca="1">IF('Stock Price'!$I$11="OK",I792/INDEX(I$5:I$1258,'Stock Price'!$I$9)-1,"")</f>
        <v>-0.41068052930056709</v>
      </c>
      <c r="W792" s="19">
        <f ca="1">IF('Stock Price'!$I$11="OK",J792/INDEX(J$5:J$1258,'Stock Price'!$I$9)-1,"")</f>
        <v>2.2625037890269777</v>
      </c>
      <c r="X792" s="19">
        <f ca="1">IF('Stock Price'!$I$11="OK",K792/INDEX(K$5:K$1258,'Stock Price'!$I$9)-1,"")</f>
        <v>-2.1470836855452147E-2</v>
      </c>
      <c r="Y792" s="19">
        <f ca="1">IF('Stock Price'!$I$11="OK",L792/INDEX(L$5:L$1258,'Stock Price'!$I$9)-1,"")</f>
        <v>-4.0543927810502534E-2</v>
      </c>
      <c r="Z792" s="19">
        <f ca="1">IF('Stock Price'!$I$11="OK",M792/INDEX(M$5:M$1258,'Stock Price'!$I$9)-1,"")</f>
        <v>0.53191489361702105</v>
      </c>
    </row>
    <row r="793" spans="1:26" x14ac:dyDescent="0.2">
      <c r="A793" s="16">
        <f>'Stock Price'!A793</f>
        <v>45617</v>
      </c>
      <c r="B793" s="17">
        <f>'Stock Price'!E793</f>
        <v>35.29</v>
      </c>
      <c r="C793" s="18">
        <v>103.85</v>
      </c>
      <c r="D793" s="18">
        <v>126.06</v>
      </c>
      <c r="E793" s="18">
        <v>33.700000000000003</v>
      </c>
      <c r="F793" s="18">
        <v>47.98</v>
      </c>
      <c r="G793" s="18">
        <v>19.518000000000001</v>
      </c>
      <c r="H793" s="18">
        <v>99.86</v>
      </c>
      <c r="I793" s="18">
        <v>25.13</v>
      </c>
      <c r="J793" s="18">
        <v>749.92</v>
      </c>
      <c r="K793" s="18">
        <v>58.23</v>
      </c>
      <c r="L793" s="18">
        <v>155.5</v>
      </c>
      <c r="M793" s="18">
        <v>171.73</v>
      </c>
      <c r="O793" s="19">
        <f ca="1">IF('Stock Price'!$I$11="OK",B793/INDEX(B$5:B$1258,'Stock Price'!$I$9)-1,"")</f>
        <v>-0.24432548179871527</v>
      </c>
      <c r="P793" s="19">
        <f ca="1">IF('Stock Price'!$I$11="OK",C793/INDEX(C$5:C$1258,'Stock Price'!$I$9)-1,"")</f>
        <v>0.31182869045769368</v>
      </c>
      <c r="Q793" s="19">
        <f ca="1">IF('Stock Price'!$I$11="OK",D793/INDEX(D$5:D$1258,'Stock Price'!$I$9)-1,"")</f>
        <v>4.1818181818181754E-2</v>
      </c>
      <c r="R793" s="19">
        <f ca="1">IF('Stock Price'!$I$11="OK",E793/INDEX(E$5:E$1258,'Stock Price'!$I$9)-1,"")</f>
        <v>-0.29461015175300886</v>
      </c>
      <c r="S793" s="19">
        <f ca="1">IF('Stock Price'!$I$11="OK",F793/INDEX(F$5:F$1258,'Stock Price'!$I$9)-1,"")</f>
        <v>-7.0364238410596247E-3</v>
      </c>
      <c r="T793" s="19">
        <f ca="1">IF('Stock Price'!$I$11="OK",G793/INDEX(G$5:G$1258,'Stock Price'!$I$9)-1,"")</f>
        <v>-0.57721217372468314</v>
      </c>
      <c r="U793" s="19">
        <f ca="1">IF('Stock Price'!$I$11="OK",H793/INDEX(H$5:H$1258,'Stock Price'!$I$9)-1,"")</f>
        <v>0.22377450980392166</v>
      </c>
      <c r="V793" s="19">
        <f ca="1">IF('Stock Price'!$I$11="OK",I793/INDEX(I$5:I$1258,'Stock Price'!$I$9)-1,"")</f>
        <v>-0.40619092627599251</v>
      </c>
      <c r="W793" s="19">
        <f ca="1">IF('Stock Price'!$I$11="OK",J793/INDEX(J$5:J$1258,'Stock Price'!$I$9)-1,"")</f>
        <v>2.2473909842809507</v>
      </c>
      <c r="X793" s="19">
        <f ca="1">IF('Stock Price'!$I$11="OK",K793/INDEX(K$5:K$1258,'Stock Price'!$I$9)-1,"")</f>
        <v>-1.5553677092138618E-2</v>
      </c>
      <c r="Y793" s="19">
        <f ca="1">IF('Stock Price'!$I$11="OK",L793/INDEX(L$5:L$1258,'Stock Price'!$I$9)-1,"")</f>
        <v>-2.5567113673392705E-2</v>
      </c>
      <c r="Z793" s="19">
        <f ca="1">IF('Stock Price'!$I$11="OK",M793/INDEX(M$5:M$1258,'Stock Price'!$I$9)-1,"")</f>
        <v>0.56816729065838723</v>
      </c>
    </row>
    <row r="794" spans="1:26" x14ac:dyDescent="0.2">
      <c r="A794" s="16">
        <f>'Stock Price'!A794</f>
        <v>45618</v>
      </c>
      <c r="B794" s="17">
        <f>'Stock Price'!E794</f>
        <v>35.44</v>
      </c>
      <c r="C794" s="18">
        <v>104.28</v>
      </c>
      <c r="D794" s="18">
        <v>133.93</v>
      </c>
      <c r="E794" s="18">
        <v>33.96</v>
      </c>
      <c r="F794" s="18">
        <v>48.28</v>
      </c>
      <c r="G794" s="18">
        <v>19.802</v>
      </c>
      <c r="H794" s="18">
        <v>99.18</v>
      </c>
      <c r="I794" s="18">
        <v>25.65</v>
      </c>
      <c r="J794" s="18">
        <v>748.01</v>
      </c>
      <c r="K794" s="18">
        <v>58.87</v>
      </c>
      <c r="L794" s="18">
        <v>155.16999999999999</v>
      </c>
      <c r="M794" s="18">
        <v>176.95</v>
      </c>
      <c r="O794" s="19">
        <f ca="1">IF('Stock Price'!$I$11="OK",B794/INDEX(B$5:B$1258,'Stock Price'!$I$9)-1,"")</f>
        <v>-0.24111349036402574</v>
      </c>
      <c r="P794" s="19">
        <f ca="1">IF('Stock Price'!$I$11="OK",C794/INDEX(C$5:C$1258,'Stock Price'!$I$9)-1,"")</f>
        <v>0.31726043178553986</v>
      </c>
      <c r="Q794" s="19">
        <f ca="1">IF('Stock Price'!$I$11="OK",D794/INDEX(D$5:D$1258,'Stock Price'!$I$9)-1,"")</f>
        <v>0.10685950413223155</v>
      </c>
      <c r="R794" s="19">
        <f ca="1">IF('Stock Price'!$I$11="OK",E794/INDEX(E$5:E$1258,'Stock Price'!$I$9)-1,"")</f>
        <v>-0.28916797488226054</v>
      </c>
      <c r="S794" s="19">
        <f ca="1">IF('Stock Price'!$I$11="OK",F794/INDEX(F$5:F$1258,'Stock Price'!$I$9)-1,"")</f>
        <v>-8.2781456953640031E-4</v>
      </c>
      <c r="T794" s="19">
        <f ca="1">IF('Stock Price'!$I$11="OK",G794/INDEX(G$5:G$1258,'Stock Price'!$I$9)-1,"")</f>
        <v>-0.57106032708762045</v>
      </c>
      <c r="U794" s="19">
        <f ca="1">IF('Stock Price'!$I$11="OK",H794/INDEX(H$5:H$1258,'Stock Price'!$I$9)-1,"")</f>
        <v>0.21544117647058836</v>
      </c>
      <c r="V794" s="19">
        <f ca="1">IF('Stock Price'!$I$11="OK",I794/INDEX(I$5:I$1258,'Stock Price'!$I$9)-1,"")</f>
        <v>-0.39390359168241973</v>
      </c>
      <c r="W794" s="19">
        <f ca="1">IF('Stock Price'!$I$11="OK",J794/INDEX(J$5:J$1258,'Stock Price'!$I$9)-1,"")</f>
        <v>2.2391200796778241</v>
      </c>
      <c r="X794" s="19">
        <f ca="1">IF('Stock Price'!$I$11="OK",K794/INDEX(K$5:K$1258,'Stock Price'!$I$9)-1,"")</f>
        <v>-4.7337278106509562E-3</v>
      </c>
      <c r="Y794" s="19">
        <f ca="1">IF('Stock Price'!$I$11="OK",L794/INDEX(L$5:L$1258,'Stock Price'!$I$9)-1,"")</f>
        <v>-2.7635041985211384E-2</v>
      </c>
      <c r="Z794" s="19">
        <f ca="1">IF('Stock Price'!$I$11="OK",M794/INDEX(M$5:M$1258,'Stock Price'!$I$9)-1,"")</f>
        <v>0.61583417039539756</v>
      </c>
    </row>
    <row r="795" spans="1:26" x14ac:dyDescent="0.2">
      <c r="A795" s="16">
        <f>'Stock Price'!A795</f>
        <v>45621</v>
      </c>
      <c r="B795" s="17">
        <f>'Stock Price'!E795</f>
        <v>35.619999999999997</v>
      </c>
      <c r="C795" s="18">
        <v>103.54</v>
      </c>
      <c r="D795" s="18">
        <v>131.47489999999999</v>
      </c>
      <c r="E795" s="18">
        <v>34.15</v>
      </c>
      <c r="F795" s="18">
        <v>48.35</v>
      </c>
      <c r="G795" s="18">
        <v>19.93</v>
      </c>
      <c r="H795" s="18">
        <v>101.16</v>
      </c>
      <c r="I795" s="18">
        <v>26.17</v>
      </c>
      <c r="J795" s="18">
        <v>755</v>
      </c>
      <c r="K795" s="18">
        <v>58.78</v>
      </c>
      <c r="L795" s="18">
        <v>155.78</v>
      </c>
      <c r="M795" s="18">
        <v>177.06</v>
      </c>
      <c r="O795" s="19">
        <f ca="1">IF('Stock Price'!$I$11="OK",B795/INDEX(B$5:B$1258,'Stock Price'!$I$9)-1,"")</f>
        <v>-0.23725910064239841</v>
      </c>
      <c r="P795" s="19">
        <f ca="1">IF('Stock Price'!$I$11="OK",C795/INDEX(C$5:C$1258,'Stock Price'!$I$9)-1,"")</f>
        <v>0.30791278391901411</v>
      </c>
      <c r="Q795" s="19">
        <f ca="1">IF('Stock Price'!$I$11="OK",D795/INDEX(D$5:D$1258,'Stock Price'!$I$9)-1,"")</f>
        <v>8.656942148760316E-2</v>
      </c>
      <c r="R795" s="19">
        <f ca="1">IF('Stock Price'!$I$11="OK",E795/INDEX(E$5:E$1258,'Stock Price'!$I$9)-1,"")</f>
        <v>-0.28519099947671378</v>
      </c>
      <c r="S795" s="19">
        <f ca="1">IF('Stock Price'!$I$11="OK",F795/INDEX(F$5:F$1258,'Stock Price'!$I$9)-1,"")</f>
        <v>6.2086092715230023E-4</v>
      </c>
      <c r="T795" s="19">
        <f ca="1">IF('Stock Price'!$I$11="OK",G795/INDEX(G$5:G$1258,'Stock Price'!$I$9)-1,"")</f>
        <v>-0.56828766381457818</v>
      </c>
      <c r="U795" s="19">
        <f ca="1">IF('Stock Price'!$I$11="OK",H795/INDEX(H$5:H$1258,'Stock Price'!$I$9)-1,"")</f>
        <v>0.23970588235294121</v>
      </c>
      <c r="V795" s="19">
        <f ca="1">IF('Stock Price'!$I$11="OK",I795/INDEX(I$5:I$1258,'Stock Price'!$I$9)-1,"")</f>
        <v>-0.38161625708884683</v>
      </c>
      <c r="W795" s="19">
        <f ca="1">IF('Stock Price'!$I$11="OK",J795/INDEX(J$5:J$1258,'Stock Price'!$I$9)-1,"")</f>
        <v>2.2693889923353394</v>
      </c>
      <c r="X795" s="19">
        <f ca="1">IF('Stock Price'!$I$11="OK",K795/INDEX(K$5:K$1258,'Stock Price'!$I$9)-1,"")</f>
        <v>-6.2552831783601048E-3</v>
      </c>
      <c r="Y795" s="19">
        <f ca="1">IF('Stock Price'!$I$11="OK",L795/INDEX(L$5:L$1258,'Stock Price'!$I$9)-1,"")</f>
        <v>-2.381250783306188E-2</v>
      </c>
      <c r="Z795" s="19">
        <f ca="1">IF('Stock Price'!$I$11="OK",M795/INDEX(M$5:M$1258,'Stock Price'!$I$9)-1,"")</f>
        <v>0.61683864487261442</v>
      </c>
    </row>
    <row r="796" spans="1:26" x14ac:dyDescent="0.2">
      <c r="A796" s="16">
        <f>'Stock Price'!A796</f>
        <v>45622</v>
      </c>
      <c r="B796" s="17">
        <f>'Stock Price'!E796</f>
        <v>35.409999999999997</v>
      </c>
      <c r="C796" s="18">
        <v>103.81</v>
      </c>
      <c r="D796" s="18">
        <v>131.36000000000001</v>
      </c>
      <c r="E796" s="18">
        <v>34.020000000000003</v>
      </c>
      <c r="F796" s="18">
        <v>48.28</v>
      </c>
      <c r="G796" s="18">
        <v>18.896000000000001</v>
      </c>
      <c r="H796" s="18">
        <v>101.62</v>
      </c>
      <c r="I796" s="18">
        <v>25.77</v>
      </c>
      <c r="J796" s="18">
        <v>789.32</v>
      </c>
      <c r="K796" s="18">
        <v>58.74</v>
      </c>
      <c r="L796" s="18">
        <v>154.52000000000001</v>
      </c>
      <c r="M796" s="18">
        <v>181.14</v>
      </c>
      <c r="O796" s="19">
        <f ca="1">IF('Stock Price'!$I$11="OK",B796/INDEX(B$5:B$1258,'Stock Price'!$I$9)-1,"")</f>
        <v>-0.24175588865096376</v>
      </c>
      <c r="P796" s="19">
        <f ca="1">IF('Stock Price'!$I$11="OK",C796/INDEX(C$5:C$1258,'Stock Price'!$I$9)-1,"")</f>
        <v>0.31132341219463822</v>
      </c>
      <c r="Q796" s="19">
        <f ca="1">IF('Stock Price'!$I$11="OK",D796/INDEX(D$5:D$1258,'Stock Price'!$I$9)-1,"")</f>
        <v>8.5619834710743969E-2</v>
      </c>
      <c r="R796" s="19">
        <f ca="1">IF('Stock Price'!$I$11="OK",E796/INDEX(E$5:E$1258,'Stock Price'!$I$9)-1,"")</f>
        <v>-0.28791208791208778</v>
      </c>
      <c r="S796" s="19">
        <f ca="1">IF('Stock Price'!$I$11="OK",F796/INDEX(F$5:F$1258,'Stock Price'!$I$9)-1,"")</f>
        <v>-8.2781456953640031E-4</v>
      </c>
      <c r="T796" s="19">
        <f ca="1">IF('Stock Price'!$I$11="OK",G796/INDEX(G$5:G$1258,'Stock Price'!$I$9)-1,"")</f>
        <v>-0.59068558431712326</v>
      </c>
      <c r="U796" s="19">
        <f ca="1">IF('Stock Price'!$I$11="OK",H796/INDEX(H$5:H$1258,'Stock Price'!$I$9)-1,"")</f>
        <v>0.2453431372549022</v>
      </c>
      <c r="V796" s="19">
        <f ca="1">IF('Stock Price'!$I$11="OK",I796/INDEX(I$5:I$1258,'Stock Price'!$I$9)-1,"")</f>
        <v>-0.39106805293005675</v>
      </c>
      <c r="W796" s="19">
        <f ca="1">IF('Stock Price'!$I$11="OK",J796/INDEX(J$5:J$1258,'Stock Price'!$I$9)-1,"")</f>
        <v>2.4180054561988484</v>
      </c>
      <c r="X796" s="19">
        <f ca="1">IF('Stock Price'!$I$11="OK",K796/INDEX(K$5:K$1258,'Stock Price'!$I$9)-1,"")</f>
        <v>-6.9315300084530351E-3</v>
      </c>
      <c r="Y796" s="19">
        <f ca="1">IF('Stock Price'!$I$11="OK",L796/INDEX(L$5:L$1258,'Stock Price'!$I$9)-1,"")</f>
        <v>-3.1708234114550704E-2</v>
      </c>
      <c r="Z796" s="19">
        <f ca="1">IF('Stock Price'!$I$11="OK",M796/INDEX(M$5:M$1258,'Stock Price'!$I$9)-1,"")</f>
        <v>0.65409551639119701</v>
      </c>
    </row>
    <row r="797" spans="1:26" x14ac:dyDescent="0.2">
      <c r="A797" s="16">
        <f>'Stock Price'!A797</f>
        <v>45623</v>
      </c>
      <c r="B797" s="17">
        <f>'Stock Price'!E797</f>
        <v>35.729999999999997</v>
      </c>
      <c r="C797" s="18">
        <v>104.87</v>
      </c>
      <c r="D797" s="18">
        <v>134.69999999999999</v>
      </c>
      <c r="E797" s="18">
        <v>34.33</v>
      </c>
      <c r="F797" s="18">
        <v>48.72</v>
      </c>
      <c r="G797" s="18">
        <v>19.155999999999999</v>
      </c>
      <c r="H797" s="18">
        <v>103.12</v>
      </c>
      <c r="I797" s="18">
        <v>25.83</v>
      </c>
      <c r="J797" s="18">
        <v>788.19</v>
      </c>
      <c r="K797" s="18">
        <v>59.27</v>
      </c>
      <c r="L797" s="18">
        <v>155.4</v>
      </c>
      <c r="M797" s="18">
        <v>183.08</v>
      </c>
      <c r="O797" s="19">
        <f ca="1">IF('Stock Price'!$I$11="OK",B797/INDEX(B$5:B$1258,'Stock Price'!$I$9)-1,"")</f>
        <v>-0.23490364025695942</v>
      </c>
      <c r="P797" s="19">
        <f ca="1">IF('Stock Price'!$I$11="OK",C797/INDEX(C$5:C$1258,'Stock Price'!$I$9)-1,"")</f>
        <v>0.32471328616560768</v>
      </c>
      <c r="Q797" s="19">
        <f ca="1">IF('Stock Price'!$I$11="OK",D797/INDEX(D$5:D$1258,'Stock Price'!$I$9)-1,"")</f>
        <v>0.11322314049586768</v>
      </c>
      <c r="R797" s="19">
        <f ca="1">IF('Stock Price'!$I$11="OK",E797/INDEX(E$5:E$1258,'Stock Price'!$I$9)-1,"")</f>
        <v>-0.28142333856619572</v>
      </c>
      <c r="S797" s="19">
        <f ca="1">IF('Stock Price'!$I$11="OK",F797/INDEX(F$5:F$1258,'Stock Price'!$I$9)-1,"")</f>
        <v>8.2781456953642252E-3</v>
      </c>
      <c r="T797" s="19">
        <f ca="1">IF('Stock Price'!$I$11="OK",G797/INDEX(G$5:G$1258,'Stock Price'!$I$9)-1,"")</f>
        <v>-0.58505361204375617</v>
      </c>
      <c r="U797" s="19">
        <f ca="1">IF('Stock Price'!$I$11="OK",H797/INDEX(H$5:H$1258,'Stock Price'!$I$9)-1,"")</f>
        <v>0.2637254901960786</v>
      </c>
      <c r="V797" s="19">
        <f ca="1">IF('Stock Price'!$I$11="OK",I797/INDEX(I$5:I$1258,'Stock Price'!$I$9)-1,"")</f>
        <v>-0.38965028355387532</v>
      </c>
      <c r="W797" s="19">
        <f ca="1">IF('Stock Price'!$I$11="OK",J797/INDEX(J$5:J$1258,'Stock Price'!$I$9)-1,"")</f>
        <v>2.4131121985017105</v>
      </c>
      <c r="X797" s="19">
        <f ca="1">IF('Stock Price'!$I$11="OK",K797/INDEX(K$5:K$1258,'Stock Price'!$I$9)-1,"")</f>
        <v>2.0287404902790129E-3</v>
      </c>
      <c r="Y797" s="19">
        <f ca="1">IF('Stock Price'!$I$11="OK",L797/INDEX(L$5:L$1258,'Stock Price'!$I$9)-1,"")</f>
        <v>-2.6193758616367968E-2</v>
      </c>
      <c r="Z797" s="19">
        <f ca="1">IF('Stock Price'!$I$11="OK",M797/INDEX(M$5:M$1258,'Stock Price'!$I$9)-1,"")</f>
        <v>0.67181079353483697</v>
      </c>
    </row>
    <row r="798" spans="1:26" x14ac:dyDescent="0.2">
      <c r="A798" s="16">
        <f>'Stock Price'!A798</f>
        <v>45625</v>
      </c>
      <c r="B798" s="17">
        <f>'Stock Price'!E798</f>
        <v>36.24</v>
      </c>
      <c r="C798" s="18">
        <v>105.77</v>
      </c>
      <c r="D798" s="18">
        <v>136.5</v>
      </c>
      <c r="E798" s="18">
        <v>34.130000000000003</v>
      </c>
      <c r="F798" s="18">
        <v>48.49</v>
      </c>
      <c r="G798" s="18">
        <v>19.388000000000002</v>
      </c>
      <c r="H798" s="18">
        <v>101.64</v>
      </c>
      <c r="I798" s="18">
        <v>26.21</v>
      </c>
      <c r="J798" s="18">
        <v>795.35</v>
      </c>
      <c r="K798" s="18">
        <v>59.22</v>
      </c>
      <c r="L798" s="18">
        <v>155.01</v>
      </c>
      <c r="M798" s="18">
        <v>182.93</v>
      </c>
      <c r="O798" s="19">
        <f ca="1">IF('Stock Price'!$I$11="OK",B798/INDEX(B$5:B$1258,'Stock Price'!$I$9)-1,"")</f>
        <v>-0.22398286937901501</v>
      </c>
      <c r="P798" s="19">
        <f ca="1">IF('Stock Price'!$I$11="OK",C798/INDEX(C$5:C$1258,'Stock Price'!$I$9)-1,"")</f>
        <v>0.33608204708435485</v>
      </c>
      <c r="Q798" s="19">
        <f ca="1">IF('Stock Price'!$I$11="OK",D798/INDEX(D$5:D$1258,'Stock Price'!$I$9)-1,"")</f>
        <v>0.12809917355371891</v>
      </c>
      <c r="R798" s="19">
        <f ca="1">IF('Stock Price'!$I$11="OK",E798/INDEX(E$5:E$1258,'Stock Price'!$I$9)-1,"")</f>
        <v>-0.28560962846677129</v>
      </c>
      <c r="S798" s="19">
        <f ca="1">IF('Stock Price'!$I$11="OK",F798/INDEX(F$5:F$1258,'Stock Price'!$I$9)-1,"")</f>
        <v>3.5182119205299234E-3</v>
      </c>
      <c r="T798" s="19">
        <f ca="1">IF('Stock Price'!$I$11="OK",G798/INDEX(G$5:G$1258,'Stock Price'!$I$9)-1,"")</f>
        <v>-0.5800281598613668</v>
      </c>
      <c r="U798" s="19">
        <f ca="1">IF('Stock Price'!$I$11="OK",H798/INDEX(H$5:H$1258,'Stock Price'!$I$9)-1,"")</f>
        <v>0.24558823529411766</v>
      </c>
      <c r="V798" s="19">
        <f ca="1">IF('Stock Price'!$I$11="OK",I798/INDEX(I$5:I$1258,'Stock Price'!$I$9)-1,"")</f>
        <v>-0.38067107750472584</v>
      </c>
      <c r="W798" s="19">
        <f ca="1">IF('Stock Price'!$I$11="OK",J798/INDEX(J$5:J$1258,'Stock Price'!$I$9)-1,"")</f>
        <v>2.4441172649720695</v>
      </c>
      <c r="X798" s="19">
        <f ca="1">IF('Stock Price'!$I$11="OK",K798/INDEX(K$5:K$1258,'Stock Price'!$I$9)-1,"")</f>
        <v>1.1834319526626835E-3</v>
      </c>
      <c r="Y798" s="19">
        <f ca="1">IF('Stock Price'!$I$11="OK",L798/INDEX(L$5:L$1258,'Stock Price'!$I$9)-1,"")</f>
        <v>-2.863767389397176E-2</v>
      </c>
      <c r="Z798" s="19">
        <f ca="1">IF('Stock Price'!$I$11="OK",M798/INDEX(M$5:M$1258,'Stock Price'!$I$9)-1,"")</f>
        <v>0.67044105561135958</v>
      </c>
    </row>
    <row r="799" spans="1:26" x14ac:dyDescent="0.2">
      <c r="A799" s="16">
        <f>'Stock Price'!A799</f>
        <v>45628</v>
      </c>
      <c r="B799" s="17">
        <f>'Stock Price'!E799</f>
        <v>36.08</v>
      </c>
      <c r="C799" s="18">
        <v>104.8</v>
      </c>
      <c r="D799" s="18">
        <v>135.62</v>
      </c>
      <c r="E799" s="18">
        <v>34.31</v>
      </c>
      <c r="F799" s="18">
        <v>47.96</v>
      </c>
      <c r="G799" s="18">
        <v>19.286000000000001</v>
      </c>
      <c r="H799" s="18">
        <v>100.61</v>
      </c>
      <c r="I799" s="18">
        <v>25.82</v>
      </c>
      <c r="J799" s="18">
        <v>799.8</v>
      </c>
      <c r="K799" s="18">
        <v>59.94</v>
      </c>
      <c r="L799" s="18">
        <v>154.80000000000001</v>
      </c>
      <c r="M799" s="18">
        <v>181.77</v>
      </c>
      <c r="O799" s="19">
        <f ca="1">IF('Stock Price'!$I$11="OK",B799/INDEX(B$5:B$1258,'Stock Price'!$I$9)-1,"")</f>
        <v>-0.22740899357601718</v>
      </c>
      <c r="P799" s="19">
        <f ca="1">IF('Stock Price'!$I$11="OK",C799/INDEX(C$5:C$1258,'Stock Price'!$I$9)-1,"")</f>
        <v>0.32382904920526046</v>
      </c>
      <c r="Q799" s="19">
        <f ca="1">IF('Stock Price'!$I$11="OK",D799/INDEX(D$5:D$1258,'Stock Price'!$I$9)-1,"")</f>
        <v>0.12082644628099182</v>
      </c>
      <c r="R799" s="19">
        <f ca="1">IF('Stock Price'!$I$11="OK",E799/INDEX(E$5:E$1258,'Stock Price'!$I$9)-1,"")</f>
        <v>-0.28184196755625324</v>
      </c>
      <c r="S799" s="19">
        <f ca="1">IF('Stock Price'!$I$11="OK",F799/INDEX(F$5:F$1258,'Stock Price'!$I$9)-1,"")</f>
        <v>-7.4503311258278249E-3</v>
      </c>
      <c r="T799" s="19">
        <f ca="1">IF('Stock Price'!$I$11="OK",G799/INDEX(G$5:G$1258,'Stock Price'!$I$9)-1,"")</f>
        <v>-0.5822376259070724</v>
      </c>
      <c r="U799" s="19">
        <f ca="1">IF('Stock Price'!$I$11="OK",H799/INDEX(H$5:H$1258,'Stock Price'!$I$9)-1,"")</f>
        <v>0.23296568627450998</v>
      </c>
      <c r="V799" s="19">
        <f ca="1">IF('Stock Price'!$I$11="OK",I799/INDEX(I$5:I$1258,'Stock Price'!$I$9)-1,"")</f>
        <v>-0.38988657844990549</v>
      </c>
      <c r="W799" s="19">
        <f ca="1">IF('Stock Price'!$I$11="OK",J799/INDEX(J$5:J$1258,'Stock Price'!$I$9)-1,"")</f>
        <v>2.4633871736023902</v>
      </c>
      <c r="X799" s="19">
        <f ca="1">IF('Stock Price'!$I$11="OK",K799/INDEX(K$5:K$1258,'Stock Price'!$I$9)-1,"")</f>
        <v>1.3355874894336317E-2</v>
      </c>
      <c r="Y799" s="19">
        <f ca="1">IF('Stock Price'!$I$11="OK",L799/INDEX(L$5:L$1258,'Stock Price'!$I$9)-1,"")</f>
        <v>-2.9953628274219879E-2</v>
      </c>
      <c r="Z799" s="19">
        <f ca="1">IF('Stock Price'!$I$11="OK",M799/INDEX(M$5:M$1258,'Stock Price'!$I$9)-1,"")</f>
        <v>0.6598484156698019</v>
      </c>
    </row>
    <row r="800" spans="1:26" x14ac:dyDescent="0.2">
      <c r="A800" s="16">
        <f>'Stock Price'!A800</f>
        <v>45629</v>
      </c>
      <c r="B800" s="17">
        <f>'Stock Price'!E800</f>
        <v>35.92</v>
      </c>
      <c r="C800" s="18">
        <v>104.56</v>
      </c>
      <c r="D800" s="18">
        <v>134.59989999999999</v>
      </c>
      <c r="E800" s="18">
        <v>34.9</v>
      </c>
      <c r="F800" s="18">
        <v>48.17</v>
      </c>
      <c r="G800" s="18">
        <v>19.234000000000002</v>
      </c>
      <c r="H800" s="18">
        <v>101.85</v>
      </c>
      <c r="I800" s="18">
        <v>25.56</v>
      </c>
      <c r="J800" s="18">
        <v>813.33</v>
      </c>
      <c r="K800" s="18">
        <v>58.69</v>
      </c>
      <c r="L800" s="18">
        <v>152.36000000000001</v>
      </c>
      <c r="M800" s="18">
        <v>181.5</v>
      </c>
      <c r="O800" s="19">
        <f ca="1">IF('Stock Price'!$I$11="OK",B800/INDEX(B$5:B$1258,'Stock Price'!$I$9)-1,"")</f>
        <v>-0.23083511777301924</v>
      </c>
      <c r="P800" s="19">
        <f ca="1">IF('Stock Price'!$I$11="OK",C800/INDEX(C$5:C$1258,'Stock Price'!$I$9)-1,"")</f>
        <v>0.32079737962692789</v>
      </c>
      <c r="Q800" s="19">
        <f ca="1">IF('Stock Price'!$I$11="OK",D800/INDEX(D$5:D$1258,'Stock Price'!$I$9)-1,"")</f>
        <v>0.112395867768595</v>
      </c>
      <c r="R800" s="19">
        <f ca="1">IF('Stock Price'!$I$11="OK",E800/INDEX(E$5:E$1258,'Stock Price'!$I$9)-1,"")</f>
        <v>-0.26949241234955523</v>
      </c>
      <c r="S800" s="19">
        <f ca="1">IF('Stock Price'!$I$11="OK",F800/INDEX(F$5:F$1258,'Stock Price'!$I$9)-1,"")</f>
        <v>-3.1043046357616122E-3</v>
      </c>
      <c r="T800" s="19">
        <f ca="1">IF('Stock Price'!$I$11="OK",G800/INDEX(G$5:G$1258,'Stock Price'!$I$9)-1,"")</f>
        <v>-0.58336402036174584</v>
      </c>
      <c r="U800" s="19">
        <f ca="1">IF('Stock Price'!$I$11="OK",H800/INDEX(H$5:H$1258,'Stock Price'!$I$9)-1,"")</f>
        <v>0.24816176470588247</v>
      </c>
      <c r="V800" s="19">
        <f ca="1">IF('Stock Price'!$I$11="OK",I800/INDEX(I$5:I$1258,'Stock Price'!$I$9)-1,"")</f>
        <v>-0.39603024574669188</v>
      </c>
      <c r="W800" s="19">
        <f ca="1">IF('Stock Price'!$I$11="OK",J800/INDEX(J$5:J$1258,'Stock Price'!$I$9)-1,"")</f>
        <v>2.521976356471658</v>
      </c>
      <c r="X800" s="19">
        <f ca="1">IF('Stock Price'!$I$11="OK",K800/INDEX(K$5:K$1258,'Stock Price'!$I$9)-1,"")</f>
        <v>-7.7768385460693645E-3</v>
      </c>
      <c r="Y800" s="19">
        <f ca="1">IF('Stock Price'!$I$11="OK",L800/INDEX(L$5:L$1258,'Stock Price'!$I$9)-1,"")</f>
        <v>-4.5243764882817339E-2</v>
      </c>
      <c r="Z800" s="19">
        <f ca="1">IF('Stock Price'!$I$11="OK",M800/INDEX(M$5:M$1258,'Stock Price'!$I$9)-1,"")</f>
        <v>0.65738288740754269</v>
      </c>
    </row>
    <row r="801" spans="1:26" x14ac:dyDescent="0.2">
      <c r="A801" s="16">
        <f>'Stock Price'!A801</f>
        <v>45630</v>
      </c>
      <c r="B801" s="17">
        <f>'Stock Price'!E801</f>
        <v>35.89</v>
      </c>
      <c r="C801" s="18">
        <v>101.84</v>
      </c>
      <c r="D801" s="18">
        <v>130.35</v>
      </c>
      <c r="E801" s="18">
        <v>34.4</v>
      </c>
      <c r="F801" s="18">
        <v>48.01</v>
      </c>
      <c r="G801" s="18">
        <v>19.260000000000002</v>
      </c>
      <c r="H801" s="18">
        <v>101.37</v>
      </c>
      <c r="I801" s="18">
        <v>25.23</v>
      </c>
      <c r="J801" s="18">
        <v>829.84</v>
      </c>
      <c r="K801" s="18">
        <v>58.37</v>
      </c>
      <c r="L801" s="18">
        <v>150.47</v>
      </c>
      <c r="M801" s="18">
        <v>176.46</v>
      </c>
      <c r="O801" s="19">
        <f ca="1">IF('Stock Price'!$I$11="OK",B801/INDEX(B$5:B$1258,'Stock Price'!$I$9)-1,"")</f>
        <v>-0.23147751605995726</v>
      </c>
      <c r="P801" s="19">
        <f ca="1">IF('Stock Price'!$I$11="OK",C801/INDEX(C$5:C$1258,'Stock Price'!$I$9)-1,"")</f>
        <v>0.28643845773915766</v>
      </c>
      <c r="Q801" s="19">
        <f ca="1">IF('Stock Price'!$I$11="OK",D801/INDEX(D$5:D$1258,'Stock Price'!$I$9)-1,"")</f>
        <v>7.727272727272716E-2</v>
      </c>
      <c r="R801" s="19">
        <f ca="1">IF('Stock Price'!$I$11="OK",E801/INDEX(E$5:E$1258,'Stock Price'!$I$9)-1,"")</f>
        <v>-0.27995813710099426</v>
      </c>
      <c r="S801" s="19">
        <f ca="1">IF('Stock Price'!$I$11="OK",F801/INDEX(F$5:F$1258,'Stock Price'!$I$9)-1,"")</f>
        <v>-6.4155629139073245E-3</v>
      </c>
      <c r="T801" s="19">
        <f ca="1">IF('Stock Price'!$I$11="OK",G801/INDEX(G$5:G$1258,'Stock Price'!$I$9)-1,"")</f>
        <v>-0.58280082313440906</v>
      </c>
      <c r="U801" s="19">
        <f ca="1">IF('Stock Price'!$I$11="OK",H801/INDEX(H$5:H$1258,'Stock Price'!$I$9)-1,"")</f>
        <v>0.24227941176470602</v>
      </c>
      <c r="V801" s="19">
        <f ca="1">IF('Stock Price'!$I$11="OK",I801/INDEX(I$5:I$1258,'Stock Price'!$I$9)-1,"")</f>
        <v>-0.40382797731568998</v>
      </c>
      <c r="W801" s="19">
        <f ca="1">IF('Stock Price'!$I$11="OK",J801/INDEX(J$5:J$1258,'Stock Price'!$I$9)-1,"")</f>
        <v>2.5934698826484217</v>
      </c>
      <c r="X801" s="19">
        <f ca="1">IF('Stock Price'!$I$11="OK",K801/INDEX(K$5:K$1258,'Stock Price'!$I$9)-1,"")</f>
        <v>-1.3186813186813251E-2</v>
      </c>
      <c r="Y801" s="19">
        <f ca="1">IF('Stock Price'!$I$11="OK",L801/INDEX(L$5:L$1258,'Stock Price'!$I$9)-1,"")</f>
        <v>-5.7087354305050853E-2</v>
      </c>
      <c r="Z801" s="19">
        <f ca="1">IF('Stock Price'!$I$11="OK",M801/INDEX(M$5:M$1258,'Stock Price'!$I$9)-1,"")</f>
        <v>0.61135969317870509</v>
      </c>
    </row>
    <row r="802" spans="1:26" x14ac:dyDescent="0.2">
      <c r="A802" s="16">
        <f>'Stock Price'!A802</f>
        <v>45631</v>
      </c>
      <c r="B802" s="17">
        <f>'Stock Price'!E802</f>
        <v>36.31</v>
      </c>
      <c r="C802" s="18">
        <v>102.52</v>
      </c>
      <c r="D802" s="18">
        <v>133.52000000000001</v>
      </c>
      <c r="E802" s="18">
        <v>34.53</v>
      </c>
      <c r="F802" s="18">
        <v>48.51</v>
      </c>
      <c r="G802" s="18">
        <v>19.5</v>
      </c>
      <c r="H802" s="18">
        <v>103.55</v>
      </c>
      <c r="I802" s="18">
        <v>25.7</v>
      </c>
      <c r="J802" s="18">
        <v>825.62</v>
      </c>
      <c r="K802" s="18">
        <v>58.84</v>
      </c>
      <c r="L802" s="18">
        <v>149.52000000000001</v>
      </c>
      <c r="M802" s="18">
        <v>176.17</v>
      </c>
      <c r="O802" s="19">
        <f ca="1">IF('Stock Price'!$I$11="OK",B802/INDEX(B$5:B$1258,'Stock Price'!$I$9)-1,"")</f>
        <v>-0.22248394004282657</v>
      </c>
      <c r="P802" s="19">
        <f ca="1">IF('Stock Price'!$I$11="OK",C802/INDEX(C$5:C$1258,'Stock Price'!$I$9)-1,"")</f>
        <v>0.29502818821110011</v>
      </c>
      <c r="Q802" s="19">
        <f ca="1">IF('Stock Price'!$I$11="OK",D802/INDEX(D$5:D$1258,'Stock Price'!$I$9)-1,"")</f>
        <v>0.10347107438016545</v>
      </c>
      <c r="R802" s="19">
        <f ca="1">IF('Stock Price'!$I$11="OK",E802/INDEX(E$5:E$1258,'Stock Price'!$I$9)-1,"")</f>
        <v>-0.27723704866562005</v>
      </c>
      <c r="S802" s="19">
        <f ca="1">IF('Stock Price'!$I$11="OK",F802/INDEX(F$5:F$1258,'Stock Price'!$I$9)-1,"")</f>
        <v>3.9321192052979015E-3</v>
      </c>
      <c r="T802" s="19">
        <f ca="1">IF('Stock Price'!$I$11="OK",G802/INDEX(G$5:G$1258,'Stock Price'!$I$9)-1,"")</f>
        <v>-0.57760207949745479</v>
      </c>
      <c r="U802" s="19">
        <f ca="1">IF('Stock Price'!$I$11="OK",H802/INDEX(H$5:H$1258,'Stock Price'!$I$9)-1,"")</f>
        <v>0.26899509803921573</v>
      </c>
      <c r="V802" s="19">
        <f ca="1">IF('Stock Price'!$I$11="OK",I802/INDEX(I$5:I$1258,'Stock Price'!$I$9)-1,"")</f>
        <v>-0.39272211720226846</v>
      </c>
      <c r="W802" s="19">
        <f ca="1">IF('Stock Price'!$I$11="OK",J802/INDEX(J$5:J$1258,'Stock Price'!$I$9)-1,"")</f>
        <v>2.5751959468237127</v>
      </c>
      <c r="X802" s="19">
        <f ca="1">IF('Stock Price'!$I$11="OK",K802/INDEX(K$5:K$1258,'Stock Price'!$I$9)-1,"")</f>
        <v>-5.2409129332205984E-3</v>
      </c>
      <c r="Y802" s="19">
        <f ca="1">IF('Stock Price'!$I$11="OK",L802/INDEX(L$5:L$1258,'Stock Price'!$I$9)-1,"")</f>
        <v>-6.3040481263316184E-2</v>
      </c>
      <c r="Z802" s="19">
        <f ca="1">IF('Stock Price'!$I$11="OK",M802/INDEX(M$5:M$1258,'Stock Price'!$I$9)-1,"")</f>
        <v>0.6087115331933155</v>
      </c>
    </row>
    <row r="803" spans="1:26" x14ac:dyDescent="0.2">
      <c r="A803" s="16">
        <f>'Stock Price'!A803</f>
        <v>45632</v>
      </c>
      <c r="B803" s="17">
        <f>'Stock Price'!E803</f>
        <v>36.51</v>
      </c>
      <c r="C803" s="18">
        <v>101.99</v>
      </c>
      <c r="D803" s="18">
        <v>134.86000000000001</v>
      </c>
      <c r="E803" s="18">
        <v>34.57</v>
      </c>
      <c r="F803" s="18">
        <v>48.46</v>
      </c>
      <c r="G803" s="18">
        <v>20.015000000000001</v>
      </c>
      <c r="H803" s="18">
        <v>103.09</v>
      </c>
      <c r="I803" s="18">
        <v>25.73</v>
      </c>
      <c r="J803" s="18">
        <v>826.71</v>
      </c>
      <c r="K803" s="18">
        <v>59.38</v>
      </c>
      <c r="L803" s="18">
        <v>149.31</v>
      </c>
      <c r="M803" s="18">
        <v>176.19</v>
      </c>
      <c r="O803" s="19">
        <f ca="1">IF('Stock Price'!$I$11="OK",B803/INDEX(B$5:B$1258,'Stock Price'!$I$9)-1,"")</f>
        <v>-0.21820128479657397</v>
      </c>
      <c r="P803" s="19">
        <f ca="1">IF('Stock Price'!$I$11="OK",C803/INDEX(C$5:C$1258,'Stock Price'!$I$9)-1,"")</f>
        <v>0.28833325122561559</v>
      </c>
      <c r="Q803" s="19">
        <f ca="1">IF('Stock Price'!$I$11="OK",D803/INDEX(D$5:D$1258,'Stock Price'!$I$9)-1,"")</f>
        <v>0.11454545454545473</v>
      </c>
      <c r="R803" s="19">
        <f ca="1">IF('Stock Price'!$I$11="OK",E803/INDEX(E$5:E$1258,'Stock Price'!$I$9)-1,"")</f>
        <v>-0.27639979068550491</v>
      </c>
      <c r="S803" s="19">
        <f ca="1">IF('Stock Price'!$I$11="OK",F803/INDEX(F$5:F$1258,'Stock Price'!$I$9)-1,"")</f>
        <v>2.8973509933774011E-3</v>
      </c>
      <c r="T803" s="19">
        <f ca="1">IF('Stock Price'!$I$11="OK",G803/INDEX(G$5:G$1258,'Stock Price'!$I$9)-1,"")</f>
        <v>-0.56644644210982342</v>
      </c>
      <c r="U803" s="19">
        <f ca="1">IF('Stock Price'!$I$11="OK",H803/INDEX(H$5:H$1258,'Stock Price'!$I$9)-1,"")</f>
        <v>0.26335784313725497</v>
      </c>
      <c r="V803" s="19">
        <f ca="1">IF('Stock Price'!$I$11="OK",I803/INDEX(I$5:I$1258,'Stock Price'!$I$9)-1,"")</f>
        <v>-0.39201323251417763</v>
      </c>
      <c r="W803" s="19">
        <f ca="1">IF('Stock Price'!$I$11="OK",J803/INDEX(J$5:J$1258,'Stock Price'!$I$9)-1,"")</f>
        <v>2.5799159918590049</v>
      </c>
      <c r="X803" s="19">
        <f ca="1">IF('Stock Price'!$I$11="OK",K803/INDEX(K$5:K$1258,'Stock Price'!$I$9)-1,"")</f>
        <v>3.8884192730346268E-3</v>
      </c>
      <c r="Y803" s="19">
        <f ca="1">IF('Stock Price'!$I$11="OK",L803/INDEX(L$5:L$1258,'Stock Price'!$I$9)-1,"")</f>
        <v>-6.4356435643564414E-2</v>
      </c>
      <c r="Z803" s="19">
        <f ca="1">IF('Stock Price'!$I$11="OK",M803/INDEX(M$5:M$1258,'Stock Price'!$I$9)-1,"")</f>
        <v>0.60889416491644588</v>
      </c>
    </row>
    <row r="804" spans="1:26" x14ac:dyDescent="0.2">
      <c r="A804" s="16">
        <f>'Stock Price'!A804</f>
        <v>45635</v>
      </c>
      <c r="B804" s="17">
        <f>'Stock Price'!E804</f>
        <v>36.47</v>
      </c>
      <c r="C804" s="18">
        <v>101.68</v>
      </c>
      <c r="D804" s="18">
        <v>136.25989999999999</v>
      </c>
      <c r="E804" s="18">
        <v>35.99</v>
      </c>
      <c r="F804" s="18">
        <v>48.43</v>
      </c>
      <c r="G804" s="18">
        <v>20.23</v>
      </c>
      <c r="H804" s="18">
        <v>103.79</v>
      </c>
      <c r="I804" s="18">
        <v>26.1</v>
      </c>
      <c r="J804" s="18">
        <v>803.58</v>
      </c>
      <c r="K804" s="18">
        <v>58.71</v>
      </c>
      <c r="L804" s="18">
        <v>149.6</v>
      </c>
      <c r="M804" s="18">
        <v>176.57</v>
      </c>
      <c r="O804" s="19">
        <f ca="1">IF('Stock Price'!$I$11="OK",B804/INDEX(B$5:B$1258,'Stock Price'!$I$9)-1,"")</f>
        <v>-0.21905781584582451</v>
      </c>
      <c r="P804" s="19">
        <f ca="1">IF('Stock Price'!$I$11="OK",C804/INDEX(C$5:C$1258,'Stock Price'!$I$9)-1,"")</f>
        <v>0.28441734468693602</v>
      </c>
      <c r="Q804" s="19">
        <f ca="1">IF('Stock Price'!$I$11="OK",D804/INDEX(D$5:D$1258,'Stock Price'!$I$9)-1,"")</f>
        <v>0.12611487603305771</v>
      </c>
      <c r="R804" s="19">
        <f ca="1">IF('Stock Price'!$I$11="OK",E804/INDEX(E$5:E$1258,'Stock Price'!$I$9)-1,"")</f>
        <v>-0.24667713239141809</v>
      </c>
      <c r="S804" s="19">
        <f ca="1">IF('Stock Price'!$I$11="OK",F804/INDEX(F$5:F$1258,'Stock Price'!$I$9)-1,"")</f>
        <v>2.2764900662251009E-3</v>
      </c>
      <c r="T804" s="19">
        <f ca="1">IF('Stock Price'!$I$11="OK",G804/INDEX(G$5:G$1258,'Stock Price'!$I$9)-1,"")</f>
        <v>-0.56178923426838512</v>
      </c>
      <c r="U804" s="19">
        <f ca="1">IF('Stock Price'!$I$11="OK",H804/INDEX(H$5:H$1258,'Stock Price'!$I$9)-1,"")</f>
        <v>0.27193627450980418</v>
      </c>
      <c r="V804" s="19">
        <f ca="1">IF('Stock Price'!$I$11="OK",I804/INDEX(I$5:I$1258,'Stock Price'!$I$9)-1,"")</f>
        <v>-0.38327032136105854</v>
      </c>
      <c r="W804" s="19">
        <f ca="1">IF('Stock Price'!$I$11="OK",J804/INDEX(J$5:J$1258,'Stock Price'!$I$9)-1,"")</f>
        <v>2.4797557701467978</v>
      </c>
      <c r="X804" s="19">
        <f ca="1">IF('Stock Price'!$I$11="OK",K804/INDEX(K$5:K$1258,'Stock Price'!$I$9)-1,"")</f>
        <v>-7.4387151310227884E-3</v>
      </c>
      <c r="Y804" s="19">
        <f ca="1">IF('Stock Price'!$I$11="OK",L804/INDEX(L$5:L$1258,'Stock Price'!$I$9)-1,"")</f>
        <v>-6.2539165308936107E-2</v>
      </c>
      <c r="Z804" s="19">
        <f ca="1">IF('Stock Price'!$I$11="OK",M804/INDEX(M$5:M$1258,'Stock Price'!$I$9)-1,"")</f>
        <v>0.61236416765592172</v>
      </c>
    </row>
    <row r="805" spans="1:26" x14ac:dyDescent="0.2">
      <c r="A805" s="16">
        <f>'Stock Price'!A805</f>
        <v>45636</v>
      </c>
      <c r="B805" s="17">
        <f>'Stock Price'!E805</f>
        <v>35.64</v>
      </c>
      <c r="C805" s="18">
        <v>100.13</v>
      </c>
      <c r="D805" s="18">
        <v>134.09989999999999</v>
      </c>
      <c r="E805" s="18">
        <v>35.21</v>
      </c>
      <c r="F805" s="18">
        <v>48.08</v>
      </c>
      <c r="G805" s="18">
        <v>20.285</v>
      </c>
      <c r="H805" s="18">
        <v>101</v>
      </c>
      <c r="I805" s="18">
        <v>25.57</v>
      </c>
      <c r="J805" s="18">
        <v>799.58</v>
      </c>
      <c r="K805" s="18">
        <v>58.12</v>
      </c>
      <c r="L805" s="18">
        <v>149.22999999999999</v>
      </c>
      <c r="M805" s="18">
        <v>175.67</v>
      </c>
      <c r="O805" s="19">
        <f ca="1">IF('Stock Price'!$I$11="OK",B805/INDEX(B$5:B$1258,'Stock Price'!$I$9)-1,"")</f>
        <v>-0.23683083511777303</v>
      </c>
      <c r="P805" s="19">
        <f ca="1">IF('Stock Price'!$I$11="OK",C805/INDEX(C$5:C$1258,'Stock Price'!$I$9)-1,"")</f>
        <v>0.26483781199353751</v>
      </c>
      <c r="Q805" s="19">
        <f ca="1">IF('Stock Price'!$I$11="OK",D805/INDEX(D$5:D$1258,'Stock Price'!$I$9)-1,"")</f>
        <v>0.10826363636363623</v>
      </c>
      <c r="R805" s="19">
        <f ca="1">IF('Stock Price'!$I$11="OK",E805/INDEX(E$5:E$1258,'Stock Price'!$I$9)-1,"")</f>
        <v>-0.26300366300366296</v>
      </c>
      <c r="S805" s="19">
        <f ca="1">IF('Stock Price'!$I$11="OK",F805/INDEX(F$5:F$1258,'Stock Price'!$I$9)-1,"")</f>
        <v>-4.9668874172186239E-3</v>
      </c>
      <c r="T805" s="19">
        <f ca="1">IF('Stock Price'!$I$11="OK",G805/INDEX(G$5:G$1258,'Stock Price'!$I$9)-1,"")</f>
        <v>-0.56059785551824981</v>
      </c>
      <c r="U805" s="19">
        <f ca="1">IF('Stock Price'!$I$11="OK",H805/INDEX(H$5:H$1258,'Stock Price'!$I$9)-1,"")</f>
        <v>0.23774509803921573</v>
      </c>
      <c r="V805" s="19">
        <f ca="1">IF('Stock Price'!$I$11="OK",I805/INDEX(I$5:I$1258,'Stock Price'!$I$9)-1,"")</f>
        <v>-0.3957939508506616</v>
      </c>
      <c r="W805" s="19">
        <f ca="1">IF('Stock Price'!$I$11="OK",J805/INDEX(J$5:J$1258,'Stock Price'!$I$9)-1,"")</f>
        <v>2.4624345039622395</v>
      </c>
      <c r="X805" s="19">
        <f ca="1">IF('Stock Price'!$I$11="OK",K805/INDEX(K$5:K$1258,'Stock Price'!$I$9)-1,"")</f>
        <v>-1.7413355874894343E-2</v>
      </c>
      <c r="Y805" s="19">
        <f ca="1">IF('Stock Price'!$I$11="OK",L805/INDEX(L$5:L$1258,'Stock Price'!$I$9)-1,"")</f>
        <v>-6.4857751597944713E-2</v>
      </c>
      <c r="Z805" s="19">
        <f ca="1">IF('Stock Price'!$I$11="OK",M805/INDEX(M$5:M$1258,'Stock Price'!$I$9)-1,"")</f>
        <v>0.60414574011505784</v>
      </c>
    </row>
    <row r="806" spans="1:26" x14ac:dyDescent="0.2">
      <c r="A806" s="16">
        <f>'Stock Price'!A806</f>
        <v>45637</v>
      </c>
      <c r="B806" s="17">
        <f>'Stock Price'!E806</f>
        <v>36</v>
      </c>
      <c r="C806" s="18">
        <v>99.17</v>
      </c>
      <c r="D806" s="18">
        <v>138.1</v>
      </c>
      <c r="E806" s="18">
        <v>34.450000000000003</v>
      </c>
      <c r="F806" s="18">
        <v>47.99</v>
      </c>
      <c r="G806" s="18">
        <v>19.995999999999999</v>
      </c>
      <c r="H806" s="18">
        <v>99.75</v>
      </c>
      <c r="I806" s="18">
        <v>25.23</v>
      </c>
      <c r="J806" s="18">
        <v>796.03</v>
      </c>
      <c r="K806" s="18">
        <v>56.65</v>
      </c>
      <c r="L806" s="18">
        <v>146.63999999999999</v>
      </c>
      <c r="M806" s="18">
        <v>174.37</v>
      </c>
      <c r="O806" s="19">
        <f ca="1">IF('Stock Price'!$I$11="OK",B806/INDEX(B$5:B$1258,'Stock Price'!$I$9)-1,"")</f>
        <v>-0.22912205567451827</v>
      </c>
      <c r="P806" s="19">
        <f ca="1">IF('Stock Price'!$I$11="OK",C806/INDEX(C$5:C$1258,'Stock Price'!$I$9)-1,"")</f>
        <v>0.25271113368020703</v>
      </c>
      <c r="Q806" s="19">
        <f ca="1">IF('Stock Price'!$I$11="OK",D806/INDEX(D$5:D$1258,'Stock Price'!$I$9)-1,"")</f>
        <v>0.14132231404958673</v>
      </c>
      <c r="R806" s="19">
        <f ca="1">IF('Stock Price'!$I$11="OK",E806/INDEX(E$5:E$1258,'Stock Price'!$I$9)-1,"")</f>
        <v>-0.27891156462585021</v>
      </c>
      <c r="S806" s="19">
        <f ca="1">IF('Stock Price'!$I$11="OK",F806/INDEX(F$5:F$1258,'Stock Price'!$I$9)-1,"")</f>
        <v>-6.8294701986754136E-3</v>
      </c>
      <c r="T806" s="19">
        <f ca="1">IF('Stock Price'!$I$11="OK",G806/INDEX(G$5:G$1258,'Stock Price'!$I$9)-1,"")</f>
        <v>-0.56685800931441577</v>
      </c>
      <c r="U806" s="19">
        <f ca="1">IF('Stock Price'!$I$11="OK",H806/INDEX(H$5:H$1258,'Stock Price'!$I$9)-1,"")</f>
        <v>0.22242647058823528</v>
      </c>
      <c r="V806" s="19">
        <f ca="1">IF('Stock Price'!$I$11="OK",I806/INDEX(I$5:I$1258,'Stock Price'!$I$9)-1,"")</f>
        <v>-0.40382797731568998</v>
      </c>
      <c r="W806" s="19">
        <f ca="1">IF('Stock Price'!$I$11="OK",J806/INDEX(J$5:J$1258,'Stock Price'!$I$9)-1,"")</f>
        <v>2.4470618802234441</v>
      </c>
      <c r="X806" s="19">
        <f ca="1">IF('Stock Price'!$I$11="OK",K806/INDEX(K$5:K$1258,'Stock Price'!$I$9)-1,"")</f>
        <v>-4.2265426880811474E-2</v>
      </c>
      <c r="Y806" s="19">
        <f ca="1">IF('Stock Price'!$I$11="OK",L806/INDEX(L$5:L$1258,'Stock Price'!$I$9)-1,"")</f>
        <v>-8.1087855621005289E-2</v>
      </c>
      <c r="Z806" s="19">
        <f ca="1">IF('Stock Price'!$I$11="OK",M806/INDEX(M$5:M$1258,'Stock Price'!$I$9)-1,"")</f>
        <v>0.59227467811158796</v>
      </c>
    </row>
    <row r="807" spans="1:26" x14ac:dyDescent="0.2">
      <c r="A807" s="16">
        <f>'Stock Price'!A807</f>
        <v>45638</v>
      </c>
      <c r="B807" s="17">
        <f>'Stock Price'!E807</f>
        <v>35.57</v>
      </c>
      <c r="C807" s="18">
        <v>98.59</v>
      </c>
      <c r="D807" s="18">
        <v>132.41990000000001</v>
      </c>
      <c r="E807" s="18">
        <v>34.17</v>
      </c>
      <c r="F807" s="18">
        <v>46.99</v>
      </c>
      <c r="G807" s="18">
        <v>20.175000000000001</v>
      </c>
      <c r="H807" s="18">
        <v>101.25</v>
      </c>
      <c r="I807" s="18">
        <v>25.37</v>
      </c>
      <c r="J807" s="18">
        <v>782.35</v>
      </c>
      <c r="K807" s="18">
        <v>56.28</v>
      </c>
      <c r="L807" s="18">
        <v>146.24</v>
      </c>
      <c r="M807" s="18">
        <v>173.19</v>
      </c>
      <c r="O807" s="19">
        <f ca="1">IF('Stock Price'!$I$11="OK",B807/INDEX(B$5:B$1258,'Stock Price'!$I$9)-1,"")</f>
        <v>-0.23832976445396148</v>
      </c>
      <c r="P807" s="19">
        <f ca="1">IF('Stock Price'!$I$11="OK",C807/INDEX(C$5:C$1258,'Stock Price'!$I$9)-1,"")</f>
        <v>0.24538459886590314</v>
      </c>
      <c r="Q807" s="19">
        <f ca="1">IF('Stock Price'!$I$11="OK",D807/INDEX(D$5:D$1258,'Stock Price'!$I$9)-1,"")</f>
        <v>9.4379338842975224E-2</v>
      </c>
      <c r="R807" s="19">
        <f ca="1">IF('Stock Price'!$I$11="OK",E807/INDEX(E$5:E$1258,'Stock Price'!$I$9)-1,"")</f>
        <v>-0.28477237048665616</v>
      </c>
      <c r="S807" s="19">
        <f ca="1">IF('Stock Price'!$I$11="OK",F807/INDEX(F$5:F$1258,'Stock Price'!$I$9)-1,"")</f>
        <v>-2.7524834437086088E-2</v>
      </c>
      <c r="T807" s="19">
        <f ca="1">IF('Stock Price'!$I$11="OK",G807/INDEX(G$5:G$1258,'Stock Price'!$I$9)-1,"")</f>
        <v>-0.56298061301852043</v>
      </c>
      <c r="U807" s="19">
        <f ca="1">IF('Stock Price'!$I$11="OK",H807/INDEX(H$5:H$1258,'Stock Price'!$I$9)-1,"")</f>
        <v>0.24080882352941191</v>
      </c>
      <c r="V807" s="19">
        <f ca="1">IF('Stock Price'!$I$11="OK",I807/INDEX(I$5:I$1258,'Stock Price'!$I$9)-1,"")</f>
        <v>-0.40051984877126656</v>
      </c>
      <c r="W807" s="19">
        <f ca="1">IF('Stock Price'!$I$11="OK",J807/INDEX(J$5:J$1258,'Stock Price'!$I$9)-1,"")</f>
        <v>2.3878231498722555</v>
      </c>
      <c r="X807" s="19">
        <f ca="1">IF('Stock Price'!$I$11="OK",K807/INDEX(K$5:K$1258,'Stock Price'!$I$9)-1,"")</f>
        <v>-4.8520710059171579E-2</v>
      </c>
      <c r="Y807" s="19">
        <f ca="1">IF('Stock Price'!$I$11="OK",L807/INDEX(L$5:L$1258,'Stock Price'!$I$9)-1,"")</f>
        <v>-8.3594435392906341E-2</v>
      </c>
      <c r="Z807" s="19">
        <f ca="1">IF('Stock Price'!$I$11="OK",M807/INDEX(M$5:M$1258,'Stock Price'!$I$9)-1,"")</f>
        <v>0.58149940644689968</v>
      </c>
    </row>
    <row r="808" spans="1:26" x14ac:dyDescent="0.2">
      <c r="A808" s="16">
        <f>'Stock Price'!A808</f>
        <v>45639</v>
      </c>
      <c r="B808" s="17">
        <f>'Stock Price'!E808</f>
        <v>35.39</v>
      </c>
      <c r="C808" s="18">
        <v>98.36</v>
      </c>
      <c r="D808" s="18">
        <v>131.74</v>
      </c>
      <c r="E808" s="18">
        <v>33.950000000000003</v>
      </c>
      <c r="F808" s="18">
        <v>46.8</v>
      </c>
      <c r="G808" s="18">
        <v>19.760000000000002</v>
      </c>
      <c r="H808" s="18">
        <v>102</v>
      </c>
      <c r="I808" s="18">
        <v>25.58</v>
      </c>
      <c r="J808" s="18">
        <v>789.12</v>
      </c>
      <c r="K808" s="18">
        <v>55.78</v>
      </c>
      <c r="L808" s="18">
        <v>146.62</v>
      </c>
      <c r="M808" s="18">
        <v>173.37</v>
      </c>
      <c r="O808" s="19">
        <f ca="1">IF('Stock Price'!$I$11="OK",B808/INDEX(B$5:B$1258,'Stock Price'!$I$9)-1,"")</f>
        <v>-0.24218415417558892</v>
      </c>
      <c r="P808" s="19">
        <f ca="1">IF('Stock Price'!$I$11="OK",C808/INDEX(C$5:C$1258,'Stock Price'!$I$9)-1,"")</f>
        <v>0.24247924885333427</v>
      </c>
      <c r="Q808" s="19">
        <f ca="1">IF('Stock Price'!$I$11="OK",D808/INDEX(D$5:D$1258,'Stock Price'!$I$9)-1,"")</f>
        <v>8.8760330578512514E-2</v>
      </c>
      <c r="R808" s="19">
        <f ca="1">IF('Stock Price'!$I$11="OK",E808/INDEX(E$5:E$1258,'Stock Price'!$I$9)-1,"")</f>
        <v>-0.28937728937728935</v>
      </c>
      <c r="S808" s="19">
        <f ca="1">IF('Stock Price'!$I$11="OK",F808/INDEX(F$5:F$1258,'Stock Price'!$I$9)-1,"")</f>
        <v>-3.1456953642384211E-2</v>
      </c>
      <c r="T808" s="19">
        <f ca="1">IF('Stock Price'!$I$11="OK",G808/INDEX(G$5:G$1258,'Stock Price'!$I$9)-1,"")</f>
        <v>-0.57197010722408748</v>
      </c>
      <c r="U808" s="19">
        <f ca="1">IF('Stock Price'!$I$11="OK",H808/INDEX(H$5:H$1258,'Stock Price'!$I$9)-1,"")</f>
        <v>0.25</v>
      </c>
      <c r="V808" s="19">
        <f ca="1">IF('Stock Price'!$I$11="OK",I808/INDEX(I$5:I$1258,'Stock Price'!$I$9)-1,"")</f>
        <v>-0.39555765595463144</v>
      </c>
      <c r="W808" s="19">
        <f ca="1">IF('Stock Price'!$I$11="OK",J808/INDEX(J$5:J$1258,'Stock Price'!$I$9)-1,"")</f>
        <v>2.4171393928896201</v>
      </c>
      <c r="X808" s="19">
        <f ca="1">IF('Stock Price'!$I$11="OK",K808/INDEX(K$5:K$1258,'Stock Price'!$I$9)-1,"")</f>
        <v>-5.6973795435333874E-2</v>
      </c>
      <c r="Y808" s="19">
        <f ca="1">IF('Stock Price'!$I$11="OK",L808/INDEX(L$5:L$1258,'Stock Price'!$I$9)-1,"")</f>
        <v>-8.1213184609600253E-2</v>
      </c>
      <c r="Z808" s="19">
        <f ca="1">IF('Stock Price'!$I$11="OK",M808/INDEX(M$5:M$1258,'Stock Price'!$I$9)-1,"")</f>
        <v>0.58314309195507263</v>
      </c>
    </row>
    <row r="809" spans="1:26" x14ac:dyDescent="0.2">
      <c r="A809" s="16">
        <f>'Stock Price'!A809</f>
        <v>45642</v>
      </c>
      <c r="B809" s="17">
        <f>'Stock Price'!E809</f>
        <v>35.54</v>
      </c>
      <c r="C809" s="18">
        <v>97.77</v>
      </c>
      <c r="D809" s="18">
        <v>131.69990000000001</v>
      </c>
      <c r="E809" s="18">
        <v>33.58</v>
      </c>
      <c r="F809" s="18">
        <v>45.89</v>
      </c>
      <c r="G809" s="18">
        <v>19.498000000000001</v>
      </c>
      <c r="H809" s="18">
        <v>100.06</v>
      </c>
      <c r="I809" s="18">
        <v>25.25</v>
      </c>
      <c r="J809" s="18">
        <v>779</v>
      </c>
      <c r="K809" s="18">
        <v>55.87</v>
      </c>
      <c r="L809" s="18">
        <v>143.85</v>
      </c>
      <c r="M809" s="18">
        <v>171.63</v>
      </c>
      <c r="O809" s="19">
        <f ca="1">IF('Stock Price'!$I$11="OK",B809/INDEX(B$5:B$1258,'Stock Price'!$I$9)-1,"")</f>
        <v>-0.23897216274089939</v>
      </c>
      <c r="P809" s="19">
        <f ca="1">IF('Stock Price'!$I$11="OK",C809/INDEX(C$5:C$1258,'Stock Price'!$I$9)-1,"")</f>
        <v>0.23502639447326645</v>
      </c>
      <c r="Q809" s="19">
        <f ca="1">IF('Stock Price'!$I$11="OK",D809/INDEX(D$5:D$1258,'Stock Price'!$I$9)-1,"")</f>
        <v>8.8428925619834731E-2</v>
      </c>
      <c r="R809" s="19">
        <f ca="1">IF('Stock Price'!$I$11="OK",E809/INDEX(E$5:E$1258,'Stock Price'!$I$9)-1,"")</f>
        <v>-0.29712192569335427</v>
      </c>
      <c r="S809" s="19">
        <f ca="1">IF('Stock Price'!$I$11="OK",F809/INDEX(F$5:F$1258,'Stock Price'!$I$9)-1,"")</f>
        <v>-5.0289735099337762E-2</v>
      </c>
      <c r="T809" s="19">
        <f ca="1">IF('Stock Price'!$I$11="OK",G809/INDEX(G$5:G$1258,'Stock Price'!$I$9)-1,"")</f>
        <v>-0.57764540236109596</v>
      </c>
      <c r="U809" s="19">
        <f ca="1">IF('Stock Price'!$I$11="OK",H809/INDEX(H$5:H$1258,'Stock Price'!$I$9)-1,"")</f>
        <v>0.22622549019607852</v>
      </c>
      <c r="V809" s="19">
        <f ca="1">IF('Stock Price'!$I$11="OK",I809/INDEX(I$5:I$1258,'Stock Price'!$I$9)-1,"")</f>
        <v>-0.40335538752362954</v>
      </c>
      <c r="W809" s="19">
        <f ca="1">IF('Stock Price'!$I$11="OK",J809/INDEX(J$5:J$1258,'Stock Price'!$I$9)-1,"")</f>
        <v>2.373316589442688</v>
      </c>
      <c r="X809" s="19">
        <f ca="1">IF('Stock Price'!$I$11="OK",K809/INDEX(K$5:K$1258,'Stock Price'!$I$9)-1,"")</f>
        <v>-5.5452240067624725E-2</v>
      </c>
      <c r="Y809" s="19">
        <f ca="1">IF('Stock Price'!$I$11="OK",L809/INDEX(L$5:L$1258,'Stock Price'!$I$9)-1,"")</f>
        <v>-9.8571249530016392E-2</v>
      </c>
      <c r="Z809" s="19">
        <f ca="1">IF('Stock Price'!$I$11="OK",M809/INDEX(M$5:M$1258,'Stock Price'!$I$9)-1,"")</f>
        <v>0.56725413204273578</v>
      </c>
    </row>
    <row r="810" spans="1:26" x14ac:dyDescent="0.2">
      <c r="A810" s="16">
        <f>'Stock Price'!A810</f>
        <v>45643</v>
      </c>
      <c r="B810" s="17">
        <f>'Stock Price'!E810</f>
        <v>35.840000000000003</v>
      </c>
      <c r="C810" s="18">
        <v>99.1</v>
      </c>
      <c r="D810" s="18">
        <v>133.4</v>
      </c>
      <c r="E810" s="18">
        <v>34.229999999999997</v>
      </c>
      <c r="F810" s="18">
        <v>48.94</v>
      </c>
      <c r="G810" s="18">
        <v>19.329999999999998</v>
      </c>
      <c r="H810" s="18">
        <v>100.06</v>
      </c>
      <c r="I810" s="18">
        <v>26.43</v>
      </c>
      <c r="J810" s="18">
        <v>778.62</v>
      </c>
      <c r="K810" s="18">
        <v>57.65</v>
      </c>
      <c r="L810" s="18">
        <v>146.41</v>
      </c>
      <c r="M810" s="18">
        <v>175.38</v>
      </c>
      <c r="O810" s="19">
        <f ca="1">IF('Stock Price'!$I$11="OK",B810/INDEX(B$5:B$1258,'Stock Price'!$I$9)-1,"")</f>
        <v>-0.23254817987152032</v>
      </c>
      <c r="P810" s="19">
        <f ca="1">IF('Stock Price'!$I$11="OK",C810/INDEX(C$5:C$1258,'Stock Price'!$I$9)-1,"")</f>
        <v>0.25182689671985981</v>
      </c>
      <c r="Q810" s="19">
        <f ca="1">IF('Stock Price'!$I$11="OK",D810/INDEX(D$5:D$1258,'Stock Price'!$I$9)-1,"")</f>
        <v>0.10247933884297522</v>
      </c>
      <c r="R810" s="19">
        <f ca="1">IF('Stock Price'!$I$11="OK",E810/INDEX(E$5:E$1258,'Stock Price'!$I$9)-1,"")</f>
        <v>-0.28351648351648351</v>
      </c>
      <c r="S810" s="19">
        <f ca="1">IF('Stock Price'!$I$11="OK",F810/INDEX(F$5:F$1258,'Stock Price'!$I$9)-1,"")</f>
        <v>1.2831125827814427E-2</v>
      </c>
      <c r="T810" s="19">
        <f ca="1">IF('Stock Price'!$I$11="OK",G810/INDEX(G$5:G$1258,'Stock Price'!$I$9)-1,"")</f>
        <v>-0.5812845229069642</v>
      </c>
      <c r="U810" s="19">
        <f ca="1">IF('Stock Price'!$I$11="OK",H810/INDEX(H$5:H$1258,'Stock Price'!$I$9)-1,"")</f>
        <v>0.22622549019607852</v>
      </c>
      <c r="V810" s="19">
        <f ca="1">IF('Stock Price'!$I$11="OK",I810/INDEX(I$5:I$1258,'Stock Price'!$I$9)-1,"")</f>
        <v>-0.37547258979206055</v>
      </c>
      <c r="W810" s="19">
        <f ca="1">IF('Stock Price'!$I$11="OK",J810/INDEX(J$5:J$1258,'Stock Price'!$I$9)-1,"")</f>
        <v>2.371671069155155</v>
      </c>
      <c r="X810" s="19">
        <f ca="1">IF('Stock Price'!$I$11="OK",K810/INDEX(K$5:K$1258,'Stock Price'!$I$9)-1,"")</f>
        <v>-2.5359256128486884E-2</v>
      </c>
      <c r="Y810" s="19">
        <f ca="1">IF('Stock Price'!$I$11="OK",L810/INDEX(L$5:L$1258,'Stock Price'!$I$9)-1,"")</f>
        <v>-8.2529138989848483E-2</v>
      </c>
      <c r="Z810" s="19">
        <f ca="1">IF('Stock Price'!$I$11="OK",M810/INDEX(M$5:M$1258,'Stock Price'!$I$9)-1,"")</f>
        <v>0.60149758012966847</v>
      </c>
    </row>
    <row r="811" spans="1:26" x14ac:dyDescent="0.2">
      <c r="A811" s="16">
        <f>'Stock Price'!A811</f>
        <v>45644</v>
      </c>
      <c r="B811" s="17">
        <f>'Stock Price'!E811</f>
        <v>34.909999999999997</v>
      </c>
      <c r="C811" s="18">
        <v>96.83</v>
      </c>
      <c r="D811" s="18">
        <v>129.5752</v>
      </c>
      <c r="E811" s="18">
        <v>33.69</v>
      </c>
      <c r="F811" s="18">
        <v>47.01</v>
      </c>
      <c r="G811" s="18">
        <v>19.222000000000001</v>
      </c>
      <c r="H811" s="18">
        <v>98.34</v>
      </c>
      <c r="I811" s="18">
        <v>25.89</v>
      </c>
      <c r="J811" s="18">
        <v>764.71</v>
      </c>
      <c r="K811" s="18">
        <v>56.84</v>
      </c>
      <c r="L811" s="18">
        <v>144.75</v>
      </c>
      <c r="M811" s="18">
        <v>173.02</v>
      </c>
      <c r="O811" s="19">
        <f ca="1">IF('Stock Price'!$I$11="OK",B811/INDEX(B$5:B$1258,'Stock Price'!$I$9)-1,"")</f>
        <v>-0.25246252676659542</v>
      </c>
      <c r="P811" s="19">
        <f ca="1">IF('Stock Price'!$I$11="OK",C811/INDEX(C$5:C$1258,'Stock Price'!$I$9)-1,"")</f>
        <v>0.22315235529146338</v>
      </c>
      <c r="Q811" s="19">
        <f ca="1">IF('Stock Price'!$I$11="OK",D811/INDEX(D$5:D$1258,'Stock Price'!$I$9)-1,"")</f>
        <v>7.0869421487603335E-2</v>
      </c>
      <c r="R811" s="19">
        <f ca="1">IF('Stock Price'!$I$11="OK",E811/INDEX(E$5:E$1258,'Stock Price'!$I$9)-1,"")</f>
        <v>-0.29481946624803768</v>
      </c>
      <c r="S811" s="19">
        <f ca="1">IF('Stock Price'!$I$11="OK",F811/INDEX(F$5:F$1258,'Stock Price'!$I$9)-1,"")</f>
        <v>-2.7110927152317887E-2</v>
      </c>
      <c r="T811" s="19">
        <f ca="1">IF('Stock Price'!$I$11="OK",G811/INDEX(G$5:G$1258,'Stock Price'!$I$9)-1,"")</f>
        <v>-0.58362395754359353</v>
      </c>
      <c r="U811" s="19">
        <f ca="1">IF('Stock Price'!$I$11="OK",H811/INDEX(H$5:H$1258,'Stock Price'!$I$9)-1,"")</f>
        <v>0.20514705882352957</v>
      </c>
      <c r="V811" s="19">
        <f ca="1">IF('Stock Price'!$I$11="OK",I811/INDEX(I$5:I$1258,'Stock Price'!$I$9)-1,"")</f>
        <v>-0.38823251417769378</v>
      </c>
      <c r="W811" s="19">
        <f ca="1">IF('Stock Price'!$I$11="OK",J811/INDEX(J$5:J$1258,'Stock Price'!$I$9)-1,"")</f>
        <v>2.3114363659983543</v>
      </c>
      <c r="X811" s="19">
        <f ca="1">IF('Stock Price'!$I$11="OK",K811/INDEX(K$5:K$1258,'Stock Price'!$I$9)-1,"")</f>
        <v>-3.9053254437869778E-2</v>
      </c>
      <c r="Y811" s="19">
        <f ca="1">IF('Stock Price'!$I$11="OK",L811/INDEX(L$5:L$1258,'Stock Price'!$I$9)-1,"")</f>
        <v>-9.2931445043238581E-2</v>
      </c>
      <c r="Z811" s="19">
        <f ca="1">IF('Stock Price'!$I$11="OK",M811/INDEX(M$5:M$1258,'Stock Price'!$I$9)-1,"")</f>
        <v>0.57994703680029214</v>
      </c>
    </row>
    <row r="812" spans="1:26" x14ac:dyDescent="0.2">
      <c r="A812" s="16">
        <f>'Stock Price'!A812</f>
        <v>45645</v>
      </c>
      <c r="B812" s="17">
        <f>'Stock Price'!E812</f>
        <v>34.24</v>
      </c>
      <c r="C812" s="18">
        <v>96.77</v>
      </c>
      <c r="D812" s="18">
        <v>127.96</v>
      </c>
      <c r="E812" s="18">
        <v>33.43</v>
      </c>
      <c r="F812" s="18">
        <v>47.5</v>
      </c>
      <c r="G812" s="18">
        <v>18.87</v>
      </c>
      <c r="H812" s="18">
        <v>99.52</v>
      </c>
      <c r="I812" s="18">
        <v>25.77</v>
      </c>
      <c r="J812" s="18">
        <v>757.54</v>
      </c>
      <c r="K812" s="18">
        <v>56.3</v>
      </c>
      <c r="L812" s="18">
        <v>143.58000000000001</v>
      </c>
      <c r="M812" s="18">
        <v>171.52</v>
      </c>
      <c r="O812" s="19">
        <f ca="1">IF('Stock Price'!$I$11="OK",B812/INDEX(B$5:B$1258,'Stock Price'!$I$9)-1,"")</f>
        <v>-0.26680942184154177</v>
      </c>
      <c r="P812" s="19">
        <f ca="1">IF('Stock Price'!$I$11="OK",C812/INDEX(C$5:C$1258,'Stock Price'!$I$9)-1,"")</f>
        <v>0.22239443789688029</v>
      </c>
      <c r="Q812" s="19">
        <f ca="1">IF('Stock Price'!$I$11="OK",D812/INDEX(D$5:D$1258,'Stock Price'!$I$9)-1,"")</f>
        <v>5.75206611570247E-2</v>
      </c>
      <c r="R812" s="19">
        <f ca="1">IF('Stock Price'!$I$11="OK",E812/INDEX(E$5:E$1258,'Stock Price'!$I$9)-1,"")</f>
        <v>-0.300261643118786</v>
      </c>
      <c r="S812" s="19">
        <f ca="1">IF('Stock Price'!$I$11="OK",F812/INDEX(F$5:F$1258,'Stock Price'!$I$9)-1,"")</f>
        <v>-1.6970198675496651E-2</v>
      </c>
      <c r="T812" s="19">
        <f ca="1">IF('Stock Price'!$I$11="OK",G812/INDEX(G$5:G$1258,'Stock Price'!$I$9)-1,"")</f>
        <v>-0.59124878154446003</v>
      </c>
      <c r="U812" s="19">
        <f ca="1">IF('Stock Price'!$I$11="OK",H812/INDEX(H$5:H$1258,'Stock Price'!$I$9)-1,"")</f>
        <v>0.21960784313725501</v>
      </c>
      <c r="V812" s="19">
        <f ca="1">IF('Stock Price'!$I$11="OK",I812/INDEX(I$5:I$1258,'Stock Price'!$I$9)-1,"")</f>
        <v>-0.39106805293005675</v>
      </c>
      <c r="W812" s="19">
        <f ca="1">IF('Stock Price'!$I$11="OK",J812/INDEX(J$5:J$1258,'Stock Price'!$I$9)-1,"")</f>
        <v>2.280387996362534</v>
      </c>
      <c r="X812" s="19">
        <f ca="1">IF('Stock Price'!$I$11="OK",K812/INDEX(K$5:K$1258,'Stock Price'!$I$9)-1,"")</f>
        <v>-4.8182586644125114E-2</v>
      </c>
      <c r="Y812" s="19">
        <f ca="1">IF('Stock Price'!$I$11="OK",L812/INDEX(L$5:L$1258,'Stock Price'!$I$9)-1,"")</f>
        <v>-0.10026319087604962</v>
      </c>
      <c r="Z812" s="19">
        <f ca="1">IF('Stock Price'!$I$11="OK",M812/INDEX(M$5:M$1258,'Stock Price'!$I$9)-1,"")</f>
        <v>0.56624965756551915</v>
      </c>
    </row>
    <row r="813" spans="1:26" x14ac:dyDescent="0.2">
      <c r="A813" s="16">
        <f>'Stock Price'!A813</f>
        <v>45646</v>
      </c>
      <c r="B813" s="17">
        <f>'Stock Price'!E813</f>
        <v>34.5</v>
      </c>
      <c r="C813" s="18">
        <v>97.11</v>
      </c>
      <c r="D813" s="18">
        <v>132.65</v>
      </c>
      <c r="E813" s="18">
        <v>33.6</v>
      </c>
      <c r="F813" s="18">
        <v>47.71</v>
      </c>
      <c r="G813" s="18">
        <v>18.936</v>
      </c>
      <c r="H813" s="18">
        <v>98.05</v>
      </c>
      <c r="I813" s="18">
        <v>26.36</v>
      </c>
      <c r="J813" s="18">
        <v>767.76</v>
      </c>
      <c r="K813" s="18">
        <v>57.33</v>
      </c>
      <c r="L813" s="18">
        <v>144.47</v>
      </c>
      <c r="M813" s="18">
        <v>175.58</v>
      </c>
      <c r="O813" s="19">
        <f ca="1">IF('Stock Price'!$I$11="OK",B813/INDEX(B$5:B$1258,'Stock Price'!$I$9)-1,"")</f>
        <v>-0.26124197002141336</v>
      </c>
      <c r="P813" s="19">
        <f ca="1">IF('Stock Price'!$I$11="OK",C813/INDEX(C$5:C$1258,'Stock Price'!$I$9)-1,"")</f>
        <v>0.22668930313285163</v>
      </c>
      <c r="Q813" s="19">
        <f ca="1">IF('Stock Price'!$I$11="OK",D813/INDEX(D$5:D$1258,'Stock Price'!$I$9)-1,"")</f>
        <v>9.6280991735537169E-2</v>
      </c>
      <c r="R813" s="19">
        <f ca="1">IF('Stock Price'!$I$11="OK",E813/INDEX(E$5:E$1258,'Stock Price'!$I$9)-1,"")</f>
        <v>-0.29670329670329665</v>
      </c>
      <c r="S813" s="19">
        <f ca="1">IF('Stock Price'!$I$11="OK",F813/INDEX(F$5:F$1258,'Stock Price'!$I$9)-1,"")</f>
        <v>-1.2624172185430438E-2</v>
      </c>
      <c r="T813" s="19">
        <f ca="1">IF('Stock Price'!$I$11="OK",G813/INDEX(G$5:G$1258,'Stock Price'!$I$9)-1,"")</f>
        <v>-0.58981912704429762</v>
      </c>
      <c r="U813" s="19">
        <f ca="1">IF('Stock Price'!$I$11="OK",H813/INDEX(H$5:H$1258,'Stock Price'!$I$9)-1,"")</f>
        <v>0.20159313725490202</v>
      </c>
      <c r="V813" s="19">
        <f ca="1">IF('Stock Price'!$I$11="OK",I813/INDEX(I$5:I$1258,'Stock Price'!$I$9)-1,"")</f>
        <v>-0.37712665406427226</v>
      </c>
      <c r="W813" s="19">
        <f ca="1">IF('Stock Price'!$I$11="OK",J813/INDEX(J$5:J$1258,'Stock Price'!$I$9)-1,"")</f>
        <v>2.3246438314640798</v>
      </c>
      <c r="X813" s="19">
        <f ca="1">IF('Stock Price'!$I$11="OK",K813/INDEX(K$5:K$1258,'Stock Price'!$I$9)-1,"")</f>
        <v>-3.0769230769230771E-2</v>
      </c>
      <c r="Y813" s="19">
        <f ca="1">IF('Stock Price'!$I$11="OK",L813/INDEX(L$5:L$1258,'Stock Price'!$I$9)-1,"")</f>
        <v>-9.4686050883569406E-2</v>
      </c>
      <c r="Z813" s="19">
        <f ca="1">IF('Stock Price'!$I$11="OK",M813/INDEX(M$5:M$1258,'Stock Price'!$I$9)-1,"")</f>
        <v>0.60332389736097158</v>
      </c>
    </row>
    <row r="814" spans="1:26" x14ac:dyDescent="0.2">
      <c r="A814" s="16">
        <f>'Stock Price'!A814</f>
        <v>45649</v>
      </c>
      <c r="B814" s="17">
        <f>'Stock Price'!E814</f>
        <v>34.89</v>
      </c>
      <c r="C814" s="18">
        <v>98.45</v>
      </c>
      <c r="D814" s="18">
        <v>130.91999999999999</v>
      </c>
      <c r="E814" s="18">
        <v>34.06</v>
      </c>
      <c r="F814" s="18">
        <v>48.39</v>
      </c>
      <c r="G814" s="18">
        <v>18.89</v>
      </c>
      <c r="H814" s="18">
        <v>99.37</v>
      </c>
      <c r="I814" s="18">
        <v>26.71</v>
      </c>
      <c r="J814" s="18">
        <v>796.28</v>
      </c>
      <c r="K814" s="18">
        <v>57.58</v>
      </c>
      <c r="L814" s="18">
        <v>145.27000000000001</v>
      </c>
      <c r="M814" s="18">
        <v>178.39</v>
      </c>
      <c r="O814" s="19">
        <f ca="1">IF('Stock Price'!$I$11="OK",B814/INDEX(B$5:B$1258,'Stock Price'!$I$9)-1,"")</f>
        <v>-0.25289079229122058</v>
      </c>
      <c r="P814" s="19">
        <f ca="1">IF('Stock Price'!$I$11="OK",C814/INDEX(C$5:C$1258,'Stock Price'!$I$9)-1,"")</f>
        <v>0.2436161249452089</v>
      </c>
      <c r="Q814" s="19">
        <f ca="1">IF('Stock Price'!$I$11="OK",D814/INDEX(D$5:D$1258,'Stock Price'!$I$9)-1,"")</f>
        <v>8.1983471074380088E-2</v>
      </c>
      <c r="R814" s="19">
        <f ca="1">IF('Stock Price'!$I$11="OK",E814/INDEX(E$5:E$1258,'Stock Price'!$I$9)-1,"")</f>
        <v>-0.28707482993197275</v>
      </c>
      <c r="S814" s="19">
        <f ca="1">IF('Stock Price'!$I$11="OK",F814/INDEX(F$5:F$1258,'Stock Price'!$I$9)-1,"")</f>
        <v>1.4486754966887005E-3</v>
      </c>
      <c r="T814" s="19">
        <f ca="1">IF('Stock Price'!$I$11="OK",G814/INDEX(G$5:G$1258,'Stock Price'!$I$9)-1,"")</f>
        <v>-0.59081555290804721</v>
      </c>
      <c r="U814" s="19">
        <f ca="1">IF('Stock Price'!$I$11="OK",H814/INDEX(H$5:H$1258,'Stock Price'!$I$9)-1,"")</f>
        <v>0.21776960784313748</v>
      </c>
      <c r="V814" s="19">
        <f ca="1">IF('Stock Price'!$I$11="OK",I814/INDEX(I$5:I$1258,'Stock Price'!$I$9)-1,"")</f>
        <v>-0.36885633270321361</v>
      </c>
      <c r="W814" s="19">
        <f ca="1">IF('Stock Price'!$I$11="OK",J814/INDEX(J$5:J$1258,'Stock Price'!$I$9)-1,"")</f>
        <v>2.448144459359979</v>
      </c>
      <c r="X814" s="19">
        <f ca="1">IF('Stock Price'!$I$11="OK",K814/INDEX(K$5:K$1258,'Stock Price'!$I$9)-1,"")</f>
        <v>-2.6542688081149679E-2</v>
      </c>
      <c r="Y814" s="19">
        <f ca="1">IF('Stock Price'!$I$11="OK",L814/INDEX(L$5:L$1258,'Stock Price'!$I$9)-1,"")</f>
        <v>-8.9672891339766858E-2</v>
      </c>
      <c r="Z814" s="19">
        <f ca="1">IF('Stock Price'!$I$11="OK",M814/INDEX(M$5:M$1258,'Stock Price'!$I$9)-1,"")</f>
        <v>0.62898365446077964</v>
      </c>
    </row>
    <row r="815" spans="1:26" x14ac:dyDescent="0.2">
      <c r="A815" s="16">
        <f>'Stock Price'!A815</f>
        <v>45650</v>
      </c>
      <c r="B815" s="17">
        <f>'Stock Price'!E815</f>
        <v>34.96</v>
      </c>
      <c r="C815" s="18">
        <v>98.35</v>
      </c>
      <c r="D815" s="18">
        <v>131.12</v>
      </c>
      <c r="E815" s="18">
        <v>34.03</v>
      </c>
      <c r="F815" s="18">
        <v>48.29</v>
      </c>
      <c r="G815" s="18">
        <v>18.89</v>
      </c>
      <c r="H815" s="18">
        <v>99.45</v>
      </c>
      <c r="I815" s="18">
        <v>26.74</v>
      </c>
      <c r="J815" s="18">
        <v>795.67</v>
      </c>
      <c r="K815" s="18">
        <v>57.76</v>
      </c>
      <c r="L815" s="18">
        <v>145.85</v>
      </c>
      <c r="M815" s="18">
        <v>180</v>
      </c>
      <c r="O815" s="19">
        <f ca="1">IF('Stock Price'!$I$11="OK",B815/INDEX(B$5:B$1258,'Stock Price'!$I$9)-1,"")</f>
        <v>-0.25139186295503213</v>
      </c>
      <c r="P815" s="19">
        <f ca="1">IF('Stock Price'!$I$11="OK",C815/INDEX(C$5:C$1258,'Stock Price'!$I$9)-1,"")</f>
        <v>0.24235292928757035</v>
      </c>
      <c r="Q815" s="19">
        <f ca="1">IF('Stock Price'!$I$11="OK",D815/INDEX(D$5:D$1258,'Stock Price'!$I$9)-1,"")</f>
        <v>8.3636363636363731E-2</v>
      </c>
      <c r="R815" s="19">
        <f ca="1">IF('Stock Price'!$I$11="OK",E815/INDEX(E$5:E$1258,'Stock Price'!$I$9)-1,"")</f>
        <v>-0.28770277341705908</v>
      </c>
      <c r="S815" s="19">
        <f ca="1">IF('Stock Price'!$I$11="OK",F815/INDEX(F$5:F$1258,'Stock Price'!$I$9)-1,"")</f>
        <v>-6.2086092715230023E-4</v>
      </c>
      <c r="T815" s="19">
        <f ca="1">IF('Stock Price'!$I$11="OK",G815/INDEX(G$5:G$1258,'Stock Price'!$I$9)-1,"")</f>
        <v>-0.59081555290804721</v>
      </c>
      <c r="U815" s="19">
        <f ca="1">IF('Stock Price'!$I$11="OK",H815/INDEX(H$5:H$1258,'Stock Price'!$I$9)-1,"")</f>
        <v>0.21875000000000022</v>
      </c>
      <c r="V815" s="19">
        <f ca="1">IF('Stock Price'!$I$11="OK",I815/INDEX(I$5:I$1258,'Stock Price'!$I$9)-1,"")</f>
        <v>-0.36814744801512289</v>
      </c>
      <c r="W815" s="19">
        <f ca="1">IF('Stock Price'!$I$11="OK",J815/INDEX(J$5:J$1258,'Stock Price'!$I$9)-1,"")</f>
        <v>2.4455029662668339</v>
      </c>
      <c r="X815" s="19">
        <f ca="1">IF('Stock Price'!$I$11="OK",K815/INDEX(K$5:K$1258,'Stock Price'!$I$9)-1,"")</f>
        <v>-2.349957734573116E-2</v>
      </c>
      <c r="Y815" s="19">
        <f ca="1">IF('Stock Price'!$I$11="OK",L815/INDEX(L$5:L$1258,'Stock Price'!$I$9)-1,"")</f>
        <v>-8.6038350670510244E-2</v>
      </c>
      <c r="Z815" s="19">
        <f ca="1">IF('Stock Price'!$I$11="OK",M815/INDEX(M$5:M$1258,'Stock Price'!$I$9)-1,"")</f>
        <v>0.64368550817276948</v>
      </c>
    </row>
    <row r="816" spans="1:26" x14ac:dyDescent="0.2">
      <c r="A816" s="16">
        <f>'Stock Price'!A816</f>
        <v>45652</v>
      </c>
      <c r="B816" s="17">
        <f>'Stock Price'!E816</f>
        <v>35</v>
      </c>
      <c r="C816" s="18">
        <v>98.4</v>
      </c>
      <c r="D816" s="18">
        <v>134.66</v>
      </c>
      <c r="E816" s="18">
        <v>34.119999999999997</v>
      </c>
      <c r="F816" s="18">
        <v>48.43</v>
      </c>
      <c r="G816" s="18">
        <v>18.89</v>
      </c>
      <c r="H816" s="18">
        <v>99.87</v>
      </c>
      <c r="I816" s="18">
        <v>26.56</v>
      </c>
      <c r="J816" s="18">
        <v>794.14</v>
      </c>
      <c r="K816" s="18">
        <v>58</v>
      </c>
      <c r="L816" s="18">
        <v>145.58000000000001</v>
      </c>
      <c r="M816" s="18">
        <v>179.2</v>
      </c>
      <c r="O816" s="19">
        <f ca="1">IF('Stock Price'!$I$11="OK",B816/INDEX(B$5:B$1258,'Stock Price'!$I$9)-1,"")</f>
        <v>-0.25053533190578159</v>
      </c>
      <c r="P816" s="19">
        <f ca="1">IF('Stock Price'!$I$11="OK",C816/INDEX(C$5:C$1258,'Stock Price'!$I$9)-1,"")</f>
        <v>0.24298452711638974</v>
      </c>
      <c r="Q816" s="19">
        <f ca="1">IF('Stock Price'!$I$11="OK",D816/INDEX(D$5:D$1258,'Stock Price'!$I$9)-1,"")</f>
        <v>0.11289256198347108</v>
      </c>
      <c r="R816" s="19">
        <f ca="1">IF('Stock Price'!$I$11="OK",E816/INDEX(E$5:E$1258,'Stock Price'!$I$9)-1,"")</f>
        <v>-0.2858189429618001</v>
      </c>
      <c r="S816" s="19">
        <f ca="1">IF('Stock Price'!$I$11="OK",F816/INDEX(F$5:F$1258,'Stock Price'!$I$9)-1,"")</f>
        <v>2.2764900662251009E-3</v>
      </c>
      <c r="T816" s="19">
        <f ca="1">IF('Stock Price'!$I$11="OK",G816/INDEX(G$5:G$1258,'Stock Price'!$I$9)-1,"")</f>
        <v>-0.59081555290804721</v>
      </c>
      <c r="U816" s="19">
        <f ca="1">IF('Stock Price'!$I$11="OK",H816/INDEX(H$5:H$1258,'Stock Price'!$I$9)-1,"")</f>
        <v>0.22389705882352962</v>
      </c>
      <c r="V816" s="19">
        <f ca="1">IF('Stock Price'!$I$11="OK",I816/INDEX(I$5:I$1258,'Stock Price'!$I$9)-1,"")</f>
        <v>-0.3724007561436673</v>
      </c>
      <c r="W816" s="19">
        <f ca="1">IF('Stock Price'!$I$11="OK",J816/INDEX(J$5:J$1258,'Stock Price'!$I$9)-1,"")</f>
        <v>2.4388775819512403</v>
      </c>
      <c r="X816" s="19">
        <f ca="1">IF('Stock Price'!$I$11="OK",K816/INDEX(K$5:K$1258,'Stock Price'!$I$9)-1,"")</f>
        <v>-1.9442096365173245E-2</v>
      </c>
      <c r="Y816" s="19">
        <f ca="1">IF('Stock Price'!$I$11="OK",L816/INDEX(L$5:L$1258,'Stock Price'!$I$9)-1,"")</f>
        <v>-8.7730292016543365E-2</v>
      </c>
      <c r="Z816" s="19">
        <f ca="1">IF('Stock Price'!$I$11="OK",M816/INDEX(M$5:M$1258,'Stock Price'!$I$9)-1,"")</f>
        <v>0.63638023924755704</v>
      </c>
    </row>
    <row r="817" spans="1:26" x14ac:dyDescent="0.2">
      <c r="A817" s="16">
        <f>'Stock Price'!A817</f>
        <v>45653</v>
      </c>
      <c r="B817" s="17">
        <f>'Stock Price'!E817</f>
        <v>35.07</v>
      </c>
      <c r="C817" s="18">
        <v>98.39</v>
      </c>
      <c r="D817" s="18">
        <v>132</v>
      </c>
      <c r="E817" s="18">
        <v>34.08</v>
      </c>
      <c r="F817" s="18">
        <v>48.73</v>
      </c>
      <c r="G817" s="18">
        <v>19.282</v>
      </c>
      <c r="H817" s="18">
        <v>99.7</v>
      </c>
      <c r="I817" s="18">
        <v>26.62</v>
      </c>
      <c r="J817" s="18">
        <v>783.17</v>
      </c>
      <c r="K817" s="18">
        <v>57.68</v>
      </c>
      <c r="L817" s="18">
        <v>145.05000000000001</v>
      </c>
      <c r="M817" s="18">
        <v>178.01</v>
      </c>
      <c r="O817" s="19">
        <f ca="1">IF('Stock Price'!$I$11="OK",B817/INDEX(B$5:B$1258,'Stock Price'!$I$9)-1,"")</f>
        <v>-0.24903640256959314</v>
      </c>
      <c r="P817" s="19">
        <f ca="1">IF('Stock Price'!$I$11="OK",C817/INDEX(C$5:C$1258,'Stock Price'!$I$9)-1,"")</f>
        <v>0.24285820755062582</v>
      </c>
      <c r="Q817" s="19">
        <f ca="1">IF('Stock Price'!$I$11="OK",D817/INDEX(D$5:D$1258,'Stock Price'!$I$9)-1,"")</f>
        <v>9.0909090909090828E-2</v>
      </c>
      <c r="R817" s="19">
        <f ca="1">IF('Stock Price'!$I$11="OK",E817/INDEX(E$5:E$1258,'Stock Price'!$I$9)-1,"")</f>
        <v>-0.28665620094191524</v>
      </c>
      <c r="S817" s="19">
        <f ca="1">IF('Stock Price'!$I$11="OK",F817/INDEX(F$5:F$1258,'Stock Price'!$I$9)-1,"")</f>
        <v>8.4850993377483253E-3</v>
      </c>
      <c r="T817" s="19">
        <f ca="1">IF('Stock Price'!$I$11="OK",G817/INDEX(G$5:G$1258,'Stock Price'!$I$9)-1,"")</f>
        <v>-0.58232427163435507</v>
      </c>
      <c r="U817" s="19">
        <f ca="1">IF('Stock Price'!$I$11="OK",H817/INDEX(H$5:H$1258,'Stock Price'!$I$9)-1,"")</f>
        <v>0.22181372549019618</v>
      </c>
      <c r="V817" s="19">
        <f ca="1">IF('Stock Price'!$I$11="OK",I817/INDEX(I$5:I$1258,'Stock Price'!$I$9)-1,"")</f>
        <v>-0.37098298676748576</v>
      </c>
      <c r="W817" s="19">
        <f ca="1">IF('Stock Price'!$I$11="OK",J817/INDEX(J$5:J$1258,'Stock Price'!$I$9)-1,"")</f>
        <v>2.3913740094400899</v>
      </c>
      <c r="X817" s="19">
        <f ca="1">IF('Stock Price'!$I$11="OK",K817/INDEX(K$5:K$1258,'Stock Price'!$I$9)-1,"")</f>
        <v>-2.4852071005917131E-2</v>
      </c>
      <c r="Y817" s="19">
        <f ca="1">IF('Stock Price'!$I$11="OK",L817/INDEX(L$5:L$1258,'Stock Price'!$I$9)-1,"")</f>
        <v>-9.105151021431257E-2</v>
      </c>
      <c r="Z817" s="19">
        <f ca="1">IF('Stock Price'!$I$11="OK",M817/INDEX(M$5:M$1258,'Stock Price'!$I$9)-1,"")</f>
        <v>0.6255136517213038</v>
      </c>
    </row>
    <row r="818" spans="1:26" x14ac:dyDescent="0.2">
      <c r="A818" s="16">
        <f>'Stock Price'!A818</f>
        <v>45656</v>
      </c>
      <c r="B818" s="17">
        <f>'Stock Price'!E818</f>
        <v>35.159999999999997</v>
      </c>
      <c r="C818" s="18">
        <v>97.33</v>
      </c>
      <c r="D818" s="18">
        <v>130.19</v>
      </c>
      <c r="E818" s="18">
        <v>33.65</v>
      </c>
      <c r="F818" s="18">
        <v>48.23</v>
      </c>
      <c r="G818" s="18">
        <v>19.314</v>
      </c>
      <c r="H818" s="18">
        <v>98.37</v>
      </c>
      <c r="I818" s="18">
        <v>26.42</v>
      </c>
      <c r="J818" s="18">
        <v>773.84</v>
      </c>
      <c r="K818" s="18">
        <v>56.06</v>
      </c>
      <c r="L818" s="18">
        <v>143.34</v>
      </c>
      <c r="M818" s="18">
        <v>176.2</v>
      </c>
      <c r="O818" s="19">
        <f ca="1">IF('Stock Price'!$I$11="OK",B818/INDEX(B$5:B$1258,'Stock Price'!$I$9)-1,"")</f>
        <v>-0.24710920770877953</v>
      </c>
      <c r="P818" s="19">
        <f ca="1">IF('Stock Price'!$I$11="OK",C818/INDEX(C$5:C$1258,'Stock Price'!$I$9)-1,"")</f>
        <v>0.22946833357965657</v>
      </c>
      <c r="Q818" s="19">
        <f ca="1">IF('Stock Price'!$I$11="OK",D818/INDEX(D$5:D$1258,'Stock Price'!$I$9)-1,"")</f>
        <v>7.5950413223140556E-2</v>
      </c>
      <c r="R818" s="19">
        <f ca="1">IF('Stock Price'!$I$11="OK",E818/INDEX(E$5:E$1258,'Stock Price'!$I$9)-1,"")</f>
        <v>-0.29565672422815281</v>
      </c>
      <c r="S818" s="19">
        <f ca="1">IF('Stock Price'!$I$11="OK",F818/INDEX(F$5:F$1258,'Stock Price'!$I$9)-1,"")</f>
        <v>-1.8625827814570117E-3</v>
      </c>
      <c r="T818" s="19">
        <f ca="1">IF('Stock Price'!$I$11="OK",G818/INDEX(G$5:G$1258,'Stock Price'!$I$9)-1,"")</f>
        <v>-0.58163110581609445</v>
      </c>
      <c r="U818" s="19">
        <f ca="1">IF('Stock Price'!$I$11="OK",H818/INDEX(H$5:H$1258,'Stock Price'!$I$9)-1,"")</f>
        <v>0.20551470588235299</v>
      </c>
      <c r="V818" s="19">
        <f ca="1">IF('Stock Price'!$I$11="OK",I818/INDEX(I$5:I$1258,'Stock Price'!$I$9)-1,"")</f>
        <v>-0.37570888468809072</v>
      </c>
      <c r="W818" s="19">
        <f ca="1">IF('Stock Price'!$I$11="OK",J818/INDEX(J$5:J$1258,'Stock Price'!$I$9)-1,"")</f>
        <v>2.3509721560646084</v>
      </c>
      <c r="X818" s="19">
        <f ca="1">IF('Stock Price'!$I$11="OK",K818/INDEX(K$5:K$1258,'Stock Price'!$I$9)-1,"")</f>
        <v>-5.2240067624682918E-2</v>
      </c>
      <c r="Y818" s="19">
        <f ca="1">IF('Stock Price'!$I$11="OK",L818/INDEX(L$5:L$1258,'Stock Price'!$I$9)-1,"")</f>
        <v>-0.10176713873919041</v>
      </c>
      <c r="Z818" s="19">
        <f ca="1">IF('Stock Price'!$I$11="OK",M818/INDEX(M$5:M$1258,'Stock Price'!$I$9)-1,"")</f>
        <v>0.60898548077801107</v>
      </c>
    </row>
    <row r="819" spans="1:26" x14ac:dyDescent="0.2">
      <c r="A819" s="16">
        <f>'Stock Price'!A819</f>
        <v>45657</v>
      </c>
      <c r="B819" s="17">
        <f>'Stock Price'!E819</f>
        <v>34.880000000000003</v>
      </c>
      <c r="C819" s="18">
        <v>97.31</v>
      </c>
      <c r="D819" s="18">
        <v>130</v>
      </c>
      <c r="E819" s="18">
        <v>33.82</v>
      </c>
      <c r="F819" s="18">
        <v>48.23</v>
      </c>
      <c r="G819" s="18">
        <v>19.314</v>
      </c>
      <c r="H819" s="18">
        <v>99.48</v>
      </c>
      <c r="I819" s="18">
        <v>26.53</v>
      </c>
      <c r="J819" s="18">
        <v>772</v>
      </c>
      <c r="K819" s="18">
        <v>56.56</v>
      </c>
      <c r="L819" s="18">
        <v>144.62</v>
      </c>
      <c r="M819" s="18">
        <v>177.7</v>
      </c>
      <c r="O819" s="19">
        <f ca="1">IF('Stock Price'!$I$11="OK",B819/INDEX(B$5:B$1258,'Stock Price'!$I$9)-1,"")</f>
        <v>-0.25310492505353321</v>
      </c>
      <c r="P819" s="19">
        <f ca="1">IF('Stock Price'!$I$11="OK",C819/INDEX(C$5:C$1258,'Stock Price'!$I$9)-1,"")</f>
        <v>0.22921569444812873</v>
      </c>
      <c r="Q819" s="19">
        <f ca="1">IF('Stock Price'!$I$11="OK",D819/INDEX(D$5:D$1258,'Stock Price'!$I$9)-1,"")</f>
        <v>7.4380165289256173E-2</v>
      </c>
      <c r="R819" s="19">
        <f ca="1">IF('Stock Price'!$I$11="OK",E819/INDEX(E$5:E$1258,'Stock Price'!$I$9)-1,"")</f>
        <v>-0.29209837781266346</v>
      </c>
      <c r="S819" s="19">
        <f ca="1">IF('Stock Price'!$I$11="OK",F819/INDEX(F$5:F$1258,'Stock Price'!$I$9)-1,"")</f>
        <v>-1.8625827814570117E-3</v>
      </c>
      <c r="T819" s="19">
        <f ca="1">IF('Stock Price'!$I$11="OK",G819/INDEX(G$5:G$1258,'Stock Price'!$I$9)-1,"")</f>
        <v>-0.58163110581609445</v>
      </c>
      <c r="U819" s="19">
        <f ca="1">IF('Stock Price'!$I$11="OK",H819/INDEX(H$5:H$1258,'Stock Price'!$I$9)-1,"")</f>
        <v>0.21911764705882364</v>
      </c>
      <c r="V819" s="19">
        <f ca="1">IF('Stock Price'!$I$11="OK",I819/INDEX(I$5:I$1258,'Stock Price'!$I$9)-1,"")</f>
        <v>-0.37310964083175802</v>
      </c>
      <c r="W819" s="19">
        <f ca="1">IF('Stock Price'!$I$11="OK",J819/INDEX(J$5:J$1258,'Stock Price'!$I$9)-1,"")</f>
        <v>2.3430043736197117</v>
      </c>
      <c r="X819" s="19">
        <f ca="1">IF('Stock Price'!$I$11="OK",K819/INDEX(K$5:K$1258,'Stock Price'!$I$9)-1,"")</f>
        <v>-4.3786982248520623E-2</v>
      </c>
      <c r="Y819" s="19">
        <f ca="1">IF('Stock Price'!$I$11="OK",L819/INDEX(L$5:L$1258,'Stock Price'!$I$9)-1,"")</f>
        <v>-9.37460834691064E-2</v>
      </c>
      <c r="Z819" s="19">
        <f ca="1">IF('Stock Price'!$I$11="OK",M819/INDEX(M$5:M$1258,'Stock Price'!$I$9)-1,"")</f>
        <v>0.62268286001278406</v>
      </c>
    </row>
    <row r="820" spans="1:26" x14ac:dyDescent="0.2">
      <c r="A820" s="16">
        <f>'Stock Price'!A820</f>
        <v>45659</v>
      </c>
      <c r="B820" s="17">
        <f>'Stock Price'!E820</f>
        <v>34.94</v>
      </c>
      <c r="C820" s="18">
        <v>97.14</v>
      </c>
      <c r="D820" s="18">
        <v>133.91999999999999</v>
      </c>
      <c r="E820" s="18">
        <v>33.950000000000003</v>
      </c>
      <c r="F820" s="18">
        <v>48.19</v>
      </c>
      <c r="G820" s="18">
        <v>19.388000000000002</v>
      </c>
      <c r="H820" s="18">
        <v>99.17</v>
      </c>
      <c r="I820" s="18">
        <v>26.61</v>
      </c>
      <c r="J820" s="18">
        <v>778.07</v>
      </c>
      <c r="K820" s="18">
        <v>56.79</v>
      </c>
      <c r="L820" s="18">
        <v>144.02000000000001</v>
      </c>
      <c r="M820" s="18">
        <v>179.44</v>
      </c>
      <c r="O820" s="19">
        <f ca="1">IF('Stock Price'!$I$11="OK",B820/INDEX(B$5:B$1258,'Stock Price'!$I$9)-1,"")</f>
        <v>-0.25182012847965751</v>
      </c>
      <c r="P820" s="19">
        <f ca="1">IF('Stock Price'!$I$11="OK",C820/INDEX(C$5:C$1258,'Stock Price'!$I$9)-1,"")</f>
        <v>0.22706826183014317</v>
      </c>
      <c r="Q820" s="19">
        <f ca="1">IF('Stock Price'!$I$11="OK",D820/INDEX(D$5:D$1258,'Stock Price'!$I$9)-1,"")</f>
        <v>0.10677685950413207</v>
      </c>
      <c r="R820" s="19">
        <f ca="1">IF('Stock Price'!$I$11="OK",E820/INDEX(E$5:E$1258,'Stock Price'!$I$9)-1,"")</f>
        <v>-0.28937728937728935</v>
      </c>
      <c r="S820" s="19">
        <f ca="1">IF('Stock Price'!$I$11="OK",F820/INDEX(F$5:F$1258,'Stock Price'!$I$9)-1,"")</f>
        <v>-2.690397350993412E-3</v>
      </c>
      <c r="T820" s="19">
        <f ca="1">IF('Stock Price'!$I$11="OK",G820/INDEX(G$5:G$1258,'Stock Price'!$I$9)-1,"")</f>
        <v>-0.5800281598613668</v>
      </c>
      <c r="U820" s="19">
        <f ca="1">IF('Stock Price'!$I$11="OK",H820/INDEX(H$5:H$1258,'Stock Price'!$I$9)-1,"")</f>
        <v>0.2153186274509804</v>
      </c>
      <c r="V820" s="19">
        <f ca="1">IF('Stock Price'!$I$11="OK",I820/INDEX(I$5:I$1258,'Stock Price'!$I$9)-1,"")</f>
        <v>-0.37121928166351603</v>
      </c>
      <c r="W820" s="19">
        <f ca="1">IF('Stock Price'!$I$11="OK",J820/INDEX(J$5:J$1258,'Stock Price'!$I$9)-1,"")</f>
        <v>2.3692893950547784</v>
      </c>
      <c r="X820" s="19">
        <f ca="1">IF('Stock Price'!$I$11="OK",K820/INDEX(K$5:K$1258,'Stock Price'!$I$9)-1,"")</f>
        <v>-3.9898562975485996E-2</v>
      </c>
      <c r="Y820" s="19">
        <f ca="1">IF('Stock Price'!$I$11="OK",L820/INDEX(L$5:L$1258,'Stock Price'!$I$9)-1,"")</f>
        <v>-9.7505953126958311E-2</v>
      </c>
      <c r="Z820" s="19">
        <f ca="1">IF('Stock Price'!$I$11="OK",M820/INDEX(M$5:M$1258,'Stock Price'!$I$9)-1,"")</f>
        <v>0.63857181992512091</v>
      </c>
    </row>
    <row r="821" spans="1:26" x14ac:dyDescent="0.2">
      <c r="A821" s="16">
        <f>'Stock Price'!A821</f>
        <v>45660</v>
      </c>
      <c r="B821" s="17">
        <f>'Stock Price'!E821</f>
        <v>35.18</v>
      </c>
      <c r="C821" s="18">
        <v>97.64</v>
      </c>
      <c r="D821" s="18">
        <v>131.25</v>
      </c>
      <c r="E821" s="18">
        <v>33.47</v>
      </c>
      <c r="F821" s="18">
        <v>48.15</v>
      </c>
      <c r="G821" s="18">
        <v>18.989999999999998</v>
      </c>
      <c r="H821" s="18">
        <v>99.14</v>
      </c>
      <c r="I821" s="18">
        <v>26.59</v>
      </c>
      <c r="J821" s="18">
        <v>781.98</v>
      </c>
      <c r="K821" s="18">
        <v>56.57</v>
      </c>
      <c r="L821" s="18">
        <v>144.19</v>
      </c>
      <c r="M821" s="18">
        <v>181.22</v>
      </c>
      <c r="O821" s="19">
        <f ca="1">IF('Stock Price'!$I$11="OK",B821/INDEX(B$5:B$1258,'Stock Price'!$I$9)-1,"")</f>
        <v>-0.24668094218415426</v>
      </c>
      <c r="P821" s="19">
        <f ca="1">IF('Stock Price'!$I$11="OK",C821/INDEX(C$5:C$1258,'Stock Price'!$I$9)-1,"")</f>
        <v>0.23338424011833614</v>
      </c>
      <c r="Q821" s="19">
        <f ca="1">IF('Stock Price'!$I$11="OK",D821/INDEX(D$5:D$1258,'Stock Price'!$I$9)-1,"")</f>
        <v>8.4710743801652999E-2</v>
      </c>
      <c r="R821" s="19">
        <f ca="1">IF('Stock Price'!$I$11="OK",E821/INDEX(E$5:E$1258,'Stock Price'!$I$9)-1,"")</f>
        <v>-0.29942438513867087</v>
      </c>
      <c r="S821" s="19">
        <f ca="1">IF('Stock Price'!$I$11="OK",F821/INDEX(F$5:F$1258,'Stock Price'!$I$9)-1,"")</f>
        <v>-3.5182119205298124E-3</v>
      </c>
      <c r="T821" s="19">
        <f ca="1">IF('Stock Price'!$I$11="OK",G821/INDEX(G$5:G$1258,'Stock Price'!$I$9)-1,"")</f>
        <v>-0.5886494097259829</v>
      </c>
      <c r="U821" s="19">
        <f ca="1">IF('Stock Price'!$I$11="OK",H821/INDEX(H$5:H$1258,'Stock Price'!$I$9)-1,"")</f>
        <v>0.21495098039215699</v>
      </c>
      <c r="V821" s="19">
        <f ca="1">IF('Stock Price'!$I$11="OK",I821/INDEX(I$5:I$1258,'Stock Price'!$I$9)-1,"")</f>
        <v>-0.37169187145557658</v>
      </c>
      <c r="W821" s="19">
        <f ca="1">IF('Stock Price'!$I$11="OK",J821/INDEX(J$5:J$1258,'Stock Price'!$I$9)-1,"")</f>
        <v>2.386220932750184</v>
      </c>
      <c r="X821" s="19">
        <f ca="1">IF('Stock Price'!$I$11="OK",K821/INDEX(K$5:K$1258,'Stock Price'!$I$9)-1,"")</f>
        <v>-4.3617920540997446E-2</v>
      </c>
      <c r="Y821" s="19">
        <f ca="1">IF('Stock Price'!$I$11="OK",L821/INDEX(L$5:L$1258,'Stock Price'!$I$9)-1,"")</f>
        <v>-9.6440656723900342E-2</v>
      </c>
      <c r="Z821" s="19">
        <f ca="1">IF('Stock Price'!$I$11="OK",M821/INDEX(M$5:M$1258,'Stock Price'!$I$9)-1,"")</f>
        <v>0.6548260432837183</v>
      </c>
    </row>
    <row r="822" spans="1:26" x14ac:dyDescent="0.2">
      <c r="A822" s="16">
        <f>'Stock Price'!A822</f>
        <v>45663</v>
      </c>
      <c r="B822" s="17">
        <f>'Stock Price'!E822</f>
        <v>35.520000000000003</v>
      </c>
      <c r="C822" s="18">
        <v>97.7</v>
      </c>
      <c r="D822" s="18">
        <v>130.38</v>
      </c>
      <c r="E822" s="18">
        <v>33.96</v>
      </c>
      <c r="F822" s="18">
        <v>49.19</v>
      </c>
      <c r="G822" s="18">
        <v>19.72</v>
      </c>
      <c r="H822" s="18">
        <v>99.72</v>
      </c>
      <c r="I822" s="18">
        <v>26.89</v>
      </c>
      <c r="J822" s="18">
        <v>765.1</v>
      </c>
      <c r="K822" s="18">
        <v>56.68</v>
      </c>
      <c r="L822" s="18">
        <v>143.66</v>
      </c>
      <c r="M822" s="18">
        <v>180.1</v>
      </c>
      <c r="O822" s="19">
        <f ca="1">IF('Stock Price'!$I$11="OK",B822/INDEX(B$5:B$1258,'Stock Price'!$I$9)-1,"")</f>
        <v>-0.23940042826552466</v>
      </c>
      <c r="P822" s="19">
        <f ca="1">IF('Stock Price'!$I$11="OK",C822/INDEX(C$5:C$1258,'Stock Price'!$I$9)-1,"")</f>
        <v>0.23414215751291945</v>
      </c>
      <c r="Q822" s="19">
        <f ca="1">IF('Stock Price'!$I$11="OK",D822/INDEX(D$5:D$1258,'Stock Price'!$I$9)-1,"")</f>
        <v>7.7520661157024717E-2</v>
      </c>
      <c r="R822" s="19">
        <f ca="1">IF('Stock Price'!$I$11="OK",E822/INDEX(E$5:E$1258,'Stock Price'!$I$9)-1,"")</f>
        <v>-0.28916797488226054</v>
      </c>
      <c r="S822" s="19">
        <f ca="1">IF('Stock Price'!$I$11="OK",F822/INDEX(F$5:F$1258,'Stock Price'!$I$9)-1,"")</f>
        <v>1.8004966887417151E-2</v>
      </c>
      <c r="T822" s="19">
        <f ca="1">IF('Stock Price'!$I$11="OK",G822/INDEX(G$5:G$1258,'Stock Price'!$I$9)-1,"")</f>
        <v>-0.57283656449691334</v>
      </c>
      <c r="U822" s="19">
        <f ca="1">IF('Stock Price'!$I$11="OK",H822/INDEX(H$5:H$1258,'Stock Price'!$I$9)-1,"")</f>
        <v>0.22205882352941186</v>
      </c>
      <c r="V822" s="19">
        <f ca="1">IF('Stock Price'!$I$11="OK",I822/INDEX(I$5:I$1258,'Stock Price'!$I$9)-1,"")</f>
        <v>-0.3646030245746692</v>
      </c>
      <c r="W822" s="19">
        <f ca="1">IF('Stock Price'!$I$11="OK",J822/INDEX(J$5:J$1258,'Stock Price'!$I$9)-1,"")</f>
        <v>2.3131251894513487</v>
      </c>
      <c r="X822" s="19">
        <f ca="1">IF('Stock Price'!$I$11="OK",K822/INDEX(K$5:K$1258,'Stock Price'!$I$9)-1,"")</f>
        <v>-4.1758241758241721E-2</v>
      </c>
      <c r="Y822" s="19">
        <f ca="1">IF('Stock Price'!$I$11="OK",L822/INDEX(L$5:L$1258,'Stock Price'!$I$9)-1,"")</f>
        <v>-9.9761874921669436E-2</v>
      </c>
      <c r="Z822" s="19">
        <f ca="1">IF('Stock Price'!$I$11="OK",M822/INDEX(M$5:M$1258,'Stock Price'!$I$9)-1,"")</f>
        <v>0.64459866678842093</v>
      </c>
    </row>
    <row r="823" spans="1:26" x14ac:dyDescent="0.2">
      <c r="A823" s="16">
        <f>'Stock Price'!A823</f>
        <v>45664</v>
      </c>
      <c r="B823" s="17">
        <f>'Stock Price'!E823</f>
        <v>36.450000000000003</v>
      </c>
      <c r="C823" s="18">
        <v>98.98</v>
      </c>
      <c r="D823" s="18">
        <v>131.88</v>
      </c>
      <c r="E823" s="18">
        <v>34.090000000000003</v>
      </c>
      <c r="F823" s="18">
        <v>49.87</v>
      </c>
      <c r="G823" s="18">
        <v>19.786000000000001</v>
      </c>
      <c r="H823" s="18">
        <v>101.02</v>
      </c>
      <c r="I823" s="18">
        <v>27.13</v>
      </c>
      <c r="J823" s="18">
        <v>773.29</v>
      </c>
      <c r="K823" s="18">
        <v>57.14</v>
      </c>
      <c r="L823" s="18">
        <v>146.22999999999999</v>
      </c>
      <c r="M823" s="18">
        <v>179.53</v>
      </c>
      <c r="O823" s="19">
        <f ca="1">IF('Stock Price'!$I$11="OK",B823/INDEX(B$5:B$1258,'Stock Price'!$I$9)-1,"")</f>
        <v>-0.21948608137044967</v>
      </c>
      <c r="P823" s="19">
        <f ca="1">IF('Stock Price'!$I$11="OK",C823/INDEX(C$5:C$1258,'Stock Price'!$I$9)-1,"")</f>
        <v>0.25031106193069363</v>
      </c>
      <c r="Q823" s="19">
        <f ca="1">IF('Stock Price'!$I$11="OK",D823/INDEX(D$5:D$1258,'Stock Price'!$I$9)-1,"")</f>
        <v>8.991735537190082E-2</v>
      </c>
      <c r="R823" s="19">
        <f ca="1">IF('Stock Price'!$I$11="OK",E823/INDEX(E$5:E$1258,'Stock Price'!$I$9)-1,"")</f>
        <v>-0.28644688644688632</v>
      </c>
      <c r="S823" s="19">
        <f ca="1">IF('Stock Price'!$I$11="OK",F823/INDEX(F$5:F$1258,'Stock Price'!$I$9)-1,"")</f>
        <v>3.20778145695364E-2</v>
      </c>
      <c r="T823" s="19">
        <f ca="1">IF('Stock Price'!$I$11="OK",G823/INDEX(G$5:G$1258,'Stock Price'!$I$9)-1,"")</f>
        <v>-0.5714069099967507</v>
      </c>
      <c r="U823" s="19">
        <f ca="1">IF('Stock Price'!$I$11="OK",H823/INDEX(H$5:H$1258,'Stock Price'!$I$9)-1,"")</f>
        <v>0.23799019607843142</v>
      </c>
      <c r="V823" s="19">
        <f ca="1">IF('Stock Price'!$I$11="OK",I823/INDEX(I$5:I$1258,'Stock Price'!$I$9)-1,"")</f>
        <v>-0.35893194706994336</v>
      </c>
      <c r="W823" s="19">
        <f ca="1">IF('Stock Price'!$I$11="OK",J823/INDEX(J$5:J$1258,'Stock Price'!$I$9)-1,"")</f>
        <v>2.3485904819642314</v>
      </c>
      <c r="X823" s="19">
        <f ca="1">IF('Stock Price'!$I$11="OK",K823/INDEX(K$5:K$1258,'Stock Price'!$I$9)-1,"")</f>
        <v>-3.3981403212172356E-2</v>
      </c>
      <c r="Y823" s="19">
        <f ca="1">IF('Stock Price'!$I$11="OK",L823/INDEX(L$5:L$1258,'Stock Price'!$I$9)-1,"")</f>
        <v>-8.3657099887204045E-2</v>
      </c>
      <c r="Z823" s="19">
        <f ca="1">IF('Stock Price'!$I$11="OK",M823/INDEX(M$5:M$1258,'Stock Price'!$I$9)-1,"")</f>
        <v>0.63939366267920739</v>
      </c>
    </row>
    <row r="824" spans="1:26" x14ac:dyDescent="0.2">
      <c r="A824" s="16">
        <f>'Stock Price'!A824</f>
        <v>45665</v>
      </c>
      <c r="B824" s="17">
        <f>'Stock Price'!E824</f>
        <v>36.700000000000003</v>
      </c>
      <c r="C824" s="18">
        <v>100.22</v>
      </c>
      <c r="D824" s="18">
        <v>132.66</v>
      </c>
      <c r="E824" s="18">
        <v>33.75</v>
      </c>
      <c r="F824" s="18">
        <v>49.23</v>
      </c>
      <c r="G824" s="18">
        <v>19.666</v>
      </c>
      <c r="H824" s="18">
        <v>99.85</v>
      </c>
      <c r="I824" s="18">
        <v>26.86</v>
      </c>
      <c r="J824" s="18">
        <v>787.22</v>
      </c>
      <c r="K824" s="18">
        <v>56.81</v>
      </c>
      <c r="L824" s="18">
        <v>142.27000000000001</v>
      </c>
      <c r="M824" s="18">
        <v>178.5</v>
      </c>
      <c r="O824" s="19">
        <f ca="1">IF('Stock Price'!$I$11="OK",B824/INDEX(B$5:B$1258,'Stock Price'!$I$9)-1,"")</f>
        <v>-0.21413276231263378</v>
      </c>
      <c r="P824" s="19">
        <f ca="1">IF('Stock Price'!$I$11="OK",C824/INDEX(C$5:C$1258,'Stock Price'!$I$9)-1,"")</f>
        <v>0.26597468808541236</v>
      </c>
      <c r="Q824" s="19">
        <f ca="1">IF('Stock Price'!$I$11="OK",D824/INDEX(D$5:D$1258,'Stock Price'!$I$9)-1,"")</f>
        <v>9.6363636363636429E-2</v>
      </c>
      <c r="R824" s="19">
        <f ca="1">IF('Stock Price'!$I$11="OK",E824/INDEX(E$5:E$1258,'Stock Price'!$I$9)-1,"")</f>
        <v>-0.29356357927786492</v>
      </c>
      <c r="S824" s="19">
        <f ca="1">IF('Stock Price'!$I$11="OK",F824/INDEX(F$5:F$1258,'Stock Price'!$I$9)-1,"")</f>
        <v>1.8832781456953551E-2</v>
      </c>
      <c r="T824" s="19">
        <f ca="1">IF('Stock Price'!$I$11="OK",G824/INDEX(G$5:G$1258,'Stock Price'!$I$9)-1,"")</f>
        <v>-0.57400628181522795</v>
      </c>
      <c r="U824" s="19">
        <f ca="1">IF('Stock Price'!$I$11="OK",H824/INDEX(H$5:H$1258,'Stock Price'!$I$9)-1,"")</f>
        <v>0.22365196078431371</v>
      </c>
      <c r="V824" s="19">
        <f ca="1">IF('Stock Price'!$I$11="OK",I824/INDEX(I$5:I$1258,'Stock Price'!$I$9)-1,"")</f>
        <v>-0.36531190926275992</v>
      </c>
      <c r="W824" s="19">
        <f ca="1">IF('Stock Price'!$I$11="OK",J824/INDEX(J$5:J$1258,'Stock Price'!$I$9)-1,"")</f>
        <v>2.4089117914519553</v>
      </c>
      <c r="X824" s="19">
        <f ca="1">IF('Stock Price'!$I$11="OK",K824/INDEX(K$5:K$1258,'Stock Price'!$I$9)-1,"")</f>
        <v>-3.9560439560439531E-2</v>
      </c>
      <c r="Y824" s="19">
        <f ca="1">IF('Stock Price'!$I$11="OK",L824/INDEX(L$5:L$1258,'Stock Price'!$I$9)-1,"")</f>
        <v>-0.10847223962902619</v>
      </c>
      <c r="Z824" s="19">
        <f ca="1">IF('Stock Price'!$I$11="OK",M824/INDEX(M$5:M$1258,'Stock Price'!$I$9)-1,"")</f>
        <v>0.62998812893799649</v>
      </c>
    </row>
    <row r="825" spans="1:26" x14ac:dyDescent="0.2">
      <c r="A825" s="16">
        <f>'Stock Price'!A825</f>
        <v>45667</v>
      </c>
      <c r="B825" s="17">
        <f>'Stock Price'!E825</f>
        <v>36.46</v>
      </c>
      <c r="C825" s="18">
        <v>99.08</v>
      </c>
      <c r="D825" s="18">
        <v>135.5</v>
      </c>
      <c r="E825" s="18">
        <v>33.090000000000003</v>
      </c>
      <c r="F825" s="18">
        <v>48.73</v>
      </c>
      <c r="G825" s="18">
        <v>19.981999999999999</v>
      </c>
      <c r="H825" s="18">
        <v>99.25</v>
      </c>
      <c r="I825" s="18">
        <v>26.72</v>
      </c>
      <c r="J825" s="18">
        <v>799.9</v>
      </c>
      <c r="K825" s="18">
        <v>55.83</v>
      </c>
      <c r="L825" s="18">
        <v>142.06</v>
      </c>
      <c r="M825" s="18">
        <v>175.17</v>
      </c>
      <c r="O825" s="19">
        <f ca="1">IF('Stock Price'!$I$11="OK",B825/INDEX(B$5:B$1258,'Stock Price'!$I$9)-1,"")</f>
        <v>-0.21927194860813704</v>
      </c>
      <c r="P825" s="19">
        <f ca="1">IF('Stock Price'!$I$11="OK",C825/INDEX(C$5:C$1258,'Stock Price'!$I$9)-1,"")</f>
        <v>0.25157425758833218</v>
      </c>
      <c r="Q825" s="19">
        <f ca="1">IF('Stock Price'!$I$11="OK",D825/INDEX(D$5:D$1258,'Stock Price'!$I$9)-1,"")</f>
        <v>0.11983471074380159</v>
      </c>
      <c r="R825" s="19">
        <f ca="1">IF('Stock Price'!$I$11="OK",E825/INDEX(E$5:E$1258,'Stock Price'!$I$9)-1,"")</f>
        <v>-0.30737833594976438</v>
      </c>
      <c r="S825" s="19">
        <f ca="1">IF('Stock Price'!$I$11="OK",F825/INDEX(F$5:F$1258,'Stock Price'!$I$9)-1,"")</f>
        <v>8.4850993377483253E-3</v>
      </c>
      <c r="T825" s="19">
        <f ca="1">IF('Stock Price'!$I$11="OK",G825/INDEX(G$5:G$1258,'Stock Price'!$I$9)-1,"")</f>
        <v>-0.56716126935990463</v>
      </c>
      <c r="U825" s="19">
        <f ca="1">IF('Stock Price'!$I$11="OK",H825/INDEX(H$5:H$1258,'Stock Price'!$I$9)-1,"")</f>
        <v>0.21629901960784315</v>
      </c>
      <c r="V825" s="19">
        <f ca="1">IF('Stock Price'!$I$11="OK",I825/INDEX(I$5:I$1258,'Stock Price'!$I$9)-1,"")</f>
        <v>-0.36862003780718344</v>
      </c>
      <c r="W825" s="19">
        <f ca="1">IF('Stock Price'!$I$11="OK",J825/INDEX(J$5:J$1258,'Stock Price'!$I$9)-1,"")</f>
        <v>2.463820205257004</v>
      </c>
      <c r="X825" s="19">
        <f ca="1">IF('Stock Price'!$I$11="OK",K825/INDEX(K$5:K$1258,'Stock Price'!$I$9)-1,"")</f>
        <v>-5.6128486897717655E-2</v>
      </c>
      <c r="Y825" s="19">
        <f ca="1">IF('Stock Price'!$I$11="OK",L825/INDEX(L$5:L$1258,'Stock Price'!$I$9)-1,"")</f>
        <v>-0.10978819400927442</v>
      </c>
      <c r="Z825" s="19">
        <f ca="1">IF('Stock Price'!$I$11="OK",M825/INDEX(M$5:M$1258,'Stock Price'!$I$9)-1,"")</f>
        <v>0.59957994703680018</v>
      </c>
    </row>
    <row r="826" spans="1:26" x14ac:dyDescent="0.2">
      <c r="A826" s="16">
        <f>'Stock Price'!A826</f>
        <v>45670</v>
      </c>
      <c r="B826" s="17">
        <f>'Stock Price'!E826</f>
        <v>36.19</v>
      </c>
      <c r="C826" s="18">
        <v>99.27</v>
      </c>
      <c r="D826" s="18">
        <v>131.27430000000001</v>
      </c>
      <c r="E826" s="18">
        <v>32.700000000000003</v>
      </c>
      <c r="F826" s="18">
        <v>48.61</v>
      </c>
      <c r="G826" s="18">
        <v>20.035</v>
      </c>
      <c r="H826" s="18">
        <v>100.98</v>
      </c>
      <c r="I826" s="18">
        <v>26.8</v>
      </c>
      <c r="J826" s="18">
        <v>797.48</v>
      </c>
      <c r="K826" s="18">
        <v>55.36</v>
      </c>
      <c r="L826" s="18">
        <v>144.47</v>
      </c>
      <c r="M826" s="18">
        <v>176.74</v>
      </c>
      <c r="O826" s="19">
        <f ca="1">IF('Stock Price'!$I$11="OK",B826/INDEX(B$5:B$1258,'Stock Price'!$I$9)-1,"")</f>
        <v>-0.2250535331905783</v>
      </c>
      <c r="P826" s="19">
        <f ca="1">IF('Stock Price'!$I$11="OK",C826/INDEX(C$5:C$1258,'Stock Price'!$I$9)-1,"")</f>
        <v>0.25397432933784536</v>
      </c>
      <c r="Q826" s="19">
        <f ca="1">IF('Stock Price'!$I$11="OK",D826/INDEX(D$5:D$1258,'Stock Price'!$I$9)-1,"")</f>
        <v>8.4911570247933943E-2</v>
      </c>
      <c r="R826" s="19">
        <f ca="1">IF('Stock Price'!$I$11="OK",E826/INDEX(E$5:E$1258,'Stock Price'!$I$9)-1,"")</f>
        <v>-0.31554160125588693</v>
      </c>
      <c r="S826" s="19">
        <f ca="1">IF('Stock Price'!$I$11="OK",F826/INDEX(F$5:F$1258,'Stock Price'!$I$9)-1,"")</f>
        <v>6.0016556291391243E-3</v>
      </c>
      <c r="T826" s="19">
        <f ca="1">IF('Stock Price'!$I$11="OK",G826/INDEX(G$5:G$1258,'Stock Price'!$I$9)-1,"")</f>
        <v>-0.5660132134734106</v>
      </c>
      <c r="U826" s="19">
        <f ca="1">IF('Stock Price'!$I$11="OK",H826/INDEX(H$5:H$1258,'Stock Price'!$I$9)-1,"")</f>
        <v>0.23750000000000004</v>
      </c>
      <c r="V826" s="19">
        <f ca="1">IF('Stock Price'!$I$11="OK",I826/INDEX(I$5:I$1258,'Stock Price'!$I$9)-1,"")</f>
        <v>-0.36672967863894135</v>
      </c>
      <c r="W826" s="19">
        <f ca="1">IF('Stock Price'!$I$11="OK",J826/INDEX(J$5:J$1258,'Stock Price'!$I$9)-1,"")</f>
        <v>2.4533408392153464</v>
      </c>
      <c r="X826" s="19">
        <f ca="1">IF('Stock Price'!$I$11="OK",K826/INDEX(K$5:K$1258,'Stock Price'!$I$9)-1,"")</f>
        <v>-6.4074387151310197E-2</v>
      </c>
      <c r="Y826" s="19">
        <f ca="1">IF('Stock Price'!$I$11="OK",L826/INDEX(L$5:L$1258,'Stock Price'!$I$9)-1,"")</f>
        <v>-9.4686050883569406E-2</v>
      </c>
      <c r="Z826" s="19">
        <f ca="1">IF('Stock Price'!$I$11="OK",M826/INDEX(M$5:M$1258,'Stock Price'!$I$9)-1,"")</f>
        <v>0.61391653730252949</v>
      </c>
    </row>
    <row r="827" spans="1:26" x14ac:dyDescent="0.2">
      <c r="A827" s="16">
        <f>'Stock Price'!A827</f>
        <v>45671</v>
      </c>
      <c r="B827" s="17">
        <f>'Stock Price'!E827</f>
        <v>36.14</v>
      </c>
      <c r="C827" s="18">
        <v>99.37</v>
      </c>
      <c r="D827" s="18">
        <v>132.52000000000001</v>
      </c>
      <c r="E827" s="18">
        <v>32.08</v>
      </c>
      <c r="F827" s="18">
        <v>48.45</v>
      </c>
      <c r="G827" s="18">
        <v>19.602</v>
      </c>
      <c r="H827" s="18">
        <v>99.65</v>
      </c>
      <c r="I827" s="18">
        <v>26.41</v>
      </c>
      <c r="J827" s="18">
        <v>744.91</v>
      </c>
      <c r="K827" s="18">
        <v>55.74</v>
      </c>
      <c r="L827" s="18">
        <v>144.75</v>
      </c>
      <c r="M827" s="18">
        <v>175.55</v>
      </c>
      <c r="O827" s="19">
        <f ca="1">IF('Stock Price'!$I$11="OK",B827/INDEX(B$5:B$1258,'Stock Price'!$I$9)-1,"")</f>
        <v>-0.22612419700214137</v>
      </c>
      <c r="P827" s="19">
        <f ca="1">IF('Stock Price'!$I$11="OK",C827/INDEX(C$5:C$1258,'Stock Price'!$I$9)-1,"")</f>
        <v>0.25523752499548413</v>
      </c>
      <c r="Q827" s="19">
        <f ca="1">IF('Stock Price'!$I$11="OK",D827/INDEX(D$5:D$1258,'Stock Price'!$I$9)-1,"")</f>
        <v>9.5206611570248123E-2</v>
      </c>
      <c r="R827" s="19">
        <f ca="1">IF('Stock Price'!$I$11="OK",E827/INDEX(E$5:E$1258,'Stock Price'!$I$9)-1,"")</f>
        <v>-0.32851909994767137</v>
      </c>
      <c r="S827" s="19">
        <f ca="1">IF('Stock Price'!$I$11="OK",F827/INDEX(F$5:F$1258,'Stock Price'!$I$9)-1,"")</f>
        <v>2.6903973509935231E-3</v>
      </c>
      <c r="T827" s="19">
        <f ca="1">IF('Stock Price'!$I$11="OK",G827/INDEX(G$5:G$1258,'Stock Price'!$I$9)-1,"")</f>
        <v>-0.57539261345174908</v>
      </c>
      <c r="U827" s="19">
        <f ca="1">IF('Stock Price'!$I$11="OK",H827/INDEX(H$5:H$1258,'Stock Price'!$I$9)-1,"")</f>
        <v>0.22120098039215708</v>
      </c>
      <c r="V827" s="19">
        <f ca="1">IF('Stock Price'!$I$11="OK",I827/INDEX(I$5:I$1258,'Stock Price'!$I$9)-1,"")</f>
        <v>-0.37594517958412099</v>
      </c>
      <c r="W827" s="19">
        <f ca="1">IF('Stock Price'!$I$11="OK",J827/INDEX(J$5:J$1258,'Stock Price'!$I$9)-1,"")</f>
        <v>2.2256960983847915</v>
      </c>
      <c r="X827" s="19">
        <f ca="1">IF('Stock Price'!$I$11="OK",K827/INDEX(K$5:K$1258,'Stock Price'!$I$9)-1,"")</f>
        <v>-5.7650042265426804E-2</v>
      </c>
      <c r="Y827" s="19">
        <f ca="1">IF('Stock Price'!$I$11="OK",L827/INDEX(L$5:L$1258,'Stock Price'!$I$9)-1,"")</f>
        <v>-9.2931445043238581E-2</v>
      </c>
      <c r="Z827" s="19">
        <f ca="1">IF('Stock Price'!$I$11="OK",M827/INDEX(M$5:M$1258,'Stock Price'!$I$9)-1,"")</f>
        <v>0.60304994977627624</v>
      </c>
    </row>
    <row r="828" spans="1:26" x14ac:dyDescent="0.2">
      <c r="A828" s="16">
        <f>'Stock Price'!A828</f>
        <v>45672</v>
      </c>
      <c r="B828" s="17">
        <f>'Stock Price'!E828</f>
        <v>36.5</v>
      </c>
      <c r="C828" s="18">
        <v>99.07</v>
      </c>
      <c r="D828" s="18">
        <v>129.75989999999999</v>
      </c>
      <c r="E828" s="18">
        <v>32.799999999999997</v>
      </c>
      <c r="F828" s="18">
        <v>49.37</v>
      </c>
      <c r="G828" s="18">
        <v>20.73</v>
      </c>
      <c r="H828" s="18">
        <v>100.09</v>
      </c>
      <c r="I828" s="18">
        <v>26.22</v>
      </c>
      <c r="J828" s="18">
        <v>746.74</v>
      </c>
      <c r="K828" s="18">
        <v>55.91</v>
      </c>
      <c r="L828" s="18">
        <v>144.97</v>
      </c>
      <c r="M828" s="18">
        <v>171.35</v>
      </c>
      <c r="O828" s="19">
        <f ca="1">IF('Stock Price'!$I$11="OK",B828/INDEX(B$5:B$1258,'Stock Price'!$I$9)-1,"")</f>
        <v>-0.2184154175588866</v>
      </c>
      <c r="P828" s="19">
        <f ca="1">IF('Stock Price'!$I$11="OK",C828/INDEX(C$5:C$1258,'Stock Price'!$I$9)-1,"")</f>
        <v>0.25144793802256826</v>
      </c>
      <c r="Q828" s="19">
        <f ca="1">IF('Stock Price'!$I$11="OK",D828/INDEX(D$5:D$1258,'Stock Price'!$I$9)-1,"")</f>
        <v>7.2395867768594968E-2</v>
      </c>
      <c r="R828" s="19">
        <f ca="1">IF('Stock Price'!$I$11="OK",E828/INDEX(E$5:E$1258,'Stock Price'!$I$9)-1,"")</f>
        <v>-0.31344845630559925</v>
      </c>
      <c r="S828" s="19">
        <f ca="1">IF('Stock Price'!$I$11="OK",F828/INDEX(F$5:F$1258,'Stock Price'!$I$9)-1,"")</f>
        <v>2.1730132450331174E-2</v>
      </c>
      <c r="T828" s="19">
        <f ca="1">IF('Stock Price'!$I$11="OK",G828/INDEX(G$5:G$1258,'Stock Price'!$I$9)-1,"")</f>
        <v>-0.55095851835806342</v>
      </c>
      <c r="U828" s="19">
        <f ca="1">IF('Stock Price'!$I$11="OK",H828/INDEX(H$5:H$1258,'Stock Price'!$I$9)-1,"")</f>
        <v>0.22659313725490215</v>
      </c>
      <c r="V828" s="19">
        <f ca="1">IF('Stock Price'!$I$11="OK",I828/INDEX(I$5:I$1258,'Stock Price'!$I$9)-1,"")</f>
        <v>-0.38043478260869568</v>
      </c>
      <c r="W828" s="19">
        <f ca="1">IF('Stock Price'!$I$11="OK",J828/INDEX(J$5:J$1258,'Stock Price'!$I$9)-1,"")</f>
        <v>2.2336205776642273</v>
      </c>
      <c r="X828" s="19">
        <f ca="1">IF('Stock Price'!$I$11="OK",K828/INDEX(K$5:K$1258,'Stock Price'!$I$9)-1,"")</f>
        <v>-5.4775993237531684E-2</v>
      </c>
      <c r="Y828" s="19">
        <f ca="1">IF('Stock Price'!$I$11="OK",L828/INDEX(L$5:L$1258,'Stock Price'!$I$9)-1,"")</f>
        <v>-9.1552826168692869E-2</v>
      </c>
      <c r="Z828" s="19">
        <f ca="1">IF('Stock Price'!$I$11="OK",M828/INDEX(M$5:M$1258,'Stock Price'!$I$9)-1,"")</f>
        <v>0.56469728791891138</v>
      </c>
    </row>
    <row r="829" spans="1:26" x14ac:dyDescent="0.2">
      <c r="A829" s="16">
        <f>'Stock Price'!A829</f>
        <v>45673</v>
      </c>
      <c r="B829" s="17">
        <f>'Stock Price'!E829</f>
        <v>36.67</v>
      </c>
      <c r="C829" s="18">
        <v>97.86</v>
      </c>
      <c r="D829" s="18">
        <v>132.13</v>
      </c>
      <c r="E829" s="18">
        <v>33.44</v>
      </c>
      <c r="F829" s="18">
        <v>50.74</v>
      </c>
      <c r="G829" s="18">
        <v>20.74</v>
      </c>
      <c r="H829" s="18">
        <v>100.7</v>
      </c>
      <c r="I829" s="18">
        <v>26.49</v>
      </c>
      <c r="J829" s="18">
        <v>757.6</v>
      </c>
      <c r="K829" s="18">
        <v>56.38</v>
      </c>
      <c r="L829" s="18">
        <v>147.77000000000001</v>
      </c>
      <c r="M829" s="18">
        <v>173.7</v>
      </c>
      <c r="O829" s="19">
        <f ca="1">IF('Stock Price'!$I$11="OK",B829/INDEX(B$5:B$1258,'Stock Price'!$I$9)-1,"")</f>
        <v>-0.21477516059957169</v>
      </c>
      <c r="P829" s="19">
        <f ca="1">IF('Stock Price'!$I$11="OK",C829/INDEX(C$5:C$1258,'Stock Price'!$I$9)-1,"")</f>
        <v>0.23616327056514108</v>
      </c>
      <c r="Q829" s="19">
        <f ca="1">IF('Stock Price'!$I$11="OK",D829/INDEX(D$5:D$1258,'Stock Price'!$I$9)-1,"")</f>
        <v>9.1983471074380097E-2</v>
      </c>
      <c r="R829" s="19">
        <f ca="1">IF('Stock Price'!$I$11="OK",E829/INDEX(E$5:E$1258,'Stock Price'!$I$9)-1,"")</f>
        <v>-0.30005232862375719</v>
      </c>
      <c r="S829" s="19">
        <f ca="1">IF('Stock Price'!$I$11="OK",F829/INDEX(F$5:F$1258,'Stock Price'!$I$9)-1,"")</f>
        <v>5.0082781456953773E-2</v>
      </c>
      <c r="T829" s="19">
        <f ca="1">IF('Stock Price'!$I$11="OK",G829/INDEX(G$5:G$1258,'Stock Price'!$I$9)-1,"")</f>
        <v>-0.55074190403985712</v>
      </c>
      <c r="U829" s="19">
        <f ca="1">IF('Stock Price'!$I$11="OK",H829/INDEX(H$5:H$1258,'Stock Price'!$I$9)-1,"")</f>
        <v>0.23406862745098045</v>
      </c>
      <c r="V829" s="19">
        <f ca="1">IF('Stock Price'!$I$11="OK",I829/INDEX(I$5:I$1258,'Stock Price'!$I$9)-1,"")</f>
        <v>-0.37405482041587901</v>
      </c>
      <c r="W829" s="19">
        <f ca="1">IF('Stock Price'!$I$11="OK",J829/INDEX(J$5:J$1258,'Stock Price'!$I$9)-1,"")</f>
        <v>2.2806478153553025</v>
      </c>
      <c r="X829" s="19">
        <f ca="1">IF('Stock Price'!$I$11="OK",K829/INDEX(K$5:K$1258,'Stock Price'!$I$9)-1,"")</f>
        <v>-4.6830092983939031E-2</v>
      </c>
      <c r="Y829" s="19">
        <f ca="1">IF('Stock Price'!$I$11="OK",L829/INDEX(L$5:L$1258,'Stock Price'!$I$9)-1,"")</f>
        <v>-7.4006767765384174E-2</v>
      </c>
      <c r="Z829" s="19">
        <f ca="1">IF('Stock Price'!$I$11="OK",M829/INDEX(M$5:M$1258,'Stock Price'!$I$9)-1,"")</f>
        <v>0.58615651538672253</v>
      </c>
    </row>
    <row r="830" spans="1:26" x14ac:dyDescent="0.2">
      <c r="A830" s="16">
        <f>'Stock Price'!A830</f>
        <v>45674</v>
      </c>
      <c r="B830" s="17">
        <f>'Stock Price'!E830</f>
        <v>36.35</v>
      </c>
      <c r="C830" s="18">
        <v>97.53</v>
      </c>
      <c r="D830" s="18">
        <v>134.97999999999999</v>
      </c>
      <c r="E830" s="18">
        <v>33.43</v>
      </c>
      <c r="F830" s="18">
        <v>50.74</v>
      </c>
      <c r="G830" s="18">
        <v>21.145</v>
      </c>
      <c r="H830" s="18">
        <v>97.92</v>
      </c>
      <c r="I830" s="18">
        <v>26.3</v>
      </c>
      <c r="J830" s="18">
        <v>725.72</v>
      </c>
      <c r="K830" s="18">
        <v>56.29</v>
      </c>
      <c r="L830" s="18">
        <v>147.03</v>
      </c>
      <c r="M830" s="18">
        <v>171.56</v>
      </c>
      <c r="O830" s="19">
        <f ca="1">IF('Stock Price'!$I$11="OK",B830/INDEX(B$5:B$1258,'Stock Price'!$I$9)-1,"")</f>
        <v>-0.22162740899357602</v>
      </c>
      <c r="P830" s="19">
        <f ca="1">IF('Stock Price'!$I$11="OK",C830/INDEX(C$5:C$1258,'Stock Price'!$I$9)-1,"")</f>
        <v>0.23199472489493367</v>
      </c>
      <c r="Q830" s="19">
        <f ca="1">IF('Stock Price'!$I$11="OK",D830/INDEX(D$5:D$1258,'Stock Price'!$I$9)-1,"")</f>
        <v>0.11553719008264451</v>
      </c>
      <c r="R830" s="19">
        <f ca="1">IF('Stock Price'!$I$11="OK",E830/INDEX(E$5:E$1258,'Stock Price'!$I$9)-1,"")</f>
        <v>-0.300261643118786</v>
      </c>
      <c r="S830" s="19">
        <f ca="1">IF('Stock Price'!$I$11="OK",F830/INDEX(F$5:F$1258,'Stock Price'!$I$9)-1,"")</f>
        <v>5.0082781456953773E-2</v>
      </c>
      <c r="T830" s="19">
        <f ca="1">IF('Stock Price'!$I$11="OK",G830/INDEX(G$5:G$1258,'Stock Price'!$I$9)-1,"")</f>
        <v>-0.54196902415249648</v>
      </c>
      <c r="U830" s="19">
        <f ca="1">IF('Stock Price'!$I$11="OK",H830/INDEX(H$5:H$1258,'Stock Price'!$I$9)-1,"")</f>
        <v>0.20000000000000018</v>
      </c>
      <c r="V830" s="19">
        <f ca="1">IF('Stock Price'!$I$11="OK",I830/INDEX(I$5:I$1258,'Stock Price'!$I$9)-1,"")</f>
        <v>-0.37854442344045369</v>
      </c>
      <c r="W830" s="19">
        <f ca="1">IF('Stock Price'!$I$11="OK",J830/INDEX(J$5:J$1258,'Stock Price'!$I$9)-1,"")</f>
        <v>2.1425973238643743</v>
      </c>
      <c r="X830" s="19">
        <f ca="1">IF('Stock Price'!$I$11="OK",K830/INDEX(K$5:K$1258,'Stock Price'!$I$9)-1,"")</f>
        <v>-4.8351648351648291E-2</v>
      </c>
      <c r="Y830" s="19">
        <f ca="1">IF('Stock Price'!$I$11="OK",L830/INDEX(L$5:L$1258,'Stock Price'!$I$9)-1,"")</f>
        <v>-7.8643940343401497E-2</v>
      </c>
      <c r="Z830" s="19">
        <f ca="1">IF('Stock Price'!$I$11="OK",M830/INDEX(M$5:M$1258,'Stock Price'!$I$9)-1,"")</f>
        <v>0.56661492101177968</v>
      </c>
    </row>
    <row r="831" spans="1:26" x14ac:dyDescent="0.2">
      <c r="A831" s="16">
        <f>'Stock Price'!A831</f>
        <v>45678</v>
      </c>
      <c r="B831" s="17">
        <f>'Stock Price'!E831</f>
        <v>37.46</v>
      </c>
      <c r="C831" s="18">
        <v>99.73</v>
      </c>
      <c r="D831" s="18">
        <v>135.79</v>
      </c>
      <c r="E831" s="18">
        <v>33.78</v>
      </c>
      <c r="F831" s="18">
        <v>51.69</v>
      </c>
      <c r="G831" s="18">
        <v>21.44</v>
      </c>
      <c r="H831" s="18">
        <v>96.24</v>
      </c>
      <c r="I831" s="18">
        <v>26.64</v>
      </c>
      <c r="J831" s="18">
        <v>742.35</v>
      </c>
      <c r="K831" s="18">
        <v>57.04</v>
      </c>
      <c r="L831" s="18">
        <v>148.15</v>
      </c>
      <c r="M831" s="18">
        <v>172.61</v>
      </c>
      <c r="O831" s="19">
        <f ca="1">IF('Stock Price'!$I$11="OK",B831/INDEX(B$5:B$1258,'Stock Price'!$I$9)-1,"")</f>
        <v>-0.19785867237687371</v>
      </c>
      <c r="P831" s="19">
        <f ca="1">IF('Stock Price'!$I$11="OK",C831/INDEX(C$5:C$1258,'Stock Price'!$I$9)-1,"")</f>
        <v>0.25978502936298309</v>
      </c>
      <c r="Q831" s="19">
        <f ca="1">IF('Stock Price'!$I$11="OK",D831/INDEX(D$5:D$1258,'Stock Price'!$I$9)-1,"")</f>
        <v>0.12223140495867768</v>
      </c>
      <c r="R831" s="19">
        <f ca="1">IF('Stock Price'!$I$11="OK",E831/INDEX(E$5:E$1258,'Stock Price'!$I$9)-1,"")</f>
        <v>-0.29293563579277859</v>
      </c>
      <c r="S831" s="19">
        <f ca="1">IF('Stock Price'!$I$11="OK",F831/INDEX(F$5:F$1258,'Stock Price'!$I$9)-1,"")</f>
        <v>6.9743377483443725E-2</v>
      </c>
      <c r="T831" s="19">
        <f ca="1">IF('Stock Price'!$I$11="OK",G831/INDEX(G$5:G$1258,'Stock Price'!$I$9)-1,"")</f>
        <v>-0.53557890176540668</v>
      </c>
      <c r="U831" s="19">
        <f ca="1">IF('Stock Price'!$I$11="OK",H831/INDEX(H$5:H$1258,'Stock Price'!$I$9)-1,"")</f>
        <v>0.17941176470588238</v>
      </c>
      <c r="V831" s="19">
        <f ca="1">IF('Stock Price'!$I$11="OK",I831/INDEX(I$5:I$1258,'Stock Price'!$I$9)-1,"")</f>
        <v>-0.37051039697542532</v>
      </c>
      <c r="W831" s="19">
        <f ca="1">IF('Stock Price'!$I$11="OK",J831/INDEX(J$5:J$1258,'Stock Price'!$I$9)-1,"")</f>
        <v>2.2146104880266746</v>
      </c>
      <c r="X831" s="19">
        <f ca="1">IF('Stock Price'!$I$11="OK",K831/INDEX(K$5:K$1258,'Stock Price'!$I$9)-1,"")</f>
        <v>-3.5672020287404904E-2</v>
      </c>
      <c r="Y831" s="19">
        <f ca="1">IF('Stock Price'!$I$11="OK",L831/INDEX(L$5:L$1258,'Stock Price'!$I$9)-1,"")</f>
        <v>-7.1625516982077975E-2</v>
      </c>
      <c r="Z831" s="19">
        <f ca="1">IF('Stock Price'!$I$11="OK",M831/INDEX(M$5:M$1258,'Stock Price'!$I$9)-1,"")</f>
        <v>0.57620308647612095</v>
      </c>
    </row>
    <row r="832" spans="1:26" x14ac:dyDescent="0.2">
      <c r="A832" s="16">
        <f>'Stock Price'!A832</f>
        <v>45679</v>
      </c>
      <c r="B832" s="17">
        <f>'Stock Price'!E832</f>
        <v>37.85</v>
      </c>
      <c r="C832" s="18">
        <v>98.17</v>
      </c>
      <c r="D832" s="18">
        <v>138.06</v>
      </c>
      <c r="E832" s="18">
        <v>33.43</v>
      </c>
      <c r="F832" s="18">
        <v>51.51</v>
      </c>
      <c r="G832" s="18">
        <v>20.984999999999999</v>
      </c>
      <c r="H832" s="18">
        <v>95.68</v>
      </c>
      <c r="I832" s="18">
        <v>26.01</v>
      </c>
      <c r="J832" s="18">
        <v>753.98</v>
      </c>
      <c r="K832" s="18">
        <v>57.09</v>
      </c>
      <c r="L832" s="18">
        <v>145.27000000000001</v>
      </c>
      <c r="M832" s="18">
        <v>169.2</v>
      </c>
      <c r="O832" s="19">
        <f ca="1">IF('Stock Price'!$I$11="OK",B832/INDEX(B$5:B$1258,'Stock Price'!$I$9)-1,"")</f>
        <v>-0.18950749464668093</v>
      </c>
      <c r="P832" s="19">
        <f ca="1">IF('Stock Price'!$I$11="OK",C832/INDEX(C$5:C$1258,'Stock Price'!$I$9)-1,"")</f>
        <v>0.24007917710382087</v>
      </c>
      <c r="Q832" s="19">
        <f ca="1">IF('Stock Price'!$I$11="OK",D832/INDEX(D$5:D$1258,'Stock Price'!$I$9)-1,"")</f>
        <v>0.14099173553719013</v>
      </c>
      <c r="R832" s="19">
        <f ca="1">IF('Stock Price'!$I$11="OK",E832/INDEX(E$5:E$1258,'Stock Price'!$I$9)-1,"")</f>
        <v>-0.300261643118786</v>
      </c>
      <c r="S832" s="19">
        <f ca="1">IF('Stock Price'!$I$11="OK",F832/INDEX(F$5:F$1258,'Stock Price'!$I$9)-1,"")</f>
        <v>6.6018211920529701E-2</v>
      </c>
      <c r="T832" s="19">
        <f ca="1">IF('Stock Price'!$I$11="OK",G832/INDEX(G$5:G$1258,'Stock Price'!$I$9)-1,"")</f>
        <v>-0.54543485324379937</v>
      </c>
      <c r="U832" s="19">
        <f ca="1">IF('Stock Price'!$I$11="OK",H832/INDEX(H$5:H$1258,'Stock Price'!$I$9)-1,"")</f>
        <v>0.17254901960784341</v>
      </c>
      <c r="V832" s="19">
        <f ca="1">IF('Stock Price'!$I$11="OK",I832/INDEX(I$5:I$1258,'Stock Price'!$I$9)-1,"")</f>
        <v>-0.3853969754253308</v>
      </c>
      <c r="W832" s="19">
        <f ca="1">IF('Stock Price'!$I$11="OK",J832/INDEX(J$5:J$1258,'Stock Price'!$I$9)-1,"")</f>
        <v>2.2649720694582776</v>
      </c>
      <c r="X832" s="19">
        <f ca="1">IF('Stock Price'!$I$11="OK",K832/INDEX(K$5:K$1258,'Stock Price'!$I$9)-1,"")</f>
        <v>-3.4826711749788575E-2</v>
      </c>
      <c r="Y832" s="19">
        <f ca="1">IF('Stock Price'!$I$11="OK",L832/INDEX(L$5:L$1258,'Stock Price'!$I$9)-1,"")</f>
        <v>-8.9672891339766858E-2</v>
      </c>
      <c r="Z832" s="19">
        <f ca="1">IF('Stock Price'!$I$11="OK",M832/INDEX(M$5:M$1258,'Stock Price'!$I$9)-1,"")</f>
        <v>0.54506437768240334</v>
      </c>
    </row>
    <row r="833" spans="1:26" x14ac:dyDescent="0.2">
      <c r="A833" s="16">
        <f>'Stock Price'!A833</f>
        <v>45680</v>
      </c>
      <c r="B833" s="17">
        <f>'Stock Price'!E833</f>
        <v>38.07</v>
      </c>
      <c r="C833" s="18">
        <v>100.03</v>
      </c>
      <c r="D833" s="18">
        <v>135.53989999999999</v>
      </c>
      <c r="E833" s="18">
        <v>34.049999999999997</v>
      </c>
      <c r="F833" s="18">
        <v>51.98</v>
      </c>
      <c r="G833" s="18">
        <v>21.074999999999999</v>
      </c>
      <c r="H833" s="18">
        <v>96.63</v>
      </c>
      <c r="I833" s="18">
        <v>26.44</v>
      </c>
      <c r="J833" s="18">
        <v>766.6</v>
      </c>
      <c r="K833" s="18">
        <v>59.14</v>
      </c>
      <c r="L833" s="18">
        <v>146.63999999999999</v>
      </c>
      <c r="M833" s="18">
        <v>170.67</v>
      </c>
      <c r="O833" s="19">
        <f ca="1">IF('Stock Price'!$I$11="OK",B833/INDEX(B$5:B$1258,'Stock Price'!$I$9)-1,"")</f>
        <v>-0.18479657387580306</v>
      </c>
      <c r="P833" s="19">
        <f ca="1">IF('Stock Price'!$I$11="OK",C833/INDEX(C$5:C$1258,'Stock Price'!$I$9)-1,"")</f>
        <v>0.26357461633589896</v>
      </c>
      <c r="Q833" s="19">
        <f ca="1">IF('Stock Price'!$I$11="OK",D833/INDEX(D$5:D$1258,'Stock Price'!$I$9)-1,"")</f>
        <v>0.12016446280991722</v>
      </c>
      <c r="R833" s="19">
        <f ca="1">IF('Stock Price'!$I$11="OK",E833/INDEX(E$5:E$1258,'Stock Price'!$I$9)-1,"")</f>
        <v>-0.28728414442700156</v>
      </c>
      <c r="S833" s="19">
        <f ca="1">IF('Stock Price'!$I$11="OK",F833/INDEX(F$5:F$1258,'Stock Price'!$I$9)-1,"")</f>
        <v>7.5745033112582627E-2</v>
      </c>
      <c r="T833" s="19">
        <f ca="1">IF('Stock Price'!$I$11="OK",G833/INDEX(G$5:G$1258,'Stock Price'!$I$9)-1,"")</f>
        <v>-0.54348532437994157</v>
      </c>
      <c r="U833" s="19">
        <f ca="1">IF('Stock Price'!$I$11="OK",H833/INDEX(H$5:H$1258,'Stock Price'!$I$9)-1,"")</f>
        <v>0.18419117647058836</v>
      </c>
      <c r="V833" s="19">
        <f ca="1">IF('Stock Price'!$I$11="OK",I833/INDEX(I$5:I$1258,'Stock Price'!$I$9)-1,"")</f>
        <v>-0.37523629489603016</v>
      </c>
      <c r="W833" s="19">
        <f ca="1">IF('Stock Price'!$I$11="OK",J833/INDEX(J$5:J$1258,'Stock Price'!$I$9)-1,"")</f>
        <v>2.3196206642705581</v>
      </c>
      <c r="X833" s="19">
        <f ca="1">IF('Stock Price'!$I$11="OK",K833/INDEX(K$5:K$1258,'Stock Price'!$I$9)-1,"")</f>
        <v>-1.6906170752317706E-4</v>
      </c>
      <c r="Y833" s="19">
        <f ca="1">IF('Stock Price'!$I$11="OK",L833/INDEX(L$5:L$1258,'Stock Price'!$I$9)-1,"")</f>
        <v>-8.1087855621005289E-2</v>
      </c>
      <c r="Z833" s="19">
        <f ca="1">IF('Stock Price'!$I$11="OK",M833/INDEX(M$5:M$1258,'Stock Price'!$I$9)-1,"")</f>
        <v>0.55848780933248077</v>
      </c>
    </row>
    <row r="834" spans="1:26" x14ac:dyDescent="0.2">
      <c r="A834" s="16">
        <f>'Stock Price'!A834</f>
        <v>45681</v>
      </c>
      <c r="B834" s="17">
        <f>'Stock Price'!E834</f>
        <v>38.049999999999997</v>
      </c>
      <c r="C834" s="18">
        <v>99.97</v>
      </c>
      <c r="D834" s="18">
        <v>137.946</v>
      </c>
      <c r="E834" s="18">
        <v>34.270000000000003</v>
      </c>
      <c r="F834" s="18">
        <v>52.48</v>
      </c>
      <c r="G834" s="18">
        <v>20.895</v>
      </c>
      <c r="H834" s="18">
        <v>95.55</v>
      </c>
      <c r="I834" s="18">
        <v>26.09</v>
      </c>
      <c r="J834" s="18">
        <v>785.41</v>
      </c>
      <c r="K834" s="18">
        <v>59.67</v>
      </c>
      <c r="L834" s="18">
        <v>146.82</v>
      </c>
      <c r="M834" s="18">
        <v>170.3</v>
      </c>
      <c r="O834" s="19">
        <f ca="1">IF('Stock Price'!$I$11="OK",B834/INDEX(B$5:B$1258,'Stock Price'!$I$9)-1,"")</f>
        <v>-0.18522483940042833</v>
      </c>
      <c r="P834" s="19">
        <f ca="1">IF('Stock Price'!$I$11="OK",C834/INDEX(C$5:C$1258,'Stock Price'!$I$9)-1,"")</f>
        <v>0.26281669894131565</v>
      </c>
      <c r="Q834" s="19">
        <f ca="1">IF('Stock Price'!$I$11="OK",D834/INDEX(D$5:D$1258,'Stock Price'!$I$9)-1,"")</f>
        <v>0.14004958677685941</v>
      </c>
      <c r="R834" s="19">
        <f ca="1">IF('Stock Price'!$I$11="OK",E834/INDEX(E$5:E$1258,'Stock Price'!$I$9)-1,"")</f>
        <v>-0.28267922553636826</v>
      </c>
      <c r="S834" s="19">
        <f ca="1">IF('Stock Price'!$I$11="OK",F834/INDEX(F$5:F$1258,'Stock Price'!$I$9)-1,"")</f>
        <v>8.6092715231788075E-2</v>
      </c>
      <c r="T834" s="19">
        <f ca="1">IF('Stock Price'!$I$11="OK",G834/INDEX(G$5:G$1258,'Stock Price'!$I$9)-1,"")</f>
        <v>-0.54738438210765739</v>
      </c>
      <c r="U834" s="19">
        <f ca="1">IF('Stock Price'!$I$11="OK",H834/INDEX(H$5:H$1258,'Stock Price'!$I$9)-1,"")</f>
        <v>0.17095588235294112</v>
      </c>
      <c r="V834" s="19">
        <f ca="1">IF('Stock Price'!$I$11="OK",I834/INDEX(I$5:I$1258,'Stock Price'!$I$9)-1,"")</f>
        <v>-0.38350661625708882</v>
      </c>
      <c r="W834" s="19">
        <f ca="1">IF('Stock Price'!$I$11="OK",J834/INDEX(J$5:J$1258,'Stock Price'!$I$9)-1,"")</f>
        <v>2.4010739185034424</v>
      </c>
      <c r="X834" s="19">
        <f ca="1">IF('Stock Price'!$I$11="OK",K834/INDEX(K$5:K$1258,'Stock Price'!$I$9)-1,"")</f>
        <v>8.79120879120876E-3</v>
      </c>
      <c r="Y834" s="19">
        <f ca="1">IF('Stock Price'!$I$11="OK",L834/INDEX(L$5:L$1258,'Stock Price'!$I$9)-1,"")</f>
        <v>-7.9959894723649727E-2</v>
      </c>
      <c r="Z834" s="19">
        <f ca="1">IF('Stock Price'!$I$11="OK",M834/INDEX(M$5:M$1258,'Stock Price'!$I$9)-1,"")</f>
        <v>0.55510912245457034</v>
      </c>
    </row>
    <row r="835" spans="1:26" x14ac:dyDescent="0.2">
      <c r="A835" s="16">
        <f>'Stock Price'!A835</f>
        <v>45684</v>
      </c>
      <c r="B835" s="17">
        <f>'Stock Price'!E835</f>
        <v>39.1</v>
      </c>
      <c r="C835" s="18">
        <v>103.41</v>
      </c>
      <c r="D835" s="18">
        <v>138.91999999999999</v>
      </c>
      <c r="E835" s="18">
        <v>35.5</v>
      </c>
      <c r="F835" s="18">
        <v>53.34</v>
      </c>
      <c r="G835" s="18">
        <v>21.445</v>
      </c>
      <c r="H835" s="18">
        <v>97.94</v>
      </c>
      <c r="I835" s="18">
        <v>26.86</v>
      </c>
      <c r="J835" s="18">
        <v>808.17</v>
      </c>
      <c r="K835" s="18">
        <v>60.6</v>
      </c>
      <c r="L835" s="18">
        <v>152.88999999999999</v>
      </c>
      <c r="M835" s="18">
        <v>176.9</v>
      </c>
      <c r="O835" s="19">
        <f ca="1">IF('Stock Price'!$I$11="OK",B835/INDEX(B$5:B$1258,'Stock Price'!$I$9)-1,"")</f>
        <v>-0.16274089935760172</v>
      </c>
      <c r="P835" s="19">
        <f ca="1">IF('Stock Price'!$I$11="OK",C835/INDEX(C$5:C$1258,'Stock Price'!$I$9)-1,"")</f>
        <v>0.3062706295640838</v>
      </c>
      <c r="Q835" s="19">
        <f ca="1">IF('Stock Price'!$I$11="OK",D835/INDEX(D$5:D$1258,'Stock Price'!$I$9)-1,"")</f>
        <v>0.14809917355371893</v>
      </c>
      <c r="R835" s="19">
        <f ca="1">IF('Stock Price'!$I$11="OK",E835/INDEX(E$5:E$1258,'Stock Price'!$I$9)-1,"")</f>
        <v>-0.25693354264782831</v>
      </c>
      <c r="S835" s="19">
        <f ca="1">IF('Stock Price'!$I$11="OK",F835/INDEX(F$5:F$1258,'Stock Price'!$I$9)-1,"")</f>
        <v>0.10389072847682135</v>
      </c>
      <c r="T835" s="19">
        <f ca="1">IF('Stock Price'!$I$11="OK",G835/INDEX(G$5:G$1258,'Stock Price'!$I$9)-1,"")</f>
        <v>-0.53547059460630342</v>
      </c>
      <c r="U835" s="19">
        <f ca="1">IF('Stock Price'!$I$11="OK",H835/INDEX(H$5:H$1258,'Stock Price'!$I$9)-1,"")</f>
        <v>0.20024509803921564</v>
      </c>
      <c r="V835" s="19">
        <f ca="1">IF('Stock Price'!$I$11="OK",I835/INDEX(I$5:I$1258,'Stock Price'!$I$9)-1,"")</f>
        <v>-0.36531190926275992</v>
      </c>
      <c r="W835" s="19">
        <f ca="1">IF('Stock Price'!$I$11="OK",J835/INDEX(J$5:J$1258,'Stock Price'!$I$9)-1,"")</f>
        <v>2.499631923093578</v>
      </c>
      <c r="X835" s="19">
        <f ca="1">IF('Stock Price'!$I$11="OK",K835/INDEX(K$5:K$1258,'Stock Price'!$I$9)-1,"")</f>
        <v>2.4513947590870666E-2</v>
      </c>
      <c r="Y835" s="19">
        <f ca="1">IF('Stock Price'!$I$11="OK",L835/INDEX(L$5:L$1258,'Stock Price'!$I$9)-1,"")</f>
        <v>-4.1922546685048467E-2</v>
      </c>
      <c r="Z835" s="19">
        <f ca="1">IF('Stock Price'!$I$11="OK",M835/INDEX(M$5:M$1258,'Stock Price'!$I$9)-1,"")</f>
        <v>0.61537759108757184</v>
      </c>
    </row>
    <row r="836" spans="1:26" x14ac:dyDescent="0.2">
      <c r="A836" s="16">
        <f>'Stock Price'!A836</f>
        <v>45685</v>
      </c>
      <c r="B836" s="17">
        <f>'Stock Price'!E836</f>
        <v>38.94</v>
      </c>
      <c r="C836" s="18">
        <v>101.84</v>
      </c>
      <c r="D836" s="18">
        <v>137.21</v>
      </c>
      <c r="E836" s="18">
        <v>35.1</v>
      </c>
      <c r="F836" s="18">
        <v>52.97</v>
      </c>
      <c r="G836" s="18">
        <v>21.495000000000001</v>
      </c>
      <c r="H836" s="18">
        <v>97.45</v>
      </c>
      <c r="I836" s="18">
        <v>26.75</v>
      </c>
      <c r="J836" s="18">
        <v>804.99</v>
      </c>
      <c r="K836" s="18">
        <v>58.76</v>
      </c>
      <c r="L836" s="18">
        <v>150.38</v>
      </c>
      <c r="M836" s="18">
        <v>174.81</v>
      </c>
      <c r="O836" s="19">
        <f ca="1">IF('Stock Price'!$I$11="OK",B836/INDEX(B$5:B$1258,'Stock Price'!$I$9)-1,"")</f>
        <v>-0.166167023554604</v>
      </c>
      <c r="P836" s="19">
        <f ca="1">IF('Stock Price'!$I$11="OK",C836/INDEX(C$5:C$1258,'Stock Price'!$I$9)-1,"")</f>
        <v>0.28643845773915766</v>
      </c>
      <c r="Q836" s="19">
        <f ca="1">IF('Stock Price'!$I$11="OK",D836/INDEX(D$5:D$1258,'Stock Price'!$I$9)-1,"")</f>
        <v>0.13396694214876037</v>
      </c>
      <c r="R836" s="19">
        <f ca="1">IF('Stock Price'!$I$11="OK",E836/INDEX(E$5:E$1258,'Stock Price'!$I$9)-1,"")</f>
        <v>-0.26530612244897955</v>
      </c>
      <c r="S836" s="19">
        <f ca="1">IF('Stock Price'!$I$11="OK",F836/INDEX(F$5:F$1258,'Stock Price'!$I$9)-1,"")</f>
        <v>9.6233443708609201E-2</v>
      </c>
      <c r="T836" s="19">
        <f ca="1">IF('Stock Price'!$I$11="OK",G836/INDEX(G$5:G$1258,'Stock Price'!$I$9)-1,"")</f>
        <v>-0.53438752301527126</v>
      </c>
      <c r="U836" s="19">
        <f ca="1">IF('Stock Price'!$I$11="OK",H836/INDEX(H$5:H$1258,'Stock Price'!$I$9)-1,"")</f>
        <v>0.19424019607843146</v>
      </c>
      <c r="V836" s="19">
        <f ca="1">IF('Stock Price'!$I$11="OK",I836/INDEX(I$5:I$1258,'Stock Price'!$I$9)-1,"")</f>
        <v>-0.36791115311909262</v>
      </c>
      <c r="W836" s="19">
        <f ca="1">IF('Stock Price'!$I$11="OK",J836/INDEX(J$5:J$1258,'Stock Price'!$I$9)-1,"")</f>
        <v>2.4858615164768545</v>
      </c>
      <c r="X836" s="19">
        <f ca="1">IF('Stock Price'!$I$11="OK",K836/INDEX(K$5:K$1258,'Stock Price'!$I$9)-1,"")</f>
        <v>-6.59340659340657E-3</v>
      </c>
      <c r="Y836" s="19">
        <f ca="1">IF('Stock Price'!$I$11="OK",L836/INDEX(L$5:L$1258,'Stock Price'!$I$9)-1,"")</f>
        <v>-5.7651334753728634E-2</v>
      </c>
      <c r="Z836" s="19">
        <f ca="1">IF('Stock Price'!$I$11="OK",M836/INDEX(M$5:M$1258,'Stock Price'!$I$9)-1,"")</f>
        <v>0.59629257602045471</v>
      </c>
    </row>
    <row r="837" spans="1:26" x14ac:dyDescent="0.2">
      <c r="A837" s="16">
        <f>'Stock Price'!A837</f>
        <v>45686</v>
      </c>
      <c r="B837" s="17">
        <f>'Stock Price'!E837</f>
        <v>38.86</v>
      </c>
      <c r="C837" s="18">
        <v>102.93</v>
      </c>
      <c r="D837" s="18">
        <v>139.31989999999999</v>
      </c>
      <c r="E837" s="18">
        <v>35.06</v>
      </c>
      <c r="F837" s="18">
        <v>52.15</v>
      </c>
      <c r="G837" s="18">
        <v>21.54</v>
      </c>
      <c r="H837" s="18">
        <v>98.28</v>
      </c>
      <c r="I837" s="18">
        <v>26.62</v>
      </c>
      <c r="J837" s="18">
        <v>804.08</v>
      </c>
      <c r="K837" s="18">
        <v>59.05</v>
      </c>
      <c r="L837" s="18">
        <v>151.15</v>
      </c>
      <c r="M837" s="18">
        <v>175.26</v>
      </c>
      <c r="O837" s="19">
        <f ca="1">IF('Stock Price'!$I$11="OK",B837/INDEX(B$5:B$1258,'Stock Price'!$I$9)-1,"")</f>
        <v>-0.16788008565310497</v>
      </c>
      <c r="P837" s="19">
        <f ca="1">IF('Stock Price'!$I$11="OK",C837/INDEX(C$5:C$1258,'Stock Price'!$I$9)-1,"")</f>
        <v>0.30020729040741867</v>
      </c>
      <c r="Q837" s="19">
        <f ca="1">IF('Stock Price'!$I$11="OK",D837/INDEX(D$5:D$1258,'Stock Price'!$I$9)-1,"")</f>
        <v>0.15140413223140481</v>
      </c>
      <c r="R837" s="19">
        <f ca="1">IF('Stock Price'!$I$11="OK",E837/INDEX(E$5:E$1258,'Stock Price'!$I$9)-1,"")</f>
        <v>-0.26614338042909469</v>
      </c>
      <c r="S837" s="19">
        <f ca="1">IF('Stock Price'!$I$11="OK",F837/INDEX(F$5:F$1258,'Stock Price'!$I$9)-1,"")</f>
        <v>7.926324503311255E-2</v>
      </c>
      <c r="T837" s="19">
        <f ca="1">IF('Stock Price'!$I$11="OK",G837/INDEX(G$5:G$1258,'Stock Price'!$I$9)-1,"")</f>
        <v>-0.53341275858334236</v>
      </c>
      <c r="U837" s="19">
        <f ca="1">IF('Stock Price'!$I$11="OK",H837/INDEX(H$5:H$1258,'Stock Price'!$I$9)-1,"")</f>
        <v>0.20441176470588251</v>
      </c>
      <c r="V837" s="19">
        <f ca="1">IF('Stock Price'!$I$11="OK",I837/INDEX(I$5:I$1258,'Stock Price'!$I$9)-1,"")</f>
        <v>-0.37098298676748576</v>
      </c>
      <c r="W837" s="19">
        <f ca="1">IF('Stock Price'!$I$11="OK",J837/INDEX(J$5:J$1258,'Stock Price'!$I$9)-1,"")</f>
        <v>2.4819209284198678</v>
      </c>
      <c r="X837" s="19">
        <f ca="1">IF('Stock Price'!$I$11="OK",K837/INDEX(K$5:K$1258,'Stock Price'!$I$9)-1,"")</f>
        <v>-1.6906170752324368E-3</v>
      </c>
      <c r="Y837" s="19">
        <f ca="1">IF('Stock Price'!$I$11="OK",L837/INDEX(L$5:L$1258,'Stock Price'!$I$9)-1,"")</f>
        <v>-5.2826168692818642E-2</v>
      </c>
      <c r="Z837" s="19">
        <f ca="1">IF('Stock Price'!$I$11="OK",M837/INDEX(M$5:M$1258,'Stock Price'!$I$9)-1,"")</f>
        <v>0.60040178979088643</v>
      </c>
    </row>
    <row r="838" spans="1:26" x14ac:dyDescent="0.2">
      <c r="A838" s="16">
        <f>'Stock Price'!A838</f>
        <v>45687</v>
      </c>
      <c r="B838" s="17">
        <f>'Stock Price'!E838</f>
        <v>39.840000000000003</v>
      </c>
      <c r="C838" s="18">
        <v>104.75</v>
      </c>
      <c r="D838" s="18">
        <v>141.03989999999999</v>
      </c>
      <c r="E838" s="18">
        <v>35.36</v>
      </c>
      <c r="F838" s="18">
        <v>54.15</v>
      </c>
      <c r="G838" s="18">
        <v>21.86</v>
      </c>
      <c r="H838" s="18">
        <v>98.95</v>
      </c>
      <c r="I838" s="18">
        <v>26.91</v>
      </c>
      <c r="J838" s="18">
        <v>823.23</v>
      </c>
      <c r="K838" s="18">
        <v>59.14</v>
      </c>
      <c r="L838" s="18">
        <v>152.87</v>
      </c>
      <c r="M838" s="18">
        <v>175.65</v>
      </c>
      <c r="O838" s="19">
        <f ca="1">IF('Stock Price'!$I$11="OK",B838/INDEX(B$5:B$1258,'Stock Price'!$I$9)-1,"")</f>
        <v>-0.14689507494646681</v>
      </c>
      <c r="P838" s="19">
        <f ca="1">IF('Stock Price'!$I$11="OK",C838/INDEX(C$5:C$1258,'Stock Price'!$I$9)-1,"")</f>
        <v>0.32319745137644129</v>
      </c>
      <c r="Q838" s="19">
        <f ca="1">IF('Stock Price'!$I$11="OK",D838/INDEX(D$5:D$1258,'Stock Price'!$I$9)-1,"")</f>
        <v>0.16561900826446263</v>
      </c>
      <c r="R838" s="19">
        <f ca="1">IF('Stock Price'!$I$11="OK",E838/INDEX(E$5:E$1258,'Stock Price'!$I$9)-1,"")</f>
        <v>-0.25986394557823134</v>
      </c>
      <c r="S838" s="19">
        <f ca="1">IF('Stock Price'!$I$11="OK",F838/INDEX(F$5:F$1258,'Stock Price'!$I$9)-1,"")</f>
        <v>0.12065397350993368</v>
      </c>
      <c r="T838" s="19">
        <f ca="1">IF('Stock Price'!$I$11="OK",G838/INDEX(G$5:G$1258,'Stock Price'!$I$9)-1,"")</f>
        <v>-0.52648110040073648</v>
      </c>
      <c r="U838" s="19">
        <f ca="1">IF('Stock Price'!$I$11="OK",H838/INDEX(H$5:H$1258,'Stock Price'!$I$9)-1,"")</f>
        <v>0.21262254901960786</v>
      </c>
      <c r="V838" s="19">
        <f ca="1">IF('Stock Price'!$I$11="OK",I838/INDEX(I$5:I$1258,'Stock Price'!$I$9)-1,"")</f>
        <v>-0.36413043478260865</v>
      </c>
      <c r="W838" s="19">
        <f ca="1">IF('Stock Price'!$I$11="OK",J838/INDEX(J$5:J$1258,'Stock Price'!$I$9)-1,"")</f>
        <v>2.5648464902784394</v>
      </c>
      <c r="X838" s="19">
        <f ca="1">IF('Stock Price'!$I$11="OK",K838/INDEX(K$5:K$1258,'Stock Price'!$I$9)-1,"")</f>
        <v>-1.6906170752317706E-4</v>
      </c>
      <c r="Y838" s="19">
        <f ca="1">IF('Stock Price'!$I$11="OK",L838/INDEX(L$5:L$1258,'Stock Price'!$I$9)-1,"")</f>
        <v>-4.204787567364332E-2</v>
      </c>
      <c r="Z838" s="19">
        <f ca="1">IF('Stock Price'!$I$11="OK",M838/INDEX(M$5:M$1258,'Stock Price'!$I$9)-1,"")</f>
        <v>0.60396310839192768</v>
      </c>
    </row>
    <row r="839" spans="1:26" x14ac:dyDescent="0.2">
      <c r="A839" s="16">
        <f>'Stock Price'!A839</f>
        <v>45688</v>
      </c>
      <c r="B839" s="17">
        <f>'Stock Price'!E839</f>
        <v>39.25</v>
      </c>
      <c r="C839" s="18">
        <v>104.72</v>
      </c>
      <c r="D839" s="18">
        <v>140.72</v>
      </c>
      <c r="E839" s="18">
        <v>35.270000000000003</v>
      </c>
      <c r="F839" s="18">
        <v>54.34</v>
      </c>
      <c r="G839" s="18">
        <v>21.64</v>
      </c>
      <c r="H839" s="18">
        <v>98.82</v>
      </c>
      <c r="I839" s="18">
        <v>26.52</v>
      </c>
      <c r="J839" s="18">
        <v>811.08</v>
      </c>
      <c r="K839" s="18">
        <v>58.95</v>
      </c>
      <c r="L839" s="18">
        <v>152.15</v>
      </c>
      <c r="M839" s="18">
        <v>183.9</v>
      </c>
      <c r="O839" s="19">
        <f ca="1">IF('Stock Price'!$I$11="OK",B839/INDEX(B$5:B$1258,'Stock Price'!$I$9)-1,"")</f>
        <v>-0.1595289079229123</v>
      </c>
      <c r="P839" s="19">
        <f ca="1">IF('Stock Price'!$I$11="OK",C839/INDEX(C$5:C$1258,'Stock Price'!$I$9)-1,"")</f>
        <v>0.32281849267914953</v>
      </c>
      <c r="Q839" s="19">
        <f ca="1">IF('Stock Price'!$I$11="OK",D839/INDEX(D$5:D$1258,'Stock Price'!$I$9)-1,"")</f>
        <v>0.16297520661157017</v>
      </c>
      <c r="R839" s="19">
        <f ca="1">IF('Stock Price'!$I$11="OK",E839/INDEX(E$5:E$1258,'Stock Price'!$I$9)-1,"")</f>
        <v>-0.2617477760334902</v>
      </c>
      <c r="S839" s="19">
        <f ca="1">IF('Stock Price'!$I$11="OK",F839/INDEX(F$5:F$1258,'Stock Price'!$I$9)-1,"")</f>
        <v>0.1245860927152318</v>
      </c>
      <c r="T839" s="19">
        <f ca="1">IF('Stock Price'!$I$11="OK",G839/INDEX(G$5:G$1258,'Stock Price'!$I$9)-1,"")</f>
        <v>-0.53124661540127804</v>
      </c>
      <c r="U839" s="19">
        <f ca="1">IF('Stock Price'!$I$11="OK",H839/INDEX(H$5:H$1258,'Stock Price'!$I$9)-1,"")</f>
        <v>0.2110294117647058</v>
      </c>
      <c r="V839" s="19">
        <f ca="1">IF('Stock Price'!$I$11="OK",I839/INDEX(I$5:I$1258,'Stock Price'!$I$9)-1,"")</f>
        <v>-0.37334593572778829</v>
      </c>
      <c r="W839" s="19">
        <f ca="1">IF('Stock Price'!$I$11="OK",J839/INDEX(J$5:J$1258,'Stock Price'!$I$9)-1,"")</f>
        <v>2.5122331442428441</v>
      </c>
      <c r="X839" s="19">
        <f ca="1">IF('Stock Price'!$I$11="OK",K839/INDEX(K$5:K$1258,'Stock Price'!$I$9)-1,"")</f>
        <v>-3.3812341504648735E-3</v>
      </c>
      <c r="Y839" s="19">
        <f ca="1">IF('Stock Price'!$I$11="OK",L839/INDEX(L$5:L$1258,'Stock Price'!$I$9)-1,"")</f>
        <v>-4.6559719263065569E-2</v>
      </c>
      <c r="Z839" s="19">
        <f ca="1">IF('Stock Price'!$I$11="OK",M839/INDEX(M$5:M$1258,'Stock Price'!$I$9)-1,"")</f>
        <v>0.67929869418317956</v>
      </c>
    </row>
    <row r="840" spans="1:26" x14ac:dyDescent="0.2">
      <c r="A840" s="16">
        <f>'Stock Price'!A840</f>
        <v>45691</v>
      </c>
      <c r="B840" s="17">
        <f>'Stock Price'!E840</f>
        <v>39.32</v>
      </c>
      <c r="C840" s="18">
        <v>105.48</v>
      </c>
      <c r="D840" s="18">
        <v>141.9</v>
      </c>
      <c r="E840" s="18">
        <v>34.9</v>
      </c>
      <c r="F840" s="18">
        <v>53.35</v>
      </c>
      <c r="G840" s="18">
        <v>21.01</v>
      </c>
      <c r="H840" s="18">
        <v>99.79</v>
      </c>
      <c r="I840" s="18">
        <v>26.2</v>
      </c>
      <c r="J840" s="18">
        <v>810.43</v>
      </c>
      <c r="K840" s="18">
        <v>59.95</v>
      </c>
      <c r="L840" s="18">
        <v>151.87</v>
      </c>
      <c r="M840" s="18">
        <v>190.14</v>
      </c>
      <c r="O840" s="19">
        <f ca="1">IF('Stock Price'!$I$11="OK",B840/INDEX(B$5:B$1258,'Stock Price'!$I$9)-1,"")</f>
        <v>-0.15802997858672385</v>
      </c>
      <c r="P840" s="19">
        <f ca="1">IF('Stock Price'!$I$11="OK",C840/INDEX(C$5:C$1258,'Stock Price'!$I$9)-1,"")</f>
        <v>0.33241877967720312</v>
      </c>
      <c r="Q840" s="19">
        <f ca="1">IF('Stock Price'!$I$11="OK",D840/INDEX(D$5:D$1258,'Stock Price'!$I$9)-1,"")</f>
        <v>0.17272727272727284</v>
      </c>
      <c r="R840" s="19">
        <f ca="1">IF('Stock Price'!$I$11="OK",E840/INDEX(E$5:E$1258,'Stock Price'!$I$9)-1,"")</f>
        <v>-0.26949241234955523</v>
      </c>
      <c r="S840" s="19">
        <f ca="1">IF('Stock Price'!$I$11="OK",F840/INDEX(F$5:F$1258,'Stock Price'!$I$9)-1,"")</f>
        <v>0.10409768211920523</v>
      </c>
      <c r="T840" s="19">
        <f ca="1">IF('Stock Price'!$I$11="OK",G840/INDEX(G$5:G$1258,'Stock Price'!$I$9)-1,"")</f>
        <v>-0.54489331744828329</v>
      </c>
      <c r="U840" s="19">
        <f ca="1">IF('Stock Price'!$I$11="OK",H840/INDEX(H$5:H$1258,'Stock Price'!$I$9)-1,"")</f>
        <v>0.22291666666666687</v>
      </c>
      <c r="V840" s="19">
        <f ca="1">IF('Stock Price'!$I$11="OK",I840/INDEX(I$5:I$1258,'Stock Price'!$I$9)-1,"")</f>
        <v>-0.38090737240075612</v>
      </c>
      <c r="W840" s="19">
        <f ca="1">IF('Stock Price'!$I$11="OK",J840/INDEX(J$5:J$1258,'Stock Price'!$I$9)-1,"")</f>
        <v>2.5094184384878533</v>
      </c>
      <c r="X840" s="19">
        <f ca="1">IF('Stock Price'!$I$11="OK",K840/INDEX(K$5:K$1258,'Stock Price'!$I$9)-1,"")</f>
        <v>1.3524936601859716E-2</v>
      </c>
      <c r="Y840" s="19">
        <f ca="1">IF('Stock Price'!$I$11="OK",L840/INDEX(L$5:L$1258,'Stock Price'!$I$9)-1,"")</f>
        <v>-4.8314325103396505E-2</v>
      </c>
      <c r="Z840" s="19">
        <f ca="1">IF('Stock Price'!$I$11="OK",M840/INDEX(M$5:M$1258,'Stock Price'!$I$9)-1,"")</f>
        <v>0.73627979179983538</v>
      </c>
    </row>
    <row r="841" spans="1:26" x14ac:dyDescent="0.2">
      <c r="A841" s="16">
        <f>'Stock Price'!A841</f>
        <v>45692</v>
      </c>
      <c r="B841" s="17">
        <f>'Stock Price'!E841</f>
        <v>39.619999999999997</v>
      </c>
      <c r="C841" s="18">
        <v>105.47</v>
      </c>
      <c r="D841" s="18">
        <v>139.54</v>
      </c>
      <c r="E841" s="18">
        <v>34.840000000000003</v>
      </c>
      <c r="F841" s="18">
        <v>53.5</v>
      </c>
      <c r="G841" s="18">
        <v>21.22</v>
      </c>
      <c r="H841" s="18">
        <v>90.74</v>
      </c>
      <c r="I841" s="18">
        <v>25.87</v>
      </c>
      <c r="J841" s="18">
        <v>826.07</v>
      </c>
      <c r="K841" s="18">
        <v>59.12</v>
      </c>
      <c r="L841" s="18">
        <v>153.49</v>
      </c>
      <c r="M841" s="18">
        <v>189.95</v>
      </c>
      <c r="O841" s="19">
        <f ca="1">IF('Stock Price'!$I$11="OK",B841/INDEX(B$5:B$1258,'Stock Price'!$I$9)-1,"")</f>
        <v>-0.1516059957173449</v>
      </c>
      <c r="P841" s="19">
        <f ca="1">IF('Stock Price'!$I$11="OK",C841/INDEX(C$5:C$1258,'Stock Price'!$I$9)-1,"")</f>
        <v>0.3322924601114392</v>
      </c>
      <c r="Q841" s="19">
        <f ca="1">IF('Stock Price'!$I$11="OK",D841/INDEX(D$5:D$1258,'Stock Price'!$I$9)-1,"")</f>
        <v>0.15322314049586772</v>
      </c>
      <c r="R841" s="19">
        <f ca="1">IF('Stock Price'!$I$11="OK",E841/INDEX(E$5:E$1258,'Stock Price'!$I$9)-1,"")</f>
        <v>-0.27074829931972777</v>
      </c>
      <c r="S841" s="19">
        <f ca="1">IF('Stock Price'!$I$11="OK",F841/INDEX(F$5:F$1258,'Stock Price'!$I$9)-1,"")</f>
        <v>0.10720198675496695</v>
      </c>
      <c r="T841" s="19">
        <f ca="1">IF('Stock Price'!$I$11="OK",G841/INDEX(G$5:G$1258,'Stock Price'!$I$9)-1,"")</f>
        <v>-0.54034441676594824</v>
      </c>
      <c r="U841" s="19">
        <f ca="1">IF('Stock Price'!$I$11="OK",H841/INDEX(H$5:H$1258,'Stock Price'!$I$9)-1,"")</f>
        <v>0.11200980392156867</v>
      </c>
      <c r="V841" s="19">
        <f ca="1">IF('Stock Price'!$I$11="OK",I841/INDEX(I$5:I$1258,'Stock Price'!$I$9)-1,"")</f>
        <v>-0.38870510396975422</v>
      </c>
      <c r="W841" s="19">
        <f ca="1">IF('Stock Price'!$I$11="OK",J841/INDEX(J$5:J$1258,'Stock Price'!$I$9)-1,"")</f>
        <v>2.5771445892694755</v>
      </c>
      <c r="X841" s="19">
        <f ca="1">IF('Stock Price'!$I$11="OK",K841/INDEX(K$5:K$1258,'Stock Price'!$I$9)-1,"")</f>
        <v>-5.0718512256975323E-4</v>
      </c>
      <c r="Y841" s="19">
        <f ca="1">IF('Stock Price'!$I$11="OK",L841/INDEX(L$5:L$1258,'Stock Price'!$I$9)-1,"")</f>
        <v>-3.8162677027196446E-2</v>
      </c>
      <c r="Z841" s="19">
        <f ca="1">IF('Stock Price'!$I$11="OK",M841/INDEX(M$5:M$1258,'Stock Price'!$I$9)-1,"")</f>
        <v>0.73454479043009746</v>
      </c>
    </row>
    <row r="842" spans="1:26" x14ac:dyDescent="0.2">
      <c r="A842" s="16">
        <f>'Stock Price'!A842</f>
        <v>45693</v>
      </c>
      <c r="B842" s="17">
        <f>'Stock Price'!E842</f>
        <v>40.53</v>
      </c>
      <c r="C842" s="18">
        <v>109.81</v>
      </c>
      <c r="D842" s="18">
        <v>134.66999999999999</v>
      </c>
      <c r="E842" s="18">
        <v>37.700000000000003</v>
      </c>
      <c r="F842" s="18">
        <v>53.5</v>
      </c>
      <c r="G842" s="18">
        <v>21.04</v>
      </c>
      <c r="H842" s="18">
        <v>89.67</v>
      </c>
      <c r="I842" s="18">
        <v>26.44</v>
      </c>
      <c r="J842" s="18">
        <v>842.18</v>
      </c>
      <c r="K842" s="18">
        <v>59.71</v>
      </c>
      <c r="L842" s="18">
        <v>154.69</v>
      </c>
      <c r="M842" s="18">
        <v>191.75</v>
      </c>
      <c r="O842" s="19">
        <f ca="1">IF('Stock Price'!$I$11="OK",B842/INDEX(B$5:B$1258,'Stock Price'!$I$9)-1,"")</f>
        <v>-0.13211991434689507</v>
      </c>
      <c r="P842" s="19">
        <f ca="1">IF('Stock Price'!$I$11="OK",C842/INDEX(C$5:C$1258,'Stock Price'!$I$9)-1,"")</f>
        <v>0.38711515165295474</v>
      </c>
      <c r="Q842" s="19">
        <f ca="1">IF('Stock Price'!$I$11="OK",D842/INDEX(D$5:D$1258,'Stock Price'!$I$9)-1,"")</f>
        <v>0.11297520661157012</v>
      </c>
      <c r="R842" s="19">
        <f ca="1">IF('Stock Price'!$I$11="OK",E842/INDEX(E$5:E$1258,'Stock Price'!$I$9)-1,"")</f>
        <v>-0.2108843537414965</v>
      </c>
      <c r="S842" s="19">
        <f ca="1">IF('Stock Price'!$I$11="OK",F842/INDEX(F$5:F$1258,'Stock Price'!$I$9)-1,"")</f>
        <v>0.10720198675496695</v>
      </c>
      <c r="T842" s="19">
        <f ca="1">IF('Stock Price'!$I$11="OK",G842/INDEX(G$5:G$1258,'Stock Price'!$I$9)-1,"")</f>
        <v>-0.54424347449366406</v>
      </c>
      <c r="U842" s="19">
        <f ca="1">IF('Stock Price'!$I$11="OK",H842/INDEX(H$5:H$1258,'Stock Price'!$I$9)-1,"")</f>
        <v>9.8897058823529616E-2</v>
      </c>
      <c r="V842" s="19">
        <f ca="1">IF('Stock Price'!$I$11="OK",I842/INDEX(I$5:I$1258,'Stock Price'!$I$9)-1,"")</f>
        <v>-0.37523629489603016</v>
      </c>
      <c r="W842" s="19">
        <f ca="1">IF('Stock Price'!$I$11="OK",J842/INDEX(J$5:J$1258,'Stock Price'!$I$9)-1,"")</f>
        <v>2.6469059888277831</v>
      </c>
      <c r="X842" s="19">
        <f ca="1">IF('Stock Price'!$I$11="OK",K842/INDEX(K$5:K$1258,'Stock Price'!$I$9)-1,"")</f>
        <v>9.4674556213019123E-3</v>
      </c>
      <c r="Y842" s="19">
        <f ca="1">IF('Stock Price'!$I$11="OK",L842/INDEX(L$5:L$1258,'Stock Price'!$I$9)-1,"")</f>
        <v>-3.0642937711492735E-2</v>
      </c>
      <c r="Z842" s="19">
        <f ca="1">IF('Stock Price'!$I$11="OK",M842/INDEX(M$5:M$1258,'Stock Price'!$I$9)-1,"")</f>
        <v>0.75098164551182522</v>
      </c>
    </row>
    <row r="843" spans="1:26" x14ac:dyDescent="0.2">
      <c r="A843" s="16">
        <f>'Stock Price'!A843</f>
        <v>45694</v>
      </c>
      <c r="B843" s="17">
        <f>'Stock Price'!E843</f>
        <v>39.61</v>
      </c>
      <c r="C843" s="18">
        <v>106.98</v>
      </c>
      <c r="D843" s="18">
        <v>151.5</v>
      </c>
      <c r="E843" s="18">
        <v>36.380000000000003</v>
      </c>
      <c r="F843" s="18">
        <v>52.87</v>
      </c>
      <c r="G843" s="18">
        <v>21.22</v>
      </c>
      <c r="H843" s="18">
        <v>88.05</v>
      </c>
      <c r="I843" s="18">
        <v>25.83</v>
      </c>
      <c r="J843" s="18">
        <v>870.37</v>
      </c>
      <c r="K843" s="18">
        <v>57.42</v>
      </c>
      <c r="L843" s="18">
        <v>153.51</v>
      </c>
      <c r="M843" s="18">
        <v>192.97</v>
      </c>
      <c r="O843" s="19">
        <f ca="1">IF('Stock Price'!$I$11="OK",B843/INDEX(B$5:B$1258,'Stock Price'!$I$9)-1,"")</f>
        <v>-0.15182012847965742</v>
      </c>
      <c r="P843" s="19">
        <f ca="1">IF('Stock Price'!$I$11="OK",C843/INDEX(C$5:C$1258,'Stock Price'!$I$9)-1,"")</f>
        <v>0.35136671454178225</v>
      </c>
      <c r="Q843" s="19">
        <f ca="1">IF('Stock Price'!$I$11="OK",D843/INDEX(D$5:D$1258,'Stock Price'!$I$9)-1,"")</f>
        <v>0.25206611570247928</v>
      </c>
      <c r="R843" s="19">
        <f ca="1">IF('Stock Price'!$I$11="OK",E843/INDEX(E$5:E$1258,'Stock Price'!$I$9)-1,"")</f>
        <v>-0.23851386708529554</v>
      </c>
      <c r="S843" s="19">
        <f ca="1">IF('Stock Price'!$I$11="OK",F843/INDEX(F$5:F$1258,'Stock Price'!$I$9)-1,"")</f>
        <v>9.41639072847682E-2</v>
      </c>
      <c r="T843" s="19">
        <f ca="1">IF('Stock Price'!$I$11="OK",G843/INDEX(G$5:G$1258,'Stock Price'!$I$9)-1,"")</f>
        <v>-0.54034441676594824</v>
      </c>
      <c r="U843" s="19">
        <f ca="1">IF('Stock Price'!$I$11="OK",H843/INDEX(H$5:H$1258,'Stock Price'!$I$9)-1,"")</f>
        <v>7.9044117647058876E-2</v>
      </c>
      <c r="V843" s="19">
        <f ca="1">IF('Stock Price'!$I$11="OK",I843/INDEX(I$5:I$1258,'Stock Price'!$I$9)-1,"")</f>
        <v>-0.38965028355387532</v>
      </c>
      <c r="W843" s="19">
        <f ca="1">IF('Stock Price'!$I$11="OK",J843/INDEX(J$5:J$1258,'Stock Price'!$I$9)-1,"")</f>
        <v>2.7689776122634564</v>
      </c>
      <c r="X843" s="19">
        <f ca="1">IF('Stock Price'!$I$11="OK",K843/INDEX(K$5:K$1258,'Stock Price'!$I$9)-1,"")</f>
        <v>-2.9247675401521511E-2</v>
      </c>
      <c r="Y843" s="19">
        <f ca="1">IF('Stock Price'!$I$11="OK",L843/INDEX(L$5:L$1258,'Stock Price'!$I$9)-1,"")</f>
        <v>-3.8037348038601482E-2</v>
      </c>
      <c r="Z843" s="19">
        <f ca="1">IF('Stock Price'!$I$11="OK",M843/INDEX(M$5:M$1258,'Stock Price'!$I$9)-1,"")</f>
        <v>0.76212218062277404</v>
      </c>
    </row>
    <row r="844" spans="1:26" x14ac:dyDescent="0.2">
      <c r="A844" s="16">
        <f>'Stock Price'!A844</f>
        <v>45695</v>
      </c>
      <c r="B844" s="17">
        <f>'Stock Price'!E844</f>
        <v>39.770000000000003</v>
      </c>
      <c r="C844" s="18">
        <v>106.26</v>
      </c>
      <c r="D844" s="18">
        <v>142.84989999999999</v>
      </c>
      <c r="E844" s="18">
        <v>36.04</v>
      </c>
      <c r="F844" s="18">
        <v>53.35</v>
      </c>
      <c r="G844" s="18">
        <v>20.945</v>
      </c>
      <c r="H844" s="18">
        <v>87.28</v>
      </c>
      <c r="I844" s="18">
        <v>25.74</v>
      </c>
      <c r="J844" s="18">
        <v>878.31</v>
      </c>
      <c r="K844" s="18">
        <v>56.85</v>
      </c>
      <c r="L844" s="18">
        <v>153.12</v>
      </c>
      <c r="M844" s="18">
        <v>190.6</v>
      </c>
      <c r="O844" s="19">
        <f ca="1">IF('Stock Price'!$I$11="OK",B844/INDEX(B$5:B$1258,'Stock Price'!$I$9)-1,"")</f>
        <v>-0.14839400428265526</v>
      </c>
      <c r="P844" s="19">
        <f ca="1">IF('Stock Price'!$I$11="OK",C844/INDEX(C$5:C$1258,'Stock Price'!$I$9)-1,"")</f>
        <v>0.34227170580678412</v>
      </c>
      <c r="Q844" s="19">
        <f ca="1">IF('Stock Price'!$I$11="OK",D844/INDEX(D$5:D$1258,'Stock Price'!$I$9)-1,"")</f>
        <v>0.18057768595041312</v>
      </c>
      <c r="R844" s="19">
        <f ca="1">IF('Stock Price'!$I$11="OK",E844/INDEX(E$5:E$1258,'Stock Price'!$I$9)-1,"")</f>
        <v>-0.24563055991627425</v>
      </c>
      <c r="S844" s="19">
        <f ca="1">IF('Stock Price'!$I$11="OK",F844/INDEX(F$5:F$1258,'Stock Price'!$I$9)-1,"")</f>
        <v>0.10409768211920523</v>
      </c>
      <c r="T844" s="19">
        <f ca="1">IF('Stock Price'!$I$11="OK",G844/INDEX(G$5:G$1258,'Stock Price'!$I$9)-1,"")</f>
        <v>-0.54630131051662512</v>
      </c>
      <c r="U844" s="19">
        <f ca="1">IF('Stock Price'!$I$11="OK",H844/INDEX(H$5:H$1258,'Stock Price'!$I$9)-1,"")</f>
        <v>6.9607843137255099E-2</v>
      </c>
      <c r="V844" s="19">
        <f ca="1">IF('Stock Price'!$I$11="OK",I844/INDEX(I$5:I$1258,'Stock Price'!$I$9)-1,"")</f>
        <v>-0.39177693761814747</v>
      </c>
      <c r="W844" s="19">
        <f ca="1">IF('Stock Price'!$I$11="OK",J844/INDEX(J$5:J$1258,'Stock Price'!$I$9)-1,"")</f>
        <v>2.8033603256398041</v>
      </c>
      <c r="X844" s="19">
        <f ca="1">IF('Stock Price'!$I$11="OK",K844/INDEX(K$5:K$1258,'Stock Price'!$I$9)-1,"")</f>
        <v>-3.888419273034649E-2</v>
      </c>
      <c r="Y844" s="19">
        <f ca="1">IF('Stock Price'!$I$11="OK",L844/INDEX(L$5:L$1258,'Stock Price'!$I$9)-1,"")</f>
        <v>-4.0481263316205052E-2</v>
      </c>
      <c r="Z844" s="19">
        <f ca="1">IF('Stock Price'!$I$11="OK",M844/INDEX(M$5:M$1258,'Stock Price'!$I$9)-1,"")</f>
        <v>0.74048032143183251</v>
      </c>
    </row>
    <row r="845" spans="1:26" x14ac:dyDescent="0.2">
      <c r="A845" s="16">
        <f>'Stock Price'!A845</f>
        <v>45698</v>
      </c>
      <c r="B845" s="17">
        <f>'Stock Price'!E845</f>
        <v>39.880000000000003</v>
      </c>
      <c r="C845" s="18">
        <v>106.85</v>
      </c>
      <c r="D845" s="18">
        <v>149.16</v>
      </c>
      <c r="E845" s="18">
        <v>36.47</v>
      </c>
      <c r="F845" s="18">
        <v>53.28</v>
      </c>
      <c r="G845" s="18">
        <v>21.02</v>
      </c>
      <c r="H845" s="18">
        <v>86.4</v>
      </c>
      <c r="I845" s="18">
        <v>25.87</v>
      </c>
      <c r="J845" s="18">
        <v>868.88</v>
      </c>
      <c r="K845" s="18">
        <v>55.53</v>
      </c>
      <c r="L845" s="18">
        <v>154.24</v>
      </c>
      <c r="M845" s="18">
        <v>190.34</v>
      </c>
      <c r="O845" s="19">
        <f ca="1">IF('Stock Price'!$I$11="OK",B845/INDEX(B$5:B$1258,'Stock Price'!$I$9)-1,"")</f>
        <v>-0.14603854389721627</v>
      </c>
      <c r="P845" s="19">
        <f ca="1">IF('Stock Price'!$I$11="OK",C845/INDEX(C$5:C$1258,'Stock Price'!$I$9)-1,"")</f>
        <v>0.34972456018685194</v>
      </c>
      <c r="Q845" s="19">
        <f ca="1">IF('Stock Price'!$I$11="OK",D845/INDEX(D$5:D$1258,'Stock Price'!$I$9)-1,"")</f>
        <v>0.23272727272727267</v>
      </c>
      <c r="R845" s="19">
        <f ca="1">IF('Stock Price'!$I$11="OK",E845/INDEX(E$5:E$1258,'Stock Price'!$I$9)-1,"")</f>
        <v>-0.23663003663003668</v>
      </c>
      <c r="S845" s="19">
        <f ca="1">IF('Stock Price'!$I$11="OK",F845/INDEX(F$5:F$1258,'Stock Price'!$I$9)-1,"")</f>
        <v>0.10264900662251653</v>
      </c>
      <c r="T845" s="19">
        <f ca="1">IF('Stock Price'!$I$11="OK",G845/INDEX(G$5:G$1258,'Stock Price'!$I$9)-1,"")</f>
        <v>-0.54467670313007688</v>
      </c>
      <c r="U845" s="19">
        <f ca="1">IF('Stock Price'!$I$11="OK",H845/INDEX(H$5:H$1258,'Stock Price'!$I$9)-1,"")</f>
        <v>5.8823529411764941E-2</v>
      </c>
      <c r="V845" s="19">
        <f ca="1">IF('Stock Price'!$I$11="OK",I845/INDEX(I$5:I$1258,'Stock Price'!$I$9)-1,"")</f>
        <v>-0.38870510396975422</v>
      </c>
      <c r="W845" s="19">
        <f ca="1">IF('Stock Price'!$I$11="OK",J845/INDEX(J$5:J$1258,'Stock Price'!$I$9)-1,"")</f>
        <v>2.7625254406097084</v>
      </c>
      <c r="X845" s="19">
        <f ca="1">IF('Stock Price'!$I$11="OK",K845/INDEX(K$5:K$1258,'Stock Price'!$I$9)-1,"")</f>
        <v>-6.1200338123414966E-2</v>
      </c>
      <c r="Y845" s="19">
        <f ca="1">IF('Stock Price'!$I$11="OK",L845/INDEX(L$5:L$1258,'Stock Price'!$I$9)-1,"")</f>
        <v>-3.3462839954881529E-2</v>
      </c>
      <c r="Z845" s="19">
        <f ca="1">IF('Stock Price'!$I$11="OK",M845/INDEX(M$5:M$1258,'Stock Price'!$I$9)-1,"")</f>
        <v>0.73810610903113871</v>
      </c>
    </row>
    <row r="846" spans="1:26" x14ac:dyDescent="0.2">
      <c r="A846" s="16">
        <f>'Stock Price'!A846</f>
        <v>45699</v>
      </c>
      <c r="B846" s="17">
        <f>'Stock Price'!E846</f>
        <v>39.43</v>
      </c>
      <c r="C846" s="18">
        <v>107.75</v>
      </c>
      <c r="D846" s="18">
        <v>142.077</v>
      </c>
      <c r="E846" s="18">
        <v>36.07</v>
      </c>
      <c r="F846" s="18">
        <v>53.9</v>
      </c>
      <c r="G846" s="18">
        <v>20.73</v>
      </c>
      <c r="H846" s="18">
        <v>86.54</v>
      </c>
      <c r="I846" s="18">
        <v>25.53</v>
      </c>
      <c r="J846" s="18">
        <v>865</v>
      </c>
      <c r="K846" s="18">
        <v>55.94</v>
      </c>
      <c r="L846" s="18">
        <v>156.13</v>
      </c>
      <c r="M846" s="18">
        <v>191.83</v>
      </c>
      <c r="O846" s="19">
        <f ca="1">IF('Stock Price'!$I$11="OK",B846/INDEX(B$5:B$1258,'Stock Price'!$I$9)-1,"")</f>
        <v>-0.15567451820128486</v>
      </c>
      <c r="P846" s="19">
        <f ca="1">IF('Stock Price'!$I$11="OK",C846/INDEX(C$5:C$1258,'Stock Price'!$I$9)-1,"")</f>
        <v>0.36109332110559933</v>
      </c>
      <c r="Q846" s="19">
        <f ca="1">IF('Stock Price'!$I$11="OK",D846/INDEX(D$5:D$1258,'Stock Price'!$I$9)-1,"")</f>
        <v>0.1741900826446281</v>
      </c>
      <c r="R846" s="19">
        <f ca="1">IF('Stock Price'!$I$11="OK",E846/INDEX(E$5:E$1258,'Stock Price'!$I$9)-1,"")</f>
        <v>-0.24500261643118781</v>
      </c>
      <c r="S846" s="19">
        <f ca="1">IF('Stock Price'!$I$11="OK",F846/INDEX(F$5:F$1258,'Stock Price'!$I$9)-1,"")</f>
        <v>0.11548013245033117</v>
      </c>
      <c r="T846" s="19">
        <f ca="1">IF('Stock Price'!$I$11="OK",G846/INDEX(G$5:G$1258,'Stock Price'!$I$9)-1,"")</f>
        <v>-0.55095851835806342</v>
      </c>
      <c r="U846" s="19">
        <f ca="1">IF('Stock Price'!$I$11="OK",H846/INDEX(H$5:H$1258,'Stock Price'!$I$9)-1,"")</f>
        <v>6.0539215686274739E-2</v>
      </c>
      <c r="V846" s="19">
        <f ca="1">IF('Stock Price'!$I$11="OK",I846/INDEX(I$5:I$1258,'Stock Price'!$I$9)-1,"")</f>
        <v>-0.39673913043478259</v>
      </c>
      <c r="W846" s="19">
        <f ca="1">IF('Stock Price'!$I$11="OK",J846/INDEX(J$5:J$1258,'Stock Price'!$I$9)-1,"")</f>
        <v>2.7457238124106871</v>
      </c>
      <c r="X846" s="19">
        <f ca="1">IF('Stock Price'!$I$11="OK",K846/INDEX(K$5:K$1258,'Stock Price'!$I$9)-1,"")</f>
        <v>-5.4268808114961931E-2</v>
      </c>
      <c r="Y846" s="19">
        <f ca="1">IF('Stock Price'!$I$11="OK",L846/INDEX(L$5:L$1258,'Stock Price'!$I$9)-1,"")</f>
        <v>-2.1619250532648349E-2</v>
      </c>
      <c r="Z846" s="19">
        <f ca="1">IF('Stock Price'!$I$11="OK",M846/INDEX(M$5:M$1258,'Stock Price'!$I$9)-1,"")</f>
        <v>0.75171217240434673</v>
      </c>
    </row>
    <row r="847" spans="1:26" x14ac:dyDescent="0.2">
      <c r="A847" s="16">
        <f>'Stock Price'!A847</f>
        <v>45700</v>
      </c>
      <c r="B847" s="17">
        <f>'Stock Price'!E847</f>
        <v>40.229999999999997</v>
      </c>
      <c r="C847" s="18">
        <v>107</v>
      </c>
      <c r="D847" s="18">
        <v>146.43</v>
      </c>
      <c r="E847" s="18">
        <v>36.130000000000003</v>
      </c>
      <c r="F847" s="18">
        <v>54.56</v>
      </c>
      <c r="G847" s="18">
        <v>20.98</v>
      </c>
      <c r="H847" s="18">
        <v>85.67</v>
      </c>
      <c r="I847" s="18">
        <v>25.47</v>
      </c>
      <c r="J847" s="18">
        <v>872.97</v>
      </c>
      <c r="K847" s="18">
        <v>56.15</v>
      </c>
      <c r="L847" s="18">
        <v>155.26</v>
      </c>
      <c r="M847" s="18">
        <v>193</v>
      </c>
      <c r="O847" s="19">
        <f ca="1">IF('Stock Price'!$I$11="OK",B847/INDEX(B$5:B$1258,'Stock Price'!$I$9)-1,"")</f>
        <v>-0.13854389721627425</v>
      </c>
      <c r="P847" s="19">
        <f ca="1">IF('Stock Price'!$I$11="OK",C847/INDEX(C$5:C$1258,'Stock Price'!$I$9)-1,"")</f>
        <v>0.35161935367330988</v>
      </c>
      <c r="Q847" s="19">
        <f ca="1">IF('Stock Price'!$I$11="OK",D847/INDEX(D$5:D$1258,'Stock Price'!$I$9)-1,"")</f>
        <v>0.21016528925619848</v>
      </c>
      <c r="R847" s="19">
        <f ca="1">IF('Stock Price'!$I$11="OK",E847/INDEX(E$5:E$1258,'Stock Price'!$I$9)-1,"")</f>
        <v>-0.24374672946101505</v>
      </c>
      <c r="S847" s="19">
        <f ca="1">IF('Stock Price'!$I$11="OK",F847/INDEX(F$5:F$1258,'Stock Price'!$I$9)-1,"")</f>
        <v>0.12913907284768222</v>
      </c>
      <c r="T847" s="19">
        <f ca="1">IF('Stock Price'!$I$11="OK",G847/INDEX(G$5:G$1258,'Stock Price'!$I$9)-1,"")</f>
        <v>-0.54554316040290263</v>
      </c>
      <c r="U847" s="19">
        <f ca="1">IF('Stock Price'!$I$11="OK",H847/INDEX(H$5:H$1258,'Stock Price'!$I$9)-1,"")</f>
        <v>4.9877450980392313E-2</v>
      </c>
      <c r="V847" s="19">
        <f ca="1">IF('Stock Price'!$I$11="OK",I847/INDEX(I$5:I$1258,'Stock Price'!$I$9)-1,"")</f>
        <v>-0.39815689981096414</v>
      </c>
      <c r="W847" s="19">
        <f ca="1">IF('Stock Price'!$I$11="OK",J847/INDEX(J$5:J$1258,'Stock Price'!$I$9)-1,"")</f>
        <v>2.780236435283419</v>
      </c>
      <c r="X847" s="19">
        <f ca="1">IF('Stock Price'!$I$11="OK",K847/INDEX(K$5:K$1258,'Stock Price'!$I$9)-1,"")</f>
        <v>-5.0718512256973769E-2</v>
      </c>
      <c r="Y847" s="19">
        <f ca="1">IF('Stock Price'!$I$11="OK",L847/INDEX(L$5:L$1258,'Stock Price'!$I$9)-1,"")</f>
        <v>-2.7071061536533492E-2</v>
      </c>
      <c r="Z847" s="19">
        <f ca="1">IF('Stock Price'!$I$11="OK",M847/INDEX(M$5:M$1258,'Stock Price'!$I$9)-1,"")</f>
        <v>0.7623961282074696</v>
      </c>
    </row>
    <row r="848" spans="1:26" x14ac:dyDescent="0.2">
      <c r="A848" s="16">
        <f>'Stock Price'!A848</f>
        <v>45701</v>
      </c>
      <c r="B848" s="17">
        <f>'Stock Price'!E848</f>
        <v>41.29</v>
      </c>
      <c r="C848" s="18">
        <v>107.71</v>
      </c>
      <c r="D848" s="18">
        <v>148.935</v>
      </c>
      <c r="E848" s="18">
        <v>36.549999999999997</v>
      </c>
      <c r="F848" s="18">
        <v>53.99</v>
      </c>
      <c r="G848" s="18">
        <v>21.62</v>
      </c>
      <c r="H848" s="18">
        <v>84.42</v>
      </c>
      <c r="I848" s="18">
        <v>25.64</v>
      </c>
      <c r="J848" s="18">
        <v>871.86</v>
      </c>
      <c r="K848" s="18">
        <v>55.97</v>
      </c>
      <c r="L848" s="18">
        <v>157.25</v>
      </c>
      <c r="M848" s="18">
        <v>193.45</v>
      </c>
      <c r="O848" s="19">
        <f ca="1">IF('Stock Price'!$I$11="OK",B848/INDEX(B$5:B$1258,'Stock Price'!$I$9)-1,"")</f>
        <v>-0.115845824411135</v>
      </c>
      <c r="P848" s="19">
        <f ca="1">IF('Stock Price'!$I$11="OK",C848/INDEX(C$5:C$1258,'Stock Price'!$I$9)-1,"")</f>
        <v>0.36058804284254387</v>
      </c>
      <c r="Q848" s="19">
        <f ca="1">IF('Stock Price'!$I$11="OK",D848/INDEX(D$5:D$1258,'Stock Price'!$I$9)-1,"")</f>
        <v>0.23086776859504132</v>
      </c>
      <c r="R848" s="19">
        <f ca="1">IF('Stock Price'!$I$11="OK",E848/INDEX(E$5:E$1258,'Stock Price'!$I$9)-1,"")</f>
        <v>-0.23495552066980641</v>
      </c>
      <c r="S848" s="19">
        <f ca="1">IF('Stock Price'!$I$11="OK",F848/INDEX(F$5:F$1258,'Stock Price'!$I$9)-1,"")</f>
        <v>0.11734271523178808</v>
      </c>
      <c r="T848" s="19">
        <f ca="1">IF('Stock Price'!$I$11="OK",G848/INDEX(G$5:G$1258,'Stock Price'!$I$9)-1,"")</f>
        <v>-0.53167984403769086</v>
      </c>
      <c r="U848" s="19">
        <f ca="1">IF('Stock Price'!$I$11="OK",H848/INDEX(H$5:H$1258,'Stock Price'!$I$9)-1,"")</f>
        <v>3.4558823529411864E-2</v>
      </c>
      <c r="V848" s="19">
        <f ca="1">IF('Stock Price'!$I$11="OK",I848/INDEX(I$5:I$1258,'Stock Price'!$I$9)-1,"")</f>
        <v>-0.39413988657844989</v>
      </c>
      <c r="W848" s="19">
        <f ca="1">IF('Stock Price'!$I$11="OK",J848/INDEX(J$5:J$1258,'Stock Price'!$I$9)-1,"")</f>
        <v>2.7754297839172044</v>
      </c>
      <c r="X848" s="19">
        <f ca="1">IF('Stock Price'!$I$11="OK",K848/INDEX(K$5:K$1258,'Stock Price'!$I$9)-1,"")</f>
        <v>-5.3761622992392177E-2</v>
      </c>
      <c r="Y848" s="19">
        <f ca="1">IF('Stock Price'!$I$11="OK",L848/INDEX(L$5:L$1258,'Stock Price'!$I$9)-1,"")</f>
        <v>-1.4600827171324826E-2</v>
      </c>
      <c r="Z848" s="19">
        <f ca="1">IF('Stock Price'!$I$11="OK",M848/INDEX(M$5:M$1258,'Stock Price'!$I$9)-1,"")</f>
        <v>0.76650534197790132</v>
      </c>
    </row>
    <row r="849" spans="1:26" x14ac:dyDescent="0.2">
      <c r="A849" s="16">
        <f>'Stock Price'!A849</f>
        <v>45702</v>
      </c>
      <c r="B849" s="17">
        <f>'Stock Price'!E849</f>
        <v>41.05</v>
      </c>
      <c r="C849" s="18">
        <v>105.43</v>
      </c>
      <c r="D849" s="18">
        <v>148.71</v>
      </c>
      <c r="E849" s="18">
        <v>36.17</v>
      </c>
      <c r="F849" s="18">
        <v>54.5</v>
      </c>
      <c r="G849" s="18">
        <v>21.375</v>
      </c>
      <c r="H849" s="18">
        <v>83.01</v>
      </c>
      <c r="I849" s="18">
        <v>25.53</v>
      </c>
      <c r="J849" s="18">
        <v>844.27</v>
      </c>
      <c r="K849" s="18">
        <v>53.9</v>
      </c>
      <c r="L849" s="18">
        <v>156.15</v>
      </c>
      <c r="M849" s="18">
        <v>192.87</v>
      </c>
      <c r="O849" s="19">
        <f ca="1">IF('Stock Price'!$I$11="OK",B849/INDEX(B$5:B$1258,'Stock Price'!$I$9)-1,"")</f>
        <v>-0.12098501070663825</v>
      </c>
      <c r="P849" s="19">
        <f ca="1">IF('Stock Price'!$I$11="OK",C849/INDEX(C$5:C$1258,'Stock Price'!$I$9)-1,"")</f>
        <v>0.33178718184838374</v>
      </c>
      <c r="Q849" s="19">
        <f ca="1">IF('Stock Price'!$I$11="OK",D849/INDEX(D$5:D$1258,'Stock Price'!$I$9)-1,"")</f>
        <v>0.22900826446280997</v>
      </c>
      <c r="R849" s="19">
        <f ca="1">IF('Stock Price'!$I$11="OK",E849/INDEX(E$5:E$1258,'Stock Price'!$I$9)-1,"")</f>
        <v>-0.24290947148090003</v>
      </c>
      <c r="S849" s="19">
        <f ca="1">IF('Stock Price'!$I$11="OK",F849/INDEX(F$5:F$1258,'Stock Price'!$I$9)-1,"")</f>
        <v>0.1278973509933774</v>
      </c>
      <c r="T849" s="19">
        <f ca="1">IF('Stock Price'!$I$11="OK",G849/INDEX(G$5:G$1258,'Stock Price'!$I$9)-1,"")</f>
        <v>-0.53698689483374851</v>
      </c>
      <c r="U849" s="19">
        <f ca="1">IF('Stock Price'!$I$11="OK",H849/INDEX(H$5:H$1258,'Stock Price'!$I$9)-1,"")</f>
        <v>1.7279411764705932E-2</v>
      </c>
      <c r="V849" s="19">
        <f ca="1">IF('Stock Price'!$I$11="OK",I849/INDEX(I$5:I$1258,'Stock Price'!$I$9)-1,"")</f>
        <v>-0.39673913043478259</v>
      </c>
      <c r="W849" s="19">
        <f ca="1">IF('Stock Price'!$I$11="OK",J849/INDEX(J$5:J$1258,'Stock Price'!$I$9)-1,"")</f>
        <v>2.6559563504092147</v>
      </c>
      <c r="X849" s="19">
        <f ca="1">IF('Stock Price'!$I$11="OK",K849/INDEX(K$5:K$1258,'Stock Price'!$I$9)-1,"")</f>
        <v>-8.8757396449704151E-2</v>
      </c>
      <c r="Y849" s="19">
        <f ca="1">IF('Stock Price'!$I$11="OK",L849/INDEX(L$5:L$1258,'Stock Price'!$I$9)-1,"")</f>
        <v>-2.1493921544053163E-2</v>
      </c>
      <c r="Z849" s="19">
        <f ca="1">IF('Stock Price'!$I$11="OK",M849/INDEX(M$5:M$1258,'Stock Price'!$I$9)-1,"")</f>
        <v>0.76120902200712259</v>
      </c>
    </row>
    <row r="850" spans="1:26" x14ac:dyDescent="0.2">
      <c r="A850" s="16">
        <f>'Stock Price'!A850</f>
        <v>45706</v>
      </c>
      <c r="B850" s="17">
        <f>'Stock Price'!E850</f>
        <v>40.85</v>
      </c>
      <c r="C850" s="18">
        <v>106.61</v>
      </c>
      <c r="D850" s="18">
        <v>147.94489999999999</v>
      </c>
      <c r="E850" s="18">
        <v>36.61</v>
      </c>
      <c r="F850" s="18">
        <v>53.95</v>
      </c>
      <c r="G850" s="18">
        <v>21.64</v>
      </c>
      <c r="H850" s="18">
        <v>83.29</v>
      </c>
      <c r="I850" s="18">
        <v>25.56</v>
      </c>
      <c r="J850" s="18">
        <v>857.2</v>
      </c>
      <c r="K850" s="18">
        <v>54.43</v>
      </c>
      <c r="L850" s="18">
        <v>154.99</v>
      </c>
      <c r="M850" s="18">
        <v>196.25</v>
      </c>
      <c r="O850" s="19">
        <f ca="1">IF('Stock Price'!$I$11="OK",B850/INDEX(B$5:B$1258,'Stock Price'!$I$9)-1,"")</f>
        <v>-0.12526766595289085</v>
      </c>
      <c r="P850" s="19">
        <f ca="1">IF('Stock Price'!$I$11="OK",C850/INDEX(C$5:C$1258,'Stock Price'!$I$9)-1,"")</f>
        <v>0.34669289060851938</v>
      </c>
      <c r="Q850" s="19">
        <f ca="1">IF('Stock Price'!$I$11="OK",D850/INDEX(D$5:D$1258,'Stock Price'!$I$9)-1,"")</f>
        <v>0.22268512396694207</v>
      </c>
      <c r="R850" s="19">
        <f ca="1">IF('Stock Price'!$I$11="OK",E850/INDEX(E$5:E$1258,'Stock Price'!$I$9)-1,"")</f>
        <v>-0.23369963369963365</v>
      </c>
      <c r="S850" s="19">
        <f ca="1">IF('Stock Price'!$I$11="OK",F850/INDEX(F$5:F$1258,'Stock Price'!$I$9)-1,"")</f>
        <v>0.11651490066225167</v>
      </c>
      <c r="T850" s="19">
        <f ca="1">IF('Stock Price'!$I$11="OK",G850/INDEX(G$5:G$1258,'Stock Price'!$I$9)-1,"")</f>
        <v>-0.53124661540127804</v>
      </c>
      <c r="U850" s="19">
        <f ca="1">IF('Stock Price'!$I$11="OK",H850/INDEX(H$5:H$1258,'Stock Price'!$I$9)-1,"")</f>
        <v>2.0710784313725528E-2</v>
      </c>
      <c r="V850" s="19">
        <f ca="1">IF('Stock Price'!$I$11="OK",I850/INDEX(I$5:I$1258,'Stock Price'!$I$9)-1,"")</f>
        <v>-0.39603024574669188</v>
      </c>
      <c r="W850" s="19">
        <f ca="1">IF('Stock Price'!$I$11="OK",J850/INDEX(J$5:J$1258,'Stock Price'!$I$9)-1,"")</f>
        <v>2.7119473433507992</v>
      </c>
      <c r="X850" s="19">
        <f ca="1">IF('Stock Price'!$I$11="OK",K850/INDEX(K$5:K$1258,'Stock Price'!$I$9)-1,"")</f>
        <v>-7.9797125950972103E-2</v>
      </c>
      <c r="Y850" s="19">
        <f ca="1">IF('Stock Price'!$I$11="OK",L850/INDEX(L$5:L$1258,'Stock Price'!$I$9)-1,"")</f>
        <v>-2.8763002882566724E-2</v>
      </c>
      <c r="Z850" s="19">
        <f ca="1">IF('Stock Price'!$I$11="OK",M850/INDEX(M$5:M$1258,'Stock Price'!$I$9)-1,"")</f>
        <v>0.79207378321614463</v>
      </c>
    </row>
    <row r="851" spans="1:26" x14ac:dyDescent="0.2">
      <c r="A851" s="16">
        <f>'Stock Price'!A851</f>
        <v>45707</v>
      </c>
      <c r="B851" s="17">
        <f>'Stock Price'!E851</f>
        <v>40.68</v>
      </c>
      <c r="C851" s="18">
        <v>106.91</v>
      </c>
      <c r="D851" s="18">
        <v>144.82990000000001</v>
      </c>
      <c r="E851" s="18">
        <v>36.54</v>
      </c>
      <c r="F851" s="18">
        <v>53.6</v>
      </c>
      <c r="G851" s="18">
        <v>21.3</v>
      </c>
      <c r="H851" s="18">
        <v>85.6</v>
      </c>
      <c r="I851" s="18">
        <v>25.89</v>
      </c>
      <c r="J851" s="18">
        <v>867.05</v>
      </c>
      <c r="K851" s="18">
        <v>54.98</v>
      </c>
      <c r="L851" s="18">
        <v>157.88999999999999</v>
      </c>
      <c r="M851" s="18">
        <v>197.35</v>
      </c>
      <c r="O851" s="19">
        <f ca="1">IF('Stock Price'!$I$11="OK",B851/INDEX(B$5:B$1258,'Stock Price'!$I$9)-1,"")</f>
        <v>-0.12890792291220565</v>
      </c>
      <c r="P851" s="19">
        <f ca="1">IF('Stock Price'!$I$11="OK",C851/INDEX(C$5:C$1258,'Stock Price'!$I$9)-1,"")</f>
        <v>0.35048247758143503</v>
      </c>
      <c r="Q851" s="19">
        <f ca="1">IF('Stock Price'!$I$11="OK",D851/INDEX(D$5:D$1258,'Stock Price'!$I$9)-1,"")</f>
        <v>0.1969413223140497</v>
      </c>
      <c r="R851" s="19">
        <f ca="1">IF('Stock Price'!$I$11="OK",E851/INDEX(E$5:E$1258,'Stock Price'!$I$9)-1,"")</f>
        <v>-0.23516483516483511</v>
      </c>
      <c r="S851" s="19">
        <f ca="1">IF('Stock Price'!$I$11="OK",F851/INDEX(F$5:F$1258,'Stock Price'!$I$9)-1,"")</f>
        <v>0.10927152317880795</v>
      </c>
      <c r="T851" s="19">
        <f ca="1">IF('Stock Price'!$I$11="OK",G851/INDEX(G$5:G$1258,'Stock Price'!$I$9)-1,"")</f>
        <v>-0.53861150222029675</v>
      </c>
      <c r="U851" s="19">
        <f ca="1">IF('Stock Price'!$I$11="OK",H851/INDEX(H$5:H$1258,'Stock Price'!$I$9)-1,"")</f>
        <v>4.9019607843137303E-2</v>
      </c>
      <c r="V851" s="19">
        <f ca="1">IF('Stock Price'!$I$11="OK",I851/INDEX(I$5:I$1258,'Stock Price'!$I$9)-1,"")</f>
        <v>-0.38823251417769378</v>
      </c>
      <c r="W851" s="19">
        <f ca="1">IF('Stock Price'!$I$11="OK",J851/INDEX(J$5:J$1258,'Stock Price'!$I$9)-1,"")</f>
        <v>2.7546009613302731</v>
      </c>
      <c r="X851" s="19">
        <f ca="1">IF('Stock Price'!$I$11="OK",K851/INDEX(K$5:K$1258,'Stock Price'!$I$9)-1,"")</f>
        <v>-7.049873203719359E-2</v>
      </c>
      <c r="Y851" s="19">
        <f ca="1">IF('Stock Price'!$I$11="OK",L851/INDEX(L$5:L$1258,'Stock Price'!$I$9)-1,"")</f>
        <v>-1.0590299536282877E-2</v>
      </c>
      <c r="Z851" s="19">
        <f ca="1">IF('Stock Price'!$I$11="OK",M851/INDEX(M$5:M$1258,'Stock Price'!$I$9)-1,"")</f>
        <v>0.8021185279883114</v>
      </c>
    </row>
    <row r="852" spans="1:26" x14ac:dyDescent="0.2">
      <c r="A852" s="16">
        <f>'Stock Price'!A852</f>
        <v>45708</v>
      </c>
      <c r="B852" s="17">
        <f>'Stock Price'!E852</f>
        <v>41.15</v>
      </c>
      <c r="C852" s="18">
        <v>107.31</v>
      </c>
      <c r="D852" s="18">
        <v>145.47499999999999</v>
      </c>
      <c r="E852" s="18">
        <v>36.96</v>
      </c>
      <c r="F852" s="18">
        <v>54.13</v>
      </c>
      <c r="G852" s="18">
        <v>21.675000000000001</v>
      </c>
      <c r="H852" s="18">
        <v>87.68</v>
      </c>
      <c r="I852" s="18">
        <v>25.9</v>
      </c>
      <c r="J852" s="18">
        <v>873.12</v>
      </c>
      <c r="K852" s="18">
        <v>55.79</v>
      </c>
      <c r="L852" s="18">
        <v>159.68</v>
      </c>
      <c r="M852" s="18">
        <v>200.88</v>
      </c>
      <c r="O852" s="19">
        <f ca="1">IF('Stock Price'!$I$11="OK",B852/INDEX(B$5:B$1258,'Stock Price'!$I$9)-1,"")</f>
        <v>-0.1188436830835119</v>
      </c>
      <c r="P852" s="19">
        <f ca="1">IF('Stock Price'!$I$11="OK",C852/INDEX(C$5:C$1258,'Stock Price'!$I$9)-1,"")</f>
        <v>0.35553526021198967</v>
      </c>
      <c r="Q852" s="19">
        <f ca="1">IF('Stock Price'!$I$11="OK",D852/INDEX(D$5:D$1258,'Stock Price'!$I$9)-1,"")</f>
        <v>0.20227272727272716</v>
      </c>
      <c r="R852" s="19">
        <f ca="1">IF('Stock Price'!$I$11="OK",E852/INDEX(E$5:E$1258,'Stock Price'!$I$9)-1,"")</f>
        <v>-0.22637362637362635</v>
      </c>
      <c r="S852" s="19">
        <f ca="1">IF('Stock Price'!$I$11="OK",F852/INDEX(F$5:F$1258,'Stock Price'!$I$9)-1,"")</f>
        <v>0.1202400662251657</v>
      </c>
      <c r="T852" s="19">
        <f ca="1">IF('Stock Price'!$I$11="OK",G852/INDEX(G$5:G$1258,'Stock Price'!$I$9)-1,"")</f>
        <v>-0.53048846528755544</v>
      </c>
      <c r="U852" s="19">
        <f ca="1">IF('Stock Price'!$I$11="OK",H852/INDEX(H$5:H$1258,'Stock Price'!$I$9)-1,"")</f>
        <v>7.4509803921568807E-2</v>
      </c>
      <c r="V852" s="19">
        <f ca="1">IF('Stock Price'!$I$11="OK",I852/INDEX(I$5:I$1258,'Stock Price'!$I$9)-1,"")</f>
        <v>-0.3879962192816635</v>
      </c>
      <c r="W852" s="19">
        <f ca="1">IF('Stock Price'!$I$11="OK",J852/INDEX(J$5:J$1258,'Stock Price'!$I$9)-1,"")</f>
        <v>2.7808859827653403</v>
      </c>
      <c r="X852" s="19">
        <f ca="1">IF('Stock Price'!$I$11="OK",K852/INDEX(K$5:K$1258,'Stock Price'!$I$9)-1,"")</f>
        <v>-5.6804733727810697E-2</v>
      </c>
      <c r="Y852" s="19">
        <f ca="1">IF('Stock Price'!$I$11="OK",L852/INDEX(L$5:L$1258,'Stock Price'!$I$9)-1,"")</f>
        <v>6.2664494297526296E-4</v>
      </c>
      <c r="Z852" s="19">
        <f ca="1">IF('Stock Price'!$I$11="OK",M852/INDEX(M$5:M$1258,'Stock Price'!$I$9)-1,"")</f>
        <v>0.83435302712081083</v>
      </c>
    </row>
    <row r="853" spans="1:26" x14ac:dyDescent="0.2">
      <c r="A853" s="16">
        <f>'Stock Price'!A853</f>
        <v>45709</v>
      </c>
      <c r="B853" s="17">
        <f>'Stock Price'!E853</f>
        <v>41.42</v>
      </c>
      <c r="C853" s="18">
        <v>109.35</v>
      </c>
      <c r="D853" s="18">
        <v>142.4</v>
      </c>
      <c r="E853" s="18">
        <v>36.64</v>
      </c>
      <c r="F853" s="18">
        <v>54.46</v>
      </c>
      <c r="G853" s="18">
        <v>22.05</v>
      </c>
      <c r="H853" s="18">
        <v>89.5</v>
      </c>
      <c r="I853" s="18">
        <v>26.3</v>
      </c>
      <c r="J853" s="18">
        <v>873.68</v>
      </c>
      <c r="K853" s="18">
        <v>55.83</v>
      </c>
      <c r="L853" s="18">
        <v>162.30000000000001</v>
      </c>
      <c r="M853" s="18">
        <v>202.08</v>
      </c>
      <c r="O853" s="19">
        <f ca="1">IF('Stock Price'!$I$11="OK",B853/INDEX(B$5:B$1258,'Stock Price'!$I$9)-1,"")</f>
        <v>-0.11306209850107063</v>
      </c>
      <c r="P853" s="19">
        <f ca="1">IF('Stock Price'!$I$11="OK",C853/INDEX(C$5:C$1258,'Stock Price'!$I$9)-1,"")</f>
        <v>0.38130445162781701</v>
      </c>
      <c r="Q853" s="19">
        <f ca="1">IF('Stock Price'!$I$11="OK",D853/INDEX(D$5:D$1258,'Stock Price'!$I$9)-1,"")</f>
        <v>0.17685950413223139</v>
      </c>
      <c r="R853" s="19">
        <f ca="1">IF('Stock Price'!$I$11="OK",E853/INDEX(E$5:E$1258,'Stock Price'!$I$9)-1,"")</f>
        <v>-0.23307169021454732</v>
      </c>
      <c r="S853" s="19">
        <f ca="1">IF('Stock Price'!$I$11="OK",F853/INDEX(F$5:F$1258,'Stock Price'!$I$9)-1,"")</f>
        <v>0.127069536423841</v>
      </c>
      <c r="T853" s="19">
        <f ca="1">IF('Stock Price'!$I$11="OK",G853/INDEX(G$5:G$1258,'Stock Price'!$I$9)-1,"")</f>
        <v>-0.52236542835481425</v>
      </c>
      <c r="U853" s="19">
        <f ca="1">IF('Stock Price'!$I$11="OK",H853/INDEX(H$5:H$1258,'Stock Price'!$I$9)-1,"")</f>
        <v>9.6813725490196179E-2</v>
      </c>
      <c r="V853" s="19">
        <f ca="1">IF('Stock Price'!$I$11="OK",I853/INDEX(I$5:I$1258,'Stock Price'!$I$9)-1,"")</f>
        <v>-0.37854442344045369</v>
      </c>
      <c r="W853" s="19">
        <f ca="1">IF('Stock Price'!$I$11="OK",J853/INDEX(J$5:J$1258,'Stock Price'!$I$9)-1,"")</f>
        <v>2.7833109600311778</v>
      </c>
      <c r="X853" s="19">
        <f ca="1">IF('Stock Price'!$I$11="OK",K853/INDEX(K$5:K$1258,'Stock Price'!$I$9)-1,"")</f>
        <v>-5.6128486897717655E-2</v>
      </c>
      <c r="Y853" s="19">
        <f ca="1">IF('Stock Price'!$I$11="OK",L853/INDEX(L$5:L$1258,'Stock Price'!$I$9)-1,"")</f>
        <v>1.7044742448928396E-2</v>
      </c>
      <c r="Z853" s="19">
        <f ca="1">IF('Stock Price'!$I$11="OK",M853/INDEX(M$5:M$1258,'Stock Price'!$I$9)-1,"")</f>
        <v>0.84531093050862949</v>
      </c>
    </row>
    <row r="854" spans="1:26" x14ac:dyDescent="0.2">
      <c r="A854" s="16">
        <f>'Stock Price'!A854</f>
        <v>45712</v>
      </c>
      <c r="B854" s="17">
        <f>'Stock Price'!E854</f>
        <v>41.51</v>
      </c>
      <c r="C854" s="18">
        <v>109.22</v>
      </c>
      <c r="D854" s="18">
        <v>148.01</v>
      </c>
      <c r="E854" s="18">
        <v>37.08</v>
      </c>
      <c r="F854" s="18">
        <v>53.75</v>
      </c>
      <c r="G854" s="18">
        <v>22.274999999999999</v>
      </c>
      <c r="H854" s="18">
        <v>91.27</v>
      </c>
      <c r="I854" s="18">
        <v>26.65</v>
      </c>
      <c r="J854" s="18">
        <v>881.4</v>
      </c>
      <c r="K854" s="18">
        <v>57.88</v>
      </c>
      <c r="L854" s="18">
        <v>163.74</v>
      </c>
      <c r="M854" s="18">
        <v>204.08</v>
      </c>
      <c r="O854" s="19">
        <f ca="1">IF('Stock Price'!$I$11="OK",B854/INDEX(B$5:B$1258,'Stock Price'!$I$9)-1,"")</f>
        <v>-0.11113490364025702</v>
      </c>
      <c r="P854" s="19">
        <f ca="1">IF('Stock Price'!$I$11="OK",C854/INDEX(C$5:C$1258,'Stock Price'!$I$9)-1,"")</f>
        <v>0.37966229727288692</v>
      </c>
      <c r="Q854" s="19">
        <f ca="1">IF('Stock Price'!$I$11="OK",D854/INDEX(D$5:D$1258,'Stock Price'!$I$9)-1,"")</f>
        <v>0.22322314049586778</v>
      </c>
      <c r="R854" s="19">
        <f ca="1">IF('Stock Price'!$I$11="OK",E854/INDEX(E$5:E$1258,'Stock Price'!$I$9)-1,"")</f>
        <v>-0.22386185243328105</v>
      </c>
      <c r="S854" s="19">
        <f ca="1">IF('Stock Price'!$I$11="OK",F854/INDEX(F$5:F$1258,'Stock Price'!$I$9)-1,"")</f>
        <v>0.11237582781456945</v>
      </c>
      <c r="T854" s="19">
        <f ca="1">IF('Stock Price'!$I$11="OK",G854/INDEX(G$5:G$1258,'Stock Price'!$I$9)-1,"")</f>
        <v>-0.51749160619516954</v>
      </c>
      <c r="U854" s="19">
        <f ca="1">IF('Stock Price'!$I$11="OK",H854/INDEX(H$5:H$1258,'Stock Price'!$I$9)-1,"")</f>
        <v>0.11850490196078445</v>
      </c>
      <c r="V854" s="19">
        <f ca="1">IF('Stock Price'!$I$11="OK",I854/INDEX(I$5:I$1258,'Stock Price'!$I$9)-1,"")</f>
        <v>-0.37027410207939515</v>
      </c>
      <c r="W854" s="19">
        <f ca="1">IF('Stock Price'!$I$11="OK",J854/INDEX(J$5:J$1258,'Stock Price'!$I$9)-1,"")</f>
        <v>2.8167410037673752</v>
      </c>
      <c r="X854" s="19">
        <f ca="1">IF('Stock Price'!$I$11="OK",K854/INDEX(K$5:K$1258,'Stock Price'!$I$9)-1,"")</f>
        <v>-2.1470836855452147E-2</v>
      </c>
      <c r="Y854" s="19">
        <f ca="1">IF('Stock Price'!$I$11="OK",L854/INDEX(L$5:L$1258,'Stock Price'!$I$9)-1,"")</f>
        <v>2.6068429627772893E-2</v>
      </c>
      <c r="Z854" s="19">
        <f ca="1">IF('Stock Price'!$I$11="OK",M854/INDEX(M$5:M$1258,'Stock Price'!$I$9)-1,"")</f>
        <v>0.86357410282166014</v>
      </c>
    </row>
    <row r="855" spans="1:26" x14ac:dyDescent="0.2">
      <c r="A855" s="16">
        <f>'Stock Price'!A855</f>
        <v>45713</v>
      </c>
      <c r="B855" s="17">
        <f>'Stock Price'!E855</f>
        <v>41.79</v>
      </c>
      <c r="C855" s="18">
        <v>109.62</v>
      </c>
      <c r="D855" s="18">
        <v>151.21</v>
      </c>
      <c r="E855" s="18">
        <v>38.36</v>
      </c>
      <c r="F855" s="18">
        <v>54.89</v>
      </c>
      <c r="G855" s="18">
        <v>22.64</v>
      </c>
      <c r="H855" s="18">
        <v>91.43</v>
      </c>
      <c r="I855" s="18">
        <v>26.74</v>
      </c>
      <c r="J855" s="18">
        <v>901.8</v>
      </c>
      <c r="K855" s="18">
        <v>58.21</v>
      </c>
      <c r="L855" s="18">
        <v>166.09</v>
      </c>
      <c r="M855" s="18">
        <v>204.14</v>
      </c>
      <c r="O855" s="19">
        <f ca="1">IF('Stock Price'!$I$11="OK",B855/INDEX(B$5:B$1258,'Stock Price'!$I$9)-1,"")</f>
        <v>-0.10513918629550334</v>
      </c>
      <c r="P855" s="19">
        <f ca="1">IF('Stock Price'!$I$11="OK",C855/INDEX(C$5:C$1258,'Stock Price'!$I$9)-1,"")</f>
        <v>0.38471507990344134</v>
      </c>
      <c r="Q855" s="19">
        <f ca="1">IF('Stock Price'!$I$11="OK",D855/INDEX(D$5:D$1258,'Stock Price'!$I$9)-1,"")</f>
        <v>0.2496694214876034</v>
      </c>
      <c r="R855" s="19">
        <f ca="1">IF('Stock Price'!$I$11="OK",E855/INDEX(E$5:E$1258,'Stock Price'!$I$9)-1,"")</f>
        <v>-0.19706959706959704</v>
      </c>
      <c r="S855" s="19">
        <f ca="1">IF('Stock Price'!$I$11="OK",F855/INDEX(F$5:F$1258,'Stock Price'!$I$9)-1,"")</f>
        <v>0.13596854304635753</v>
      </c>
      <c r="T855" s="19">
        <f ca="1">IF('Stock Price'!$I$11="OK",G855/INDEX(G$5:G$1258,'Stock Price'!$I$9)-1,"")</f>
        <v>-0.50958518358063465</v>
      </c>
      <c r="U855" s="19">
        <f ca="1">IF('Stock Price'!$I$11="OK",H855/INDEX(H$5:H$1258,'Stock Price'!$I$9)-1,"")</f>
        <v>0.12046568627450993</v>
      </c>
      <c r="V855" s="19">
        <f ca="1">IF('Stock Price'!$I$11="OK",I855/INDEX(I$5:I$1258,'Stock Price'!$I$9)-1,"")</f>
        <v>-0.36814744801512289</v>
      </c>
      <c r="W855" s="19">
        <f ca="1">IF('Stock Price'!$I$11="OK",J855/INDEX(J$5:J$1258,'Stock Price'!$I$9)-1,"")</f>
        <v>2.9050794613086213</v>
      </c>
      <c r="X855" s="19">
        <f ca="1">IF('Stock Price'!$I$11="OK",K855/INDEX(K$5:K$1258,'Stock Price'!$I$9)-1,"")</f>
        <v>-1.5891800507185083E-2</v>
      </c>
      <c r="Y855" s="19">
        <f ca="1">IF('Stock Price'!$I$11="OK",L855/INDEX(L$5:L$1258,'Stock Price'!$I$9)-1,"")</f>
        <v>4.0794585787692572E-2</v>
      </c>
      <c r="Z855" s="19">
        <f ca="1">IF('Stock Price'!$I$11="OK",M855/INDEX(M$5:M$1258,'Stock Price'!$I$9)-1,"")</f>
        <v>0.86412199799105083</v>
      </c>
    </row>
    <row r="856" spans="1:26" x14ac:dyDescent="0.2">
      <c r="A856" s="16">
        <f>'Stock Price'!A856</f>
        <v>45714</v>
      </c>
      <c r="B856" s="17">
        <f>'Stock Price'!E856</f>
        <v>42.04</v>
      </c>
      <c r="C856" s="18">
        <v>108.02</v>
      </c>
      <c r="D856" s="18">
        <v>155.65</v>
      </c>
      <c r="E856" s="18">
        <v>37.4</v>
      </c>
      <c r="F856" s="18">
        <v>54.95</v>
      </c>
      <c r="G856" s="18">
        <v>23.035</v>
      </c>
      <c r="H856" s="18">
        <v>89.38</v>
      </c>
      <c r="I856" s="18">
        <v>26.42</v>
      </c>
      <c r="J856" s="18">
        <v>915.01</v>
      </c>
      <c r="K856" s="18">
        <v>57.38</v>
      </c>
      <c r="L856" s="18">
        <v>163.08000000000001</v>
      </c>
      <c r="M856" s="18">
        <v>203.01</v>
      </c>
      <c r="O856" s="19">
        <f ca="1">IF('Stock Price'!$I$11="OK",B856/INDEX(B$5:B$1258,'Stock Price'!$I$9)-1,"")</f>
        <v>-9.9785867237687453E-2</v>
      </c>
      <c r="P856" s="19">
        <f ca="1">IF('Stock Price'!$I$11="OK",C856/INDEX(C$5:C$1258,'Stock Price'!$I$9)-1,"")</f>
        <v>0.36450394938122366</v>
      </c>
      <c r="Q856" s="19">
        <f ca="1">IF('Stock Price'!$I$11="OK",D856/INDEX(D$5:D$1258,'Stock Price'!$I$9)-1,"")</f>
        <v>0.28636363636363638</v>
      </c>
      <c r="R856" s="19">
        <f ca="1">IF('Stock Price'!$I$11="OK",E856/INDEX(E$5:E$1258,'Stock Price'!$I$9)-1,"")</f>
        <v>-0.21716378859236007</v>
      </c>
      <c r="S856" s="19">
        <f ca="1">IF('Stock Price'!$I$11="OK",F856/INDEX(F$5:F$1258,'Stock Price'!$I$9)-1,"")</f>
        <v>0.13721026490066235</v>
      </c>
      <c r="T856" s="19">
        <f ca="1">IF('Stock Price'!$I$11="OK",G856/INDEX(G$5:G$1258,'Stock Price'!$I$9)-1,"")</f>
        <v>-0.50102891801148053</v>
      </c>
      <c r="U856" s="19">
        <f ca="1">IF('Stock Price'!$I$11="OK",H856/INDEX(H$5:H$1258,'Stock Price'!$I$9)-1,"")</f>
        <v>9.5343137254902066E-2</v>
      </c>
      <c r="V856" s="19">
        <f ca="1">IF('Stock Price'!$I$11="OK",I856/INDEX(I$5:I$1258,'Stock Price'!$I$9)-1,"")</f>
        <v>-0.37570888468809072</v>
      </c>
      <c r="W856" s="19">
        <f ca="1">IF('Stock Price'!$I$11="OK",J856/INDEX(J$5:J$1258,'Stock Price'!$I$9)-1,"")</f>
        <v>2.9622829428831245</v>
      </c>
      <c r="X856" s="19">
        <f ca="1">IF('Stock Price'!$I$11="OK",K856/INDEX(K$5:K$1258,'Stock Price'!$I$9)-1,"")</f>
        <v>-2.9923922231614442E-2</v>
      </c>
      <c r="Y856" s="19">
        <f ca="1">IF('Stock Price'!$I$11="OK",L856/INDEX(L$5:L$1258,'Stock Price'!$I$9)-1,"")</f>
        <v>2.1932573004135758E-2</v>
      </c>
      <c r="Z856" s="19">
        <f ca="1">IF('Stock Price'!$I$11="OK",M856/INDEX(M$5:M$1258,'Stock Price'!$I$9)-1,"")</f>
        <v>0.85380330563418849</v>
      </c>
    </row>
    <row r="857" spans="1:26" x14ac:dyDescent="0.2">
      <c r="A857" s="16">
        <f>'Stock Price'!A857</f>
        <v>45715</v>
      </c>
      <c r="B857" s="17">
        <f>'Stock Price'!E857</f>
        <v>41.44</v>
      </c>
      <c r="C857" s="18">
        <v>108.92</v>
      </c>
      <c r="D857" s="18">
        <v>150.46</v>
      </c>
      <c r="E857" s="18">
        <v>37.299999999999997</v>
      </c>
      <c r="F857" s="18">
        <v>54.14</v>
      </c>
      <c r="G857" s="18">
        <v>22.745000000000001</v>
      </c>
      <c r="H857" s="18">
        <v>90.58</v>
      </c>
      <c r="I857" s="18">
        <v>26.1</v>
      </c>
      <c r="J857" s="18">
        <v>905.16</v>
      </c>
      <c r="K857" s="18">
        <v>58.8</v>
      </c>
      <c r="L857" s="18">
        <v>163.72999999999999</v>
      </c>
      <c r="M857" s="18">
        <v>205.02</v>
      </c>
      <c r="O857" s="19">
        <f ca="1">IF('Stock Price'!$I$11="OK",B857/INDEX(B$5:B$1258,'Stock Price'!$I$9)-1,"")</f>
        <v>-0.11263383297644547</v>
      </c>
      <c r="P857" s="19">
        <f ca="1">IF('Stock Price'!$I$11="OK",C857/INDEX(C$5:C$1258,'Stock Price'!$I$9)-1,"")</f>
        <v>0.37587271029997105</v>
      </c>
      <c r="Q857" s="19">
        <f ca="1">IF('Stock Price'!$I$11="OK",D857/INDEX(D$5:D$1258,'Stock Price'!$I$9)-1,"")</f>
        <v>0.24347107438016535</v>
      </c>
      <c r="R857" s="19">
        <f ca="1">IF('Stock Price'!$I$11="OK",E857/INDEX(E$5:E$1258,'Stock Price'!$I$9)-1,"")</f>
        <v>-0.21925693354264786</v>
      </c>
      <c r="S857" s="19">
        <f ca="1">IF('Stock Price'!$I$11="OK",F857/INDEX(F$5:F$1258,'Stock Price'!$I$9)-1,"")</f>
        <v>0.12044701986754958</v>
      </c>
      <c r="T857" s="19">
        <f ca="1">IF('Stock Price'!$I$11="OK",G857/INDEX(G$5:G$1258,'Stock Price'!$I$9)-1,"")</f>
        <v>-0.50731073323946707</v>
      </c>
      <c r="U857" s="19">
        <f ca="1">IF('Stock Price'!$I$11="OK",H857/INDEX(H$5:H$1258,'Stock Price'!$I$9)-1,"")</f>
        <v>0.11004901960784319</v>
      </c>
      <c r="V857" s="19">
        <f ca="1">IF('Stock Price'!$I$11="OK",I857/INDEX(I$5:I$1258,'Stock Price'!$I$9)-1,"")</f>
        <v>-0.38327032136105854</v>
      </c>
      <c r="W857" s="19">
        <f ca="1">IF('Stock Price'!$I$11="OK",J857/INDEX(J$5:J$1258,'Stock Price'!$I$9)-1,"")</f>
        <v>2.9196293249036502</v>
      </c>
      <c r="X857" s="19">
        <f ca="1">IF('Stock Price'!$I$11="OK",K857/INDEX(K$5:K$1258,'Stock Price'!$I$9)-1,"")</f>
        <v>-5.9171597633136397E-3</v>
      </c>
      <c r="Y857" s="19">
        <f ca="1">IF('Stock Price'!$I$11="OK",L857/INDEX(L$5:L$1258,'Stock Price'!$I$9)-1,"")</f>
        <v>2.60057651334753E-2</v>
      </c>
      <c r="Z857" s="19">
        <f ca="1">IF('Stock Price'!$I$11="OK",M857/INDEX(M$5:M$1258,'Stock Price'!$I$9)-1,"")</f>
        <v>0.87215779380878455</v>
      </c>
    </row>
    <row r="858" spans="1:26" x14ac:dyDescent="0.2">
      <c r="A858" s="16">
        <f>'Stock Price'!A858</f>
        <v>45716</v>
      </c>
      <c r="B858" s="17">
        <f>'Stock Price'!E858</f>
        <v>41.74</v>
      </c>
      <c r="C858" s="18">
        <v>109.05</v>
      </c>
      <c r="D858" s="18">
        <v>150.46</v>
      </c>
      <c r="E858" s="18">
        <v>37.590000000000003</v>
      </c>
      <c r="F858" s="18">
        <v>54.47</v>
      </c>
      <c r="G858" s="18">
        <v>22.71</v>
      </c>
      <c r="H858" s="18">
        <v>92.25</v>
      </c>
      <c r="I858" s="18">
        <v>26.43</v>
      </c>
      <c r="J858" s="18">
        <v>920.63</v>
      </c>
      <c r="K858" s="18">
        <v>59.62</v>
      </c>
      <c r="L858" s="18">
        <v>165.02</v>
      </c>
      <c r="M858" s="18">
        <v>209.03</v>
      </c>
      <c r="O858" s="19">
        <f ca="1">IF('Stock Price'!$I$11="OK",B858/INDEX(B$5:B$1258,'Stock Price'!$I$9)-1,"")</f>
        <v>-0.10620985010706641</v>
      </c>
      <c r="P858" s="19">
        <f ca="1">IF('Stock Price'!$I$11="OK",C858/INDEX(C$5:C$1258,'Stock Price'!$I$9)-1,"")</f>
        <v>0.37751486465490136</v>
      </c>
      <c r="Q858" s="19">
        <f ca="1">IF('Stock Price'!$I$11="OK",D858/INDEX(D$5:D$1258,'Stock Price'!$I$9)-1,"")</f>
        <v>0.24347107438016535</v>
      </c>
      <c r="R858" s="19">
        <f ca="1">IF('Stock Price'!$I$11="OK",E858/INDEX(E$5:E$1258,'Stock Price'!$I$9)-1,"")</f>
        <v>-0.2131868131868131</v>
      </c>
      <c r="S858" s="19">
        <f ca="1">IF('Stock Price'!$I$11="OK",F858/INDEX(F$5:F$1258,'Stock Price'!$I$9)-1,"")</f>
        <v>0.1272764900662251</v>
      </c>
      <c r="T858" s="19">
        <f ca="1">IF('Stock Price'!$I$11="OK",G858/INDEX(G$5:G$1258,'Stock Price'!$I$9)-1,"")</f>
        <v>-0.50806888335318967</v>
      </c>
      <c r="U858" s="19">
        <f ca="1">IF('Stock Price'!$I$11="OK",H858/INDEX(H$5:H$1258,'Stock Price'!$I$9)-1,"")</f>
        <v>0.13051470588235303</v>
      </c>
      <c r="V858" s="19">
        <f ca="1">IF('Stock Price'!$I$11="OK",I858/INDEX(I$5:I$1258,'Stock Price'!$I$9)-1,"")</f>
        <v>-0.37547258979206055</v>
      </c>
      <c r="W858" s="19">
        <f ca="1">IF('Stock Price'!$I$11="OK",J858/INDEX(J$5:J$1258,'Stock Price'!$I$9)-1,"")</f>
        <v>2.9866193218724288</v>
      </c>
      <c r="X858" s="19">
        <f ca="1">IF('Stock Price'!$I$11="OK",K858/INDEX(K$5:K$1258,'Stock Price'!$I$9)-1,"")</f>
        <v>7.9459002535926526E-3</v>
      </c>
      <c r="Y858" s="19">
        <f ca="1">IF('Stock Price'!$I$11="OK",L858/INDEX(L$5:L$1258,'Stock Price'!$I$9)-1,"")</f>
        <v>3.4089484897856792E-2</v>
      </c>
      <c r="Z858" s="19">
        <f ca="1">IF('Stock Price'!$I$11="OK",M858/INDEX(M$5:M$1258,'Stock Price'!$I$9)-1,"")</f>
        <v>0.90877545429641127</v>
      </c>
    </row>
    <row r="859" spans="1:26" x14ac:dyDescent="0.2">
      <c r="A859" s="16">
        <f>'Stock Price'!A859</f>
        <v>45719</v>
      </c>
      <c r="B859" s="17">
        <f>'Stock Price'!E859</f>
        <v>41.83</v>
      </c>
      <c r="C859" s="18">
        <v>110.62</v>
      </c>
      <c r="D859" s="18">
        <v>151.16</v>
      </c>
      <c r="E859" s="18">
        <v>37.950000000000003</v>
      </c>
      <c r="F859" s="18">
        <v>56.52</v>
      </c>
      <c r="G859" s="18">
        <v>24</v>
      </c>
      <c r="H859" s="18">
        <v>93.15</v>
      </c>
      <c r="I859" s="18">
        <v>26.25</v>
      </c>
      <c r="J859" s="18">
        <v>929.72</v>
      </c>
      <c r="K859" s="18">
        <v>59.87</v>
      </c>
      <c r="L859" s="18">
        <v>167.28</v>
      </c>
      <c r="M859" s="18">
        <v>211.48</v>
      </c>
      <c r="O859" s="19">
        <f ca="1">IF('Stock Price'!$I$11="OK",B859/INDEX(B$5:B$1258,'Stock Price'!$I$9)-1,"")</f>
        <v>-0.1042826552462528</v>
      </c>
      <c r="P859" s="19">
        <f ca="1">IF('Stock Price'!$I$11="OK",C859/INDEX(C$5:C$1258,'Stock Price'!$I$9)-1,"")</f>
        <v>0.3973470364798275</v>
      </c>
      <c r="Q859" s="19">
        <f ca="1">IF('Stock Price'!$I$11="OK",D859/INDEX(D$5:D$1258,'Stock Price'!$I$9)-1,"")</f>
        <v>0.24925619834710733</v>
      </c>
      <c r="R859" s="19">
        <f ca="1">IF('Stock Price'!$I$11="OK",E859/INDEX(E$5:E$1258,'Stock Price'!$I$9)-1,"")</f>
        <v>-0.20565149136577698</v>
      </c>
      <c r="S859" s="19">
        <f ca="1">IF('Stock Price'!$I$11="OK",F859/INDEX(F$5:F$1258,'Stock Price'!$I$9)-1,"")</f>
        <v>0.16970198675496695</v>
      </c>
      <c r="T859" s="19">
        <f ca="1">IF('Stock Price'!$I$11="OK",G859/INDEX(G$5:G$1258,'Stock Price'!$I$9)-1,"")</f>
        <v>-0.48012563630455973</v>
      </c>
      <c r="U859" s="19">
        <f ca="1">IF('Stock Price'!$I$11="OK",H859/INDEX(H$5:H$1258,'Stock Price'!$I$9)-1,"")</f>
        <v>0.14154411764705888</v>
      </c>
      <c r="V859" s="19">
        <f ca="1">IF('Stock Price'!$I$11="OK",I859/INDEX(I$5:I$1258,'Stock Price'!$I$9)-1,"")</f>
        <v>-0.37972589792060496</v>
      </c>
      <c r="W859" s="19">
        <f ca="1">IF('Stock Price'!$I$11="OK",J859/INDEX(J$5:J$1258,'Stock Price'!$I$9)-1,"")</f>
        <v>3.0259818992768368</v>
      </c>
      <c r="X859" s="19">
        <f ca="1">IF('Stock Price'!$I$11="OK",K859/INDEX(K$5:K$1258,'Stock Price'!$I$9)-1,"")</f>
        <v>1.2172442941673633E-2</v>
      </c>
      <c r="Y859" s="19">
        <f ca="1">IF('Stock Price'!$I$11="OK",L859/INDEX(L$5:L$1258,'Stock Price'!$I$9)-1,"")</f>
        <v>4.8251660609098801E-2</v>
      </c>
      <c r="Z859" s="19">
        <f ca="1">IF('Stock Price'!$I$11="OK",M859/INDEX(M$5:M$1258,'Stock Price'!$I$9)-1,"")</f>
        <v>0.93114784037987386</v>
      </c>
    </row>
    <row r="860" spans="1:26" x14ac:dyDescent="0.2">
      <c r="A860" s="16">
        <f>'Stock Price'!A860</f>
        <v>45720</v>
      </c>
      <c r="B860" s="17">
        <f>'Stock Price'!E860</f>
        <v>42.51</v>
      </c>
      <c r="C860" s="18">
        <v>111.42</v>
      </c>
      <c r="D860" s="18">
        <v>153.16</v>
      </c>
      <c r="E860" s="18">
        <v>38.43</v>
      </c>
      <c r="F860" s="18">
        <v>57.7</v>
      </c>
      <c r="G860" s="18">
        <v>23.52</v>
      </c>
      <c r="H860" s="18">
        <v>92.56</v>
      </c>
      <c r="I860" s="18">
        <v>25.75</v>
      </c>
      <c r="J860" s="18">
        <v>911.06</v>
      </c>
      <c r="K860" s="18">
        <v>59.44</v>
      </c>
      <c r="L860" s="18">
        <v>165.42</v>
      </c>
      <c r="M860" s="18">
        <v>207.76</v>
      </c>
      <c r="O860" s="19">
        <f ca="1">IF('Stock Price'!$I$11="OK",B860/INDEX(B$5:B$1258,'Stock Price'!$I$9)-1,"")</f>
        <v>-8.9721627408993698E-2</v>
      </c>
      <c r="P860" s="19">
        <f ca="1">IF('Stock Price'!$I$11="OK",C860/INDEX(C$5:C$1258,'Stock Price'!$I$9)-1,"")</f>
        <v>0.40745260174093634</v>
      </c>
      <c r="Q860" s="19">
        <f ca="1">IF('Stock Price'!$I$11="OK",D860/INDEX(D$5:D$1258,'Stock Price'!$I$9)-1,"")</f>
        <v>0.2657851239669422</v>
      </c>
      <c r="R860" s="19">
        <f ca="1">IF('Stock Price'!$I$11="OK",E860/INDEX(E$5:E$1258,'Stock Price'!$I$9)-1,"")</f>
        <v>-0.19560439560439558</v>
      </c>
      <c r="S860" s="19">
        <f ca="1">IF('Stock Price'!$I$11="OK",F860/INDEX(F$5:F$1258,'Stock Price'!$I$9)-1,"")</f>
        <v>0.19412251655629142</v>
      </c>
      <c r="T860" s="19">
        <f ca="1">IF('Stock Price'!$I$11="OK",G860/INDEX(G$5:G$1258,'Stock Price'!$I$9)-1,"")</f>
        <v>-0.4905231235784685</v>
      </c>
      <c r="U860" s="19">
        <f ca="1">IF('Stock Price'!$I$11="OK",H860/INDEX(H$5:H$1258,'Stock Price'!$I$9)-1,"")</f>
        <v>0.13431372549019627</v>
      </c>
      <c r="V860" s="19">
        <f ca="1">IF('Stock Price'!$I$11="OK",I860/INDEX(I$5:I$1258,'Stock Price'!$I$9)-1,"")</f>
        <v>-0.39154064272211719</v>
      </c>
      <c r="W860" s="19">
        <f ca="1">IF('Stock Price'!$I$11="OK",J860/INDEX(J$5:J$1258,'Stock Price'!$I$9)-1,"")</f>
        <v>2.9451781925258733</v>
      </c>
      <c r="X860" s="19">
        <f ca="1">IF('Stock Price'!$I$11="OK",K860/INDEX(K$5:K$1258,'Stock Price'!$I$9)-1,"")</f>
        <v>4.9027895181741332E-3</v>
      </c>
      <c r="Y860" s="19">
        <f ca="1">IF('Stock Price'!$I$11="OK",L860/INDEX(L$5:L$1258,'Stock Price'!$I$9)-1,"")</f>
        <v>3.6596064669758066E-2</v>
      </c>
      <c r="Z860" s="19">
        <f ca="1">IF('Stock Price'!$I$11="OK",M860/INDEX(M$5:M$1258,'Stock Price'!$I$9)-1,"")</f>
        <v>0.89717833987763651</v>
      </c>
    </row>
    <row r="861" spans="1:26" x14ac:dyDescent="0.2">
      <c r="A861" s="16">
        <f>'Stock Price'!A861</f>
        <v>45721</v>
      </c>
      <c r="B861" s="17">
        <f>'Stock Price'!E861</f>
        <v>42.48</v>
      </c>
      <c r="C861" s="18">
        <v>111.88</v>
      </c>
      <c r="D861" s="18">
        <v>157.58000000000001</v>
      </c>
      <c r="E861" s="18">
        <v>38.81</v>
      </c>
      <c r="F861" s="18">
        <v>59.15</v>
      </c>
      <c r="G861" s="18">
        <v>24.49</v>
      </c>
      <c r="H861" s="18">
        <v>93.19</v>
      </c>
      <c r="I861" s="18">
        <v>25.94</v>
      </c>
      <c r="J861" s="18">
        <v>929.72</v>
      </c>
      <c r="K861" s="18">
        <v>59.82</v>
      </c>
      <c r="L861" s="18">
        <v>165.12</v>
      </c>
      <c r="M861" s="18">
        <v>211.54</v>
      </c>
      <c r="O861" s="19">
        <f ca="1">IF('Stock Price'!$I$11="OK",B861/INDEX(B$5:B$1258,'Stock Price'!$I$9)-1,"")</f>
        <v>-9.0364025695931605E-2</v>
      </c>
      <c r="P861" s="19">
        <f ca="1">IF('Stock Price'!$I$11="OK",C861/INDEX(C$5:C$1258,'Stock Price'!$I$9)-1,"")</f>
        <v>0.41326330176607384</v>
      </c>
      <c r="Q861" s="19">
        <f ca="1">IF('Stock Price'!$I$11="OK",D861/INDEX(D$5:D$1258,'Stock Price'!$I$9)-1,"")</f>
        <v>0.30231404958677688</v>
      </c>
      <c r="R861" s="19">
        <f ca="1">IF('Stock Price'!$I$11="OK",E861/INDEX(E$5:E$1258,'Stock Price'!$I$9)-1,"")</f>
        <v>-0.18765044479330184</v>
      </c>
      <c r="S861" s="19">
        <f ca="1">IF('Stock Price'!$I$11="OK",F861/INDEX(F$5:F$1258,'Stock Price'!$I$9)-1,"")</f>
        <v>0.22413079470198682</v>
      </c>
      <c r="T861" s="19">
        <f ca="1">IF('Stock Price'!$I$11="OK",G861/INDEX(G$5:G$1258,'Stock Price'!$I$9)-1,"")</f>
        <v>-0.46951153471244456</v>
      </c>
      <c r="U861" s="19">
        <f ca="1">IF('Stock Price'!$I$11="OK",H861/INDEX(H$5:H$1258,'Stock Price'!$I$9)-1,"")</f>
        <v>0.14203431372549025</v>
      </c>
      <c r="V861" s="19">
        <f ca="1">IF('Stock Price'!$I$11="OK",I861/INDEX(I$5:I$1258,'Stock Price'!$I$9)-1,"")</f>
        <v>-0.38705103969754251</v>
      </c>
      <c r="W861" s="19">
        <f ca="1">IF('Stock Price'!$I$11="OK",J861/INDEX(J$5:J$1258,'Stock Price'!$I$9)-1,"")</f>
        <v>3.0259818992768368</v>
      </c>
      <c r="X861" s="19">
        <f ca="1">IF('Stock Price'!$I$11="OK",K861/INDEX(K$5:K$1258,'Stock Price'!$I$9)-1,"")</f>
        <v>1.1327134404057526E-2</v>
      </c>
      <c r="Y861" s="19">
        <f ca="1">IF('Stock Price'!$I$11="OK",L861/INDEX(L$5:L$1258,'Stock Price'!$I$9)-1,"")</f>
        <v>3.4716129840832055E-2</v>
      </c>
      <c r="Z861" s="19">
        <f ca="1">IF('Stock Price'!$I$11="OK",M861/INDEX(M$5:M$1258,'Stock Price'!$I$9)-1,"")</f>
        <v>0.93169573554926477</v>
      </c>
    </row>
    <row r="862" spans="1:26" x14ac:dyDescent="0.2">
      <c r="A862" s="16">
        <f>'Stock Price'!A862</f>
        <v>45722</v>
      </c>
      <c r="B862" s="17">
        <f>'Stock Price'!E862</f>
        <v>43.05</v>
      </c>
      <c r="C862" s="18">
        <v>112.87</v>
      </c>
      <c r="D862" s="18">
        <v>149.25</v>
      </c>
      <c r="E862" s="18">
        <v>39.299999999999997</v>
      </c>
      <c r="F862" s="18">
        <v>59.42</v>
      </c>
      <c r="G862" s="18">
        <v>24.855</v>
      </c>
      <c r="H862" s="18">
        <v>94</v>
      </c>
      <c r="I862" s="18">
        <v>26.24</v>
      </c>
      <c r="J862" s="18">
        <v>912.76</v>
      </c>
      <c r="K862" s="18">
        <v>60.18</v>
      </c>
      <c r="L862" s="18">
        <v>165.83</v>
      </c>
      <c r="M862" s="18">
        <v>210.75</v>
      </c>
      <c r="O862" s="19">
        <f ca="1">IF('Stock Price'!$I$11="OK",B862/INDEX(B$5:B$1258,'Stock Price'!$I$9)-1,"")</f>
        <v>-7.8158458244111495E-2</v>
      </c>
      <c r="P862" s="19">
        <f ca="1">IF('Stock Price'!$I$11="OK",C862/INDEX(C$5:C$1258,'Stock Price'!$I$9)-1,"")</f>
        <v>0.42576893877669608</v>
      </c>
      <c r="Q862" s="19">
        <f ca="1">IF('Stock Price'!$I$11="OK",D862/INDEX(D$5:D$1258,'Stock Price'!$I$9)-1,"")</f>
        <v>0.23347107438016534</v>
      </c>
      <c r="R862" s="19">
        <f ca="1">IF('Stock Price'!$I$11="OK",E862/INDEX(E$5:E$1258,'Stock Price'!$I$9)-1,"")</f>
        <v>-0.17739403453689173</v>
      </c>
      <c r="S862" s="19">
        <f ca="1">IF('Stock Price'!$I$11="OK",F862/INDEX(F$5:F$1258,'Stock Price'!$I$9)-1,"")</f>
        <v>0.22971854304635775</v>
      </c>
      <c r="T862" s="19">
        <f ca="1">IF('Stock Price'!$I$11="OK",G862/INDEX(G$5:G$1258,'Stock Price'!$I$9)-1,"")</f>
        <v>-0.46160511209790966</v>
      </c>
      <c r="U862" s="19">
        <f ca="1">IF('Stock Price'!$I$11="OK",H862/INDEX(H$5:H$1258,'Stock Price'!$I$9)-1,"")</f>
        <v>0.15196078431372562</v>
      </c>
      <c r="V862" s="19">
        <f ca="1">IF('Stock Price'!$I$11="OK",I862/INDEX(I$5:I$1258,'Stock Price'!$I$9)-1,"")</f>
        <v>-0.37996219281663524</v>
      </c>
      <c r="W862" s="19">
        <f ca="1">IF('Stock Price'!$I$11="OK",J862/INDEX(J$5:J$1258,'Stock Price'!$I$9)-1,"")</f>
        <v>2.9525397306543106</v>
      </c>
      <c r="X862" s="19">
        <f ca="1">IF('Stock Price'!$I$11="OK",K862/INDEX(K$5:K$1258,'Stock Price'!$I$9)-1,"")</f>
        <v>1.7413355874894343E-2</v>
      </c>
      <c r="Y862" s="19">
        <f ca="1">IF('Stock Price'!$I$11="OK",L862/INDEX(L$5:L$1258,'Stock Price'!$I$9)-1,"")</f>
        <v>3.9165308935956933E-2</v>
      </c>
      <c r="Z862" s="19">
        <f ca="1">IF('Stock Price'!$I$11="OK",M862/INDEX(M$5:M$1258,'Stock Price'!$I$9)-1,"")</f>
        <v>0.92448178248561774</v>
      </c>
    </row>
    <row r="863" spans="1:26" x14ac:dyDescent="0.2">
      <c r="A863" s="16">
        <f>'Stock Price'!A863</f>
        <v>45723</v>
      </c>
      <c r="B863" s="17">
        <f>'Stock Price'!E863</f>
        <v>43.89</v>
      </c>
      <c r="C863" s="18">
        <v>115.57</v>
      </c>
      <c r="D863" s="18">
        <v>149.25</v>
      </c>
      <c r="E863" s="18">
        <v>40.049999999999997</v>
      </c>
      <c r="F863" s="18">
        <v>59.25</v>
      </c>
      <c r="G863" s="18">
        <v>23.25</v>
      </c>
      <c r="H863" s="18">
        <v>94.65</v>
      </c>
      <c r="I863" s="18">
        <v>26.73</v>
      </c>
      <c r="J863" s="18">
        <v>869.58</v>
      </c>
      <c r="K863" s="18">
        <v>61.09</v>
      </c>
      <c r="L863" s="18">
        <v>166.69</v>
      </c>
      <c r="M863" s="18">
        <v>214.29</v>
      </c>
      <c r="O863" s="19">
        <f ca="1">IF('Stock Price'!$I$11="OK",B863/INDEX(B$5:B$1258,'Stock Price'!$I$9)-1,"")</f>
        <v>-6.0171306209850117E-2</v>
      </c>
      <c r="P863" s="19">
        <f ca="1">IF('Stock Price'!$I$11="OK",C863/INDEX(C$5:C$1258,'Stock Price'!$I$9)-1,"")</f>
        <v>0.45987522153293847</v>
      </c>
      <c r="Q863" s="19">
        <f ca="1">IF('Stock Price'!$I$11="OK",D863/INDEX(D$5:D$1258,'Stock Price'!$I$9)-1,"")</f>
        <v>0.23347107438016534</v>
      </c>
      <c r="R863" s="19">
        <f ca="1">IF('Stock Price'!$I$11="OK",E863/INDEX(E$5:E$1258,'Stock Price'!$I$9)-1,"")</f>
        <v>-0.16169544740973318</v>
      </c>
      <c r="S863" s="19">
        <f ca="1">IF('Stock Price'!$I$11="OK",F863/INDEX(F$5:F$1258,'Stock Price'!$I$9)-1,"")</f>
        <v>0.22620033112582782</v>
      </c>
      <c r="T863" s="19">
        <f ca="1">IF('Stock Price'!$I$11="OK",G863/INDEX(G$5:G$1258,'Stock Price'!$I$9)-1,"")</f>
        <v>-0.49637171017004222</v>
      </c>
      <c r="U863" s="19">
        <f ca="1">IF('Stock Price'!$I$11="OK",H863/INDEX(H$5:H$1258,'Stock Price'!$I$9)-1,"")</f>
        <v>0.1599264705882355</v>
      </c>
      <c r="V863" s="19">
        <f ca="1">IF('Stock Price'!$I$11="OK",I863/INDEX(I$5:I$1258,'Stock Price'!$I$9)-1,"")</f>
        <v>-0.36838374291115317</v>
      </c>
      <c r="W863" s="19">
        <f ca="1">IF('Stock Price'!$I$11="OK",J863/INDEX(J$5:J$1258,'Stock Price'!$I$9)-1,"")</f>
        <v>2.7655566621920062</v>
      </c>
      <c r="X863" s="19">
        <f ca="1">IF('Stock Price'!$I$11="OK",K863/INDEX(K$5:K$1258,'Stock Price'!$I$9)-1,"")</f>
        <v>3.2797971259509895E-2</v>
      </c>
      <c r="Y863" s="19">
        <f ca="1">IF('Stock Price'!$I$11="OK",L863/INDEX(L$5:L$1258,'Stock Price'!$I$9)-1,"")</f>
        <v>4.4554455445544372E-2</v>
      </c>
      <c r="Z863" s="19">
        <f ca="1">IF('Stock Price'!$I$11="OK",M863/INDEX(M$5:M$1258,'Stock Price'!$I$9)-1,"")</f>
        <v>0.95680759747968214</v>
      </c>
    </row>
    <row r="864" spans="1:26" x14ac:dyDescent="0.2">
      <c r="A864" s="16">
        <f>'Stock Price'!A864</f>
        <v>45726</v>
      </c>
      <c r="B864" s="17">
        <f>'Stock Price'!E864</f>
        <v>43.06</v>
      </c>
      <c r="C864" s="18">
        <v>115.47</v>
      </c>
      <c r="D864" s="18">
        <v>154.22</v>
      </c>
      <c r="E864" s="18">
        <v>40.32</v>
      </c>
      <c r="F864" s="18">
        <v>59.35</v>
      </c>
      <c r="G864" s="18">
        <v>23.555</v>
      </c>
      <c r="H864" s="18">
        <v>95.23</v>
      </c>
      <c r="I864" s="18">
        <v>26.64</v>
      </c>
      <c r="J864" s="18">
        <v>829.76</v>
      </c>
      <c r="K864" s="18">
        <v>63.11</v>
      </c>
      <c r="L864" s="18">
        <v>167.7</v>
      </c>
      <c r="M864" s="18">
        <v>216.66</v>
      </c>
      <c r="O864" s="19">
        <f ca="1">IF('Stock Price'!$I$11="OK",B864/INDEX(B$5:B$1258,'Stock Price'!$I$9)-1,"")</f>
        <v>-7.7944325481798749E-2</v>
      </c>
      <c r="P864" s="19">
        <f ca="1">IF('Stock Price'!$I$11="OK",C864/INDEX(C$5:C$1258,'Stock Price'!$I$9)-1,"")</f>
        <v>0.45861202587529992</v>
      </c>
      <c r="Q864" s="19">
        <f ca="1">IF('Stock Price'!$I$11="OK",D864/INDEX(D$5:D$1258,'Stock Price'!$I$9)-1,"")</f>
        <v>0.27454545454545443</v>
      </c>
      <c r="R864" s="19">
        <f ca="1">IF('Stock Price'!$I$11="OK",E864/INDEX(E$5:E$1258,'Stock Price'!$I$9)-1,"")</f>
        <v>-0.15604395604395604</v>
      </c>
      <c r="S864" s="19">
        <f ca="1">IF('Stock Price'!$I$11="OK",F864/INDEX(F$5:F$1258,'Stock Price'!$I$9)-1,"")</f>
        <v>0.22826986754966883</v>
      </c>
      <c r="T864" s="19">
        <f ca="1">IF('Stock Price'!$I$11="OK",G864/INDEX(G$5:G$1258,'Stock Price'!$I$9)-1,"")</f>
        <v>-0.48976497346474601</v>
      </c>
      <c r="U864" s="19">
        <f ca="1">IF('Stock Price'!$I$11="OK",H864/INDEX(H$5:H$1258,'Stock Price'!$I$9)-1,"")</f>
        <v>0.16703431372549038</v>
      </c>
      <c r="V864" s="19">
        <f ca="1">IF('Stock Price'!$I$11="OK",I864/INDEX(I$5:I$1258,'Stock Price'!$I$9)-1,"")</f>
        <v>-0.37051039697542532</v>
      </c>
      <c r="W864" s="19">
        <f ca="1">IF('Stock Price'!$I$11="OK",J864/INDEX(J$5:J$1258,'Stock Price'!$I$9)-1,"")</f>
        <v>2.5931234573247304</v>
      </c>
      <c r="X864" s="19">
        <f ca="1">IF('Stock Price'!$I$11="OK",K864/INDEX(K$5:K$1258,'Stock Price'!$I$9)-1,"")</f>
        <v>6.6948436179205428E-2</v>
      </c>
      <c r="Y864" s="19">
        <f ca="1">IF('Stock Price'!$I$11="OK",L864/INDEX(L$5:L$1258,'Stock Price'!$I$9)-1,"")</f>
        <v>5.0883569369595039E-2</v>
      </c>
      <c r="Z864" s="19">
        <f ca="1">IF('Stock Price'!$I$11="OK",M864/INDEX(M$5:M$1258,'Stock Price'!$I$9)-1,"")</f>
        <v>0.97844945667062366</v>
      </c>
    </row>
    <row r="865" spans="1:26" x14ac:dyDescent="0.2">
      <c r="A865" s="16">
        <f>'Stock Price'!A865</f>
        <v>45727</v>
      </c>
      <c r="B865" s="17">
        <f>'Stock Price'!E865</f>
        <v>42</v>
      </c>
      <c r="C865" s="18">
        <v>111.35</v>
      </c>
      <c r="D865" s="18">
        <v>154.22</v>
      </c>
      <c r="E865" s="18">
        <v>39.5</v>
      </c>
      <c r="F865" s="18">
        <v>58.74</v>
      </c>
      <c r="G865" s="18">
        <v>23.64</v>
      </c>
      <c r="H865" s="18">
        <v>94.73</v>
      </c>
      <c r="I865" s="18">
        <v>25.99</v>
      </c>
      <c r="J865" s="18">
        <v>824.06</v>
      </c>
      <c r="K865" s="18">
        <v>61.51</v>
      </c>
      <c r="L865" s="18">
        <v>165.86</v>
      </c>
      <c r="M865" s="18">
        <v>213.59</v>
      </c>
      <c r="O865" s="19">
        <f ca="1">IF('Stock Price'!$I$11="OK",B865/INDEX(B$5:B$1258,'Stock Price'!$I$9)-1,"")</f>
        <v>-0.100642398286938</v>
      </c>
      <c r="P865" s="19">
        <f ca="1">IF('Stock Price'!$I$11="OK",C865/INDEX(C$5:C$1258,'Stock Price'!$I$9)-1,"")</f>
        <v>0.40656836478058911</v>
      </c>
      <c r="Q865" s="19">
        <f ca="1">IF('Stock Price'!$I$11="OK",D865/INDEX(D$5:D$1258,'Stock Price'!$I$9)-1,"")</f>
        <v>0.27454545454545443</v>
      </c>
      <c r="R865" s="19">
        <f ca="1">IF('Stock Price'!$I$11="OK",E865/INDEX(E$5:E$1258,'Stock Price'!$I$9)-1,"")</f>
        <v>-0.17320774463631605</v>
      </c>
      <c r="S865" s="19">
        <f ca="1">IF('Stock Price'!$I$11="OK",F865/INDEX(F$5:F$1258,'Stock Price'!$I$9)-1,"")</f>
        <v>0.2156456953642385</v>
      </c>
      <c r="T865" s="19">
        <f ca="1">IF('Stock Price'!$I$11="OK",G865/INDEX(G$5:G$1258,'Stock Price'!$I$9)-1,"")</f>
        <v>-0.48792375175999136</v>
      </c>
      <c r="U865" s="19">
        <f ca="1">IF('Stock Price'!$I$11="OK",H865/INDEX(H$5:H$1258,'Stock Price'!$I$9)-1,"")</f>
        <v>0.16090686274509824</v>
      </c>
      <c r="V865" s="19">
        <f ca="1">IF('Stock Price'!$I$11="OK",I865/INDEX(I$5:I$1258,'Stock Price'!$I$9)-1,"")</f>
        <v>-0.38586956521739135</v>
      </c>
      <c r="W865" s="19">
        <f ca="1">IF('Stock Price'!$I$11="OK",J865/INDEX(J$5:J$1258,'Stock Price'!$I$9)-1,"")</f>
        <v>2.5684406530117347</v>
      </c>
      <c r="X865" s="19">
        <f ca="1">IF('Stock Price'!$I$11="OK",K865/INDEX(K$5:K$1258,'Stock Price'!$I$9)-1,"")</f>
        <v>3.9898562975485996E-2</v>
      </c>
      <c r="Y865" s="19">
        <f ca="1">IF('Stock Price'!$I$11="OK",L865/INDEX(L$5:L$1258,'Stock Price'!$I$9)-1,"")</f>
        <v>3.935330241884949E-2</v>
      </c>
      <c r="Z865" s="19">
        <f ca="1">IF('Stock Price'!$I$11="OK",M865/INDEX(M$5:M$1258,'Stock Price'!$I$9)-1,"")</f>
        <v>0.95041548717012136</v>
      </c>
    </row>
    <row r="866" spans="1:26" x14ac:dyDescent="0.2">
      <c r="A866" s="16">
        <f>'Stock Price'!A866</f>
        <v>45728</v>
      </c>
      <c r="B866" s="17">
        <f>'Stock Price'!E866</f>
        <v>43.56</v>
      </c>
      <c r="C866" s="18">
        <v>108.64</v>
      </c>
      <c r="D866" s="18">
        <v>149.4</v>
      </c>
      <c r="E866" s="18">
        <v>38.880000000000003</v>
      </c>
      <c r="F866" s="18">
        <v>57.69</v>
      </c>
      <c r="G866" s="18">
        <v>23</v>
      </c>
      <c r="H866" s="18">
        <v>93.35</v>
      </c>
      <c r="I866" s="18">
        <v>25.71</v>
      </c>
      <c r="J866" s="18">
        <v>821.86</v>
      </c>
      <c r="K866" s="18">
        <v>59.81</v>
      </c>
      <c r="L866" s="18">
        <v>162.85</v>
      </c>
      <c r="M866" s="18">
        <v>212.06</v>
      </c>
      <c r="O866" s="19">
        <f ca="1">IF('Stock Price'!$I$11="OK",B866/INDEX(B$5:B$1258,'Stock Price'!$I$9)-1,"")</f>
        <v>-6.7237687366167087E-2</v>
      </c>
      <c r="P866" s="19">
        <f ca="1">IF('Stock Price'!$I$11="OK",C866/INDEX(C$5:C$1258,'Stock Price'!$I$9)-1,"")</f>
        <v>0.37233576245858302</v>
      </c>
      <c r="Q866" s="19">
        <f ca="1">IF('Stock Price'!$I$11="OK",D866/INDEX(D$5:D$1258,'Stock Price'!$I$9)-1,"")</f>
        <v>0.23471074380165291</v>
      </c>
      <c r="R866" s="19">
        <f ca="1">IF('Stock Price'!$I$11="OK",E866/INDEX(E$5:E$1258,'Stock Price'!$I$9)-1,"")</f>
        <v>-0.18618524332810038</v>
      </c>
      <c r="S866" s="19">
        <f ca="1">IF('Stock Price'!$I$11="OK",F866/INDEX(F$5:F$1258,'Stock Price'!$I$9)-1,"")</f>
        <v>0.19391556291390732</v>
      </c>
      <c r="T866" s="19">
        <f ca="1">IF('Stock Price'!$I$11="OK",G866/INDEX(G$5:G$1258,'Stock Price'!$I$9)-1,"")</f>
        <v>-0.50178706812520302</v>
      </c>
      <c r="U866" s="19">
        <f ca="1">IF('Stock Price'!$I$11="OK",H866/INDEX(H$5:H$1258,'Stock Price'!$I$9)-1,"")</f>
        <v>0.14399509803921573</v>
      </c>
      <c r="V866" s="19">
        <f ca="1">IF('Stock Price'!$I$11="OK",I866/INDEX(I$5:I$1258,'Stock Price'!$I$9)-1,"")</f>
        <v>-0.39248582230623819</v>
      </c>
      <c r="W866" s="19">
        <f ca="1">IF('Stock Price'!$I$11="OK",J866/INDEX(J$5:J$1258,'Stock Price'!$I$9)-1,"")</f>
        <v>2.5589139566102284</v>
      </c>
      <c r="X866" s="19">
        <f ca="1">IF('Stock Price'!$I$11="OK",K866/INDEX(K$5:K$1258,'Stock Price'!$I$9)-1,"")</f>
        <v>1.1158072696534349E-2</v>
      </c>
      <c r="Y866" s="19">
        <f ca="1">IF('Stock Price'!$I$11="OK",L866/INDEX(L$5:L$1258,'Stock Price'!$I$9)-1,"")</f>
        <v>2.0491289635292453E-2</v>
      </c>
      <c r="Z866" s="19">
        <f ca="1">IF('Stock Price'!$I$11="OK",M866/INDEX(M$5:M$1258,'Stock Price'!$I$9)-1,"")</f>
        <v>0.93644416035065281</v>
      </c>
    </row>
    <row r="867" spans="1:26" x14ac:dyDescent="0.2">
      <c r="A867" s="16">
        <f>'Stock Price'!A867</f>
        <v>45729</v>
      </c>
      <c r="B867" s="17">
        <f>'Stock Price'!E867</f>
        <v>42.86</v>
      </c>
      <c r="C867" s="18">
        <v>109.11</v>
      </c>
      <c r="D867" s="18">
        <v>154.46</v>
      </c>
      <c r="E867" s="18">
        <v>39.229999999999997</v>
      </c>
      <c r="F867" s="18">
        <v>57.75</v>
      </c>
      <c r="G867" s="18">
        <v>22.9</v>
      </c>
      <c r="H867" s="18">
        <v>94.71</v>
      </c>
      <c r="I867" s="18">
        <v>25.6</v>
      </c>
      <c r="J867" s="18">
        <v>801.65</v>
      </c>
      <c r="K867" s="18">
        <v>60.28</v>
      </c>
      <c r="L867" s="18">
        <v>162.99</v>
      </c>
      <c r="M867" s="18">
        <v>211.55</v>
      </c>
      <c r="O867" s="19">
        <f ca="1">IF('Stock Price'!$I$11="OK",B867/INDEX(B$5:B$1258,'Stock Price'!$I$9)-1,"")</f>
        <v>-8.2226980728051458E-2</v>
      </c>
      <c r="P867" s="19">
        <f ca="1">IF('Stock Price'!$I$11="OK",C867/INDEX(C$5:C$1258,'Stock Price'!$I$9)-1,"")</f>
        <v>0.37827278204948445</v>
      </c>
      <c r="Q867" s="19">
        <f ca="1">IF('Stock Price'!$I$11="OK",D867/INDEX(D$5:D$1258,'Stock Price'!$I$9)-1,"")</f>
        <v>0.27652892561983489</v>
      </c>
      <c r="R867" s="19">
        <f ca="1">IF('Stock Price'!$I$11="OK",E867/INDEX(E$5:E$1258,'Stock Price'!$I$9)-1,"")</f>
        <v>-0.17885923600209319</v>
      </c>
      <c r="S867" s="19">
        <f ca="1">IF('Stock Price'!$I$11="OK",F867/INDEX(F$5:F$1258,'Stock Price'!$I$9)-1,"")</f>
        <v>0.19515728476821192</v>
      </c>
      <c r="T867" s="19">
        <f ca="1">IF('Stock Price'!$I$11="OK",G867/INDEX(G$5:G$1258,'Stock Price'!$I$9)-1,"")</f>
        <v>-0.50395321130726745</v>
      </c>
      <c r="U867" s="19">
        <f ca="1">IF('Stock Price'!$I$11="OK",H867/INDEX(H$5:H$1258,'Stock Price'!$I$9)-1,"")</f>
        <v>0.16066176470588234</v>
      </c>
      <c r="V867" s="19">
        <f ca="1">IF('Stock Price'!$I$11="OK",I867/INDEX(I$5:I$1258,'Stock Price'!$I$9)-1,"")</f>
        <v>-0.39508506616257089</v>
      </c>
      <c r="W867" s="19">
        <f ca="1">IF('Stock Price'!$I$11="OK",J867/INDEX(J$5:J$1258,'Stock Price'!$I$9)-1,"")</f>
        <v>2.4713982592127484</v>
      </c>
      <c r="X867" s="19">
        <f ca="1">IF('Stock Price'!$I$11="OK",K867/INDEX(K$5:K$1258,'Stock Price'!$I$9)-1,"")</f>
        <v>1.910397295012678E-2</v>
      </c>
      <c r="Y867" s="19">
        <f ca="1">IF('Stock Price'!$I$11="OK",L867/INDEX(L$5:L$1258,'Stock Price'!$I$9)-1,"")</f>
        <v>2.1368592555458088E-2</v>
      </c>
      <c r="Z867" s="19">
        <f ca="1">IF('Stock Price'!$I$11="OK",M867/INDEX(M$5:M$1258,'Stock Price'!$I$9)-1,"")</f>
        <v>0.93178705141083018</v>
      </c>
    </row>
    <row r="868" spans="1:26" x14ac:dyDescent="0.2">
      <c r="A868" s="16">
        <f>'Stock Price'!A868</f>
        <v>45730</v>
      </c>
      <c r="B868" s="17">
        <f>'Stock Price'!E868</f>
        <v>43.26</v>
      </c>
      <c r="C868" s="18">
        <v>109.06</v>
      </c>
      <c r="D868" s="18">
        <v>153.56</v>
      </c>
      <c r="E868" s="18">
        <v>39.49</v>
      </c>
      <c r="F868" s="18">
        <v>57.75</v>
      </c>
      <c r="G868" s="18">
        <v>23.285</v>
      </c>
      <c r="H868" s="18">
        <v>94.57</v>
      </c>
      <c r="I868" s="18">
        <v>25.72</v>
      </c>
      <c r="J868" s="18">
        <v>813.48</v>
      </c>
      <c r="K868" s="18">
        <v>59.01</v>
      </c>
      <c r="L868" s="18">
        <v>162.81</v>
      </c>
      <c r="M868" s="18">
        <v>211.77</v>
      </c>
      <c r="O868" s="19">
        <f ca="1">IF('Stock Price'!$I$11="OK",B868/INDEX(B$5:B$1258,'Stock Price'!$I$9)-1,"")</f>
        <v>-7.3661670235546151E-2</v>
      </c>
      <c r="P868" s="19">
        <f ca="1">IF('Stock Price'!$I$11="OK",C868/INDEX(C$5:C$1258,'Stock Price'!$I$9)-1,"")</f>
        <v>0.37764118422066528</v>
      </c>
      <c r="Q868" s="19">
        <f ca="1">IF('Stock Price'!$I$11="OK",D868/INDEX(D$5:D$1258,'Stock Price'!$I$9)-1,"")</f>
        <v>0.26909090909090905</v>
      </c>
      <c r="R868" s="19">
        <f ca="1">IF('Stock Price'!$I$11="OK",E868/INDEX(E$5:E$1258,'Stock Price'!$I$9)-1,"")</f>
        <v>-0.17341705913134475</v>
      </c>
      <c r="S868" s="19">
        <f ca="1">IF('Stock Price'!$I$11="OK",F868/INDEX(F$5:F$1258,'Stock Price'!$I$9)-1,"")</f>
        <v>0.19515728476821192</v>
      </c>
      <c r="T868" s="19">
        <f ca="1">IF('Stock Price'!$I$11="OK",G868/INDEX(G$5:G$1258,'Stock Price'!$I$9)-1,"")</f>
        <v>-0.49561356005631974</v>
      </c>
      <c r="U868" s="19">
        <f ca="1">IF('Stock Price'!$I$11="OK",H868/INDEX(H$5:H$1258,'Stock Price'!$I$9)-1,"")</f>
        <v>0.15894607843137254</v>
      </c>
      <c r="V868" s="19">
        <f ca="1">IF('Stock Price'!$I$11="OK",I868/INDEX(I$5:I$1258,'Stock Price'!$I$9)-1,"")</f>
        <v>-0.39224952741020802</v>
      </c>
      <c r="W868" s="19">
        <f ca="1">IF('Stock Price'!$I$11="OK",J868/INDEX(J$5:J$1258,'Stock Price'!$I$9)-1,"")</f>
        <v>2.5226259039535788</v>
      </c>
      <c r="X868" s="19">
        <f ca="1">IF('Stock Price'!$I$11="OK",K868/INDEX(K$5:K$1258,'Stock Price'!$I$9)-1,"")</f>
        <v>-2.3668639053254781E-3</v>
      </c>
      <c r="Y868" s="19">
        <f ca="1">IF('Stock Price'!$I$11="OK",L868/INDEX(L$5:L$1258,'Stock Price'!$I$9)-1,"")</f>
        <v>2.0240631658102526E-2</v>
      </c>
      <c r="Z868" s="19">
        <f ca="1">IF('Stock Price'!$I$11="OK",M868/INDEX(M$5:M$1258,'Stock Price'!$I$9)-1,"")</f>
        <v>0.93379600036526345</v>
      </c>
    </row>
    <row r="869" spans="1:26" x14ac:dyDescent="0.2">
      <c r="A869" s="16">
        <f>'Stock Price'!A869</f>
        <v>45733</v>
      </c>
      <c r="B869" s="17">
        <f>'Stock Price'!E869</f>
        <v>44.24</v>
      </c>
      <c r="C869" s="18">
        <v>112.22</v>
      </c>
      <c r="D869" s="18">
        <v>154.97999999999999</v>
      </c>
      <c r="E869" s="18">
        <v>40.25</v>
      </c>
      <c r="F869" s="18">
        <v>58.92</v>
      </c>
      <c r="G869" s="18">
        <v>23.79</v>
      </c>
      <c r="H869" s="18">
        <v>94.79</v>
      </c>
      <c r="I869" s="18">
        <v>26.05</v>
      </c>
      <c r="J869" s="18">
        <v>824.76</v>
      </c>
      <c r="K869" s="18">
        <v>59.99</v>
      </c>
      <c r="L869" s="18">
        <v>162.84</v>
      </c>
      <c r="M869" s="18">
        <v>214.47</v>
      </c>
      <c r="O869" s="19">
        <f ca="1">IF('Stock Price'!$I$11="OK",B869/INDEX(B$5:B$1258,'Stock Price'!$I$9)-1,"")</f>
        <v>-5.2676659528907988E-2</v>
      </c>
      <c r="P869" s="19">
        <f ca="1">IF('Stock Price'!$I$11="OK",C869/INDEX(C$5:C$1258,'Stock Price'!$I$9)-1,"")</f>
        <v>0.41755816700204518</v>
      </c>
      <c r="Q869" s="19">
        <f ca="1">IF('Stock Price'!$I$11="OK",D869/INDEX(D$5:D$1258,'Stock Price'!$I$9)-1,"")</f>
        <v>0.28082644628099174</v>
      </c>
      <c r="R869" s="19">
        <f ca="1">IF('Stock Price'!$I$11="OK",E869/INDEX(E$5:E$1258,'Stock Price'!$I$9)-1,"")</f>
        <v>-0.1575091575091575</v>
      </c>
      <c r="S869" s="19">
        <f ca="1">IF('Stock Price'!$I$11="OK",F869/INDEX(F$5:F$1258,'Stock Price'!$I$9)-1,"")</f>
        <v>0.2193708609271523</v>
      </c>
      <c r="T869" s="19">
        <f ca="1">IF('Stock Price'!$I$11="OK",G869/INDEX(G$5:G$1258,'Stock Price'!$I$9)-1,"")</f>
        <v>-0.48467453698689489</v>
      </c>
      <c r="U869" s="19">
        <f ca="1">IF('Stock Price'!$I$11="OK",H869/INDEX(H$5:H$1258,'Stock Price'!$I$9)-1,"")</f>
        <v>0.1616421568627453</v>
      </c>
      <c r="V869" s="19">
        <f ca="1">IF('Stock Price'!$I$11="OK",I869/INDEX(I$5:I$1258,'Stock Price'!$I$9)-1,"")</f>
        <v>-0.38445179584120981</v>
      </c>
      <c r="W869" s="19">
        <f ca="1">IF('Stock Price'!$I$11="OK",J869/INDEX(J$5:J$1258,'Stock Price'!$I$9)-1,"")</f>
        <v>2.5714718745940326</v>
      </c>
      <c r="X869" s="19">
        <f ca="1">IF('Stock Price'!$I$11="OK",K869/INDEX(K$5:K$1258,'Stock Price'!$I$9)-1,"")</f>
        <v>1.4201183431952646E-2</v>
      </c>
      <c r="Y869" s="19">
        <f ca="1">IF('Stock Price'!$I$11="OK",L869/INDEX(L$5:L$1258,'Stock Price'!$I$9)-1,"")</f>
        <v>2.0428625140995083E-2</v>
      </c>
      <c r="Z869" s="19">
        <f ca="1">IF('Stock Price'!$I$11="OK",M869/INDEX(M$5:M$1258,'Stock Price'!$I$9)-1,"")</f>
        <v>0.95845128298785487</v>
      </c>
    </row>
    <row r="870" spans="1:26" x14ac:dyDescent="0.2">
      <c r="A870" s="16">
        <f>'Stock Price'!A870</f>
        <v>45734</v>
      </c>
      <c r="B870" s="17">
        <f>'Stock Price'!E870</f>
        <v>44.06</v>
      </c>
      <c r="C870" s="18">
        <v>112.22</v>
      </c>
      <c r="D870" s="18">
        <v>153.21</v>
      </c>
      <c r="E870" s="18">
        <v>40.39</v>
      </c>
      <c r="F870" s="18">
        <v>59.11</v>
      </c>
      <c r="G870" s="18">
        <v>24.76</v>
      </c>
      <c r="H870" s="18">
        <v>94.72</v>
      </c>
      <c r="I870" s="18">
        <v>26.31</v>
      </c>
      <c r="J870" s="18">
        <v>822.51</v>
      </c>
      <c r="K870" s="18">
        <v>59.9</v>
      </c>
      <c r="L870" s="18">
        <v>164.25</v>
      </c>
      <c r="M870" s="18">
        <v>213.85</v>
      </c>
      <c r="O870" s="19">
        <f ca="1">IF('Stock Price'!$I$11="OK",B870/INDEX(B$5:B$1258,'Stock Price'!$I$9)-1,"")</f>
        <v>-5.6531049250535315E-2</v>
      </c>
      <c r="P870" s="19">
        <f ca="1">IF('Stock Price'!$I$11="OK",C870/INDEX(C$5:C$1258,'Stock Price'!$I$9)-1,"")</f>
        <v>0.41755816700204518</v>
      </c>
      <c r="Q870" s="19">
        <f ca="1">IF('Stock Price'!$I$11="OK",D870/INDEX(D$5:D$1258,'Stock Price'!$I$9)-1,"")</f>
        <v>0.26619834710743806</v>
      </c>
      <c r="R870" s="19">
        <f ca="1">IF('Stock Price'!$I$11="OK",E870/INDEX(E$5:E$1258,'Stock Price'!$I$9)-1,"")</f>
        <v>-0.15457875457875458</v>
      </c>
      <c r="S870" s="19">
        <f ca="1">IF('Stock Price'!$I$11="OK",F870/INDEX(F$5:F$1258,'Stock Price'!$I$9)-1,"")</f>
        <v>0.2233029801324502</v>
      </c>
      <c r="T870" s="19">
        <f ca="1">IF('Stock Price'!$I$11="OK",G870/INDEX(G$5:G$1258,'Stock Price'!$I$9)-1,"")</f>
        <v>-0.46366294812087072</v>
      </c>
      <c r="U870" s="19">
        <f ca="1">IF('Stock Price'!$I$11="OK",H870/INDEX(H$5:H$1258,'Stock Price'!$I$9)-1,"")</f>
        <v>0.16078431372549029</v>
      </c>
      <c r="V870" s="19">
        <f ca="1">IF('Stock Price'!$I$11="OK",I870/INDEX(I$5:I$1258,'Stock Price'!$I$9)-1,"")</f>
        <v>-0.37830812854442353</v>
      </c>
      <c r="W870" s="19">
        <f ca="1">IF('Stock Price'!$I$11="OK",J870/INDEX(J$5:J$1258,'Stock Price'!$I$9)-1,"")</f>
        <v>2.5617286623652187</v>
      </c>
      <c r="X870" s="19">
        <f ca="1">IF('Stock Price'!$I$11="OK",K870/INDEX(K$5:K$1258,'Stock Price'!$I$9)-1,"")</f>
        <v>1.2679628064243387E-2</v>
      </c>
      <c r="Y870" s="19">
        <f ca="1">IF('Stock Price'!$I$11="OK",L870/INDEX(L$5:L$1258,'Stock Price'!$I$9)-1,"")</f>
        <v>2.9264318836946801E-2</v>
      </c>
      <c r="Z870" s="19">
        <f ca="1">IF('Stock Price'!$I$11="OK",M870/INDEX(M$5:M$1258,'Stock Price'!$I$9)-1,"")</f>
        <v>0.95278969957081538</v>
      </c>
    </row>
    <row r="871" spans="1:26" x14ac:dyDescent="0.2">
      <c r="A871" s="16">
        <f>'Stock Price'!A871</f>
        <v>45735</v>
      </c>
      <c r="B871" s="17">
        <f>'Stock Price'!E871</f>
        <v>43.36</v>
      </c>
      <c r="C871" s="18">
        <v>111.56</v>
      </c>
      <c r="D871" s="18">
        <v>154.19999999999999</v>
      </c>
      <c r="E871" s="18">
        <v>39.549999999999997</v>
      </c>
      <c r="F871" s="18">
        <v>58.6</v>
      </c>
      <c r="G871" s="18">
        <v>24.385000000000002</v>
      </c>
      <c r="H871" s="18">
        <v>94.02</v>
      </c>
      <c r="I871" s="18">
        <v>26.21</v>
      </c>
      <c r="J871" s="18">
        <v>837.01</v>
      </c>
      <c r="K871" s="18">
        <v>60.08</v>
      </c>
      <c r="L871" s="18">
        <v>162.99</v>
      </c>
      <c r="M871" s="18">
        <v>212.25</v>
      </c>
      <c r="O871" s="19">
        <f ca="1">IF('Stock Price'!$I$11="OK",B871/INDEX(B$5:B$1258,'Stock Price'!$I$9)-1,"")</f>
        <v>-7.1520342612419796E-2</v>
      </c>
      <c r="P871" s="19">
        <f ca="1">IF('Stock Price'!$I$11="OK",C871/INDEX(C$5:C$1258,'Stock Price'!$I$9)-1,"")</f>
        <v>0.40922107566163035</v>
      </c>
      <c r="Q871" s="19">
        <f ca="1">IF('Stock Price'!$I$11="OK",D871/INDEX(D$5:D$1258,'Stock Price'!$I$9)-1,"")</f>
        <v>0.27438016528925613</v>
      </c>
      <c r="R871" s="19">
        <f ca="1">IF('Stock Price'!$I$11="OK",E871/INDEX(E$5:E$1258,'Stock Price'!$I$9)-1,"")</f>
        <v>-0.17216117216117222</v>
      </c>
      <c r="S871" s="19">
        <f ca="1">IF('Stock Price'!$I$11="OK",F871/INDEX(F$5:F$1258,'Stock Price'!$I$9)-1,"")</f>
        <v>0.21274834437086088</v>
      </c>
      <c r="T871" s="19">
        <f ca="1">IF('Stock Price'!$I$11="OK",G871/INDEX(G$5:G$1258,'Stock Price'!$I$9)-1,"")</f>
        <v>-0.47178598505361202</v>
      </c>
      <c r="U871" s="19">
        <f ca="1">IF('Stock Price'!$I$11="OK",H871/INDEX(H$5:H$1258,'Stock Price'!$I$9)-1,"")</f>
        <v>0.1522058823529413</v>
      </c>
      <c r="V871" s="19">
        <f ca="1">IF('Stock Price'!$I$11="OK",I871/INDEX(I$5:I$1258,'Stock Price'!$I$9)-1,"")</f>
        <v>-0.38067107750472584</v>
      </c>
      <c r="W871" s="19">
        <f ca="1">IF('Stock Price'!$I$11="OK",J871/INDEX(J$5:J$1258,'Stock Price'!$I$9)-1,"")</f>
        <v>2.6245182522842416</v>
      </c>
      <c r="X871" s="19">
        <f ca="1">IF('Stock Price'!$I$11="OK",K871/INDEX(K$5:K$1258,'Stock Price'!$I$9)-1,"")</f>
        <v>1.5722738799661906E-2</v>
      </c>
      <c r="Y871" s="19">
        <f ca="1">IF('Stock Price'!$I$11="OK",L871/INDEX(L$5:L$1258,'Stock Price'!$I$9)-1,"")</f>
        <v>2.1368592555458088E-2</v>
      </c>
      <c r="Z871" s="19">
        <f ca="1">IF('Stock Price'!$I$11="OK",M871/INDEX(M$5:M$1258,'Stock Price'!$I$9)-1,"")</f>
        <v>0.93817916172039073</v>
      </c>
    </row>
    <row r="872" spans="1:26" x14ac:dyDescent="0.2">
      <c r="A872" s="16">
        <f>'Stock Price'!A872</f>
        <v>45736</v>
      </c>
      <c r="B872" s="17">
        <f>'Stock Price'!E872</f>
        <v>43.42</v>
      </c>
      <c r="C872" s="18">
        <v>113.21</v>
      </c>
      <c r="D872" s="18">
        <v>154.63999999999999</v>
      </c>
      <c r="E872" s="18">
        <v>39.409999999999997</v>
      </c>
      <c r="F872" s="18">
        <v>57.79</v>
      </c>
      <c r="G872" s="18">
        <v>23.995000000000001</v>
      </c>
      <c r="H872" s="18">
        <v>94.73</v>
      </c>
      <c r="I872" s="18">
        <v>26.19</v>
      </c>
      <c r="J872" s="18">
        <v>842.57</v>
      </c>
      <c r="K872" s="18">
        <v>60.42</v>
      </c>
      <c r="L872" s="18">
        <v>163.02000000000001</v>
      </c>
      <c r="M872" s="18">
        <v>211.96</v>
      </c>
      <c r="O872" s="19">
        <f ca="1">IF('Stock Price'!$I$11="OK",B872/INDEX(B$5:B$1258,'Stock Price'!$I$9)-1,"")</f>
        <v>-7.0235546038543872E-2</v>
      </c>
      <c r="P872" s="19">
        <f ca="1">IF('Stock Price'!$I$11="OK",C872/INDEX(C$5:C$1258,'Stock Price'!$I$9)-1,"")</f>
        <v>0.43006380401266719</v>
      </c>
      <c r="Q872" s="19">
        <f ca="1">IF('Stock Price'!$I$11="OK",D872/INDEX(D$5:D$1258,'Stock Price'!$I$9)-1,"")</f>
        <v>0.27801652892561979</v>
      </c>
      <c r="R872" s="19">
        <f ca="1">IF('Stock Price'!$I$11="OK",E872/INDEX(E$5:E$1258,'Stock Price'!$I$9)-1,"")</f>
        <v>-0.17509157509157514</v>
      </c>
      <c r="S872" s="19">
        <f ca="1">IF('Stock Price'!$I$11="OK",F872/INDEX(F$5:F$1258,'Stock Price'!$I$9)-1,"")</f>
        <v>0.19598509933774833</v>
      </c>
      <c r="T872" s="19">
        <f ca="1">IF('Stock Price'!$I$11="OK",G872/INDEX(G$5:G$1258,'Stock Price'!$I$9)-1,"")</f>
        <v>-0.48023394346366288</v>
      </c>
      <c r="U872" s="19">
        <f ca="1">IF('Stock Price'!$I$11="OK",H872/INDEX(H$5:H$1258,'Stock Price'!$I$9)-1,"")</f>
        <v>0.16090686274509824</v>
      </c>
      <c r="V872" s="19">
        <f ca="1">IF('Stock Price'!$I$11="OK",I872/INDEX(I$5:I$1258,'Stock Price'!$I$9)-1,"")</f>
        <v>-0.38114366729678639</v>
      </c>
      <c r="W872" s="19">
        <f ca="1">IF('Stock Price'!$I$11="OK",J872/INDEX(J$5:J$1258,'Stock Price'!$I$9)-1,"")</f>
        <v>2.6485948122807779</v>
      </c>
      <c r="X872" s="19">
        <f ca="1">IF('Stock Price'!$I$11="OK",K872/INDEX(K$5:K$1258,'Stock Price'!$I$9)-1,"")</f>
        <v>2.1470836855452369E-2</v>
      </c>
      <c r="Y872" s="19">
        <f ca="1">IF('Stock Price'!$I$11="OK",L872/INDEX(L$5:L$1258,'Stock Price'!$I$9)-1,"")</f>
        <v>2.1556586038350645E-2</v>
      </c>
      <c r="Z872" s="19">
        <f ca="1">IF('Stock Price'!$I$11="OK",M872/INDEX(M$5:M$1258,'Stock Price'!$I$9)-1,"")</f>
        <v>0.93553100173500137</v>
      </c>
    </row>
    <row r="873" spans="1:26" x14ac:dyDescent="0.2">
      <c r="A873" s="16">
        <f>'Stock Price'!A873</f>
        <v>45737</v>
      </c>
      <c r="B873" s="17">
        <f>'Stock Price'!E873</f>
        <v>43.7</v>
      </c>
      <c r="C873" s="18">
        <v>112.13</v>
      </c>
      <c r="D873" s="18">
        <v>153.41999999999999</v>
      </c>
      <c r="E873" s="18">
        <v>39.24</v>
      </c>
      <c r="F873" s="18">
        <v>56.9</v>
      </c>
      <c r="G873" s="18">
        <v>24.08</v>
      </c>
      <c r="H873" s="18">
        <v>93.11</v>
      </c>
      <c r="I873" s="18">
        <v>26.28</v>
      </c>
      <c r="J873" s="18">
        <v>837.57</v>
      </c>
      <c r="K873" s="18">
        <v>61.07</v>
      </c>
      <c r="L873" s="18">
        <v>163.63</v>
      </c>
      <c r="M873" s="18">
        <v>210.01</v>
      </c>
      <c r="O873" s="19">
        <f ca="1">IF('Stock Price'!$I$11="OK",B873/INDEX(B$5:B$1258,'Stock Price'!$I$9)-1,"")</f>
        <v>-6.4239828693790191E-2</v>
      </c>
      <c r="P873" s="19">
        <f ca="1">IF('Stock Price'!$I$11="OK",C873/INDEX(C$5:C$1258,'Stock Price'!$I$9)-1,"")</f>
        <v>0.41642129091017033</v>
      </c>
      <c r="Q873" s="19">
        <f ca="1">IF('Stock Price'!$I$11="OK",D873/INDEX(D$5:D$1258,'Stock Price'!$I$9)-1,"")</f>
        <v>0.26793388429752052</v>
      </c>
      <c r="R873" s="19">
        <f ca="1">IF('Stock Price'!$I$11="OK",E873/INDEX(E$5:E$1258,'Stock Price'!$I$9)-1,"")</f>
        <v>-0.17864992150706427</v>
      </c>
      <c r="S873" s="19">
        <f ca="1">IF('Stock Price'!$I$11="OK",F873/INDEX(F$5:F$1258,'Stock Price'!$I$9)-1,"")</f>
        <v>0.17756622516556297</v>
      </c>
      <c r="T873" s="19">
        <f ca="1">IF('Stock Price'!$I$11="OK",G873/INDEX(G$5:G$1258,'Stock Price'!$I$9)-1,"")</f>
        <v>-0.47839272175890835</v>
      </c>
      <c r="U873" s="19">
        <f ca="1">IF('Stock Price'!$I$11="OK",H873/INDEX(H$5:H$1258,'Stock Price'!$I$9)-1,"")</f>
        <v>0.1410539215686275</v>
      </c>
      <c r="V873" s="19">
        <f ca="1">IF('Stock Price'!$I$11="OK",I873/INDEX(I$5:I$1258,'Stock Price'!$I$9)-1,"")</f>
        <v>-0.37901701323251413</v>
      </c>
      <c r="W873" s="19">
        <f ca="1">IF('Stock Price'!$I$11="OK",J873/INDEX(J$5:J$1258,'Stock Price'!$I$9)-1,"")</f>
        <v>2.6269432295500801</v>
      </c>
      <c r="X873" s="19">
        <f ca="1">IF('Stock Price'!$I$11="OK",K873/INDEX(K$5:K$1258,'Stock Price'!$I$9)-1,"")</f>
        <v>3.2459847844463319E-2</v>
      </c>
      <c r="Y873" s="19">
        <f ca="1">IF('Stock Price'!$I$11="OK",L873/INDEX(L$5:L$1258,'Stock Price'!$I$9)-1,"")</f>
        <v>2.5379120190500037E-2</v>
      </c>
      <c r="Z873" s="19">
        <f ca="1">IF('Stock Price'!$I$11="OK",M873/INDEX(M$5:M$1258,'Stock Price'!$I$9)-1,"")</f>
        <v>0.91772440872979621</v>
      </c>
    </row>
    <row r="874" spans="1:26" x14ac:dyDescent="0.2">
      <c r="A874" s="16">
        <f>'Stock Price'!A874</f>
        <v>45740</v>
      </c>
      <c r="B874" s="17">
        <f>'Stock Price'!E874</f>
        <v>42.91</v>
      </c>
      <c r="C874" s="18">
        <v>111.09</v>
      </c>
      <c r="D874" s="18">
        <v>143.4135</v>
      </c>
      <c r="E874" s="18">
        <v>38.57</v>
      </c>
      <c r="F874" s="18">
        <v>55.93</v>
      </c>
      <c r="G874" s="18">
        <v>22.41</v>
      </c>
      <c r="H874" s="18">
        <v>92.31</v>
      </c>
      <c r="I874" s="18">
        <v>26.14</v>
      </c>
      <c r="J874" s="18">
        <v>864.9</v>
      </c>
      <c r="K874" s="18">
        <v>61.05</v>
      </c>
      <c r="L874" s="18">
        <v>163.29</v>
      </c>
      <c r="M874" s="18">
        <v>209.17</v>
      </c>
      <c r="O874" s="19">
        <f ca="1">IF('Stock Price'!$I$11="OK",B874/INDEX(B$5:B$1258,'Stock Price'!$I$9)-1,"")</f>
        <v>-8.1156316916488391E-2</v>
      </c>
      <c r="P874" s="19">
        <f ca="1">IF('Stock Price'!$I$11="OK",C874/INDEX(C$5:C$1258,'Stock Price'!$I$9)-1,"")</f>
        <v>0.40328405607072892</v>
      </c>
      <c r="Q874" s="19">
        <f ca="1">IF('Stock Price'!$I$11="OK",D874/INDEX(D$5:D$1258,'Stock Price'!$I$9)-1,"")</f>
        <v>0.18523553719008268</v>
      </c>
      <c r="R874" s="19">
        <f ca="1">IF('Stock Price'!$I$11="OK",E874/INDEX(E$5:E$1258,'Stock Price'!$I$9)-1,"")</f>
        <v>-0.19267399267399266</v>
      </c>
      <c r="S874" s="19">
        <f ca="1">IF('Stock Price'!$I$11="OK",F874/INDEX(F$5:F$1258,'Stock Price'!$I$9)-1,"")</f>
        <v>0.1574917218543046</v>
      </c>
      <c r="T874" s="19">
        <f ca="1">IF('Stock Price'!$I$11="OK",G874/INDEX(G$5:G$1258,'Stock Price'!$I$9)-1,"")</f>
        <v>-0.51456731289938262</v>
      </c>
      <c r="U874" s="19">
        <f ca="1">IF('Stock Price'!$I$11="OK",H874/INDEX(H$5:H$1258,'Stock Price'!$I$9)-1,"")</f>
        <v>0.13125000000000009</v>
      </c>
      <c r="V874" s="19">
        <f ca="1">IF('Stock Price'!$I$11="OK",I874/INDEX(I$5:I$1258,'Stock Price'!$I$9)-1,"")</f>
        <v>-0.38232514177693766</v>
      </c>
      <c r="W874" s="19">
        <f ca="1">IF('Stock Price'!$I$11="OK",J874/INDEX(J$5:J$1258,'Stock Price'!$I$9)-1,"")</f>
        <v>2.7452907807560729</v>
      </c>
      <c r="X874" s="19">
        <f ca="1">IF('Stock Price'!$I$11="OK",K874/INDEX(K$5:K$1258,'Stock Price'!$I$9)-1,"")</f>
        <v>3.2121724429416743E-2</v>
      </c>
      <c r="Y874" s="19">
        <f ca="1">IF('Stock Price'!$I$11="OK",L874/INDEX(L$5:L$1258,'Stock Price'!$I$9)-1,"")</f>
        <v>2.3248527384383877E-2</v>
      </c>
      <c r="Z874" s="19">
        <f ca="1">IF('Stock Price'!$I$11="OK",M874/INDEX(M$5:M$1258,'Stock Price'!$I$9)-1,"")</f>
        <v>0.91005387635832324</v>
      </c>
    </row>
    <row r="875" spans="1:26" x14ac:dyDescent="0.2">
      <c r="A875" s="16">
        <f>'Stock Price'!A875</f>
        <v>45741</v>
      </c>
      <c r="B875" s="17">
        <f>'Stock Price'!E875</f>
        <v>43.38</v>
      </c>
      <c r="C875" s="18">
        <v>110.38</v>
      </c>
      <c r="D875" s="18">
        <v>147.55000000000001</v>
      </c>
      <c r="E875" s="18">
        <v>38.58</v>
      </c>
      <c r="F875" s="18">
        <v>55.45</v>
      </c>
      <c r="G875" s="18">
        <v>23.57</v>
      </c>
      <c r="H875" s="18">
        <v>87.87</v>
      </c>
      <c r="I875" s="18">
        <v>25.55</v>
      </c>
      <c r="J875" s="18">
        <v>852.35</v>
      </c>
      <c r="K875" s="18">
        <v>59.19</v>
      </c>
      <c r="L875" s="18">
        <v>161.02000000000001</v>
      </c>
      <c r="M875" s="18">
        <v>201.34</v>
      </c>
      <c r="O875" s="19">
        <f ca="1">IF('Stock Price'!$I$11="OK",B875/INDEX(B$5:B$1258,'Stock Price'!$I$9)-1,"")</f>
        <v>-7.1092077087794414E-2</v>
      </c>
      <c r="P875" s="19">
        <f ca="1">IF('Stock Price'!$I$11="OK",C875/INDEX(C$5:C$1258,'Stock Price'!$I$9)-1,"")</f>
        <v>0.39431536690149471</v>
      </c>
      <c r="Q875" s="19">
        <f ca="1">IF('Stock Price'!$I$11="OK",D875/INDEX(D$5:D$1258,'Stock Price'!$I$9)-1,"")</f>
        <v>0.21942148760330582</v>
      </c>
      <c r="R875" s="19">
        <f ca="1">IF('Stock Price'!$I$11="OK",E875/INDEX(E$5:E$1258,'Stock Price'!$I$9)-1,"")</f>
        <v>-0.19246467817896395</v>
      </c>
      <c r="S875" s="19">
        <f ca="1">IF('Stock Price'!$I$11="OK",F875/INDEX(F$5:F$1258,'Stock Price'!$I$9)-1,"")</f>
        <v>0.14755794701986757</v>
      </c>
      <c r="T875" s="19">
        <f ca="1">IF('Stock Price'!$I$11="OK",G875/INDEX(G$5:G$1258,'Stock Price'!$I$9)-1,"")</f>
        <v>-0.48944005198743634</v>
      </c>
      <c r="U875" s="19">
        <f ca="1">IF('Stock Price'!$I$11="OK",H875/INDEX(H$5:H$1258,'Stock Price'!$I$9)-1,"")</f>
        <v>7.6838235294117707E-2</v>
      </c>
      <c r="V875" s="19">
        <f ca="1">IF('Stock Price'!$I$11="OK",I875/INDEX(I$5:I$1258,'Stock Price'!$I$9)-1,"")</f>
        <v>-0.39626654064272215</v>
      </c>
      <c r="W875" s="19">
        <f ca="1">IF('Stock Price'!$I$11="OK",J875/INDEX(J$5:J$1258,'Stock Price'!$I$9)-1,"")</f>
        <v>2.6909453081020223</v>
      </c>
      <c r="X875" s="19">
        <f ca="1">IF('Stock Price'!$I$11="OK",K875/INDEX(K$5:K$1258,'Stock Price'!$I$9)-1,"")</f>
        <v>6.762468300929303E-4</v>
      </c>
      <c r="Y875" s="19">
        <f ca="1">IF('Stock Price'!$I$11="OK",L875/INDEX(L$5:L$1258,'Stock Price'!$I$9)-1,"")</f>
        <v>9.0236871788444972E-3</v>
      </c>
      <c r="Z875" s="19">
        <f ca="1">IF('Stock Price'!$I$11="OK",M875/INDEX(M$5:M$1258,'Stock Price'!$I$9)-1,"")</f>
        <v>0.83855355675280796</v>
      </c>
    </row>
    <row r="876" spans="1:26" x14ac:dyDescent="0.2">
      <c r="A876" s="16">
        <f>'Stock Price'!A876</f>
        <v>45742</v>
      </c>
      <c r="B876" s="17">
        <f>'Stock Price'!E876</f>
        <v>42.63</v>
      </c>
      <c r="C876" s="18">
        <v>110.14</v>
      </c>
      <c r="D876" s="18">
        <v>143.4</v>
      </c>
      <c r="E876" s="18">
        <v>38.31</v>
      </c>
      <c r="F876" s="18">
        <v>54.5</v>
      </c>
      <c r="G876" s="18">
        <v>22.785</v>
      </c>
      <c r="H876" s="18">
        <v>88.11</v>
      </c>
      <c r="I876" s="18">
        <v>25.21</v>
      </c>
      <c r="J876" s="18">
        <v>826.76</v>
      </c>
      <c r="K876" s="18">
        <v>59.21</v>
      </c>
      <c r="L876" s="18">
        <v>161.72</v>
      </c>
      <c r="M876" s="18">
        <v>201.3</v>
      </c>
      <c r="O876" s="19">
        <f ca="1">IF('Stock Price'!$I$11="OK",B876/INDEX(B$5:B$1258,'Stock Price'!$I$9)-1,"")</f>
        <v>-8.7152034261241962E-2</v>
      </c>
      <c r="P876" s="19">
        <f ca="1">IF('Stock Price'!$I$11="OK",C876/INDEX(C$5:C$1258,'Stock Price'!$I$9)-1,"")</f>
        <v>0.39128369732316215</v>
      </c>
      <c r="Q876" s="19">
        <f ca="1">IF('Stock Price'!$I$11="OK",D876/INDEX(D$5:D$1258,'Stock Price'!$I$9)-1,"")</f>
        <v>0.18512396694214872</v>
      </c>
      <c r="R876" s="19">
        <f ca="1">IF('Stock Price'!$I$11="OK",E876/INDEX(E$5:E$1258,'Stock Price'!$I$9)-1,"")</f>
        <v>-0.19811616954474087</v>
      </c>
      <c r="S876" s="19">
        <f ca="1">IF('Stock Price'!$I$11="OK",F876/INDEX(F$5:F$1258,'Stock Price'!$I$9)-1,"")</f>
        <v>0.1278973509933774</v>
      </c>
      <c r="T876" s="19">
        <f ca="1">IF('Stock Price'!$I$11="OK",G876/INDEX(G$5:G$1258,'Stock Price'!$I$9)-1,"")</f>
        <v>-0.50644427596664143</v>
      </c>
      <c r="U876" s="19">
        <f ca="1">IF('Stock Price'!$I$11="OK",H876/INDEX(H$5:H$1258,'Stock Price'!$I$9)-1,"")</f>
        <v>7.9779411764705932E-2</v>
      </c>
      <c r="V876" s="19">
        <f ca="1">IF('Stock Price'!$I$11="OK",I876/INDEX(I$5:I$1258,'Stock Price'!$I$9)-1,"")</f>
        <v>-0.40430056710775042</v>
      </c>
      <c r="W876" s="19">
        <f ca="1">IF('Stock Price'!$I$11="OK",J876/INDEX(J$5:J$1258,'Stock Price'!$I$9)-1,"")</f>
        <v>2.5801325076863115</v>
      </c>
      <c r="X876" s="19">
        <f ca="1">IF('Stock Price'!$I$11="OK",K876/INDEX(K$5:K$1258,'Stock Price'!$I$9)-1,"")</f>
        <v>1.0143702451395065E-3</v>
      </c>
      <c r="Y876" s="19">
        <f ca="1">IF('Stock Price'!$I$11="OK",L876/INDEX(L$5:L$1258,'Stock Price'!$I$9)-1,"")</f>
        <v>1.341020177967156E-2</v>
      </c>
      <c r="Z876" s="19">
        <f ca="1">IF('Stock Price'!$I$11="OK",M876/INDEX(M$5:M$1258,'Stock Price'!$I$9)-1,"")</f>
        <v>0.83818829330654743</v>
      </c>
    </row>
    <row r="877" spans="1:26" x14ac:dyDescent="0.2">
      <c r="A877" s="16">
        <f>'Stock Price'!A877</f>
        <v>45743</v>
      </c>
      <c r="B877" s="17">
        <f>'Stock Price'!E877</f>
        <v>42.35</v>
      </c>
      <c r="C877" s="18">
        <v>111.4</v>
      </c>
      <c r="D877" s="18">
        <v>140.1</v>
      </c>
      <c r="E877" s="18">
        <v>38.520000000000003</v>
      </c>
      <c r="F877" s="18">
        <v>54.91</v>
      </c>
      <c r="G877" s="18">
        <v>22.67</v>
      </c>
      <c r="H877" s="18">
        <v>87.6</v>
      </c>
      <c r="I877" s="18">
        <v>25.01</v>
      </c>
      <c r="J877" s="18">
        <v>821.67</v>
      </c>
      <c r="K877" s="18">
        <v>58.9</v>
      </c>
      <c r="L877" s="18">
        <v>163.13</v>
      </c>
      <c r="M877" s="18">
        <v>202.72</v>
      </c>
      <c r="O877" s="19">
        <f ca="1">IF('Stock Price'!$I$11="OK",B877/INDEX(B$5:B$1258,'Stock Price'!$I$9)-1,"")</f>
        <v>-9.3147751605995754E-2</v>
      </c>
      <c r="P877" s="19">
        <f ca="1">IF('Stock Price'!$I$11="OK",C877/INDEX(C$5:C$1258,'Stock Price'!$I$9)-1,"")</f>
        <v>0.40719996260940872</v>
      </c>
      <c r="Q877" s="19">
        <f ca="1">IF('Stock Price'!$I$11="OK",D877/INDEX(D$5:D$1258,'Stock Price'!$I$9)-1,"")</f>
        <v>0.15785123966942138</v>
      </c>
      <c r="R877" s="19">
        <f ca="1">IF('Stock Price'!$I$11="OK",E877/INDEX(E$5:E$1258,'Stock Price'!$I$9)-1,"")</f>
        <v>-0.19372056514913649</v>
      </c>
      <c r="S877" s="19">
        <f ca="1">IF('Stock Price'!$I$11="OK",F877/INDEX(F$5:F$1258,'Stock Price'!$I$9)-1,"")</f>
        <v>0.13638245033112573</v>
      </c>
      <c r="T877" s="19">
        <f ca="1">IF('Stock Price'!$I$11="OK",G877/INDEX(G$5:G$1258,'Stock Price'!$I$9)-1,"")</f>
        <v>-0.50893534062601531</v>
      </c>
      <c r="U877" s="19">
        <f ca="1">IF('Stock Price'!$I$11="OK",H877/INDEX(H$5:H$1258,'Stock Price'!$I$9)-1,"")</f>
        <v>7.3529411764705843E-2</v>
      </c>
      <c r="V877" s="19">
        <f ca="1">IF('Stock Price'!$I$11="OK",I877/INDEX(I$5:I$1258,'Stock Price'!$I$9)-1,"")</f>
        <v>-0.40902646502835538</v>
      </c>
      <c r="W877" s="19">
        <f ca="1">IF('Stock Price'!$I$11="OK",J877/INDEX(J$5:J$1258,'Stock Price'!$I$9)-1,"")</f>
        <v>2.5580911964664614</v>
      </c>
      <c r="X877" s="19">
        <f ca="1">IF('Stock Price'!$I$11="OK",K877/INDEX(K$5:K$1258,'Stock Price'!$I$9)-1,"")</f>
        <v>-4.2265426880812029E-3</v>
      </c>
      <c r="Y877" s="19">
        <f ca="1">IF('Stock Price'!$I$11="OK",L877/INDEX(L$5:L$1258,'Stock Price'!$I$9)-1,"")</f>
        <v>2.2245895475623501E-2</v>
      </c>
      <c r="Z877" s="19">
        <f ca="1">IF('Stock Price'!$I$11="OK",M877/INDEX(M$5:M$1258,'Stock Price'!$I$9)-1,"")</f>
        <v>0.85115514564879913</v>
      </c>
    </row>
    <row r="878" spans="1:26" x14ac:dyDescent="0.2">
      <c r="A878" s="16">
        <f>'Stock Price'!A878</f>
        <v>45744</v>
      </c>
      <c r="B878" s="17">
        <f>'Stock Price'!E878</f>
        <v>41.92</v>
      </c>
      <c r="C878" s="18">
        <v>112.57</v>
      </c>
      <c r="D878" s="18">
        <v>147.47</v>
      </c>
      <c r="E878" s="18">
        <v>38.74</v>
      </c>
      <c r="F878" s="18">
        <v>55.82</v>
      </c>
      <c r="G878" s="18">
        <v>22.57</v>
      </c>
      <c r="H878" s="18">
        <v>89.23</v>
      </c>
      <c r="I878" s="18">
        <v>25.21</v>
      </c>
      <c r="J878" s="18">
        <v>822.51</v>
      </c>
      <c r="K878" s="18">
        <v>60.02</v>
      </c>
      <c r="L878" s="18">
        <v>163.71</v>
      </c>
      <c r="M878" s="18">
        <v>205.29</v>
      </c>
      <c r="O878" s="19">
        <f ca="1">IF('Stock Price'!$I$11="OK",B878/INDEX(B$5:B$1258,'Stock Price'!$I$9)-1,"")</f>
        <v>-0.10235546038543897</v>
      </c>
      <c r="P878" s="19">
        <f ca="1">IF('Stock Price'!$I$11="OK",C878/INDEX(C$5:C$1258,'Stock Price'!$I$9)-1,"")</f>
        <v>0.42197935180378021</v>
      </c>
      <c r="Q878" s="19">
        <f ca="1">IF('Stock Price'!$I$11="OK",D878/INDEX(D$5:D$1258,'Stock Price'!$I$9)-1,"")</f>
        <v>0.21876033057851241</v>
      </c>
      <c r="R878" s="19">
        <f ca="1">IF('Stock Price'!$I$11="OK",E878/INDEX(E$5:E$1258,'Stock Price'!$I$9)-1,"")</f>
        <v>-0.1891156462585033</v>
      </c>
      <c r="S878" s="19">
        <f ca="1">IF('Stock Price'!$I$11="OK",F878/INDEX(F$5:F$1258,'Stock Price'!$I$9)-1,"")</f>
        <v>0.1552152317880795</v>
      </c>
      <c r="T878" s="19">
        <f ca="1">IF('Stock Price'!$I$11="OK",G878/INDEX(G$5:G$1258,'Stock Price'!$I$9)-1,"")</f>
        <v>-0.51110148380807963</v>
      </c>
      <c r="U878" s="19">
        <f ca="1">IF('Stock Price'!$I$11="OK",H878/INDEX(H$5:H$1258,'Stock Price'!$I$9)-1,"")</f>
        <v>9.3504901960784537E-2</v>
      </c>
      <c r="V878" s="19">
        <f ca="1">IF('Stock Price'!$I$11="OK",I878/INDEX(I$5:I$1258,'Stock Price'!$I$9)-1,"")</f>
        <v>-0.40430056710775042</v>
      </c>
      <c r="W878" s="19">
        <f ca="1">IF('Stock Price'!$I$11="OK",J878/INDEX(J$5:J$1258,'Stock Price'!$I$9)-1,"")</f>
        <v>2.5617286623652187</v>
      </c>
      <c r="X878" s="19">
        <f ca="1">IF('Stock Price'!$I$11="OK",K878/INDEX(K$5:K$1258,'Stock Price'!$I$9)-1,"")</f>
        <v>1.47083685545224E-2</v>
      </c>
      <c r="Y878" s="19">
        <f ca="1">IF('Stock Price'!$I$11="OK",L878/INDEX(L$5:L$1258,'Stock Price'!$I$9)-1,"")</f>
        <v>2.5880436144880337E-2</v>
      </c>
      <c r="Z878" s="19">
        <f ca="1">IF('Stock Price'!$I$11="OK",M878/INDEX(M$5:M$1258,'Stock Price'!$I$9)-1,"")</f>
        <v>0.87462332207104354</v>
      </c>
    </row>
    <row r="879" spans="1:26" x14ac:dyDescent="0.2">
      <c r="A879" s="16">
        <f>'Stock Price'!A879</f>
        <v>45747</v>
      </c>
      <c r="B879" s="17">
        <f>'Stock Price'!E879</f>
        <v>41.15</v>
      </c>
      <c r="C879" s="18">
        <v>111.48</v>
      </c>
      <c r="D879" s="18">
        <v>147.36000000000001</v>
      </c>
      <c r="E879" s="18">
        <v>38.74</v>
      </c>
      <c r="F879" s="18">
        <v>55.46</v>
      </c>
      <c r="G879" s="18">
        <v>22.07</v>
      </c>
      <c r="H879" s="18">
        <v>89.76</v>
      </c>
      <c r="I879" s="18">
        <v>25.34</v>
      </c>
      <c r="J879" s="18">
        <v>825.91</v>
      </c>
      <c r="K879" s="18">
        <v>60.99</v>
      </c>
      <c r="L879" s="18">
        <v>165.84</v>
      </c>
      <c r="M879" s="18">
        <v>209.52</v>
      </c>
      <c r="O879" s="19">
        <f ca="1">IF('Stock Price'!$I$11="OK",B879/INDEX(B$5:B$1258,'Stock Price'!$I$9)-1,"")</f>
        <v>-0.1188436830835119</v>
      </c>
      <c r="P879" s="19">
        <f ca="1">IF('Stock Price'!$I$11="OK",C879/INDEX(C$5:C$1258,'Stock Price'!$I$9)-1,"")</f>
        <v>0.40821051913551942</v>
      </c>
      <c r="Q879" s="19">
        <f ca="1">IF('Stock Price'!$I$11="OK",D879/INDEX(D$5:D$1258,'Stock Price'!$I$9)-1,"")</f>
        <v>0.21785123966942166</v>
      </c>
      <c r="R879" s="19">
        <f ca="1">IF('Stock Price'!$I$11="OK",E879/INDEX(E$5:E$1258,'Stock Price'!$I$9)-1,"")</f>
        <v>-0.1891156462585033</v>
      </c>
      <c r="S879" s="19">
        <f ca="1">IF('Stock Price'!$I$11="OK",F879/INDEX(F$5:F$1258,'Stock Price'!$I$9)-1,"")</f>
        <v>0.14776490066225167</v>
      </c>
      <c r="T879" s="19">
        <f ca="1">IF('Stock Price'!$I$11="OK",G879/INDEX(G$5:G$1258,'Stock Price'!$I$9)-1,"")</f>
        <v>-0.52193219971840144</v>
      </c>
      <c r="U879" s="19">
        <f ca="1">IF('Stock Price'!$I$11="OK",H879/INDEX(H$5:H$1258,'Stock Price'!$I$9)-1,"")</f>
        <v>0.10000000000000009</v>
      </c>
      <c r="V879" s="19">
        <f ca="1">IF('Stock Price'!$I$11="OK",I879/INDEX(I$5:I$1258,'Stock Price'!$I$9)-1,"")</f>
        <v>-0.40122873345935728</v>
      </c>
      <c r="W879" s="19">
        <f ca="1">IF('Stock Price'!$I$11="OK",J879/INDEX(J$5:J$1258,'Stock Price'!$I$9)-1,"")</f>
        <v>2.5764517386220929</v>
      </c>
      <c r="X879" s="19">
        <f ca="1">IF('Stock Price'!$I$11="OK",K879/INDEX(K$5:K$1258,'Stock Price'!$I$9)-1,"")</f>
        <v>3.1107354184277236E-2</v>
      </c>
      <c r="Y879" s="19">
        <f ca="1">IF('Stock Price'!$I$11="OK",L879/INDEX(L$5:L$1258,'Stock Price'!$I$9)-1,"")</f>
        <v>3.9227973430254304E-2</v>
      </c>
      <c r="Z879" s="19">
        <f ca="1">IF('Stock Price'!$I$11="OK",M879/INDEX(M$5:M$1258,'Stock Price'!$I$9)-1,"")</f>
        <v>0.91324993151310374</v>
      </c>
    </row>
    <row r="880" spans="1:26" x14ac:dyDescent="0.2">
      <c r="A880" s="16">
        <f>'Stock Price'!A880</f>
        <v>45748</v>
      </c>
      <c r="B880" s="17">
        <f>'Stock Price'!E880</f>
        <v>41.08</v>
      </c>
      <c r="C880" s="18">
        <v>109.61</v>
      </c>
      <c r="D880" s="18">
        <v>148.12</v>
      </c>
      <c r="E880" s="18">
        <v>37.869999999999997</v>
      </c>
      <c r="F880" s="18">
        <v>54.34</v>
      </c>
      <c r="G880" s="18">
        <v>22.315000000000001</v>
      </c>
      <c r="H880" s="18">
        <v>87.12</v>
      </c>
      <c r="I880" s="18">
        <v>24.54</v>
      </c>
      <c r="J880" s="18">
        <v>805.23</v>
      </c>
      <c r="K880" s="18">
        <v>59.55</v>
      </c>
      <c r="L880" s="18">
        <v>153.25</v>
      </c>
      <c r="M880" s="18">
        <v>206.27</v>
      </c>
      <c r="O880" s="19">
        <f ca="1">IF('Stock Price'!$I$11="OK",B880/INDEX(B$5:B$1258,'Stock Price'!$I$9)-1,"")</f>
        <v>-0.12034261241970035</v>
      </c>
      <c r="P880" s="19">
        <f ca="1">IF('Stock Price'!$I$11="OK",C880/INDEX(C$5:C$1258,'Stock Price'!$I$9)-1,"")</f>
        <v>0.38458876033767742</v>
      </c>
      <c r="Q880" s="19">
        <f ca="1">IF('Stock Price'!$I$11="OK",D880/INDEX(D$5:D$1258,'Stock Price'!$I$9)-1,"")</f>
        <v>0.22413223140495875</v>
      </c>
      <c r="R880" s="19">
        <f ca="1">IF('Stock Price'!$I$11="OK",E880/INDEX(E$5:E$1258,'Stock Price'!$I$9)-1,"")</f>
        <v>-0.20732600732600737</v>
      </c>
      <c r="S880" s="19">
        <f ca="1">IF('Stock Price'!$I$11="OK",F880/INDEX(F$5:F$1258,'Stock Price'!$I$9)-1,"")</f>
        <v>0.1245860927152318</v>
      </c>
      <c r="T880" s="19">
        <f ca="1">IF('Stock Price'!$I$11="OK",G880/INDEX(G$5:G$1258,'Stock Price'!$I$9)-1,"")</f>
        <v>-0.51662514892234368</v>
      </c>
      <c r="U880" s="19">
        <f ca="1">IF('Stock Price'!$I$11="OK",H880/INDEX(H$5:H$1258,'Stock Price'!$I$9)-1,"")</f>
        <v>6.7647058823529616E-2</v>
      </c>
      <c r="V880" s="19">
        <f ca="1">IF('Stock Price'!$I$11="OK",I880/INDEX(I$5:I$1258,'Stock Price'!$I$9)-1,"")</f>
        <v>-0.42013232514177701</v>
      </c>
      <c r="W880" s="19">
        <f ca="1">IF('Stock Price'!$I$11="OK",J880/INDEX(J$5:J$1258,'Stock Price'!$I$9)-1,"")</f>
        <v>2.4869007924479281</v>
      </c>
      <c r="X880" s="19">
        <f ca="1">IF('Stock Price'!$I$11="OK",K880/INDEX(K$5:K$1258,'Stock Price'!$I$9)-1,"")</f>
        <v>6.762468300929747E-3</v>
      </c>
      <c r="Y880" s="19">
        <f ca="1">IF('Stock Price'!$I$11="OK",L880/INDEX(L$5:L$1258,'Stock Price'!$I$9)-1,"")</f>
        <v>-3.9666624890337232E-2</v>
      </c>
      <c r="Z880" s="19">
        <f ca="1">IF('Stock Price'!$I$11="OK",M880/INDEX(M$5:M$1258,'Stock Price'!$I$9)-1,"")</f>
        <v>0.88357227650442893</v>
      </c>
    </row>
    <row r="881" spans="1:26" x14ac:dyDescent="0.2">
      <c r="A881" s="16">
        <f>'Stock Price'!A881</f>
        <v>45749</v>
      </c>
      <c r="B881" s="17">
        <f>'Stock Price'!E881</f>
        <v>39.369999999999997</v>
      </c>
      <c r="C881" s="18">
        <v>110.77</v>
      </c>
      <c r="D881" s="18">
        <v>147.375</v>
      </c>
      <c r="E881" s="18">
        <v>37.64</v>
      </c>
      <c r="F881" s="18">
        <v>53.95</v>
      </c>
      <c r="G881" s="18">
        <v>21.425000000000001</v>
      </c>
      <c r="H881" s="18">
        <v>86.6</v>
      </c>
      <c r="I881" s="18">
        <v>24.7</v>
      </c>
      <c r="J881" s="18">
        <v>818.22</v>
      </c>
      <c r="K881" s="18">
        <v>59.6</v>
      </c>
      <c r="L881" s="18">
        <v>155.36000000000001</v>
      </c>
      <c r="M881" s="18">
        <v>205.19</v>
      </c>
      <c r="O881" s="19">
        <f ca="1">IF('Stock Price'!$I$11="OK",B881/INDEX(B$5:B$1258,'Stock Price'!$I$9)-1,"")</f>
        <v>-0.15695931477516067</v>
      </c>
      <c r="P881" s="19">
        <f ca="1">IF('Stock Price'!$I$11="OK",C881/INDEX(C$5:C$1258,'Stock Price'!$I$9)-1,"")</f>
        <v>0.39924182996628521</v>
      </c>
      <c r="Q881" s="19">
        <f ca="1">IF('Stock Price'!$I$11="OK",D881/INDEX(D$5:D$1258,'Stock Price'!$I$9)-1,"")</f>
        <v>0.21797520661157033</v>
      </c>
      <c r="R881" s="19">
        <f ca="1">IF('Stock Price'!$I$11="OK",E881/INDEX(E$5:E$1258,'Stock Price'!$I$9)-1,"")</f>
        <v>-0.21214024071166926</v>
      </c>
      <c r="S881" s="19">
        <f ca="1">IF('Stock Price'!$I$11="OK",F881/INDEX(F$5:F$1258,'Stock Price'!$I$9)-1,"")</f>
        <v>0.11651490066225167</v>
      </c>
      <c r="T881" s="19">
        <f ca="1">IF('Stock Price'!$I$11="OK",G881/INDEX(G$5:G$1258,'Stock Price'!$I$9)-1,"")</f>
        <v>-0.53590382324271624</v>
      </c>
      <c r="U881" s="19">
        <f ca="1">IF('Stock Price'!$I$11="OK",H881/INDEX(H$5:H$1258,'Stock Price'!$I$9)-1,"")</f>
        <v>6.1274509803921573E-2</v>
      </c>
      <c r="V881" s="19">
        <f ca="1">IF('Stock Price'!$I$11="OK",I881/INDEX(I$5:I$1258,'Stock Price'!$I$9)-1,"")</f>
        <v>-0.41635160680529304</v>
      </c>
      <c r="W881" s="19">
        <f ca="1">IF('Stock Price'!$I$11="OK",J881/INDEX(J$5:J$1258,'Stock Price'!$I$9)-1,"")</f>
        <v>2.5431516043822802</v>
      </c>
      <c r="X881" s="19">
        <f ca="1">IF('Stock Price'!$I$11="OK",K881/INDEX(K$5:K$1258,'Stock Price'!$I$9)-1,"")</f>
        <v>7.6077768385460764E-3</v>
      </c>
      <c r="Y881" s="19">
        <f ca="1">IF('Stock Price'!$I$11="OK",L881/INDEX(L$5:L$1258,'Stock Price'!$I$9)-1,"")</f>
        <v>-2.6444416593558118E-2</v>
      </c>
      <c r="Z881" s="19">
        <f ca="1">IF('Stock Price'!$I$11="OK",M881/INDEX(M$5:M$1258,'Stock Price'!$I$9)-1,"")</f>
        <v>0.8737101634553921</v>
      </c>
    </row>
    <row r="882" spans="1:26" x14ac:dyDescent="0.2">
      <c r="A882" s="16">
        <f>'Stock Price'!A882</f>
        <v>45750</v>
      </c>
      <c r="B882" s="17">
        <f>'Stock Price'!E882</f>
        <v>40.020000000000003</v>
      </c>
      <c r="C882" s="18">
        <v>112.26</v>
      </c>
      <c r="D882" s="18">
        <v>150.84</v>
      </c>
      <c r="E882" s="18">
        <v>39.01</v>
      </c>
      <c r="F882" s="18">
        <v>54.62</v>
      </c>
      <c r="G882" s="18">
        <v>21.265000000000001</v>
      </c>
      <c r="H882" s="18">
        <v>86.39</v>
      </c>
      <c r="I882" s="18">
        <v>24.29</v>
      </c>
      <c r="J882" s="18">
        <v>789.09</v>
      </c>
      <c r="K882" s="18">
        <v>57.82</v>
      </c>
      <c r="L882" s="18">
        <v>159.82</v>
      </c>
      <c r="M882" s="18">
        <v>201.64</v>
      </c>
      <c r="O882" s="19">
        <f ca="1">IF('Stock Price'!$I$11="OK",B882/INDEX(B$5:B$1258,'Stock Price'!$I$9)-1,"")</f>
        <v>-0.14304068522483937</v>
      </c>
      <c r="P882" s="19">
        <f ca="1">IF('Stock Price'!$I$11="OK",C882/INDEX(C$5:C$1258,'Stock Price'!$I$9)-1,"")</f>
        <v>0.41806344526510064</v>
      </c>
      <c r="Q882" s="19">
        <f ca="1">IF('Stock Price'!$I$11="OK",D882/INDEX(D$5:D$1258,'Stock Price'!$I$9)-1,"")</f>
        <v>0.2466115702479339</v>
      </c>
      <c r="R882" s="19">
        <f ca="1">IF('Stock Price'!$I$11="OK",E882/INDEX(E$5:E$1258,'Stock Price'!$I$9)-1,"")</f>
        <v>-0.18346415489272638</v>
      </c>
      <c r="S882" s="19">
        <f ca="1">IF('Stock Price'!$I$11="OK",F882/INDEX(F$5:F$1258,'Stock Price'!$I$9)-1,"")</f>
        <v>0.1303807947019866</v>
      </c>
      <c r="T882" s="19">
        <f ca="1">IF('Stock Price'!$I$11="OK",G882/INDEX(G$5:G$1258,'Stock Price'!$I$9)-1,"")</f>
        <v>-0.53936965233401923</v>
      </c>
      <c r="U882" s="19">
        <f ca="1">IF('Stock Price'!$I$11="OK",H882/INDEX(H$5:H$1258,'Stock Price'!$I$9)-1,"")</f>
        <v>5.8700980392156987E-2</v>
      </c>
      <c r="V882" s="19">
        <f ca="1">IF('Stock Price'!$I$11="OK",I882/INDEX(I$5:I$1258,'Stock Price'!$I$9)-1,"")</f>
        <v>-0.42603969754253312</v>
      </c>
      <c r="W882" s="19">
        <f ca="1">IF('Stock Price'!$I$11="OK",J882/INDEX(J$5:J$1258,'Stock Price'!$I$9)-1,"")</f>
        <v>2.4170094833932363</v>
      </c>
      <c r="X882" s="19">
        <f ca="1">IF('Stock Price'!$I$11="OK",K882/INDEX(K$5:K$1258,'Stock Price'!$I$9)-1,"")</f>
        <v>-2.2485207100591653E-2</v>
      </c>
      <c r="Y882" s="19">
        <f ca="1">IF('Stock Price'!$I$11="OK",L882/INDEX(L$5:L$1258,'Stock Price'!$I$9)-1,"")</f>
        <v>1.5039478631406755E-3</v>
      </c>
      <c r="Z882" s="19">
        <f ca="1">IF('Stock Price'!$I$11="OK",M882/INDEX(M$5:M$1258,'Stock Price'!$I$9)-1,"")</f>
        <v>0.84129303259976229</v>
      </c>
    </row>
    <row r="883" spans="1:26" x14ac:dyDescent="0.2">
      <c r="A883" s="16">
        <f>'Stock Price'!A883</f>
        <v>45751</v>
      </c>
      <c r="B883" s="17">
        <f>'Stock Price'!E883</f>
        <v>37.65</v>
      </c>
      <c r="C883" s="18">
        <v>105.85</v>
      </c>
      <c r="D883" s="18">
        <v>136.63990000000001</v>
      </c>
      <c r="E883" s="18">
        <v>36.53</v>
      </c>
      <c r="F883" s="18">
        <v>51.98</v>
      </c>
      <c r="G883" s="18">
        <v>20.094999999999999</v>
      </c>
      <c r="H883" s="18">
        <v>81.47</v>
      </c>
      <c r="I883" s="18">
        <v>22.97</v>
      </c>
      <c r="J883" s="18">
        <v>738.21</v>
      </c>
      <c r="K883" s="18">
        <v>55.3</v>
      </c>
      <c r="L883" s="18">
        <v>153.24</v>
      </c>
      <c r="M883" s="18">
        <v>186.96</v>
      </c>
      <c r="O883" s="19">
        <f ca="1">IF('Stock Price'!$I$11="OK",B883/INDEX(B$5:B$1258,'Stock Price'!$I$9)-1,"")</f>
        <v>-0.19379014989293375</v>
      </c>
      <c r="P883" s="19">
        <f ca="1">IF('Stock Price'!$I$11="OK",C883/INDEX(C$5:C$1258,'Stock Price'!$I$9)-1,"")</f>
        <v>0.33709260361046578</v>
      </c>
      <c r="Q883" s="19">
        <f ca="1">IF('Stock Price'!$I$11="OK",D883/INDEX(D$5:D$1258,'Stock Price'!$I$9)-1,"")</f>
        <v>0.12925537190082648</v>
      </c>
      <c r="R883" s="19">
        <f ca="1">IF('Stock Price'!$I$11="OK",E883/INDEX(E$5:E$1258,'Stock Price'!$I$9)-1,"")</f>
        <v>-0.23537414965986392</v>
      </c>
      <c r="S883" s="19">
        <f ca="1">IF('Stock Price'!$I$11="OK",F883/INDEX(F$5:F$1258,'Stock Price'!$I$9)-1,"")</f>
        <v>7.5745033112582627E-2</v>
      </c>
      <c r="T883" s="19">
        <f ca="1">IF('Stock Price'!$I$11="OK",G883/INDEX(G$5:G$1258,'Stock Price'!$I$9)-1,"")</f>
        <v>-0.56471352756417204</v>
      </c>
      <c r="U883" s="19">
        <f ca="1">IF('Stock Price'!$I$11="OK",H883/INDEX(H$5:H$1258,'Stock Price'!$I$9)-1,"")</f>
        <v>-1.5931372549019551E-3</v>
      </c>
      <c r="V883" s="19">
        <f ca="1">IF('Stock Price'!$I$11="OK",I883/INDEX(I$5:I$1258,'Stock Price'!$I$9)-1,"")</f>
        <v>-0.45723062381852553</v>
      </c>
      <c r="W883" s="19">
        <f ca="1">IF('Stock Price'!$I$11="OK",J883/INDEX(J$5:J$1258,'Stock Price'!$I$9)-1,"")</f>
        <v>2.1966829775256573</v>
      </c>
      <c r="X883" s="19">
        <f ca="1">IF('Stock Price'!$I$11="OK",K883/INDEX(K$5:K$1258,'Stock Price'!$I$9)-1,"")</f>
        <v>-6.5088757396449703E-2</v>
      </c>
      <c r="Y883" s="19">
        <f ca="1">IF('Stock Price'!$I$11="OK",L883/INDEX(L$5:L$1258,'Stock Price'!$I$9)-1,"")</f>
        <v>-3.9729289384634714E-2</v>
      </c>
      <c r="Z883" s="19">
        <f ca="1">IF('Stock Price'!$I$11="OK",M883/INDEX(M$5:M$1258,'Stock Price'!$I$9)-1,"")</f>
        <v>0.70724134782211667</v>
      </c>
    </row>
    <row r="884" spans="1:26" x14ac:dyDescent="0.2">
      <c r="A884" s="16">
        <f>'Stock Price'!A884</f>
        <v>45754</v>
      </c>
      <c r="B884" s="17">
        <f>'Stock Price'!E884</f>
        <v>36</v>
      </c>
      <c r="C884" s="18">
        <v>102.87</v>
      </c>
      <c r="D884" s="18">
        <v>129.91489999999999</v>
      </c>
      <c r="E884" s="18">
        <v>34.840000000000003</v>
      </c>
      <c r="F884" s="18">
        <v>50.76</v>
      </c>
      <c r="G884" s="18">
        <v>19.832000000000001</v>
      </c>
      <c r="H884" s="18">
        <v>81.180000000000007</v>
      </c>
      <c r="I884" s="18">
        <v>22.63</v>
      </c>
      <c r="J884" s="18">
        <v>723.73</v>
      </c>
      <c r="K884" s="18">
        <v>55.19</v>
      </c>
      <c r="L884" s="18">
        <v>150.62</v>
      </c>
      <c r="M884" s="18">
        <v>186.55</v>
      </c>
      <c r="O884" s="19">
        <f ca="1">IF('Stock Price'!$I$11="OK",B884/INDEX(B$5:B$1258,'Stock Price'!$I$9)-1,"")</f>
        <v>-0.22912205567451827</v>
      </c>
      <c r="P884" s="19">
        <f ca="1">IF('Stock Price'!$I$11="OK",C884/INDEX(C$5:C$1258,'Stock Price'!$I$9)-1,"")</f>
        <v>0.29944937301283536</v>
      </c>
      <c r="Q884" s="19">
        <f ca="1">IF('Stock Price'!$I$11="OK",D884/INDEX(D$5:D$1258,'Stock Price'!$I$9)-1,"")</f>
        <v>7.3676859504132164E-2</v>
      </c>
      <c r="R884" s="19">
        <f ca="1">IF('Stock Price'!$I$11="OK",E884/INDEX(E$5:E$1258,'Stock Price'!$I$9)-1,"")</f>
        <v>-0.27074829931972777</v>
      </c>
      <c r="S884" s="19">
        <f ca="1">IF('Stock Price'!$I$11="OK",F884/INDEX(F$5:F$1258,'Stock Price'!$I$9)-1,"")</f>
        <v>5.0496688741721751E-2</v>
      </c>
      <c r="T884" s="19">
        <f ca="1">IF('Stock Price'!$I$11="OK",G884/INDEX(G$5:G$1258,'Stock Price'!$I$9)-1,"")</f>
        <v>-0.57041048413300111</v>
      </c>
      <c r="U884" s="19">
        <f ca="1">IF('Stock Price'!$I$11="OK",H884/INDEX(H$5:H$1258,'Stock Price'!$I$9)-1,"")</f>
        <v>-5.1470588235292825E-3</v>
      </c>
      <c r="V884" s="19">
        <f ca="1">IF('Stock Price'!$I$11="OK",I884/INDEX(I$5:I$1258,'Stock Price'!$I$9)-1,"")</f>
        <v>-0.4652646502835539</v>
      </c>
      <c r="W884" s="19">
        <f ca="1">IF('Stock Price'!$I$11="OK",J884/INDEX(J$5:J$1258,'Stock Price'!$I$9)-1,"")</f>
        <v>2.1339799939375568</v>
      </c>
      <c r="X884" s="19">
        <f ca="1">IF('Stock Price'!$I$11="OK",K884/INDEX(K$5:K$1258,'Stock Price'!$I$9)-1,"")</f>
        <v>-6.6948436179205428E-2</v>
      </c>
      <c r="Y884" s="19">
        <f ca="1">IF('Stock Price'!$I$11="OK",L884/INDEX(L$5:L$1258,'Stock Price'!$I$9)-1,"")</f>
        <v>-5.6147386890587847E-2</v>
      </c>
      <c r="Z884" s="19">
        <f ca="1">IF('Stock Price'!$I$11="OK",M884/INDEX(M$5:M$1258,'Stock Price'!$I$9)-1,"")</f>
        <v>0.70349739749794549</v>
      </c>
    </row>
    <row r="885" spans="1:26" x14ac:dyDescent="0.2">
      <c r="A885" s="16">
        <f>'Stock Price'!A885</f>
        <v>45755</v>
      </c>
      <c r="B885" s="17">
        <f>'Stock Price'!E885</f>
        <v>35.9</v>
      </c>
      <c r="C885" s="18">
        <v>101.96</v>
      </c>
      <c r="D885" s="18">
        <v>132.4</v>
      </c>
      <c r="E885" s="18">
        <v>34.130000000000003</v>
      </c>
      <c r="F885" s="18">
        <v>49.86</v>
      </c>
      <c r="G885" s="18">
        <v>20.405000000000001</v>
      </c>
      <c r="H885" s="18">
        <v>78.95</v>
      </c>
      <c r="I885" s="18">
        <v>21.84</v>
      </c>
      <c r="J885" s="18">
        <v>726.24</v>
      </c>
      <c r="K885" s="18">
        <v>53.07</v>
      </c>
      <c r="L885" s="18">
        <v>150</v>
      </c>
      <c r="M885" s="18">
        <v>175.67</v>
      </c>
      <c r="O885" s="19">
        <f ca="1">IF('Stock Price'!$I$11="OK",B885/INDEX(B$5:B$1258,'Stock Price'!$I$9)-1,"")</f>
        <v>-0.23126338329764462</v>
      </c>
      <c r="P885" s="19">
        <f ca="1">IF('Stock Price'!$I$11="OK",C885/INDEX(C$5:C$1258,'Stock Price'!$I$9)-1,"")</f>
        <v>0.28795429252832405</v>
      </c>
      <c r="Q885" s="19">
        <f ca="1">IF('Stock Price'!$I$11="OK",D885/INDEX(D$5:D$1258,'Stock Price'!$I$9)-1,"")</f>
        <v>9.4214876033057893E-2</v>
      </c>
      <c r="R885" s="19">
        <f ca="1">IF('Stock Price'!$I$11="OK",E885/INDEX(E$5:E$1258,'Stock Price'!$I$9)-1,"")</f>
        <v>-0.28560962846677129</v>
      </c>
      <c r="S885" s="19">
        <f ca="1">IF('Stock Price'!$I$11="OK",F885/INDEX(F$5:F$1258,'Stock Price'!$I$9)-1,"")</f>
        <v>3.18708609271523E-2</v>
      </c>
      <c r="T885" s="19">
        <f ca="1">IF('Stock Price'!$I$11="OK",G885/INDEX(G$5:G$1258,'Stock Price'!$I$9)-1,"")</f>
        <v>-0.55799848369977245</v>
      </c>
      <c r="U885" s="19">
        <f ca="1">IF('Stock Price'!$I$11="OK",H885/INDEX(H$5:H$1258,'Stock Price'!$I$9)-1,"")</f>
        <v>-3.2475490196078316E-2</v>
      </c>
      <c r="V885" s="19">
        <f ca="1">IF('Stock Price'!$I$11="OK",I885/INDEX(I$5:I$1258,'Stock Price'!$I$9)-1,"")</f>
        <v>-0.48393194706994325</v>
      </c>
      <c r="W885" s="19">
        <f ca="1">IF('Stock Price'!$I$11="OK",J885/INDEX(J$5:J$1258,'Stock Price'!$I$9)-1,"")</f>
        <v>2.1448490884683671</v>
      </c>
      <c r="X885" s="19">
        <f ca="1">IF('Stock Price'!$I$11="OK",K885/INDEX(K$5:K$1258,'Stock Price'!$I$9)-1,"")</f>
        <v>-0.10278951817413351</v>
      </c>
      <c r="Y885" s="19">
        <f ca="1">IF('Stock Price'!$I$11="OK",L885/INDEX(L$5:L$1258,'Stock Price'!$I$9)-1,"")</f>
        <v>-6.0032585537034833E-2</v>
      </c>
      <c r="Z885" s="19">
        <f ca="1">IF('Stock Price'!$I$11="OK",M885/INDEX(M$5:M$1258,'Stock Price'!$I$9)-1,"")</f>
        <v>0.60414574011505784</v>
      </c>
    </row>
    <row r="886" spans="1:26" x14ac:dyDescent="0.2">
      <c r="A886" s="16">
        <f>'Stock Price'!A886</f>
        <v>45756</v>
      </c>
      <c r="B886" s="17">
        <f>'Stock Price'!E886</f>
        <v>37.1</v>
      </c>
      <c r="C886" s="18">
        <v>103.85</v>
      </c>
      <c r="D886" s="18">
        <v>129.16</v>
      </c>
      <c r="E886" s="18">
        <v>34.479999999999997</v>
      </c>
      <c r="F886" s="18">
        <v>51.21</v>
      </c>
      <c r="G886" s="18">
        <v>19.468</v>
      </c>
      <c r="H886" s="18">
        <v>81.91</v>
      </c>
      <c r="I886" s="18">
        <v>22.49</v>
      </c>
      <c r="J886" s="18">
        <v>753.71</v>
      </c>
      <c r="K886" s="18">
        <v>53.74</v>
      </c>
      <c r="L886" s="18">
        <v>150.97</v>
      </c>
      <c r="M886" s="18">
        <v>179.84</v>
      </c>
      <c r="O886" s="19">
        <f ca="1">IF('Stock Price'!$I$11="OK",B886/INDEX(B$5:B$1258,'Stock Price'!$I$9)-1,"")</f>
        <v>-0.20556745182012848</v>
      </c>
      <c r="P886" s="19">
        <f ca="1">IF('Stock Price'!$I$11="OK",C886/INDEX(C$5:C$1258,'Stock Price'!$I$9)-1,"")</f>
        <v>0.31182869045769368</v>
      </c>
      <c r="Q886" s="19">
        <f ca="1">IF('Stock Price'!$I$11="OK",D886/INDEX(D$5:D$1258,'Stock Price'!$I$9)-1,"")</f>
        <v>6.7438016528925671E-2</v>
      </c>
      <c r="R886" s="19">
        <f ca="1">IF('Stock Price'!$I$11="OK",E886/INDEX(E$5:E$1258,'Stock Price'!$I$9)-1,"")</f>
        <v>-0.27828362114076399</v>
      </c>
      <c r="S886" s="19">
        <f ca="1">IF('Stock Price'!$I$11="OK",F886/INDEX(F$5:F$1258,'Stock Price'!$I$9)-1,"")</f>
        <v>5.9809602649006699E-2</v>
      </c>
      <c r="T886" s="19">
        <f ca="1">IF('Stock Price'!$I$11="OK",G886/INDEX(G$5:G$1258,'Stock Price'!$I$9)-1,"")</f>
        <v>-0.5782952453157153</v>
      </c>
      <c r="U886" s="19">
        <f ca="1">IF('Stock Price'!$I$11="OK",H886/INDEX(H$5:H$1258,'Stock Price'!$I$9)-1,"")</f>
        <v>3.7990196078432348E-3</v>
      </c>
      <c r="V886" s="19">
        <f ca="1">IF('Stock Price'!$I$11="OK",I886/INDEX(I$5:I$1258,'Stock Price'!$I$9)-1,"")</f>
        <v>-0.46857277882797732</v>
      </c>
      <c r="W886" s="19">
        <f ca="1">IF('Stock Price'!$I$11="OK",J886/INDEX(J$5:J$1258,'Stock Price'!$I$9)-1,"")</f>
        <v>2.2638028839908197</v>
      </c>
      <c r="X886" s="19">
        <f ca="1">IF('Stock Price'!$I$11="OK",K886/INDEX(K$5:K$1258,'Stock Price'!$I$9)-1,"")</f>
        <v>-9.1462383770075983E-2</v>
      </c>
      <c r="Y886" s="19">
        <f ca="1">IF('Stock Price'!$I$11="OK",L886/INDEX(L$5:L$1258,'Stock Price'!$I$9)-1,"")</f>
        <v>-5.3954129590174316E-2</v>
      </c>
      <c r="Z886" s="19">
        <f ca="1">IF('Stock Price'!$I$11="OK",M886/INDEX(M$5:M$1258,'Stock Price'!$I$9)-1,"")</f>
        <v>0.64222445438772713</v>
      </c>
    </row>
    <row r="887" spans="1:26" x14ac:dyDescent="0.2">
      <c r="A887" s="16">
        <f>'Stock Price'!A887</f>
        <v>45757</v>
      </c>
      <c r="B887" s="17">
        <f>'Stock Price'!E887</f>
        <v>36.86</v>
      </c>
      <c r="C887" s="18">
        <v>103.4</v>
      </c>
      <c r="D887" s="18">
        <v>128.91</v>
      </c>
      <c r="E887" s="18">
        <v>33.6</v>
      </c>
      <c r="F887" s="18">
        <v>49.66</v>
      </c>
      <c r="G887" s="18">
        <v>19.891999999999999</v>
      </c>
      <c r="H887" s="18">
        <v>77.55</v>
      </c>
      <c r="I887" s="18">
        <v>21.59</v>
      </c>
      <c r="J887" s="18">
        <v>720.91</v>
      </c>
      <c r="K887" s="18">
        <v>50.46</v>
      </c>
      <c r="L887" s="18">
        <v>148.69</v>
      </c>
      <c r="M887" s="18">
        <v>174.2</v>
      </c>
      <c r="O887" s="19">
        <f ca="1">IF('Stock Price'!$I$11="OK",B887/INDEX(B$5:B$1258,'Stock Price'!$I$9)-1,"")</f>
        <v>-0.21070663811563173</v>
      </c>
      <c r="P887" s="19">
        <f ca="1">IF('Stock Price'!$I$11="OK",C887/INDEX(C$5:C$1258,'Stock Price'!$I$9)-1,"")</f>
        <v>0.3061443099983201</v>
      </c>
      <c r="Q887" s="19">
        <f ca="1">IF('Stock Price'!$I$11="OK",D887/INDEX(D$5:D$1258,'Stock Price'!$I$9)-1,"")</f>
        <v>6.5371900826446172E-2</v>
      </c>
      <c r="R887" s="19">
        <f ca="1">IF('Stock Price'!$I$11="OK",E887/INDEX(E$5:E$1258,'Stock Price'!$I$9)-1,"")</f>
        <v>-0.29670329670329665</v>
      </c>
      <c r="S887" s="19">
        <f ca="1">IF('Stock Price'!$I$11="OK",F887/INDEX(F$5:F$1258,'Stock Price'!$I$9)-1,"")</f>
        <v>2.7731788079470077E-2</v>
      </c>
      <c r="T887" s="19">
        <f ca="1">IF('Stock Price'!$I$11="OK",G887/INDEX(G$5:G$1258,'Stock Price'!$I$9)-1,"")</f>
        <v>-0.56911079822376265</v>
      </c>
      <c r="U887" s="19">
        <f ca="1">IF('Stock Price'!$I$11="OK",H887/INDEX(H$5:H$1258,'Stock Price'!$I$9)-1,"")</f>
        <v>-4.9632352941176405E-2</v>
      </c>
      <c r="V887" s="19">
        <f ca="1">IF('Stock Price'!$I$11="OK",I887/INDEX(I$5:I$1258,'Stock Price'!$I$9)-1,"")</f>
        <v>-0.48983931947069947</v>
      </c>
      <c r="W887" s="19">
        <f ca="1">IF('Stock Price'!$I$11="OK",J887/INDEX(J$5:J$1258,'Stock Price'!$I$9)-1,"")</f>
        <v>2.121768501277443</v>
      </c>
      <c r="X887" s="19">
        <f ca="1">IF('Stock Price'!$I$11="OK",K887/INDEX(K$5:K$1258,'Stock Price'!$I$9)-1,"")</f>
        <v>-0.14691462383770071</v>
      </c>
      <c r="Y887" s="19">
        <f ca="1">IF('Stock Price'!$I$11="OK",L887/INDEX(L$5:L$1258,'Stock Price'!$I$9)-1,"")</f>
        <v>-6.8241634290011399E-2</v>
      </c>
      <c r="Z887" s="19">
        <f ca="1">IF('Stock Price'!$I$11="OK",M887/INDEX(M$5:M$1258,'Stock Price'!$I$9)-1,"")</f>
        <v>0.59072230846498019</v>
      </c>
    </row>
    <row r="888" spans="1:26" x14ac:dyDescent="0.2">
      <c r="A888" s="16">
        <f>'Stock Price'!A888</f>
        <v>45758</v>
      </c>
      <c r="B888" s="17">
        <f>'Stock Price'!E888</f>
        <v>38.1</v>
      </c>
      <c r="C888" s="18">
        <v>107.52</v>
      </c>
      <c r="D888" s="18">
        <v>132.68</v>
      </c>
      <c r="E888" s="18">
        <v>34.64</v>
      </c>
      <c r="F888" s="18">
        <v>51.5</v>
      </c>
      <c r="G888" s="18">
        <v>20.16</v>
      </c>
      <c r="H888" s="18">
        <v>79.180000000000007</v>
      </c>
      <c r="I888" s="18">
        <v>21.91</v>
      </c>
      <c r="J888" s="18">
        <v>732.41</v>
      </c>
      <c r="K888" s="18">
        <v>50.71</v>
      </c>
      <c r="L888" s="18">
        <v>151.72999999999999</v>
      </c>
      <c r="M888" s="18">
        <v>175.05</v>
      </c>
      <c r="O888" s="19">
        <f ca="1">IF('Stock Price'!$I$11="OK",B888/INDEX(B$5:B$1258,'Stock Price'!$I$9)-1,"")</f>
        <v>-0.18415417558886515</v>
      </c>
      <c r="P888" s="19">
        <f ca="1">IF('Stock Price'!$I$11="OK",C888/INDEX(C$5:C$1258,'Stock Price'!$I$9)-1,"")</f>
        <v>0.35818797109303047</v>
      </c>
      <c r="Q888" s="19">
        <f ca="1">IF('Stock Price'!$I$11="OK",D888/INDEX(D$5:D$1258,'Stock Price'!$I$9)-1,"")</f>
        <v>9.6528925619834727E-2</v>
      </c>
      <c r="R888" s="19">
        <f ca="1">IF('Stock Price'!$I$11="OK",E888/INDEX(E$5:E$1258,'Stock Price'!$I$9)-1,"")</f>
        <v>-0.27493458922030345</v>
      </c>
      <c r="S888" s="19">
        <f ca="1">IF('Stock Price'!$I$11="OK",F888/INDEX(F$5:F$1258,'Stock Price'!$I$9)-1,"")</f>
        <v>6.5811258278145601E-2</v>
      </c>
      <c r="T888" s="19">
        <f ca="1">IF('Stock Price'!$I$11="OK",G888/INDEX(G$5:G$1258,'Stock Price'!$I$9)-1,"")</f>
        <v>-0.56330553449583021</v>
      </c>
      <c r="U888" s="19">
        <f ca="1">IF('Stock Price'!$I$11="OK",H888/INDEX(H$5:H$1258,'Stock Price'!$I$9)-1,"")</f>
        <v>-2.9656862745097934E-2</v>
      </c>
      <c r="V888" s="19">
        <f ca="1">IF('Stock Price'!$I$11="OK",I888/INDEX(I$5:I$1258,'Stock Price'!$I$9)-1,"")</f>
        <v>-0.48227788279773154</v>
      </c>
      <c r="W888" s="19">
        <f ca="1">IF('Stock Price'!$I$11="OK",J888/INDEX(J$5:J$1258,'Stock Price'!$I$9)-1,"")</f>
        <v>2.1715671415580475</v>
      </c>
      <c r="X888" s="19">
        <f ca="1">IF('Stock Price'!$I$11="OK",K888/INDEX(K$5:K$1258,'Stock Price'!$I$9)-1,"")</f>
        <v>-0.14268808114961962</v>
      </c>
      <c r="Y888" s="19">
        <f ca="1">IF('Stock Price'!$I$11="OK",L888/INDEX(L$5:L$1258,'Stock Price'!$I$9)-1,"")</f>
        <v>-4.9191628023562028E-2</v>
      </c>
      <c r="Z888" s="19">
        <f ca="1">IF('Stock Price'!$I$11="OK",M888/INDEX(M$5:M$1258,'Stock Price'!$I$9)-1,"")</f>
        <v>0.59848415669801858</v>
      </c>
    </row>
    <row r="889" spans="1:26" x14ac:dyDescent="0.2">
      <c r="A889" s="16">
        <f>'Stock Price'!A889</f>
        <v>45761</v>
      </c>
      <c r="B889" s="17">
        <f>'Stock Price'!E889</f>
        <v>38.270000000000003</v>
      </c>
      <c r="C889" s="18">
        <v>109.46</v>
      </c>
      <c r="D889" s="18">
        <v>131.31</v>
      </c>
      <c r="E889" s="18">
        <v>35.28</v>
      </c>
      <c r="F889" s="18">
        <v>51.84</v>
      </c>
      <c r="G889" s="18">
        <v>20.89</v>
      </c>
      <c r="H889" s="18">
        <v>79.17</v>
      </c>
      <c r="I889" s="18">
        <v>22.12</v>
      </c>
      <c r="J889" s="18">
        <v>754.35</v>
      </c>
      <c r="K889" s="18">
        <v>51.34</v>
      </c>
      <c r="L889" s="18">
        <v>154.36000000000001</v>
      </c>
      <c r="M889" s="18">
        <v>179.1</v>
      </c>
      <c r="O889" s="19">
        <f ca="1">IF('Stock Price'!$I$11="OK",B889/INDEX(B$5:B$1258,'Stock Price'!$I$9)-1,"")</f>
        <v>-0.18051391862955035</v>
      </c>
      <c r="P889" s="19">
        <f ca="1">IF('Stock Price'!$I$11="OK",C889/INDEX(C$5:C$1258,'Stock Price'!$I$9)-1,"")</f>
        <v>0.38269396685121948</v>
      </c>
      <c r="Q889" s="19">
        <f ca="1">IF('Stock Price'!$I$11="OK",D889/INDEX(D$5:D$1258,'Stock Price'!$I$9)-1,"")</f>
        <v>8.5206611570247892E-2</v>
      </c>
      <c r="R889" s="19">
        <f ca="1">IF('Stock Price'!$I$11="OK",E889/INDEX(E$5:E$1258,'Stock Price'!$I$9)-1,"")</f>
        <v>-0.2615384615384615</v>
      </c>
      <c r="S889" s="19">
        <f ca="1">IF('Stock Price'!$I$11="OK",F889/INDEX(F$5:F$1258,'Stock Price'!$I$9)-1,"")</f>
        <v>7.2847682119205448E-2</v>
      </c>
      <c r="T889" s="19">
        <f ca="1">IF('Stock Price'!$I$11="OK",G889/INDEX(G$5:G$1258,'Stock Price'!$I$9)-1,"")</f>
        <v>-0.54749268926676053</v>
      </c>
      <c r="U889" s="19">
        <f ca="1">IF('Stock Price'!$I$11="OK",H889/INDEX(H$5:H$1258,'Stock Price'!$I$9)-1,"")</f>
        <v>-2.9779411764705777E-2</v>
      </c>
      <c r="V889" s="19">
        <f ca="1">IF('Stock Price'!$I$11="OK",I889/INDEX(I$5:I$1258,'Stock Price'!$I$9)-1,"")</f>
        <v>-0.47731568998109641</v>
      </c>
      <c r="W889" s="19">
        <f ca="1">IF('Stock Price'!$I$11="OK",J889/INDEX(J$5:J$1258,'Stock Price'!$I$9)-1,"")</f>
        <v>2.2665742865803491</v>
      </c>
      <c r="X889" s="19">
        <f ca="1">IF('Stock Price'!$I$11="OK",K889/INDEX(K$5:K$1258,'Stock Price'!$I$9)-1,"")</f>
        <v>-0.13203719357565502</v>
      </c>
      <c r="Y889" s="19">
        <f ca="1">IF('Stock Price'!$I$11="OK",L889/INDEX(L$5:L$1258,'Stock Price'!$I$9)-1,"")</f>
        <v>-3.2710866023311191E-2</v>
      </c>
      <c r="Z889" s="19">
        <f ca="1">IF('Stock Price'!$I$11="OK",M889/INDEX(M$5:M$1258,'Stock Price'!$I$9)-1,"")</f>
        <v>0.6354670806319056</v>
      </c>
    </row>
    <row r="890" spans="1:26" x14ac:dyDescent="0.2">
      <c r="A890" s="16">
        <f>'Stock Price'!A890</f>
        <v>45762</v>
      </c>
      <c r="B890" s="17">
        <f>'Stock Price'!E890</f>
        <v>38.5</v>
      </c>
      <c r="C890" s="18">
        <v>109.93</v>
      </c>
      <c r="D890" s="18">
        <v>134.22</v>
      </c>
      <c r="E890" s="18">
        <v>35.68</v>
      </c>
      <c r="F890" s="18">
        <v>50.6</v>
      </c>
      <c r="G890" s="18">
        <v>20.824999999999999</v>
      </c>
      <c r="H890" s="18">
        <v>78.39</v>
      </c>
      <c r="I890" s="18">
        <v>22.44</v>
      </c>
      <c r="J890" s="18">
        <v>757.18</v>
      </c>
      <c r="K890" s="18">
        <v>50</v>
      </c>
      <c r="L890" s="18">
        <v>153.62</v>
      </c>
      <c r="M890" s="18">
        <v>176.8</v>
      </c>
      <c r="O890" s="19">
        <f ca="1">IF('Stock Price'!$I$11="OK",B890/INDEX(B$5:B$1258,'Stock Price'!$I$9)-1,"")</f>
        <v>-0.17558886509635985</v>
      </c>
      <c r="P890" s="19">
        <f ca="1">IF('Stock Price'!$I$11="OK",C890/INDEX(C$5:C$1258,'Stock Price'!$I$9)-1,"")</f>
        <v>0.38863098644212113</v>
      </c>
      <c r="Q890" s="19">
        <f ca="1">IF('Stock Price'!$I$11="OK",D890/INDEX(D$5:D$1258,'Stock Price'!$I$9)-1,"")</f>
        <v>0.10925619834710742</v>
      </c>
      <c r="R890" s="19">
        <f ca="1">IF('Stock Price'!$I$11="OK",E890/INDEX(E$5:E$1258,'Stock Price'!$I$9)-1,"")</f>
        <v>-0.25316588173731025</v>
      </c>
      <c r="S890" s="19">
        <f ca="1">IF('Stock Price'!$I$11="OK",F890/INDEX(F$5:F$1258,'Stock Price'!$I$9)-1,"")</f>
        <v>4.718543046357615E-2</v>
      </c>
      <c r="T890" s="19">
        <f ca="1">IF('Stock Price'!$I$11="OK",G890/INDEX(G$5:G$1258,'Stock Price'!$I$9)-1,"")</f>
        <v>-0.54890068233510236</v>
      </c>
      <c r="U890" s="19">
        <f ca="1">IF('Stock Price'!$I$11="OK",H890/INDEX(H$5:H$1258,'Stock Price'!$I$9)-1,"")</f>
        <v>-3.9338235294117618E-2</v>
      </c>
      <c r="V890" s="19">
        <f ca="1">IF('Stock Price'!$I$11="OK",I890/INDEX(I$5:I$1258,'Stock Price'!$I$9)-1,"")</f>
        <v>-0.46975425330812848</v>
      </c>
      <c r="W890" s="19">
        <f ca="1">IF('Stock Price'!$I$11="OK",J890/INDEX(J$5:J$1258,'Stock Price'!$I$9)-1,"")</f>
        <v>2.2788290824059234</v>
      </c>
      <c r="X890" s="19">
        <f ca="1">IF('Stock Price'!$I$11="OK",K890/INDEX(K$5:K$1258,'Stock Price'!$I$9)-1,"")</f>
        <v>-0.15469146238377007</v>
      </c>
      <c r="Y890" s="19">
        <f ca="1">IF('Stock Price'!$I$11="OK",L890/INDEX(L$5:L$1258,'Stock Price'!$I$9)-1,"")</f>
        <v>-3.7348038601328515E-2</v>
      </c>
      <c r="Z890" s="19">
        <f ca="1">IF('Stock Price'!$I$11="OK",M890/INDEX(M$5:M$1258,'Stock Price'!$I$9)-1,"")</f>
        <v>0.6144644324719204</v>
      </c>
    </row>
    <row r="891" spans="1:26" x14ac:dyDescent="0.2">
      <c r="A891" s="16">
        <f>'Stock Price'!A891</f>
        <v>45763</v>
      </c>
      <c r="B891" s="17">
        <f>'Stock Price'!E891</f>
        <v>38.58</v>
      </c>
      <c r="C891" s="18">
        <v>109.58</v>
      </c>
      <c r="D891" s="18">
        <v>134.08000000000001</v>
      </c>
      <c r="E891" s="18">
        <v>35.369999999999997</v>
      </c>
      <c r="F891" s="18">
        <v>50.56</v>
      </c>
      <c r="G891" s="18">
        <v>20.954999999999998</v>
      </c>
      <c r="H891" s="18">
        <v>76.459999999999994</v>
      </c>
      <c r="I891" s="18">
        <v>22.04</v>
      </c>
      <c r="J891" s="18">
        <v>734.9</v>
      </c>
      <c r="K891" s="18">
        <v>49.36</v>
      </c>
      <c r="L891" s="18">
        <v>153.91</v>
      </c>
      <c r="M891" s="18">
        <v>171.68</v>
      </c>
      <c r="O891" s="19">
        <f ca="1">IF('Stock Price'!$I$11="OK",B891/INDEX(B$5:B$1258,'Stock Price'!$I$9)-1,"")</f>
        <v>-0.17387580299785876</v>
      </c>
      <c r="P891" s="19">
        <f ca="1">IF('Stock Price'!$I$11="OK",C891/INDEX(C$5:C$1258,'Stock Price'!$I$9)-1,"")</f>
        <v>0.38420980164038587</v>
      </c>
      <c r="Q891" s="19">
        <f ca="1">IF('Stock Price'!$I$11="OK",D891/INDEX(D$5:D$1258,'Stock Price'!$I$9)-1,"")</f>
        <v>0.10809917355371912</v>
      </c>
      <c r="R891" s="19">
        <f ca="1">IF('Stock Price'!$I$11="OK",E891/INDEX(E$5:E$1258,'Stock Price'!$I$9)-1,"")</f>
        <v>-0.25965463108320253</v>
      </c>
      <c r="S891" s="19">
        <f ca="1">IF('Stock Price'!$I$11="OK",F891/INDEX(F$5:F$1258,'Stock Price'!$I$9)-1,"")</f>
        <v>4.635761589403975E-2</v>
      </c>
      <c r="T891" s="19">
        <f ca="1">IF('Stock Price'!$I$11="OK",G891/INDEX(G$5:G$1258,'Stock Price'!$I$9)-1,"")</f>
        <v>-0.54608469619841871</v>
      </c>
      <c r="U891" s="19">
        <f ca="1">IF('Stock Price'!$I$11="OK",H891/INDEX(H$5:H$1258,'Stock Price'!$I$9)-1,"")</f>
        <v>-6.2990196078431371E-2</v>
      </c>
      <c r="V891" s="19">
        <f ca="1">IF('Stock Price'!$I$11="OK",I891/INDEX(I$5:I$1258,'Stock Price'!$I$9)-1,"")</f>
        <v>-0.4792060491493384</v>
      </c>
      <c r="W891" s="19">
        <f ca="1">IF('Stock Price'!$I$11="OK",J891/INDEX(J$5:J$1258,'Stock Price'!$I$9)-1,"")</f>
        <v>2.182349629757935</v>
      </c>
      <c r="X891" s="19">
        <f ca="1">IF('Stock Price'!$I$11="OK",K891/INDEX(K$5:K$1258,'Stock Price'!$I$9)-1,"")</f>
        <v>-0.16551141166525785</v>
      </c>
      <c r="Y891" s="19">
        <f ca="1">IF('Stock Price'!$I$11="OK",L891/INDEX(L$5:L$1258,'Stock Price'!$I$9)-1,"")</f>
        <v>-3.5530768266700208E-2</v>
      </c>
      <c r="Z891" s="19">
        <f ca="1">IF('Stock Price'!$I$11="OK",M891/INDEX(M$5:M$1258,'Stock Price'!$I$9)-1,"")</f>
        <v>0.5677107113505615</v>
      </c>
    </row>
    <row r="892" spans="1:26" x14ac:dyDescent="0.2">
      <c r="A892" s="16">
        <f>'Stock Price'!A892</f>
        <v>45764</v>
      </c>
      <c r="B892" s="17">
        <f>'Stock Price'!E892</f>
        <v>38.9</v>
      </c>
      <c r="C892" s="18">
        <v>110.86</v>
      </c>
      <c r="D892" s="18">
        <v>139.80000000000001</v>
      </c>
      <c r="E892" s="18">
        <v>35.93</v>
      </c>
      <c r="F892" s="18">
        <v>50.9</v>
      </c>
      <c r="G892" s="18">
        <v>21.03</v>
      </c>
      <c r="H892" s="18">
        <v>78</v>
      </c>
      <c r="I892" s="18">
        <v>22.14</v>
      </c>
      <c r="J892" s="18">
        <v>839.96</v>
      </c>
      <c r="K892" s="18">
        <v>49.23</v>
      </c>
      <c r="L892" s="18">
        <v>157.47</v>
      </c>
      <c r="M892" s="18">
        <v>172.99</v>
      </c>
      <c r="O892" s="19">
        <f ca="1">IF('Stock Price'!$I$11="OK",B892/INDEX(B$5:B$1258,'Stock Price'!$I$9)-1,"")</f>
        <v>-0.16702355460385443</v>
      </c>
      <c r="P892" s="19">
        <f ca="1">IF('Stock Price'!$I$11="OK",C892/INDEX(C$5:C$1258,'Stock Price'!$I$9)-1,"")</f>
        <v>0.40037870605816006</v>
      </c>
      <c r="Q892" s="19">
        <f ca="1">IF('Stock Price'!$I$11="OK",D892/INDEX(D$5:D$1258,'Stock Price'!$I$9)-1,"")</f>
        <v>0.15537190082644647</v>
      </c>
      <c r="R892" s="19">
        <f ca="1">IF('Stock Price'!$I$11="OK",E892/INDEX(E$5:E$1258,'Stock Price'!$I$9)-1,"")</f>
        <v>-0.24793301936159073</v>
      </c>
      <c r="S892" s="19">
        <f ca="1">IF('Stock Price'!$I$11="OK",F892/INDEX(F$5:F$1258,'Stock Price'!$I$9)-1,"")</f>
        <v>5.3394039735099375E-2</v>
      </c>
      <c r="T892" s="19">
        <f ca="1">IF('Stock Price'!$I$11="OK",G892/INDEX(G$5:G$1258,'Stock Price'!$I$9)-1,"")</f>
        <v>-0.54446008881187047</v>
      </c>
      <c r="U892" s="19">
        <f ca="1">IF('Stock Price'!$I$11="OK",H892/INDEX(H$5:H$1258,'Stock Price'!$I$9)-1,"")</f>
        <v>-4.4117647058823484E-2</v>
      </c>
      <c r="V892" s="19">
        <f ca="1">IF('Stock Price'!$I$11="OK",I892/INDEX(I$5:I$1258,'Stock Price'!$I$9)-1,"")</f>
        <v>-0.47684310018903586</v>
      </c>
      <c r="W892" s="19">
        <f ca="1">IF('Stock Price'!$I$11="OK",J892/INDEX(J$5:J$1258,'Stock Price'!$I$9)-1,"")</f>
        <v>2.6372926860953538</v>
      </c>
      <c r="X892" s="19">
        <f ca="1">IF('Stock Price'!$I$11="OK",K892/INDEX(K$5:K$1258,'Stock Price'!$I$9)-1,"")</f>
        <v>-0.16770921386306004</v>
      </c>
      <c r="Y892" s="19">
        <f ca="1">IF('Stock Price'!$I$11="OK",L892/INDEX(L$5:L$1258,'Stock Price'!$I$9)-1,"")</f>
        <v>-1.3222208296779114E-2</v>
      </c>
      <c r="Z892" s="19">
        <f ca="1">IF('Stock Price'!$I$11="OK",M892/INDEX(M$5:M$1258,'Stock Price'!$I$9)-1,"")</f>
        <v>0.57967308921559679</v>
      </c>
    </row>
    <row r="893" spans="1:26" x14ac:dyDescent="0.2">
      <c r="A893" s="16">
        <f>'Stock Price'!A893</f>
        <v>45768</v>
      </c>
      <c r="B893" s="17">
        <f>'Stock Price'!E893</f>
        <v>38.799999999999997</v>
      </c>
      <c r="C893" s="18">
        <v>110.54</v>
      </c>
      <c r="D893" s="18">
        <v>132.38</v>
      </c>
      <c r="E893" s="18">
        <v>36.450000000000003</v>
      </c>
      <c r="F893" s="18">
        <v>50.93</v>
      </c>
      <c r="G893" s="18">
        <v>21.03</v>
      </c>
      <c r="H893" s="18">
        <v>77.849999999999994</v>
      </c>
      <c r="I893" s="18">
        <v>22.04</v>
      </c>
      <c r="J893" s="18">
        <v>818.02</v>
      </c>
      <c r="K893" s="18">
        <v>48.94</v>
      </c>
      <c r="L893" s="18">
        <v>156.91999999999999</v>
      </c>
      <c r="M893" s="18">
        <v>170.16</v>
      </c>
      <c r="O893" s="19">
        <f ca="1">IF('Stock Price'!$I$11="OK",B893/INDEX(B$5:B$1258,'Stock Price'!$I$9)-1,"")</f>
        <v>-0.16916488222698089</v>
      </c>
      <c r="P893" s="19">
        <f ca="1">IF('Stock Price'!$I$11="OK",C893/INDEX(C$5:C$1258,'Stock Price'!$I$9)-1,"")</f>
        <v>0.39633647995371657</v>
      </c>
      <c r="Q893" s="19">
        <f ca="1">IF('Stock Price'!$I$11="OK",D893/INDEX(D$5:D$1258,'Stock Price'!$I$9)-1,"")</f>
        <v>9.4049586776859373E-2</v>
      </c>
      <c r="R893" s="19">
        <f ca="1">IF('Stock Price'!$I$11="OK",E893/INDEX(E$5:E$1258,'Stock Price'!$I$9)-1,"")</f>
        <v>-0.23704866562009408</v>
      </c>
      <c r="S893" s="19">
        <f ca="1">IF('Stock Price'!$I$11="OK",F893/INDEX(F$5:F$1258,'Stock Price'!$I$9)-1,"")</f>
        <v>5.4014900662251675E-2</v>
      </c>
      <c r="T893" s="19">
        <f ca="1">IF('Stock Price'!$I$11="OK",G893/INDEX(G$5:G$1258,'Stock Price'!$I$9)-1,"")</f>
        <v>-0.54446008881187047</v>
      </c>
      <c r="U893" s="19">
        <f ca="1">IF('Stock Price'!$I$11="OK",H893/INDEX(H$5:H$1258,'Stock Price'!$I$9)-1,"")</f>
        <v>-4.5955882352941124E-2</v>
      </c>
      <c r="V893" s="19">
        <f ca="1">IF('Stock Price'!$I$11="OK",I893/INDEX(I$5:I$1258,'Stock Price'!$I$9)-1,"")</f>
        <v>-0.4792060491493384</v>
      </c>
      <c r="W893" s="19">
        <f ca="1">IF('Stock Price'!$I$11="OK",J893/INDEX(J$5:J$1258,'Stock Price'!$I$9)-1,"")</f>
        <v>2.5422855410730523</v>
      </c>
      <c r="X893" s="19">
        <f ca="1">IF('Stock Price'!$I$11="OK",K893/INDEX(K$5:K$1258,'Stock Price'!$I$9)-1,"")</f>
        <v>-0.17261200338123417</v>
      </c>
      <c r="Y893" s="19">
        <f ca="1">IF('Stock Price'!$I$11="OK",L893/INDEX(L$5:L$1258,'Stock Price'!$I$9)-1,"")</f>
        <v>-1.6668755483143394E-2</v>
      </c>
      <c r="Z893" s="19">
        <f ca="1">IF('Stock Price'!$I$11="OK",M893/INDEX(M$5:M$1258,'Stock Price'!$I$9)-1,"")</f>
        <v>0.55383070039265814</v>
      </c>
    </row>
    <row r="894" spans="1:26" x14ac:dyDescent="0.2">
      <c r="A894" s="16">
        <f>'Stock Price'!A894</f>
        <v>45769</v>
      </c>
      <c r="B894" s="17">
        <f>'Stock Price'!E894</f>
        <v>38.979999999999997</v>
      </c>
      <c r="C894" s="18">
        <v>111.41</v>
      </c>
      <c r="D894" s="18">
        <v>129.15</v>
      </c>
      <c r="E894" s="18">
        <v>36.630000000000003</v>
      </c>
      <c r="F894" s="18">
        <v>51.85</v>
      </c>
      <c r="G894" s="18">
        <v>21.484999999999999</v>
      </c>
      <c r="H894" s="18">
        <v>78.97</v>
      </c>
      <c r="I894" s="18">
        <v>22.53</v>
      </c>
      <c r="J894" s="18">
        <v>827.54</v>
      </c>
      <c r="K894" s="18">
        <v>49.82</v>
      </c>
      <c r="L894" s="18">
        <v>157.75</v>
      </c>
      <c r="M894" s="18">
        <v>173.78</v>
      </c>
      <c r="O894" s="19">
        <f ca="1">IF('Stock Price'!$I$11="OK",B894/INDEX(B$5:B$1258,'Stock Price'!$I$9)-1,"")</f>
        <v>-0.16531049250535346</v>
      </c>
      <c r="P894" s="19">
        <f ca="1">IF('Stock Price'!$I$11="OK",C894/INDEX(C$5:C$1258,'Stock Price'!$I$9)-1,"")</f>
        <v>0.40732628217517242</v>
      </c>
      <c r="Q894" s="19">
        <f ca="1">IF('Stock Price'!$I$11="OK",D894/INDEX(D$5:D$1258,'Stock Price'!$I$9)-1,"")</f>
        <v>6.7355371900826411E-2</v>
      </c>
      <c r="R894" s="19">
        <f ca="1">IF('Stock Price'!$I$11="OK",E894/INDEX(E$5:E$1258,'Stock Price'!$I$9)-1,"")</f>
        <v>-0.23328100470957602</v>
      </c>
      <c r="S894" s="19">
        <f ca="1">IF('Stock Price'!$I$11="OK",F894/INDEX(F$5:F$1258,'Stock Price'!$I$9)-1,"")</f>
        <v>7.3054635761589326E-2</v>
      </c>
      <c r="T894" s="19">
        <f ca="1">IF('Stock Price'!$I$11="OK",G894/INDEX(G$5:G$1258,'Stock Price'!$I$9)-1,"")</f>
        <v>-0.53460413733347778</v>
      </c>
      <c r="U894" s="19">
        <f ca="1">IF('Stock Price'!$I$11="OK",H894/INDEX(H$5:H$1258,'Stock Price'!$I$9)-1,"")</f>
        <v>-3.2230392156862742E-2</v>
      </c>
      <c r="V894" s="19">
        <f ca="1">IF('Stock Price'!$I$11="OK",I894/INDEX(I$5:I$1258,'Stock Price'!$I$9)-1,"")</f>
        <v>-0.46762759924385633</v>
      </c>
      <c r="W894" s="19">
        <f ca="1">IF('Stock Price'!$I$11="OK",J894/INDEX(J$5:J$1258,'Stock Price'!$I$9)-1,"")</f>
        <v>2.5835101545923003</v>
      </c>
      <c r="X894" s="19">
        <f ca="1">IF('Stock Price'!$I$11="OK",K894/INDEX(K$5:K$1258,'Stock Price'!$I$9)-1,"")</f>
        <v>-0.15773457311918848</v>
      </c>
      <c r="Y894" s="19">
        <f ca="1">IF('Stock Price'!$I$11="OK",L894/INDEX(L$5:L$1258,'Stock Price'!$I$9)-1,"")</f>
        <v>-1.1467602456448289E-2</v>
      </c>
      <c r="Z894" s="19">
        <f ca="1">IF('Stock Price'!$I$11="OK",M894/INDEX(M$5:M$1258,'Stock Price'!$I$9)-1,"")</f>
        <v>0.58688704227924382</v>
      </c>
    </row>
    <row r="895" spans="1:26" x14ac:dyDescent="0.2">
      <c r="A895" s="16">
        <f>'Stock Price'!A895</f>
        <v>45770</v>
      </c>
      <c r="B895" s="17">
        <f>'Stock Price'!E895</f>
        <v>39.14</v>
      </c>
      <c r="C895" s="18">
        <v>110.13</v>
      </c>
      <c r="D895" s="18">
        <v>135.75</v>
      </c>
      <c r="E895" s="18">
        <v>37.03</v>
      </c>
      <c r="F895" s="18">
        <v>53.02</v>
      </c>
      <c r="G895" s="18">
        <v>22.105</v>
      </c>
      <c r="H895" s="18">
        <v>78.739999999999995</v>
      </c>
      <c r="I895" s="18">
        <v>22.39</v>
      </c>
      <c r="J895" s="18">
        <v>829.42</v>
      </c>
      <c r="K895" s="18">
        <v>48.53</v>
      </c>
      <c r="L895" s="18">
        <v>155.38</v>
      </c>
      <c r="M895" s="18">
        <v>177.05</v>
      </c>
      <c r="O895" s="19">
        <f ca="1">IF('Stock Price'!$I$11="OK",B895/INDEX(B$5:B$1258,'Stock Price'!$I$9)-1,"")</f>
        <v>-0.16188436830835118</v>
      </c>
      <c r="P895" s="19">
        <f ca="1">IF('Stock Price'!$I$11="OK",C895/INDEX(C$5:C$1258,'Stock Price'!$I$9)-1,"")</f>
        <v>0.39115737775739823</v>
      </c>
      <c r="Q895" s="19">
        <f ca="1">IF('Stock Price'!$I$11="OK",D895/INDEX(D$5:D$1258,'Stock Price'!$I$9)-1,"")</f>
        <v>0.12190082644628109</v>
      </c>
      <c r="R895" s="19">
        <f ca="1">IF('Stock Price'!$I$11="OK",E895/INDEX(E$5:E$1258,'Stock Price'!$I$9)-1,"")</f>
        <v>-0.22490842490842489</v>
      </c>
      <c r="S895" s="19">
        <f ca="1">IF('Stock Price'!$I$11="OK",F895/INDEX(F$5:F$1258,'Stock Price'!$I$9)-1,"")</f>
        <v>9.7268211920529923E-2</v>
      </c>
      <c r="T895" s="19">
        <f ca="1">IF('Stock Price'!$I$11="OK",G895/INDEX(G$5:G$1258,'Stock Price'!$I$9)-1,"")</f>
        <v>-0.52117404960467884</v>
      </c>
      <c r="U895" s="19">
        <f ca="1">IF('Stock Price'!$I$11="OK",H895/INDEX(H$5:H$1258,'Stock Price'!$I$9)-1,"")</f>
        <v>-3.5049019607843124E-2</v>
      </c>
      <c r="V895" s="19">
        <f ca="1">IF('Stock Price'!$I$11="OK",I895/INDEX(I$5:I$1258,'Stock Price'!$I$9)-1,"")</f>
        <v>-0.47093572778827975</v>
      </c>
      <c r="W895" s="19">
        <f ca="1">IF('Stock Price'!$I$11="OK",J895/INDEX(J$5:J$1258,'Stock Price'!$I$9)-1,"")</f>
        <v>2.5916511496990426</v>
      </c>
      <c r="X895" s="19">
        <f ca="1">IF('Stock Price'!$I$11="OK",K895/INDEX(K$5:K$1258,'Stock Price'!$I$9)-1,"")</f>
        <v>-0.1795435333896872</v>
      </c>
      <c r="Y895" s="19">
        <f ca="1">IF('Stock Price'!$I$11="OK",L895/INDEX(L$5:L$1258,'Stock Price'!$I$9)-1,"")</f>
        <v>-2.6319087604963154E-2</v>
      </c>
      <c r="Z895" s="19">
        <f ca="1">IF('Stock Price'!$I$11="OK",M895/INDEX(M$5:M$1258,'Stock Price'!$I$9)-1,"")</f>
        <v>0.61674732901104923</v>
      </c>
    </row>
    <row r="896" spans="1:26" x14ac:dyDescent="0.2">
      <c r="A896" s="16">
        <f>'Stock Price'!A896</f>
        <v>45771</v>
      </c>
      <c r="B896" s="17">
        <f>'Stock Price'!E896</f>
        <v>39.75</v>
      </c>
      <c r="C896" s="18">
        <v>111.17</v>
      </c>
      <c r="D896" s="18">
        <v>137.24</v>
      </c>
      <c r="E896" s="18">
        <v>37.5</v>
      </c>
      <c r="F896" s="18">
        <v>53.54</v>
      </c>
      <c r="G896" s="18">
        <v>22.48</v>
      </c>
      <c r="H896" s="18">
        <v>79.84</v>
      </c>
      <c r="I896" s="18">
        <v>22.78</v>
      </c>
      <c r="J896" s="18">
        <v>859.73</v>
      </c>
      <c r="K896" s="18">
        <v>48.69</v>
      </c>
      <c r="L896" s="18">
        <v>154.93</v>
      </c>
      <c r="M896" s="18">
        <v>180.37</v>
      </c>
      <c r="O896" s="19">
        <f ca="1">IF('Stock Price'!$I$11="OK",B896/INDEX(B$5:B$1258,'Stock Price'!$I$9)-1,"")</f>
        <v>-0.14882226980728053</v>
      </c>
      <c r="P896" s="19">
        <f ca="1">IF('Stock Price'!$I$11="OK",C896/INDEX(C$5:C$1258,'Stock Price'!$I$9)-1,"")</f>
        <v>0.40429461259683985</v>
      </c>
      <c r="Q896" s="19">
        <f ca="1">IF('Stock Price'!$I$11="OK",D896/INDEX(D$5:D$1258,'Stock Price'!$I$9)-1,"")</f>
        <v>0.13421487603305793</v>
      </c>
      <c r="R896" s="19">
        <f ca="1">IF('Stock Price'!$I$11="OK",E896/INDEX(E$5:E$1258,'Stock Price'!$I$9)-1,"")</f>
        <v>-0.21507064364207218</v>
      </c>
      <c r="S896" s="19">
        <f ca="1">IF('Stock Price'!$I$11="OK",F896/INDEX(F$5:F$1258,'Stock Price'!$I$9)-1,"")</f>
        <v>0.10802980132450335</v>
      </c>
      <c r="T896" s="19">
        <f ca="1">IF('Stock Price'!$I$11="OK",G896/INDEX(G$5:G$1258,'Stock Price'!$I$9)-1,"")</f>
        <v>-0.51305101267193765</v>
      </c>
      <c r="U896" s="19">
        <f ca="1">IF('Stock Price'!$I$11="OK",H896/INDEX(H$5:H$1258,'Stock Price'!$I$9)-1,"")</f>
        <v>-2.1568627450980316E-2</v>
      </c>
      <c r="V896" s="19">
        <f ca="1">IF('Stock Price'!$I$11="OK",I896/INDEX(I$5:I$1258,'Stock Price'!$I$9)-1,"")</f>
        <v>-0.46172022684310021</v>
      </c>
      <c r="W896" s="19">
        <f ca="1">IF('Stock Price'!$I$11="OK",J896/INDEX(J$5:J$1258,'Stock Price'!$I$9)-1,"")</f>
        <v>2.7229030442125319</v>
      </c>
      <c r="X896" s="19">
        <f ca="1">IF('Stock Price'!$I$11="OK",K896/INDEX(K$5:K$1258,'Stock Price'!$I$9)-1,"")</f>
        <v>-0.17683854606931537</v>
      </c>
      <c r="Y896" s="19">
        <f ca="1">IF('Stock Price'!$I$11="OK",L896/INDEX(L$5:L$1258,'Stock Price'!$I$9)-1,"")</f>
        <v>-2.9138989848351948E-2</v>
      </c>
      <c r="Z896" s="19">
        <f ca="1">IF('Stock Price'!$I$11="OK",M896/INDEX(M$5:M$1258,'Stock Price'!$I$9)-1,"")</f>
        <v>0.64706419505068036</v>
      </c>
    </row>
    <row r="897" spans="1:26" x14ac:dyDescent="0.2">
      <c r="A897" s="16">
        <f>'Stock Price'!A897</f>
        <v>45772</v>
      </c>
      <c r="B897" s="17">
        <f>'Stock Price'!E897</f>
        <v>39.520000000000003</v>
      </c>
      <c r="C897" s="18">
        <v>112.14</v>
      </c>
      <c r="D897" s="18">
        <v>134.75</v>
      </c>
      <c r="E897" s="18">
        <v>37.43</v>
      </c>
      <c r="F897" s="18">
        <v>52.32</v>
      </c>
      <c r="G897" s="18">
        <v>22.99</v>
      </c>
      <c r="H897" s="18">
        <v>82.74</v>
      </c>
      <c r="I897" s="18">
        <v>22.92</v>
      </c>
      <c r="J897" s="18">
        <v>884.54</v>
      </c>
      <c r="K897" s="18">
        <v>47.9</v>
      </c>
      <c r="L897" s="18">
        <v>154.58000000000001</v>
      </c>
      <c r="M897" s="18">
        <v>186.06</v>
      </c>
      <c r="O897" s="19">
        <f ca="1">IF('Stock Price'!$I$11="OK",B897/INDEX(B$5:B$1258,'Stock Price'!$I$9)-1,"")</f>
        <v>-0.15374732334047103</v>
      </c>
      <c r="P897" s="19">
        <f ca="1">IF('Stock Price'!$I$11="OK",C897/INDEX(C$5:C$1258,'Stock Price'!$I$9)-1,"")</f>
        <v>0.41654761047593425</v>
      </c>
      <c r="Q897" s="19">
        <f ca="1">IF('Stock Price'!$I$11="OK",D897/INDEX(D$5:D$1258,'Stock Price'!$I$9)-1,"")</f>
        <v>0.11363636363636354</v>
      </c>
      <c r="R897" s="19">
        <f ca="1">IF('Stock Price'!$I$11="OK",E897/INDEX(E$5:E$1258,'Stock Price'!$I$9)-1,"")</f>
        <v>-0.21653584510727364</v>
      </c>
      <c r="S897" s="19">
        <f ca="1">IF('Stock Price'!$I$11="OK",F897/INDEX(F$5:F$1258,'Stock Price'!$I$9)-1,"")</f>
        <v>8.2781456953642474E-2</v>
      </c>
      <c r="T897" s="19">
        <f ca="1">IF('Stock Price'!$I$11="OK",G897/INDEX(G$5:G$1258,'Stock Price'!$I$9)-1,"")</f>
        <v>-0.50200368244340954</v>
      </c>
      <c r="U897" s="19">
        <f ca="1">IF('Stock Price'!$I$11="OK",H897/INDEX(H$5:H$1258,'Stock Price'!$I$9)-1,"")</f>
        <v>1.3970588235294068E-2</v>
      </c>
      <c r="V897" s="19">
        <f ca="1">IF('Stock Price'!$I$11="OK",I897/INDEX(I$5:I$1258,'Stock Price'!$I$9)-1,"")</f>
        <v>-0.45841209829867668</v>
      </c>
      <c r="W897" s="19">
        <f ca="1">IF('Stock Price'!$I$11="OK",J897/INDEX(J$5:J$1258,'Stock Price'!$I$9)-1,"")</f>
        <v>2.830338197722253</v>
      </c>
      <c r="X897" s="19">
        <f ca="1">IF('Stock Price'!$I$11="OK",K897/INDEX(K$5:K$1258,'Stock Price'!$I$9)-1,"")</f>
        <v>-0.19019442096365169</v>
      </c>
      <c r="Y897" s="19">
        <f ca="1">IF('Stock Price'!$I$11="OK",L897/INDEX(L$5:L$1258,'Stock Price'!$I$9)-1,"")</f>
        <v>-3.133224714876548E-2</v>
      </c>
      <c r="Z897" s="19">
        <f ca="1">IF('Stock Price'!$I$11="OK",M897/INDEX(M$5:M$1258,'Stock Price'!$I$9)-1,"")</f>
        <v>0.69902292028125279</v>
      </c>
    </row>
    <row r="898" spans="1:26" x14ac:dyDescent="0.2">
      <c r="A898" s="16">
        <f>'Stock Price'!A898</f>
        <v>45775</v>
      </c>
      <c r="B898" s="17">
        <f>'Stock Price'!E898</f>
        <v>40.51</v>
      </c>
      <c r="C898" s="18">
        <v>112.63</v>
      </c>
      <c r="D898" s="18">
        <v>138.75989999999999</v>
      </c>
      <c r="E898" s="18">
        <v>38.06</v>
      </c>
      <c r="F898" s="18">
        <v>52.76</v>
      </c>
      <c r="G898" s="18">
        <v>22.98</v>
      </c>
      <c r="H898" s="18">
        <v>83.19</v>
      </c>
      <c r="I898" s="18">
        <v>23.05</v>
      </c>
      <c r="J898" s="18">
        <v>877.29</v>
      </c>
      <c r="K898" s="18">
        <v>48.46</v>
      </c>
      <c r="L898" s="18">
        <v>155.35</v>
      </c>
      <c r="M898" s="18">
        <v>192.34</v>
      </c>
      <c r="O898" s="19">
        <f ca="1">IF('Stock Price'!$I$11="OK",B898/INDEX(B$5:B$1258,'Stock Price'!$I$9)-1,"")</f>
        <v>-0.13254817987152046</v>
      </c>
      <c r="P898" s="19">
        <f ca="1">IF('Stock Price'!$I$11="OK",C898/INDEX(C$5:C$1258,'Stock Price'!$I$9)-1,"")</f>
        <v>0.4227372691983633</v>
      </c>
      <c r="Q898" s="19">
        <f ca="1">IF('Stock Price'!$I$11="OK",D898/INDEX(D$5:D$1258,'Stock Price'!$I$9)-1,"")</f>
        <v>0.14677603305785114</v>
      </c>
      <c r="R898" s="19">
        <f ca="1">IF('Stock Price'!$I$11="OK",E898/INDEX(E$5:E$1258,'Stock Price'!$I$9)-1,"")</f>
        <v>-0.20334903192046039</v>
      </c>
      <c r="S898" s="19">
        <f ca="1">IF('Stock Price'!$I$11="OK",F898/INDEX(F$5:F$1258,'Stock Price'!$I$9)-1,"")</f>
        <v>9.1887417218543099E-2</v>
      </c>
      <c r="T898" s="19">
        <f ca="1">IF('Stock Price'!$I$11="OK",G898/INDEX(G$5:G$1258,'Stock Price'!$I$9)-1,"")</f>
        <v>-0.50222029676161595</v>
      </c>
      <c r="U898" s="19">
        <f ca="1">IF('Stock Price'!$I$11="OK",H898/INDEX(H$5:H$1258,'Stock Price'!$I$9)-1,"")</f>
        <v>1.9485294117647101E-2</v>
      </c>
      <c r="V898" s="19">
        <f ca="1">IF('Stock Price'!$I$11="OK",I898/INDEX(I$5:I$1258,'Stock Price'!$I$9)-1,"")</f>
        <v>-0.45534026465028354</v>
      </c>
      <c r="W898" s="19">
        <f ca="1">IF('Stock Price'!$I$11="OK",J898/INDEX(J$5:J$1258,'Stock Price'!$I$9)-1,"")</f>
        <v>2.7989434027627418</v>
      </c>
      <c r="X898" s="19">
        <f ca="1">IF('Stock Price'!$I$11="OK",K898/INDEX(K$5:K$1258,'Stock Price'!$I$9)-1,"")</f>
        <v>-0.18072696534234989</v>
      </c>
      <c r="Y898" s="19">
        <f ca="1">IF('Stock Price'!$I$11="OK",L898/INDEX(L$5:L$1258,'Stock Price'!$I$9)-1,"")</f>
        <v>-2.6507081087855711E-2</v>
      </c>
      <c r="Z898" s="19">
        <f ca="1">IF('Stock Price'!$I$11="OK",M898/INDEX(M$5:M$1258,'Stock Price'!$I$9)-1,"")</f>
        <v>0.75636928134416936</v>
      </c>
    </row>
    <row r="899" spans="1:26" x14ac:dyDescent="0.2">
      <c r="A899" s="16">
        <f>'Stock Price'!A899</f>
        <v>45776</v>
      </c>
      <c r="B899" s="17">
        <f>'Stock Price'!E899</f>
        <v>40.659999999999997</v>
      </c>
      <c r="C899" s="18">
        <v>113.45</v>
      </c>
      <c r="D899" s="18">
        <v>144.94</v>
      </c>
      <c r="E899" s="18">
        <v>38.97</v>
      </c>
      <c r="F899" s="18">
        <v>53.72</v>
      </c>
      <c r="G899" s="18">
        <v>23.17</v>
      </c>
      <c r="H899" s="18">
        <v>84.71</v>
      </c>
      <c r="I899" s="18">
        <v>23.79</v>
      </c>
      <c r="J899" s="18">
        <v>885.2</v>
      </c>
      <c r="K899" s="18">
        <v>49.22</v>
      </c>
      <c r="L899" s="18">
        <v>155.91</v>
      </c>
      <c r="M899" s="18">
        <v>193.51</v>
      </c>
      <c r="O899" s="19">
        <f ca="1">IF('Stock Price'!$I$11="OK",B899/INDEX(B$5:B$1258,'Stock Price'!$I$9)-1,"")</f>
        <v>-0.12933618843683092</v>
      </c>
      <c r="P899" s="19">
        <f ca="1">IF('Stock Price'!$I$11="OK",C899/INDEX(C$5:C$1258,'Stock Price'!$I$9)-1,"")</f>
        <v>0.43309547359099998</v>
      </c>
      <c r="Q899" s="19">
        <f ca="1">IF('Stock Price'!$I$11="OK",D899/INDEX(D$5:D$1258,'Stock Price'!$I$9)-1,"")</f>
        <v>0.19785123966942142</v>
      </c>
      <c r="R899" s="19">
        <f ca="1">IF('Stock Price'!$I$11="OK",E899/INDEX(E$5:E$1258,'Stock Price'!$I$9)-1,"")</f>
        <v>-0.18430141287284141</v>
      </c>
      <c r="S899" s="19">
        <f ca="1">IF('Stock Price'!$I$11="OK",F899/INDEX(F$5:F$1258,'Stock Price'!$I$9)-1,"")</f>
        <v>0.11175496688741715</v>
      </c>
      <c r="T899" s="19">
        <f ca="1">IF('Stock Price'!$I$11="OK",G899/INDEX(G$5:G$1258,'Stock Price'!$I$9)-1,"")</f>
        <v>-0.49810462471569361</v>
      </c>
      <c r="U899" s="19">
        <f ca="1">IF('Stock Price'!$I$11="OK",H899/INDEX(H$5:H$1258,'Stock Price'!$I$9)-1,"")</f>
        <v>3.8112745098039191E-2</v>
      </c>
      <c r="V899" s="19">
        <f ca="1">IF('Stock Price'!$I$11="OK",I899/INDEX(I$5:I$1258,'Stock Price'!$I$9)-1,"")</f>
        <v>-0.43785444234404536</v>
      </c>
      <c r="W899" s="19">
        <f ca="1">IF('Stock Price'!$I$11="OK",J899/INDEX(J$5:J$1258,'Stock Price'!$I$9)-1,"")</f>
        <v>2.8331962066427057</v>
      </c>
      <c r="X899" s="19">
        <f ca="1">IF('Stock Price'!$I$11="OK",K899/INDEX(K$5:K$1258,'Stock Price'!$I$9)-1,"")</f>
        <v>-0.16787827557058321</v>
      </c>
      <c r="Y899" s="19">
        <f ca="1">IF('Stock Price'!$I$11="OK",L899/INDEX(L$5:L$1258,'Stock Price'!$I$9)-1,"")</f>
        <v>-2.2997869407193949E-2</v>
      </c>
      <c r="Z899" s="19">
        <f ca="1">IF('Stock Price'!$I$11="OK",M899/INDEX(M$5:M$1258,'Stock Price'!$I$9)-1,"")</f>
        <v>0.76705323714729223</v>
      </c>
    </row>
    <row r="900" spans="1:26" x14ac:dyDescent="0.2">
      <c r="A900" s="16">
        <f>'Stock Price'!A900</f>
        <v>45777</v>
      </c>
      <c r="B900" s="17">
        <f>'Stock Price'!E900</f>
        <v>40.770000000000003</v>
      </c>
      <c r="C900" s="18">
        <v>113.49</v>
      </c>
      <c r="D900" s="18">
        <v>145.63999999999999</v>
      </c>
      <c r="E900" s="18">
        <v>39.85</v>
      </c>
      <c r="F900" s="18">
        <v>54.95</v>
      </c>
      <c r="G900" s="18">
        <v>23.03</v>
      </c>
      <c r="H900" s="18">
        <v>85.2</v>
      </c>
      <c r="I900" s="18">
        <v>24.41</v>
      </c>
      <c r="J900" s="18">
        <v>898.95</v>
      </c>
      <c r="K900" s="18">
        <v>50.2</v>
      </c>
      <c r="L900" s="18">
        <v>156.31</v>
      </c>
      <c r="M900" s="18">
        <v>195.1</v>
      </c>
      <c r="O900" s="19">
        <f ca="1">IF('Stock Price'!$I$11="OK",B900/INDEX(B$5:B$1258,'Stock Price'!$I$9)-1,"")</f>
        <v>-0.12698072805139182</v>
      </c>
      <c r="P900" s="19">
        <f ca="1">IF('Stock Price'!$I$11="OK",C900/INDEX(C$5:C$1258,'Stock Price'!$I$9)-1,"")</f>
        <v>0.43360075185405544</v>
      </c>
      <c r="Q900" s="19">
        <f ca="1">IF('Stock Price'!$I$11="OK",D900/INDEX(D$5:D$1258,'Stock Price'!$I$9)-1,"")</f>
        <v>0.20363636363636362</v>
      </c>
      <c r="R900" s="19">
        <f ca="1">IF('Stock Price'!$I$11="OK",E900/INDEX(E$5:E$1258,'Stock Price'!$I$9)-1,"")</f>
        <v>-0.16588173731030864</v>
      </c>
      <c r="S900" s="19">
        <f ca="1">IF('Stock Price'!$I$11="OK",F900/INDEX(F$5:F$1258,'Stock Price'!$I$9)-1,"")</f>
        <v>0.13721026490066235</v>
      </c>
      <c r="T900" s="19">
        <f ca="1">IF('Stock Price'!$I$11="OK",G900/INDEX(G$5:G$1258,'Stock Price'!$I$9)-1,"")</f>
        <v>-0.50113722517058368</v>
      </c>
      <c r="U900" s="19">
        <f ca="1">IF('Stock Price'!$I$11="OK",H900/INDEX(H$5:H$1258,'Stock Price'!$I$9)-1,"")</f>
        <v>4.4117647058823595E-2</v>
      </c>
      <c r="V900" s="19">
        <f ca="1">IF('Stock Price'!$I$11="OK",I900/INDEX(I$5:I$1258,'Stock Price'!$I$9)-1,"")</f>
        <v>-0.42320415879017015</v>
      </c>
      <c r="W900" s="19">
        <f ca="1">IF('Stock Price'!$I$11="OK",J900/INDEX(J$5:J$1258,'Stock Price'!$I$9)-1,"")</f>
        <v>2.8927380591521241</v>
      </c>
      <c r="X900" s="19">
        <f ca="1">IF('Stock Price'!$I$11="OK",K900/INDEX(K$5:K$1258,'Stock Price'!$I$9)-1,"")</f>
        <v>-0.15131022823330509</v>
      </c>
      <c r="Y900" s="19">
        <f ca="1">IF('Stock Price'!$I$11="OK",L900/INDEX(L$5:L$1258,'Stock Price'!$I$9)-1,"")</f>
        <v>-2.0491289635292675E-2</v>
      </c>
      <c r="Z900" s="19">
        <f ca="1">IF('Stock Price'!$I$11="OK",M900/INDEX(M$5:M$1258,'Stock Price'!$I$9)-1,"")</f>
        <v>0.78157245913615192</v>
      </c>
    </row>
    <row r="901" spans="1:26" x14ac:dyDescent="0.2">
      <c r="A901" s="16">
        <f>'Stock Price'!A901</f>
        <v>45778</v>
      </c>
      <c r="B901" s="17">
        <f>'Stock Price'!E901</f>
        <v>39.58</v>
      </c>
      <c r="C901" s="18">
        <v>111.33</v>
      </c>
      <c r="D901" s="18">
        <v>140.63</v>
      </c>
      <c r="E901" s="18">
        <v>38.75</v>
      </c>
      <c r="F901" s="18">
        <v>54.1</v>
      </c>
      <c r="G901" s="18">
        <v>23.03</v>
      </c>
      <c r="H901" s="18">
        <v>83.26</v>
      </c>
      <c r="I901" s="18">
        <v>23.93</v>
      </c>
      <c r="J901" s="18">
        <v>794.1</v>
      </c>
      <c r="K901" s="18">
        <v>49.61</v>
      </c>
      <c r="L901" s="18">
        <v>154.46</v>
      </c>
      <c r="M901" s="18">
        <v>193.34</v>
      </c>
      <c r="O901" s="19">
        <f ca="1">IF('Stock Price'!$I$11="OK",B901/INDEX(B$5:B$1258,'Stock Price'!$I$9)-1,"")</f>
        <v>-0.15246252676659533</v>
      </c>
      <c r="P901" s="19">
        <f ca="1">IF('Stock Price'!$I$11="OK",C901/INDEX(C$5:C$1258,'Stock Price'!$I$9)-1,"")</f>
        <v>0.40631572564906149</v>
      </c>
      <c r="Q901" s="19">
        <f ca="1">IF('Stock Price'!$I$11="OK",D901/INDEX(D$5:D$1258,'Stock Price'!$I$9)-1,"")</f>
        <v>0.16223140495867772</v>
      </c>
      <c r="R901" s="19">
        <f ca="1">IF('Stock Price'!$I$11="OK",E901/INDEX(E$5:E$1258,'Stock Price'!$I$9)-1,"")</f>
        <v>-0.1889063317634746</v>
      </c>
      <c r="S901" s="19">
        <f ca="1">IF('Stock Price'!$I$11="OK",F901/INDEX(F$5:F$1258,'Stock Price'!$I$9)-1,"")</f>
        <v>0.11961920529801318</v>
      </c>
      <c r="T901" s="19">
        <f ca="1">IF('Stock Price'!$I$11="OK",G901/INDEX(G$5:G$1258,'Stock Price'!$I$9)-1,"")</f>
        <v>-0.50113722517058368</v>
      </c>
      <c r="U901" s="19">
        <f ca="1">IF('Stock Price'!$I$11="OK",H901/INDEX(H$5:H$1258,'Stock Price'!$I$9)-1,"")</f>
        <v>2.0343137254902111E-2</v>
      </c>
      <c r="V901" s="19">
        <f ca="1">IF('Stock Price'!$I$11="OK",I901/INDEX(I$5:I$1258,'Stock Price'!$I$9)-1,"")</f>
        <v>-0.43454631379962194</v>
      </c>
      <c r="W901" s="19">
        <f ca="1">IF('Stock Price'!$I$11="OK",J901/INDEX(J$5:J$1258,'Stock Price'!$I$9)-1,"")</f>
        <v>2.438704369289395</v>
      </c>
      <c r="X901" s="19">
        <f ca="1">IF('Stock Price'!$I$11="OK",K901/INDEX(K$5:K$1258,'Stock Price'!$I$9)-1,"")</f>
        <v>-0.16128486897717664</v>
      </c>
      <c r="Y901" s="19">
        <f ca="1">IF('Stock Price'!$I$11="OK",L901/INDEX(L$5:L$1258,'Stock Price'!$I$9)-1,"")</f>
        <v>-3.2084221080335928E-2</v>
      </c>
      <c r="Z901" s="19">
        <f ca="1">IF('Stock Price'!$I$11="OK",M901/INDEX(M$5:M$1258,'Stock Price'!$I$9)-1,"")</f>
        <v>0.76550086750068491</v>
      </c>
    </row>
    <row r="902" spans="1:26" x14ac:dyDescent="0.2">
      <c r="A902" s="16">
        <f>'Stock Price'!A902</f>
        <v>45779</v>
      </c>
      <c r="B902" s="17">
        <f>'Stock Price'!E902</f>
        <v>41.08</v>
      </c>
      <c r="C902" s="18">
        <v>114.29</v>
      </c>
      <c r="D902" s="18">
        <v>146.74</v>
      </c>
      <c r="E902" s="18">
        <v>39.07</v>
      </c>
      <c r="F902" s="18">
        <v>55.44</v>
      </c>
      <c r="G902" s="18">
        <v>23.88</v>
      </c>
      <c r="H902" s="18">
        <v>83.18</v>
      </c>
      <c r="I902" s="18">
        <v>24.2</v>
      </c>
      <c r="J902" s="18">
        <v>823.62</v>
      </c>
      <c r="K902" s="18">
        <v>50.57</v>
      </c>
      <c r="L902" s="18">
        <v>156.12</v>
      </c>
      <c r="M902" s="18">
        <v>198.47</v>
      </c>
      <c r="O902" s="19">
        <f ca="1">IF('Stock Price'!$I$11="OK",B902/INDEX(B$5:B$1258,'Stock Price'!$I$9)-1,"")</f>
        <v>-0.12034261241970035</v>
      </c>
      <c r="P902" s="19">
        <f ca="1">IF('Stock Price'!$I$11="OK",C902/INDEX(C$5:C$1258,'Stock Price'!$I$9)-1,"")</f>
        <v>0.44370631711516451</v>
      </c>
      <c r="Q902" s="19">
        <f ca="1">IF('Stock Price'!$I$11="OK",D902/INDEX(D$5:D$1258,'Stock Price'!$I$9)-1,"")</f>
        <v>0.21272727272727288</v>
      </c>
      <c r="R902" s="19">
        <f ca="1">IF('Stock Price'!$I$11="OK",E902/INDEX(E$5:E$1258,'Stock Price'!$I$9)-1,"")</f>
        <v>-0.18220826792255362</v>
      </c>
      <c r="S902" s="19">
        <f ca="1">IF('Stock Price'!$I$11="OK",F902/INDEX(F$5:F$1258,'Stock Price'!$I$9)-1,"")</f>
        <v>0.14735099337748347</v>
      </c>
      <c r="T902" s="19">
        <f ca="1">IF('Stock Price'!$I$11="OK",G902/INDEX(G$5:G$1258,'Stock Price'!$I$9)-1,"")</f>
        <v>-0.48272500812303698</v>
      </c>
      <c r="U902" s="19">
        <f ca="1">IF('Stock Price'!$I$11="OK",H902/INDEX(H$5:H$1258,'Stock Price'!$I$9)-1,"")</f>
        <v>1.9362745098039369E-2</v>
      </c>
      <c r="V902" s="19">
        <f ca="1">IF('Stock Price'!$I$11="OK",I902/INDEX(I$5:I$1258,'Stock Price'!$I$9)-1,"")</f>
        <v>-0.42816635160680527</v>
      </c>
      <c r="W902" s="19">
        <f ca="1">IF('Stock Price'!$I$11="OK",J902/INDEX(J$5:J$1258,'Stock Price'!$I$9)-1,"")</f>
        <v>2.5665353137314337</v>
      </c>
      <c r="X902" s="19">
        <f ca="1">IF('Stock Price'!$I$11="OK",K902/INDEX(K$5:K$1258,'Stock Price'!$I$9)-1,"")</f>
        <v>-0.14505494505494498</v>
      </c>
      <c r="Y902" s="19">
        <f ca="1">IF('Stock Price'!$I$11="OK",L902/INDEX(L$5:L$1258,'Stock Price'!$I$9)-1,"")</f>
        <v>-2.1681915026945831E-2</v>
      </c>
      <c r="Z902" s="19">
        <f ca="1">IF('Stock Price'!$I$11="OK",M902/INDEX(M$5:M$1258,'Stock Price'!$I$9)-1,"")</f>
        <v>0.81234590448360877</v>
      </c>
    </row>
    <row r="903" spans="1:26" x14ac:dyDescent="0.2">
      <c r="A903" s="16">
        <f>'Stock Price'!A903</f>
        <v>45782</v>
      </c>
      <c r="B903" s="17">
        <f>'Stock Price'!E903</f>
        <v>41.33</v>
      </c>
      <c r="C903" s="18">
        <v>113.08</v>
      </c>
      <c r="D903" s="18">
        <v>145.96</v>
      </c>
      <c r="E903" s="18">
        <v>38.85</v>
      </c>
      <c r="F903" s="18">
        <v>54.59</v>
      </c>
      <c r="G903" s="18">
        <v>24.2</v>
      </c>
      <c r="H903" s="18">
        <v>82.84</v>
      </c>
      <c r="I903" s="18">
        <v>23.87</v>
      </c>
      <c r="J903" s="18">
        <v>821.46</v>
      </c>
      <c r="K903" s="18">
        <v>50.06</v>
      </c>
      <c r="L903" s="18">
        <v>155</v>
      </c>
      <c r="M903" s="18">
        <v>196.07</v>
      </c>
      <c r="O903" s="19">
        <f ca="1">IF('Stock Price'!$I$11="OK",B903/INDEX(B$5:B$1258,'Stock Price'!$I$9)-1,"")</f>
        <v>-0.11498929336188446</v>
      </c>
      <c r="P903" s="19">
        <f ca="1">IF('Stock Price'!$I$11="OK",C903/INDEX(C$5:C$1258,'Stock Price'!$I$9)-1,"")</f>
        <v>0.4284216496577371</v>
      </c>
      <c r="Q903" s="19">
        <f ca="1">IF('Stock Price'!$I$11="OK",D903/INDEX(D$5:D$1258,'Stock Price'!$I$9)-1,"")</f>
        <v>0.20628099173553727</v>
      </c>
      <c r="R903" s="19">
        <f ca="1">IF('Stock Price'!$I$11="OK",E903/INDEX(E$5:E$1258,'Stock Price'!$I$9)-1,"")</f>
        <v>-0.1868131868131867</v>
      </c>
      <c r="S903" s="19">
        <f ca="1">IF('Stock Price'!$I$11="OK",F903/INDEX(F$5:F$1258,'Stock Price'!$I$9)-1,"")</f>
        <v>0.12975993377483452</v>
      </c>
      <c r="T903" s="19">
        <f ca="1">IF('Stock Price'!$I$11="OK",G903/INDEX(G$5:G$1258,'Stock Price'!$I$9)-1,"")</f>
        <v>-0.4757933499404311</v>
      </c>
      <c r="U903" s="19">
        <f ca="1">IF('Stock Price'!$I$11="OK",H903/INDEX(H$5:H$1258,'Stock Price'!$I$9)-1,"")</f>
        <v>1.5196078431372717E-2</v>
      </c>
      <c r="V903" s="19">
        <f ca="1">IF('Stock Price'!$I$11="OK",I903/INDEX(I$5:I$1258,'Stock Price'!$I$9)-1,"")</f>
        <v>-0.43596408317580337</v>
      </c>
      <c r="W903" s="19">
        <f ca="1">IF('Stock Price'!$I$11="OK",J903/INDEX(J$5:J$1258,'Stock Price'!$I$9)-1,"")</f>
        <v>2.5571818299917726</v>
      </c>
      <c r="X903" s="19">
        <f ca="1">IF('Stock Price'!$I$11="OK",K903/INDEX(K$5:K$1258,'Stock Price'!$I$9)-1,"")</f>
        <v>-0.15367709213863057</v>
      </c>
      <c r="Y903" s="19">
        <f ca="1">IF('Stock Price'!$I$11="OK",L903/INDEX(L$5:L$1258,'Stock Price'!$I$9)-1,"")</f>
        <v>-2.8700338388269242E-2</v>
      </c>
      <c r="Z903" s="19">
        <f ca="1">IF('Stock Price'!$I$11="OK",M903/INDEX(M$5:M$1258,'Stock Price'!$I$9)-1,"")</f>
        <v>0.79043009770797168</v>
      </c>
    </row>
    <row r="904" spans="1:26" x14ac:dyDescent="0.2">
      <c r="A904" s="16">
        <f>'Stock Price'!A904</f>
        <v>45783</v>
      </c>
      <c r="B904" s="17">
        <f>'Stock Price'!E904</f>
        <v>40.700000000000003</v>
      </c>
      <c r="C904" s="18">
        <v>110.55</v>
      </c>
      <c r="D904" s="18">
        <v>138.94</v>
      </c>
      <c r="E904" s="18">
        <v>37.5</v>
      </c>
      <c r="F904" s="18">
        <v>53.15</v>
      </c>
      <c r="G904" s="18">
        <v>24.05</v>
      </c>
      <c r="H904" s="18">
        <v>79.040000000000006</v>
      </c>
      <c r="I904" s="18">
        <v>22.88</v>
      </c>
      <c r="J904" s="18">
        <v>775.12</v>
      </c>
      <c r="K904" s="18">
        <v>47.57</v>
      </c>
      <c r="L904" s="18">
        <v>154.47</v>
      </c>
      <c r="M904" s="18">
        <v>187.15</v>
      </c>
      <c r="O904" s="19">
        <f ca="1">IF('Stock Price'!$I$11="OK",B904/INDEX(B$5:B$1258,'Stock Price'!$I$9)-1,"")</f>
        <v>-0.12847965738758027</v>
      </c>
      <c r="P904" s="19">
        <f ca="1">IF('Stock Price'!$I$11="OK",C904/INDEX(C$5:C$1258,'Stock Price'!$I$9)-1,"")</f>
        <v>0.39646279951948049</v>
      </c>
      <c r="Q904" s="19">
        <f ca="1">IF('Stock Price'!$I$11="OK",D904/INDEX(D$5:D$1258,'Stock Price'!$I$9)-1,"")</f>
        <v>0.14826446280991723</v>
      </c>
      <c r="R904" s="19">
        <f ca="1">IF('Stock Price'!$I$11="OK",E904/INDEX(E$5:E$1258,'Stock Price'!$I$9)-1,"")</f>
        <v>-0.21507064364207218</v>
      </c>
      <c r="S904" s="19">
        <f ca="1">IF('Stock Price'!$I$11="OK",F904/INDEX(F$5:F$1258,'Stock Price'!$I$9)-1,"")</f>
        <v>9.9958609271523224E-2</v>
      </c>
      <c r="T904" s="19">
        <f ca="1">IF('Stock Price'!$I$11="OK",G904/INDEX(G$5:G$1258,'Stock Price'!$I$9)-1,"")</f>
        <v>-0.47904256471352757</v>
      </c>
      <c r="U904" s="19">
        <f ca="1">IF('Stock Price'!$I$11="OK",H904/INDEX(H$5:H$1258,'Stock Price'!$I$9)-1,"")</f>
        <v>-3.1372549019607732E-2</v>
      </c>
      <c r="V904" s="19">
        <f ca="1">IF('Stock Price'!$I$11="OK",I904/INDEX(I$5:I$1258,'Stock Price'!$I$9)-1,"")</f>
        <v>-0.45935727788279779</v>
      </c>
      <c r="W904" s="19">
        <f ca="1">IF('Stock Price'!$I$11="OK",J904/INDEX(J$5:J$1258,'Stock Price'!$I$9)-1,"")</f>
        <v>2.3565149612436667</v>
      </c>
      <c r="X904" s="19">
        <f ca="1">IF('Stock Price'!$I$11="OK",K904/INDEX(K$5:K$1258,'Stock Price'!$I$9)-1,"")</f>
        <v>-0.19577345731191886</v>
      </c>
      <c r="Y904" s="19">
        <f ca="1">IF('Stock Price'!$I$11="OK",L904/INDEX(L$5:L$1258,'Stock Price'!$I$9)-1,"")</f>
        <v>-3.2021556586038447E-2</v>
      </c>
      <c r="Z904" s="19">
        <f ca="1">IF('Stock Price'!$I$11="OK",M904/INDEX(M$5:M$1258,'Stock Price'!$I$9)-1,"")</f>
        <v>0.70897634919185459</v>
      </c>
    </row>
    <row r="905" spans="1:26" x14ac:dyDescent="0.2">
      <c r="A905" s="16">
        <f>'Stock Price'!A905</f>
        <v>45784</v>
      </c>
      <c r="B905" s="17">
        <f>'Stock Price'!E905</f>
        <v>40.33</v>
      </c>
      <c r="C905" s="18">
        <v>111.7</v>
      </c>
      <c r="D905" s="18">
        <v>138.66</v>
      </c>
      <c r="E905" s="18">
        <v>37.17</v>
      </c>
      <c r="F905" s="18">
        <v>52.27</v>
      </c>
      <c r="G905" s="18">
        <v>23.44</v>
      </c>
      <c r="H905" s="18">
        <v>79.12</v>
      </c>
      <c r="I905" s="18">
        <v>22.79</v>
      </c>
      <c r="J905" s="18">
        <v>776.72</v>
      </c>
      <c r="K905" s="18">
        <v>47.62</v>
      </c>
      <c r="L905" s="18">
        <v>157.30000000000001</v>
      </c>
      <c r="M905" s="18">
        <v>188.09</v>
      </c>
      <c r="O905" s="19">
        <f ca="1">IF('Stock Price'!$I$11="OK",B905/INDEX(B$5:B$1258,'Stock Price'!$I$9)-1,"")</f>
        <v>-0.13640256959314789</v>
      </c>
      <c r="P905" s="19">
        <f ca="1">IF('Stock Price'!$I$11="OK",C905/INDEX(C$5:C$1258,'Stock Price'!$I$9)-1,"")</f>
        <v>0.41098954958232436</v>
      </c>
      <c r="Q905" s="19">
        <f ca="1">IF('Stock Price'!$I$11="OK",D905/INDEX(D$5:D$1258,'Stock Price'!$I$9)-1,"")</f>
        <v>0.1459504132231404</v>
      </c>
      <c r="R905" s="19">
        <f ca="1">IF('Stock Price'!$I$11="OK",E905/INDEX(E$5:E$1258,'Stock Price'!$I$9)-1,"")</f>
        <v>-0.22197802197802197</v>
      </c>
      <c r="S905" s="19">
        <f ca="1">IF('Stock Price'!$I$11="OK",F905/INDEX(F$5:F$1258,'Stock Price'!$I$9)-1,"")</f>
        <v>8.1746688741721973E-2</v>
      </c>
      <c r="T905" s="19">
        <f ca="1">IF('Stock Price'!$I$11="OK",G905/INDEX(G$5:G$1258,'Stock Price'!$I$9)-1,"")</f>
        <v>-0.49225603812412</v>
      </c>
      <c r="U905" s="19">
        <f ca="1">IF('Stock Price'!$I$11="OK",H905/INDEX(H$5:H$1258,'Stock Price'!$I$9)-1,"")</f>
        <v>-3.039215686274499E-2</v>
      </c>
      <c r="V905" s="19">
        <f ca="1">IF('Stock Price'!$I$11="OK",I905/INDEX(I$5:I$1258,'Stock Price'!$I$9)-1,"")</f>
        <v>-0.46148393194706994</v>
      </c>
      <c r="W905" s="19">
        <f ca="1">IF('Stock Price'!$I$11="OK",J905/INDEX(J$5:J$1258,'Stock Price'!$I$9)-1,"")</f>
        <v>2.3634434677174903</v>
      </c>
      <c r="X905" s="19">
        <f ca="1">IF('Stock Price'!$I$11="OK",K905/INDEX(K$5:K$1258,'Stock Price'!$I$9)-1,"")</f>
        <v>-0.19492814877430265</v>
      </c>
      <c r="Y905" s="19">
        <f ca="1">IF('Stock Price'!$I$11="OK",L905/INDEX(L$5:L$1258,'Stock Price'!$I$9)-1,"")</f>
        <v>-1.4287504699837084E-2</v>
      </c>
      <c r="Z905" s="19">
        <f ca="1">IF('Stock Price'!$I$11="OK",M905/INDEX(M$5:M$1258,'Stock Price'!$I$9)-1,"")</f>
        <v>0.71756004017897901</v>
      </c>
    </row>
    <row r="906" spans="1:26" x14ac:dyDescent="0.2">
      <c r="A906" s="16">
        <f>'Stock Price'!A906</f>
        <v>45785</v>
      </c>
      <c r="B906" s="17">
        <f>'Stock Price'!E906</f>
        <v>39.11</v>
      </c>
      <c r="C906" s="18">
        <v>110.13</v>
      </c>
      <c r="D906" s="18">
        <v>134.09989999999999</v>
      </c>
      <c r="E906" s="18">
        <v>36.869999999999997</v>
      </c>
      <c r="F906" s="18">
        <v>52.13</v>
      </c>
      <c r="G906" s="18">
        <v>23.42</v>
      </c>
      <c r="H906" s="18">
        <v>77.650000000000006</v>
      </c>
      <c r="I906" s="18">
        <v>22.97</v>
      </c>
      <c r="J906" s="18">
        <v>751.45</v>
      </c>
      <c r="K906" s="18">
        <v>46.88</v>
      </c>
      <c r="L906" s="18">
        <v>155.66</v>
      </c>
      <c r="M906" s="18">
        <v>185.58</v>
      </c>
      <c r="O906" s="19">
        <f ca="1">IF('Stock Price'!$I$11="OK",B906/INDEX(B$5:B$1258,'Stock Price'!$I$9)-1,"")</f>
        <v>-0.1625267665952892</v>
      </c>
      <c r="P906" s="19">
        <f ca="1">IF('Stock Price'!$I$11="OK",C906/INDEX(C$5:C$1258,'Stock Price'!$I$9)-1,"")</f>
        <v>0.39115737775739823</v>
      </c>
      <c r="Q906" s="19">
        <f ca="1">IF('Stock Price'!$I$11="OK",D906/INDEX(D$5:D$1258,'Stock Price'!$I$9)-1,"")</f>
        <v>0.10826363636363623</v>
      </c>
      <c r="R906" s="19">
        <f ca="1">IF('Stock Price'!$I$11="OK",E906/INDEX(E$5:E$1258,'Stock Price'!$I$9)-1,"")</f>
        <v>-0.22825745682888543</v>
      </c>
      <c r="S906" s="19">
        <f ca="1">IF('Stock Price'!$I$11="OK",F906/INDEX(F$5:F$1258,'Stock Price'!$I$9)-1,"")</f>
        <v>7.884933774834435E-2</v>
      </c>
      <c r="T906" s="19">
        <f ca="1">IF('Stock Price'!$I$11="OK",G906/INDEX(G$5:G$1258,'Stock Price'!$I$9)-1,"")</f>
        <v>-0.49268926676053282</v>
      </c>
      <c r="U906" s="19">
        <f ca="1">IF('Stock Price'!$I$11="OK",H906/INDEX(H$5:H$1258,'Stock Price'!$I$9)-1,"")</f>
        <v>-4.8406862745097867E-2</v>
      </c>
      <c r="V906" s="19">
        <f ca="1">IF('Stock Price'!$I$11="OK",I906/INDEX(I$5:I$1258,'Stock Price'!$I$9)-1,"")</f>
        <v>-0.45723062381852553</v>
      </c>
      <c r="W906" s="19">
        <f ca="1">IF('Stock Price'!$I$11="OK",J906/INDEX(J$5:J$1258,'Stock Price'!$I$9)-1,"")</f>
        <v>2.2540163685965444</v>
      </c>
      <c r="X906" s="19">
        <f ca="1">IF('Stock Price'!$I$11="OK",K906/INDEX(K$5:K$1258,'Stock Price'!$I$9)-1,"")</f>
        <v>-0.20743871513102274</v>
      </c>
      <c r="Y906" s="19">
        <f ca="1">IF('Stock Price'!$I$11="OK",L906/INDEX(L$5:L$1258,'Stock Price'!$I$9)-1,"")</f>
        <v>-2.4564481764632218E-2</v>
      </c>
      <c r="Z906" s="19">
        <f ca="1">IF('Stock Price'!$I$11="OK",M906/INDEX(M$5:M$1258,'Stock Price'!$I$9)-1,"")</f>
        <v>0.69463975892612551</v>
      </c>
    </row>
    <row r="907" spans="1:26" x14ac:dyDescent="0.2">
      <c r="A907" s="16">
        <f>'Stock Price'!A907</f>
        <v>45786</v>
      </c>
      <c r="B907" s="17">
        <f>'Stock Price'!E907</f>
        <v>38.369999999999997</v>
      </c>
      <c r="C907" s="18">
        <v>108.7</v>
      </c>
      <c r="D907" s="18">
        <v>135.22</v>
      </c>
      <c r="E907" s="18">
        <v>36.619999999999997</v>
      </c>
      <c r="F907" s="18">
        <v>49.9</v>
      </c>
      <c r="G907" s="18">
        <v>24.045000000000002</v>
      </c>
      <c r="H907" s="18">
        <v>75.97</v>
      </c>
      <c r="I907" s="18">
        <v>22.28</v>
      </c>
      <c r="J907" s="18">
        <v>734.57</v>
      </c>
      <c r="K907" s="18">
        <v>46.45</v>
      </c>
      <c r="L907" s="18">
        <v>154.22</v>
      </c>
      <c r="M907" s="18">
        <v>184.6</v>
      </c>
      <c r="O907" s="19">
        <f ca="1">IF('Stock Price'!$I$11="OK",B907/INDEX(B$5:B$1258,'Stock Price'!$I$9)-1,"")</f>
        <v>-0.17837259100642411</v>
      </c>
      <c r="P907" s="19">
        <f ca="1">IF('Stock Price'!$I$11="OK",C907/INDEX(C$5:C$1258,'Stock Price'!$I$9)-1,"")</f>
        <v>0.37309367985316633</v>
      </c>
      <c r="Q907" s="19">
        <f ca="1">IF('Stock Price'!$I$11="OK",D907/INDEX(D$5:D$1258,'Stock Price'!$I$9)-1,"")</f>
        <v>0.11752066115702475</v>
      </c>
      <c r="R907" s="19">
        <f ca="1">IF('Stock Price'!$I$11="OK",E907/INDEX(E$5:E$1258,'Stock Price'!$I$9)-1,"")</f>
        <v>-0.23349031920460495</v>
      </c>
      <c r="S907" s="19">
        <f ca="1">IF('Stock Price'!$I$11="OK",F907/INDEX(F$5:F$1258,'Stock Price'!$I$9)-1,"")</f>
        <v>3.2698675496688701E-2</v>
      </c>
      <c r="T907" s="19">
        <f ca="1">IF('Stock Price'!$I$11="OK",G907/INDEX(G$5:G$1258,'Stock Price'!$I$9)-1,"")</f>
        <v>-0.47915087187263072</v>
      </c>
      <c r="U907" s="19">
        <f ca="1">IF('Stock Price'!$I$11="OK",H907/INDEX(H$5:H$1258,'Stock Price'!$I$9)-1,"")</f>
        <v>-6.8995098039215663E-2</v>
      </c>
      <c r="V907" s="19">
        <f ca="1">IF('Stock Price'!$I$11="OK",I907/INDEX(I$5:I$1258,'Stock Price'!$I$9)-1,"")</f>
        <v>-0.47353497164461245</v>
      </c>
      <c r="W907" s="19">
        <f ca="1">IF('Stock Price'!$I$11="OK",J907/INDEX(J$5:J$1258,'Stock Price'!$I$9)-1,"")</f>
        <v>2.1809206252977096</v>
      </c>
      <c r="X907" s="19">
        <f ca="1">IF('Stock Price'!$I$11="OK",K907/INDEX(K$5:K$1258,'Stock Price'!$I$9)-1,"")</f>
        <v>-0.21470836855452236</v>
      </c>
      <c r="Y907" s="19">
        <f ca="1">IF('Stock Price'!$I$11="OK",L907/INDEX(L$5:L$1258,'Stock Price'!$I$9)-1,"")</f>
        <v>-3.3588168943476715E-2</v>
      </c>
      <c r="Z907" s="19">
        <f ca="1">IF('Stock Price'!$I$11="OK",M907/INDEX(M$5:M$1258,'Stock Price'!$I$9)-1,"")</f>
        <v>0.68569080449274034</v>
      </c>
    </row>
    <row r="908" spans="1:26" x14ac:dyDescent="0.2">
      <c r="A908" s="16">
        <f>'Stock Price'!A908</f>
        <v>45789</v>
      </c>
      <c r="B908" s="17">
        <f>'Stock Price'!E908</f>
        <v>39.35</v>
      </c>
      <c r="C908" s="18">
        <v>108.95</v>
      </c>
      <c r="D908" s="18">
        <v>135.36000000000001</v>
      </c>
      <c r="E908" s="18">
        <v>37.369999999999997</v>
      </c>
      <c r="F908" s="18">
        <v>51.06</v>
      </c>
      <c r="G908" s="18">
        <v>24.06</v>
      </c>
      <c r="H908" s="18">
        <v>80.430000000000007</v>
      </c>
      <c r="I908" s="18">
        <v>23.09</v>
      </c>
      <c r="J908" s="18">
        <v>755.57</v>
      </c>
      <c r="K908" s="18">
        <v>48.18</v>
      </c>
      <c r="L908" s="18">
        <v>154.13999999999999</v>
      </c>
      <c r="M908" s="18">
        <v>190.07</v>
      </c>
      <c r="O908" s="19">
        <f ca="1">IF('Stock Price'!$I$11="OK",B908/INDEX(B$5:B$1258,'Stock Price'!$I$9)-1,"")</f>
        <v>-0.15738758029978583</v>
      </c>
      <c r="P908" s="19">
        <f ca="1">IF('Stock Price'!$I$11="OK",C908/INDEX(C$5:C$1258,'Stock Price'!$I$9)-1,"")</f>
        <v>0.37625166899726281</v>
      </c>
      <c r="Q908" s="19">
        <f ca="1">IF('Stock Price'!$I$11="OK",D908/INDEX(D$5:D$1258,'Stock Price'!$I$9)-1,"")</f>
        <v>0.11867768595041328</v>
      </c>
      <c r="R908" s="19">
        <f ca="1">IF('Stock Price'!$I$11="OK",E908/INDEX(E$5:E$1258,'Stock Price'!$I$9)-1,"")</f>
        <v>-0.2177917320774464</v>
      </c>
      <c r="S908" s="19">
        <f ca="1">IF('Stock Price'!$I$11="OK",F908/INDEX(F$5:F$1258,'Stock Price'!$I$9)-1,"")</f>
        <v>5.6705298013244976E-2</v>
      </c>
      <c r="T908" s="19">
        <f ca="1">IF('Stock Price'!$I$11="OK",G908/INDEX(G$5:G$1258,'Stock Price'!$I$9)-1,"")</f>
        <v>-0.47882595039532116</v>
      </c>
      <c r="U908" s="19">
        <f ca="1">IF('Stock Price'!$I$11="OK",H908/INDEX(H$5:H$1258,'Stock Price'!$I$9)-1,"")</f>
        <v>-1.4338235294117485E-2</v>
      </c>
      <c r="V908" s="19">
        <f ca="1">IF('Stock Price'!$I$11="OK",I908/INDEX(I$5:I$1258,'Stock Price'!$I$9)-1,"")</f>
        <v>-0.45439508506616255</v>
      </c>
      <c r="W908" s="19">
        <f ca="1">IF('Stock Price'!$I$11="OK",J908/INDEX(J$5:J$1258,'Stock Price'!$I$9)-1,"")</f>
        <v>2.2718572727666393</v>
      </c>
      <c r="X908" s="19">
        <f ca="1">IF('Stock Price'!$I$11="OK",K908/INDEX(K$5:K$1258,'Stock Price'!$I$9)-1,"")</f>
        <v>-0.18546069315300084</v>
      </c>
      <c r="Y908" s="19">
        <f ca="1">IF('Stock Price'!$I$11="OK",L908/INDEX(L$5:L$1258,'Stock Price'!$I$9)-1,"")</f>
        <v>-3.4089484897857014E-2</v>
      </c>
      <c r="Z908" s="19">
        <f ca="1">IF('Stock Price'!$I$11="OK",M908/INDEX(M$5:M$1258,'Stock Price'!$I$9)-1,"")</f>
        <v>0.7356405807688795</v>
      </c>
    </row>
    <row r="909" spans="1:26" x14ac:dyDescent="0.2">
      <c r="A909" s="16">
        <f>'Stock Price'!A909</f>
        <v>45790</v>
      </c>
      <c r="B909" s="17">
        <f>'Stock Price'!E909</f>
        <v>38.340000000000003</v>
      </c>
      <c r="C909" s="18">
        <v>106.83</v>
      </c>
      <c r="D909" s="18">
        <v>135.36000000000001</v>
      </c>
      <c r="E909" s="18">
        <v>36.35</v>
      </c>
      <c r="F909" s="18">
        <v>49.96</v>
      </c>
      <c r="G909" s="18">
        <v>24.74</v>
      </c>
      <c r="H909" s="18">
        <v>76.63</v>
      </c>
      <c r="I909" s="18">
        <v>22.87</v>
      </c>
      <c r="J909" s="18">
        <v>746.06</v>
      </c>
      <c r="K909" s="18">
        <v>46.59</v>
      </c>
      <c r="L909" s="18">
        <v>148.44</v>
      </c>
      <c r="M909" s="18">
        <v>188</v>
      </c>
      <c r="O909" s="19">
        <f ca="1">IF('Stock Price'!$I$11="OK",B909/INDEX(B$5:B$1258,'Stock Price'!$I$9)-1,"")</f>
        <v>-0.1790149892933619</v>
      </c>
      <c r="P909" s="19">
        <f ca="1">IF('Stock Price'!$I$11="OK",C909/INDEX(C$5:C$1258,'Stock Price'!$I$9)-1,"")</f>
        <v>0.3494719210553241</v>
      </c>
      <c r="Q909" s="19">
        <f ca="1">IF('Stock Price'!$I$11="OK",D909/INDEX(D$5:D$1258,'Stock Price'!$I$9)-1,"")</f>
        <v>0.11867768595041328</v>
      </c>
      <c r="R909" s="19">
        <f ca="1">IF('Stock Price'!$I$11="OK",E909/INDEX(E$5:E$1258,'Stock Price'!$I$9)-1,"")</f>
        <v>-0.23914181057038197</v>
      </c>
      <c r="S909" s="19">
        <f ca="1">IF('Stock Price'!$I$11="OK",F909/INDEX(F$5:F$1258,'Stock Price'!$I$9)-1,"")</f>
        <v>3.3940397350993301E-2</v>
      </c>
      <c r="T909" s="19">
        <f ca="1">IF('Stock Price'!$I$11="OK",G909/INDEX(G$5:G$1258,'Stock Price'!$I$9)-1,"")</f>
        <v>-0.46409617675728365</v>
      </c>
      <c r="U909" s="19">
        <f ca="1">IF('Stock Price'!$I$11="OK",H909/INDEX(H$5:H$1258,'Stock Price'!$I$9)-1,"")</f>
        <v>-6.0906862745098045E-2</v>
      </c>
      <c r="V909" s="19">
        <f ca="1">IF('Stock Price'!$I$11="OK",I909/INDEX(I$5:I$1258,'Stock Price'!$I$9)-1,"")</f>
        <v>-0.45959357277882795</v>
      </c>
      <c r="W909" s="19">
        <f ca="1">IF('Stock Price'!$I$11="OK",J909/INDEX(J$5:J$1258,'Stock Price'!$I$9)-1,"")</f>
        <v>2.2306759624128523</v>
      </c>
      <c r="X909" s="19">
        <f ca="1">IF('Stock Price'!$I$11="OK",K909/INDEX(K$5:K$1258,'Stock Price'!$I$9)-1,"")</f>
        <v>-0.21234150464919688</v>
      </c>
      <c r="Y909" s="19">
        <f ca="1">IF('Stock Price'!$I$11="OK",L909/INDEX(L$5:L$1258,'Stock Price'!$I$9)-1,"")</f>
        <v>-6.9808246647449668E-2</v>
      </c>
      <c r="Z909" s="19">
        <f ca="1">IF('Stock Price'!$I$11="OK",M909/INDEX(M$5:M$1258,'Stock Price'!$I$9)-1,"")</f>
        <v>0.71673819742489253</v>
      </c>
    </row>
    <row r="910" spans="1:26" x14ac:dyDescent="0.2">
      <c r="A910" s="16">
        <f>'Stock Price'!A910</f>
        <v>45791</v>
      </c>
      <c r="B910" s="17">
        <f>'Stock Price'!E910</f>
        <v>37.340000000000003</v>
      </c>
      <c r="C910" s="18">
        <v>104.99</v>
      </c>
      <c r="D910" s="18">
        <v>135.36000000000001</v>
      </c>
      <c r="E910" s="18">
        <v>36.22</v>
      </c>
      <c r="F910" s="18">
        <v>49.21</v>
      </c>
      <c r="G910" s="18">
        <v>22.17</v>
      </c>
      <c r="H910" s="18">
        <v>73.47</v>
      </c>
      <c r="I910" s="18">
        <v>22.02</v>
      </c>
      <c r="J910" s="18">
        <v>715.56</v>
      </c>
      <c r="K910" s="18">
        <v>44.12</v>
      </c>
      <c r="L910" s="18">
        <v>146.36000000000001</v>
      </c>
      <c r="M910" s="18">
        <v>177.44</v>
      </c>
      <c r="O910" s="19">
        <f ca="1">IF('Stock Price'!$I$11="OK",B910/INDEX(B$5:B$1258,'Stock Price'!$I$9)-1,"")</f>
        <v>-0.20042826552462523</v>
      </c>
      <c r="P910" s="19">
        <f ca="1">IF('Stock Price'!$I$11="OK",C910/INDEX(C$5:C$1258,'Stock Price'!$I$9)-1,"")</f>
        <v>0.32622912095477385</v>
      </c>
      <c r="Q910" s="19">
        <f ca="1">IF('Stock Price'!$I$11="OK",D910/INDEX(D$5:D$1258,'Stock Price'!$I$9)-1,"")</f>
        <v>0.11867768595041328</v>
      </c>
      <c r="R910" s="19">
        <f ca="1">IF('Stock Price'!$I$11="OK",E910/INDEX(E$5:E$1258,'Stock Price'!$I$9)-1,"")</f>
        <v>-0.24186289900575619</v>
      </c>
      <c r="S910" s="19">
        <f ca="1">IF('Stock Price'!$I$11="OK",F910/INDEX(F$5:F$1258,'Stock Price'!$I$9)-1,"")</f>
        <v>1.8418874172185351E-2</v>
      </c>
      <c r="T910" s="19">
        <f ca="1">IF('Stock Price'!$I$11="OK",G910/INDEX(G$5:G$1258,'Stock Price'!$I$9)-1,"")</f>
        <v>-0.51976605653633701</v>
      </c>
      <c r="U910" s="19">
        <f ca="1">IF('Stock Price'!$I$11="OK",H910/INDEX(H$5:H$1258,'Stock Price'!$I$9)-1,"")</f>
        <v>-9.963235294117645E-2</v>
      </c>
      <c r="V910" s="19">
        <f ca="1">IF('Stock Price'!$I$11="OK",I910/INDEX(I$5:I$1258,'Stock Price'!$I$9)-1,"")</f>
        <v>-0.47967863894139884</v>
      </c>
      <c r="W910" s="19">
        <f ca="1">IF('Stock Price'!$I$11="OK",J910/INDEX(J$5:J$1258,'Stock Price'!$I$9)-1,"")</f>
        <v>2.0986013077555965</v>
      </c>
      <c r="X910" s="19">
        <f ca="1">IF('Stock Price'!$I$11="OK",K910/INDEX(K$5:K$1258,'Stock Price'!$I$9)-1,"")</f>
        <v>-0.25409974640743871</v>
      </c>
      <c r="Y910" s="19">
        <f ca="1">IF('Stock Price'!$I$11="OK",L910/INDEX(L$5:L$1258,'Stock Price'!$I$9)-1,"")</f>
        <v>-8.2842461461336003E-2</v>
      </c>
      <c r="Z910" s="19">
        <f ca="1">IF('Stock Price'!$I$11="OK",M910/INDEX(M$5:M$1258,'Stock Price'!$I$9)-1,"")</f>
        <v>0.62030864761209004</v>
      </c>
    </row>
    <row r="911" spans="1:26" x14ac:dyDescent="0.2">
      <c r="A911" s="16">
        <f>'Stock Price'!A911</f>
        <v>45792</v>
      </c>
      <c r="B911" s="17">
        <f>'Stock Price'!E911</f>
        <v>38.4</v>
      </c>
      <c r="C911" s="18">
        <v>108.46</v>
      </c>
      <c r="D911" s="18">
        <v>135.88</v>
      </c>
      <c r="E911" s="18">
        <v>37.57</v>
      </c>
      <c r="F911" s="18">
        <v>50.86</v>
      </c>
      <c r="G911" s="18">
        <v>22.864999999999998</v>
      </c>
      <c r="H911" s="18">
        <v>74.8</v>
      </c>
      <c r="I911" s="18">
        <v>22.6</v>
      </c>
      <c r="J911" s="18">
        <v>733.29</v>
      </c>
      <c r="K911" s="18">
        <v>45.81</v>
      </c>
      <c r="L911" s="18">
        <v>149.61000000000001</v>
      </c>
      <c r="M911" s="18">
        <v>181.68</v>
      </c>
      <c r="O911" s="19">
        <f ca="1">IF('Stock Price'!$I$11="OK",B911/INDEX(B$5:B$1258,'Stock Price'!$I$9)-1,"")</f>
        <v>-0.1777301927194862</v>
      </c>
      <c r="P911" s="19">
        <f ca="1">IF('Stock Price'!$I$11="OK",C911/INDEX(C$5:C$1258,'Stock Price'!$I$9)-1,"")</f>
        <v>0.37006201027483354</v>
      </c>
      <c r="Q911" s="19">
        <f ca="1">IF('Stock Price'!$I$11="OK",D911/INDEX(D$5:D$1258,'Stock Price'!$I$9)-1,"")</f>
        <v>0.12297520661157013</v>
      </c>
      <c r="R911" s="19">
        <f ca="1">IF('Stock Price'!$I$11="OK",E911/INDEX(E$5:E$1258,'Stock Price'!$I$9)-1,"")</f>
        <v>-0.21360544217687072</v>
      </c>
      <c r="S911" s="19">
        <f ca="1">IF('Stock Price'!$I$11="OK",F911/INDEX(F$5:F$1258,'Stock Price'!$I$9)-1,"")</f>
        <v>5.2566225165562974E-2</v>
      </c>
      <c r="T911" s="19">
        <f ca="1">IF('Stock Price'!$I$11="OK",G911/INDEX(G$5:G$1258,'Stock Price'!$I$9)-1,"")</f>
        <v>-0.50471136142098993</v>
      </c>
      <c r="U911" s="19">
        <f ca="1">IF('Stock Price'!$I$11="OK",H911/INDEX(H$5:H$1258,'Stock Price'!$I$9)-1,"")</f>
        <v>-8.3333333333333259E-2</v>
      </c>
      <c r="V911" s="19">
        <f ca="1">IF('Stock Price'!$I$11="OK",I911/INDEX(I$5:I$1258,'Stock Price'!$I$9)-1,"")</f>
        <v>-0.46597353497164462</v>
      </c>
      <c r="W911" s="19">
        <f ca="1">IF('Stock Price'!$I$11="OK",J911/INDEX(J$5:J$1258,'Stock Price'!$I$9)-1,"")</f>
        <v>2.1753778201186504</v>
      </c>
      <c r="X911" s="19">
        <f ca="1">IF('Stock Price'!$I$11="OK",K911/INDEX(K$5:K$1258,'Stock Price'!$I$9)-1,"")</f>
        <v>-0.22552831783601013</v>
      </c>
      <c r="Y911" s="19">
        <f ca="1">IF('Stock Price'!$I$11="OK",L911/INDEX(L$5:L$1258,'Stock Price'!$I$9)-1,"")</f>
        <v>-6.2476500814638403E-2</v>
      </c>
      <c r="Z911" s="19">
        <f ca="1">IF('Stock Price'!$I$11="OK",M911/INDEX(M$5:M$1258,'Stock Price'!$I$9)-1,"")</f>
        <v>0.65902657291571543</v>
      </c>
    </row>
    <row r="912" spans="1:26" x14ac:dyDescent="0.2">
      <c r="A912" s="16">
        <f>'Stock Price'!A912</f>
        <v>45793</v>
      </c>
      <c r="B912" s="17">
        <f>'Stock Price'!E912</f>
        <v>39.03</v>
      </c>
      <c r="C912" s="18">
        <v>109.59</v>
      </c>
      <c r="D912" s="18">
        <v>134.46</v>
      </c>
      <c r="E912" s="18">
        <v>37.64</v>
      </c>
      <c r="F912" s="18">
        <v>51.68</v>
      </c>
      <c r="G912" s="18">
        <v>22.87</v>
      </c>
      <c r="H912" s="18">
        <v>76.06</v>
      </c>
      <c r="I912" s="18">
        <v>22.83</v>
      </c>
      <c r="J912" s="18">
        <v>757.39</v>
      </c>
      <c r="K912" s="18">
        <v>46.75</v>
      </c>
      <c r="L912" s="18">
        <v>151.33000000000001</v>
      </c>
      <c r="M912" s="18">
        <v>184.02</v>
      </c>
      <c r="O912" s="19">
        <f ca="1">IF('Stock Price'!$I$11="OK",B912/INDEX(B$5:B$1258,'Stock Price'!$I$9)-1,"")</f>
        <v>-0.16423982869379017</v>
      </c>
      <c r="P912" s="19">
        <f ca="1">IF('Stock Price'!$I$11="OK",C912/INDEX(C$5:C$1258,'Stock Price'!$I$9)-1,"")</f>
        <v>0.38433612120614979</v>
      </c>
      <c r="Q912" s="19">
        <f ca="1">IF('Stock Price'!$I$11="OK",D912/INDEX(D$5:D$1258,'Stock Price'!$I$9)-1,"")</f>
        <v>0.11123966942148766</v>
      </c>
      <c r="R912" s="19">
        <f ca="1">IF('Stock Price'!$I$11="OK",E912/INDEX(E$5:E$1258,'Stock Price'!$I$9)-1,"")</f>
        <v>-0.21214024071166926</v>
      </c>
      <c r="S912" s="19">
        <f ca="1">IF('Stock Price'!$I$11="OK",F912/INDEX(F$5:F$1258,'Stock Price'!$I$9)-1,"")</f>
        <v>6.9536423841059625E-2</v>
      </c>
      <c r="T912" s="19">
        <f ca="1">IF('Stock Price'!$I$11="OK",G912/INDEX(G$5:G$1258,'Stock Price'!$I$9)-1,"")</f>
        <v>-0.50460305426188667</v>
      </c>
      <c r="U912" s="19">
        <f ca="1">IF('Stock Price'!$I$11="OK",H912/INDEX(H$5:H$1258,'Stock Price'!$I$9)-1,"")</f>
        <v>-6.7892156862744968E-2</v>
      </c>
      <c r="V912" s="19">
        <f ca="1">IF('Stock Price'!$I$11="OK",I912/INDEX(I$5:I$1258,'Stock Price'!$I$9)-1,"")</f>
        <v>-0.46053875236294906</v>
      </c>
      <c r="W912" s="19">
        <f ca="1">IF('Stock Price'!$I$11="OK",J912/INDEX(J$5:J$1258,'Stock Price'!$I$9)-1,"")</f>
        <v>2.2797384488806132</v>
      </c>
      <c r="X912" s="19">
        <f ca="1">IF('Stock Price'!$I$11="OK",K912/INDEX(K$5:K$1258,'Stock Price'!$I$9)-1,"")</f>
        <v>-0.20963651732882504</v>
      </c>
      <c r="Y912" s="19">
        <f ca="1">IF('Stock Price'!$I$11="OK",L912/INDEX(L$5:L$1258,'Stock Price'!$I$9)-1,"")</f>
        <v>-5.169820779546308E-2</v>
      </c>
      <c r="Z912" s="19">
        <f ca="1">IF('Stock Price'!$I$11="OK",M912/INDEX(M$5:M$1258,'Stock Price'!$I$9)-1,"")</f>
        <v>0.68039448452196138</v>
      </c>
    </row>
    <row r="913" spans="1:26" x14ac:dyDescent="0.2">
      <c r="A913" s="16">
        <f>'Stock Price'!A913</f>
        <v>45796</v>
      </c>
      <c r="B913" s="17">
        <f>'Stock Price'!E913</f>
        <v>39.270000000000003</v>
      </c>
      <c r="C913" s="18">
        <v>110.71</v>
      </c>
      <c r="D913" s="18">
        <v>141</v>
      </c>
      <c r="E913" s="18">
        <v>37.96</v>
      </c>
      <c r="F913" s="18">
        <v>52.28</v>
      </c>
      <c r="G913" s="18">
        <v>22.914999999999999</v>
      </c>
      <c r="H913" s="18">
        <v>77.23</v>
      </c>
      <c r="I913" s="18">
        <v>23</v>
      </c>
      <c r="J913" s="18">
        <v>755.11</v>
      </c>
      <c r="K913" s="18">
        <v>47.22</v>
      </c>
      <c r="L913" s="18">
        <v>152.49</v>
      </c>
      <c r="M913" s="18">
        <v>185.71</v>
      </c>
      <c r="O913" s="19">
        <f ca="1">IF('Stock Price'!$I$11="OK",B913/INDEX(B$5:B$1258,'Stock Price'!$I$9)-1,"")</f>
        <v>-0.15910064239828692</v>
      </c>
      <c r="P913" s="19">
        <f ca="1">IF('Stock Price'!$I$11="OK",C913/INDEX(C$5:C$1258,'Stock Price'!$I$9)-1,"")</f>
        <v>0.39848391257170213</v>
      </c>
      <c r="Q913" s="19">
        <f ca="1">IF('Stock Price'!$I$11="OK",D913/INDEX(D$5:D$1258,'Stock Price'!$I$9)-1,"")</f>
        <v>0.165289256198347</v>
      </c>
      <c r="R913" s="19">
        <f ca="1">IF('Stock Price'!$I$11="OK",E913/INDEX(E$5:E$1258,'Stock Price'!$I$9)-1,"")</f>
        <v>-0.20544217687074828</v>
      </c>
      <c r="S913" s="19">
        <f ca="1">IF('Stock Price'!$I$11="OK",F913/INDEX(F$5:F$1258,'Stock Price'!$I$9)-1,"")</f>
        <v>8.1953642384106073E-2</v>
      </c>
      <c r="T913" s="19">
        <f ca="1">IF('Stock Price'!$I$11="OK",G913/INDEX(G$5:G$1258,'Stock Price'!$I$9)-1,"")</f>
        <v>-0.50362828982995778</v>
      </c>
      <c r="U913" s="19">
        <f ca="1">IF('Stock Price'!$I$11="OK",H913/INDEX(H$5:H$1258,'Stock Price'!$I$9)-1,"")</f>
        <v>-5.3553921568627372E-2</v>
      </c>
      <c r="V913" s="19">
        <f ca="1">IF('Stock Price'!$I$11="OK",I913/INDEX(I$5:I$1258,'Stock Price'!$I$9)-1,"")</f>
        <v>-0.45652173913043481</v>
      </c>
      <c r="W913" s="19">
        <f ca="1">IF('Stock Price'!$I$11="OK",J913/INDEX(J$5:J$1258,'Stock Price'!$I$9)-1,"")</f>
        <v>2.269865327155415</v>
      </c>
      <c r="X913" s="19">
        <f ca="1">IF('Stock Price'!$I$11="OK",K913/INDEX(K$5:K$1258,'Stock Price'!$I$9)-1,"")</f>
        <v>-0.2016906170752325</v>
      </c>
      <c r="Y913" s="19">
        <f ca="1">IF('Stock Price'!$I$11="OK",L913/INDEX(L$5:L$1258,'Stock Price'!$I$9)-1,"")</f>
        <v>-4.4429126456949519E-2</v>
      </c>
      <c r="Z913" s="19">
        <f ca="1">IF('Stock Price'!$I$11="OK",M913/INDEX(M$5:M$1258,'Stock Price'!$I$9)-1,"")</f>
        <v>0.69582686512647252</v>
      </c>
    </row>
    <row r="914" spans="1:26" x14ac:dyDescent="0.2">
      <c r="A914" s="16">
        <f>'Stock Price'!A914</f>
        <v>45797</v>
      </c>
      <c r="B914" s="17">
        <f>'Stock Price'!E914</f>
        <v>39.71</v>
      </c>
      <c r="C914" s="18">
        <v>112.28</v>
      </c>
      <c r="D914" s="18">
        <v>138.68</v>
      </c>
      <c r="E914" s="18">
        <v>38.4</v>
      </c>
      <c r="F914" s="18">
        <v>52.89</v>
      </c>
      <c r="G914" s="18">
        <v>23.43</v>
      </c>
      <c r="H914" s="18">
        <v>77.97</v>
      </c>
      <c r="I914" s="18">
        <v>23.52</v>
      </c>
      <c r="J914" s="18">
        <v>747.01</v>
      </c>
      <c r="K914" s="18">
        <v>47.87</v>
      </c>
      <c r="L914" s="18">
        <v>153.66</v>
      </c>
      <c r="M914" s="18">
        <v>184.85</v>
      </c>
      <c r="O914" s="19">
        <f ca="1">IF('Stock Price'!$I$11="OK",B914/INDEX(B$5:B$1258,'Stock Price'!$I$9)-1,"")</f>
        <v>-0.14967880085653107</v>
      </c>
      <c r="P914" s="19">
        <f ca="1">IF('Stock Price'!$I$11="OK",C914/INDEX(C$5:C$1258,'Stock Price'!$I$9)-1,"")</f>
        <v>0.41831608439662826</v>
      </c>
      <c r="Q914" s="19">
        <f ca="1">IF('Stock Price'!$I$11="OK",D914/INDEX(D$5:D$1258,'Stock Price'!$I$9)-1,"")</f>
        <v>0.14611570247933892</v>
      </c>
      <c r="R914" s="19">
        <f ca="1">IF('Stock Price'!$I$11="OK",E914/INDEX(E$5:E$1258,'Stock Price'!$I$9)-1,"")</f>
        <v>-0.1962323390894819</v>
      </c>
      <c r="S914" s="19">
        <f ca="1">IF('Stock Price'!$I$11="OK",F914/INDEX(F$5:F$1258,'Stock Price'!$I$9)-1,"")</f>
        <v>9.45778145695364E-2</v>
      </c>
      <c r="T914" s="19">
        <f ca="1">IF('Stock Price'!$I$11="OK",G914/INDEX(G$5:G$1258,'Stock Price'!$I$9)-1,"")</f>
        <v>-0.49247265244232641</v>
      </c>
      <c r="U914" s="19">
        <f ca="1">IF('Stock Price'!$I$11="OK",H914/INDEX(H$5:H$1258,'Stock Price'!$I$9)-1,"")</f>
        <v>-4.4485294117647012E-2</v>
      </c>
      <c r="V914" s="19">
        <f ca="1">IF('Stock Price'!$I$11="OK",I914/INDEX(I$5:I$1258,'Stock Price'!$I$9)-1,"")</f>
        <v>-0.44423440453686203</v>
      </c>
      <c r="W914" s="19">
        <f ca="1">IF('Stock Price'!$I$11="OK",J914/INDEX(J$5:J$1258,'Stock Price'!$I$9)-1,"")</f>
        <v>2.2347897631316846</v>
      </c>
      <c r="X914" s="19">
        <f ca="1">IF('Stock Price'!$I$11="OK",K914/INDEX(K$5:K$1258,'Stock Price'!$I$9)-1,"")</f>
        <v>-0.19070160608622144</v>
      </c>
      <c r="Y914" s="19">
        <f ca="1">IF('Stock Price'!$I$11="OK",L914/INDEX(L$5:L$1258,'Stock Price'!$I$9)-1,"")</f>
        <v>-3.7097380624138476E-2</v>
      </c>
      <c r="Z914" s="19">
        <f ca="1">IF('Stock Price'!$I$11="OK",M914/INDEX(M$5:M$1258,'Stock Price'!$I$9)-1,"")</f>
        <v>0.68797370103186917</v>
      </c>
    </row>
    <row r="915" spans="1:26" x14ac:dyDescent="0.2">
      <c r="A915" s="16">
        <f>'Stock Price'!A915</f>
        <v>45798</v>
      </c>
      <c r="B915" s="17">
        <f>'Stock Price'!E915</f>
        <v>39.39</v>
      </c>
      <c r="C915" s="18">
        <v>112.78</v>
      </c>
      <c r="D915" s="18">
        <v>138.24</v>
      </c>
      <c r="E915" s="18">
        <v>38.54</v>
      </c>
      <c r="F915" s="18">
        <v>52.9</v>
      </c>
      <c r="G915" s="18">
        <v>23.715</v>
      </c>
      <c r="H915" s="18">
        <v>76.98</v>
      </c>
      <c r="I915" s="18">
        <v>23.04</v>
      </c>
      <c r="J915" s="18">
        <v>724.95</v>
      </c>
      <c r="K915" s="18">
        <v>47</v>
      </c>
      <c r="L915" s="18">
        <v>153.18</v>
      </c>
      <c r="M915" s="18">
        <v>181.8</v>
      </c>
      <c r="O915" s="19">
        <f ca="1">IF('Stock Price'!$I$11="OK",B915/INDEX(B$5:B$1258,'Stock Price'!$I$9)-1,"")</f>
        <v>-0.1565310492505354</v>
      </c>
      <c r="P915" s="19">
        <f ca="1">IF('Stock Price'!$I$11="OK",C915/INDEX(C$5:C$1258,'Stock Price'!$I$9)-1,"")</f>
        <v>0.42463206268482145</v>
      </c>
      <c r="Q915" s="19">
        <f ca="1">IF('Stock Price'!$I$11="OK",D915/INDEX(D$5:D$1258,'Stock Price'!$I$9)-1,"")</f>
        <v>0.14247933884297526</v>
      </c>
      <c r="R915" s="19">
        <f ca="1">IF('Stock Price'!$I$11="OK",E915/INDEX(E$5:E$1258,'Stock Price'!$I$9)-1,"")</f>
        <v>-0.19330193615907898</v>
      </c>
      <c r="S915" s="19">
        <f ca="1">IF('Stock Price'!$I$11="OK",F915/INDEX(F$5:F$1258,'Stock Price'!$I$9)-1,"")</f>
        <v>9.47847682119205E-2</v>
      </c>
      <c r="T915" s="19">
        <f ca="1">IF('Stock Price'!$I$11="OK",G915/INDEX(G$5:G$1258,'Stock Price'!$I$9)-1,"")</f>
        <v>-0.48629914437344313</v>
      </c>
      <c r="U915" s="19">
        <f ca="1">IF('Stock Price'!$I$11="OK",H915/INDEX(H$5:H$1258,'Stock Price'!$I$9)-1,"")</f>
        <v>-5.6617647058823439E-2</v>
      </c>
      <c r="V915" s="19">
        <f ca="1">IF('Stock Price'!$I$11="OK",I915/INDEX(I$5:I$1258,'Stock Price'!$I$9)-1,"")</f>
        <v>-0.45557655954631382</v>
      </c>
      <c r="W915" s="19">
        <f ca="1">IF('Stock Price'!$I$11="OK",J915/INDEX(J$5:J$1258,'Stock Price'!$I$9)-1,"")</f>
        <v>2.139262980123847</v>
      </c>
      <c r="X915" s="19">
        <f ca="1">IF('Stock Price'!$I$11="OK",K915/INDEX(K$5:K$1258,'Stock Price'!$I$9)-1,"")</f>
        <v>-0.20540997464074384</v>
      </c>
      <c r="Y915" s="19">
        <f ca="1">IF('Stock Price'!$I$11="OK",L915/INDEX(L$5:L$1258,'Stock Price'!$I$9)-1,"")</f>
        <v>-4.0105276350419938E-2</v>
      </c>
      <c r="Z915" s="19">
        <f ca="1">IF('Stock Price'!$I$11="OK",M915/INDEX(M$5:M$1258,'Stock Price'!$I$9)-1,"")</f>
        <v>0.66012236325449725</v>
      </c>
    </row>
    <row r="916" spans="1:26" x14ac:dyDescent="0.2">
      <c r="A916" s="16">
        <f>'Stock Price'!A916</f>
        <v>45799</v>
      </c>
      <c r="B916" s="17">
        <f>'Stock Price'!E916</f>
        <v>39.08</v>
      </c>
      <c r="C916" s="18">
        <v>112.5</v>
      </c>
      <c r="D916" s="18">
        <v>141.12</v>
      </c>
      <c r="E916" s="18">
        <v>38.92</v>
      </c>
      <c r="F916" s="18">
        <v>52.51</v>
      </c>
      <c r="G916" s="18">
        <v>24.36</v>
      </c>
      <c r="H916" s="18">
        <v>77.84</v>
      </c>
      <c r="I916" s="18">
        <v>23.04</v>
      </c>
      <c r="J916" s="18">
        <v>715.2</v>
      </c>
      <c r="K916" s="18">
        <v>47.03</v>
      </c>
      <c r="L916" s="18">
        <v>152.61000000000001</v>
      </c>
      <c r="M916" s="18">
        <v>182.54</v>
      </c>
      <c r="O916" s="19">
        <f ca="1">IF('Stock Price'!$I$11="OK",B916/INDEX(B$5:B$1258,'Stock Price'!$I$9)-1,"")</f>
        <v>-0.1631691648822271</v>
      </c>
      <c r="P916" s="19">
        <f ca="1">IF('Stock Price'!$I$11="OK",C916/INDEX(C$5:C$1258,'Stock Price'!$I$9)-1,"")</f>
        <v>0.4210951148434332</v>
      </c>
      <c r="Q916" s="19">
        <f ca="1">IF('Stock Price'!$I$11="OK",D916/INDEX(D$5:D$1258,'Stock Price'!$I$9)-1,"")</f>
        <v>0.16628099173553723</v>
      </c>
      <c r="R916" s="19">
        <f ca="1">IF('Stock Price'!$I$11="OK",E916/INDEX(E$5:E$1258,'Stock Price'!$I$9)-1,"")</f>
        <v>-0.18534798534798524</v>
      </c>
      <c r="S916" s="19">
        <f ca="1">IF('Stock Price'!$I$11="OK",F916/INDEX(F$5:F$1258,'Stock Price'!$I$9)-1,"")</f>
        <v>8.6713576158940375E-2</v>
      </c>
      <c r="T916" s="19">
        <f ca="1">IF('Stock Price'!$I$11="OK",G916/INDEX(G$5:G$1258,'Stock Price'!$I$9)-1,"")</f>
        <v>-0.4723275208491281</v>
      </c>
      <c r="U916" s="19">
        <f ca="1">IF('Stock Price'!$I$11="OK",H916/INDEX(H$5:H$1258,'Stock Price'!$I$9)-1,"")</f>
        <v>-4.6078431372548856E-2</v>
      </c>
      <c r="V916" s="19">
        <f ca="1">IF('Stock Price'!$I$11="OK",I916/INDEX(I$5:I$1258,'Stock Price'!$I$9)-1,"")</f>
        <v>-0.45557655954631382</v>
      </c>
      <c r="W916" s="19">
        <f ca="1">IF('Stock Price'!$I$11="OK",J916/INDEX(J$5:J$1258,'Stock Price'!$I$9)-1,"")</f>
        <v>2.0970423937989868</v>
      </c>
      <c r="X916" s="19">
        <f ca="1">IF('Stock Price'!$I$11="OK",K916/INDEX(K$5:K$1258,'Stock Price'!$I$9)-1,"")</f>
        <v>-0.20490278951817409</v>
      </c>
      <c r="Y916" s="19">
        <f ca="1">IF('Stock Price'!$I$11="OK",L916/INDEX(L$5:L$1258,'Stock Price'!$I$9)-1,"")</f>
        <v>-4.367715252537907E-2</v>
      </c>
      <c r="Z916" s="19">
        <f ca="1">IF('Stock Price'!$I$11="OK",M916/INDEX(M$5:M$1258,'Stock Price'!$I$9)-1,"")</f>
        <v>0.66687973701031855</v>
      </c>
    </row>
    <row r="917" spans="1:26" x14ac:dyDescent="0.2">
      <c r="A917" s="16">
        <f>'Stock Price'!A917</f>
        <v>45800</v>
      </c>
      <c r="B917" s="17">
        <f>'Stock Price'!E917</f>
        <v>39.67</v>
      </c>
      <c r="C917" s="18">
        <v>112.75</v>
      </c>
      <c r="D917" s="18">
        <v>143.25</v>
      </c>
      <c r="E917" s="18">
        <v>38.659999999999997</v>
      </c>
      <c r="F917" s="18">
        <v>51.98</v>
      </c>
      <c r="G917" s="18">
        <v>24.475000000000001</v>
      </c>
      <c r="H917" s="18">
        <v>77.58</v>
      </c>
      <c r="I917" s="18">
        <v>23.32</v>
      </c>
      <c r="J917" s="18">
        <v>713.71</v>
      </c>
      <c r="K917" s="18">
        <v>46.85</v>
      </c>
      <c r="L917" s="18">
        <v>152.94</v>
      </c>
      <c r="M917" s="18">
        <v>183.26</v>
      </c>
      <c r="O917" s="19">
        <f ca="1">IF('Stock Price'!$I$11="OK",B917/INDEX(B$5:B$1258,'Stock Price'!$I$9)-1,"")</f>
        <v>-0.15053533190578161</v>
      </c>
      <c r="P917" s="19">
        <f ca="1">IF('Stock Price'!$I$11="OK",C917/INDEX(C$5:C$1258,'Stock Price'!$I$9)-1,"")</f>
        <v>0.42425310398752969</v>
      </c>
      <c r="Q917" s="19">
        <f ca="1">IF('Stock Price'!$I$11="OK",D917/INDEX(D$5:D$1258,'Stock Price'!$I$9)-1,"")</f>
        <v>0.18388429752066116</v>
      </c>
      <c r="R917" s="19">
        <f ca="1">IF('Stock Price'!$I$11="OK",E917/INDEX(E$5:E$1258,'Stock Price'!$I$9)-1,"")</f>
        <v>-0.19079016221873368</v>
      </c>
      <c r="S917" s="19">
        <f ca="1">IF('Stock Price'!$I$11="OK",F917/INDEX(F$5:F$1258,'Stock Price'!$I$9)-1,"")</f>
        <v>7.5745033112582627E-2</v>
      </c>
      <c r="T917" s="19">
        <f ca="1">IF('Stock Price'!$I$11="OK",G917/INDEX(G$5:G$1258,'Stock Price'!$I$9)-1,"")</f>
        <v>-0.46983645618975411</v>
      </c>
      <c r="U917" s="19">
        <f ca="1">IF('Stock Price'!$I$11="OK",H917/INDEX(H$5:H$1258,'Stock Price'!$I$9)-1,"")</f>
        <v>-4.9264705882352877E-2</v>
      </c>
      <c r="V917" s="19">
        <f ca="1">IF('Stock Price'!$I$11="OK",I917/INDEX(I$5:I$1258,'Stock Price'!$I$9)-1,"")</f>
        <v>-0.44896030245746688</v>
      </c>
      <c r="W917" s="19">
        <f ca="1">IF('Stock Price'!$I$11="OK",J917/INDEX(J$5:J$1258,'Stock Price'!$I$9)-1,"")</f>
        <v>2.0905902221452388</v>
      </c>
      <c r="X917" s="19">
        <f ca="1">IF('Stock Price'!$I$11="OK",K917/INDEX(K$5:K$1258,'Stock Price'!$I$9)-1,"")</f>
        <v>-0.2079459002535925</v>
      </c>
      <c r="Y917" s="19">
        <f ca="1">IF('Stock Price'!$I$11="OK",L917/INDEX(L$5:L$1258,'Stock Price'!$I$9)-1,"")</f>
        <v>-4.1609224213560725E-2</v>
      </c>
      <c r="Z917" s="19">
        <f ca="1">IF('Stock Price'!$I$11="OK",M917/INDEX(M$5:M$1258,'Stock Price'!$I$9)-1,"")</f>
        <v>0.6734544790430097</v>
      </c>
    </row>
    <row r="918" spans="1:26" x14ac:dyDescent="0.2">
      <c r="A918" s="16">
        <f>'Stock Price'!A918</f>
        <v>45804</v>
      </c>
      <c r="B918" s="17">
        <f>'Stock Price'!E918</f>
        <v>39.51</v>
      </c>
      <c r="C918" s="18">
        <v>113.21</v>
      </c>
      <c r="D918" s="18">
        <v>143.97499999999999</v>
      </c>
      <c r="E918" s="18">
        <v>39.44</v>
      </c>
      <c r="F918" s="18">
        <v>52.39</v>
      </c>
      <c r="G918" s="18">
        <v>24.93</v>
      </c>
      <c r="H918" s="18">
        <v>77.59</v>
      </c>
      <c r="I918" s="18">
        <v>23.61</v>
      </c>
      <c r="J918" s="18">
        <v>725.22</v>
      </c>
      <c r="K918" s="18">
        <v>46.89</v>
      </c>
      <c r="L918" s="18">
        <v>153.25</v>
      </c>
      <c r="M918" s="18">
        <v>185.72</v>
      </c>
      <c r="O918" s="19">
        <f ca="1">IF('Stock Price'!$I$11="OK",B918/INDEX(B$5:B$1258,'Stock Price'!$I$9)-1,"")</f>
        <v>-0.15396145610278378</v>
      </c>
      <c r="P918" s="19">
        <f ca="1">IF('Stock Price'!$I$11="OK",C918/INDEX(C$5:C$1258,'Stock Price'!$I$9)-1,"")</f>
        <v>0.43006380401266719</v>
      </c>
      <c r="Q918" s="19">
        <f ca="1">IF('Stock Price'!$I$11="OK",D918/INDEX(D$5:D$1258,'Stock Price'!$I$9)-1,"")</f>
        <v>0.18987603305785128</v>
      </c>
      <c r="R918" s="19">
        <f ca="1">IF('Stock Price'!$I$11="OK",E918/INDEX(E$5:E$1258,'Stock Price'!$I$9)-1,"")</f>
        <v>-0.17446363160648881</v>
      </c>
      <c r="S918" s="19">
        <f ca="1">IF('Stock Price'!$I$11="OK",F918/INDEX(F$5:F$1258,'Stock Price'!$I$9)-1,"")</f>
        <v>8.4230132450331174E-2</v>
      </c>
      <c r="T918" s="19">
        <f ca="1">IF('Stock Price'!$I$11="OK",G918/INDEX(G$5:G$1258,'Stock Price'!$I$9)-1,"")</f>
        <v>-0.45998050471136143</v>
      </c>
      <c r="U918" s="19">
        <f ca="1">IF('Stock Price'!$I$11="OK",H918/INDEX(H$5:H$1258,'Stock Price'!$I$9)-1,"")</f>
        <v>-4.9142156862745034E-2</v>
      </c>
      <c r="V918" s="19">
        <f ca="1">IF('Stock Price'!$I$11="OK",I918/INDEX(I$5:I$1258,'Stock Price'!$I$9)-1,"")</f>
        <v>-0.44210775047258977</v>
      </c>
      <c r="W918" s="19">
        <f ca="1">IF('Stock Price'!$I$11="OK",J918/INDEX(J$5:J$1258,'Stock Price'!$I$9)-1,"")</f>
        <v>2.1404321655913048</v>
      </c>
      <c r="X918" s="19">
        <f ca="1">IF('Stock Price'!$I$11="OK",K918/INDEX(K$5:K$1258,'Stock Price'!$I$9)-1,"")</f>
        <v>-0.20726965342349957</v>
      </c>
      <c r="Y918" s="19">
        <f ca="1">IF('Stock Price'!$I$11="OK",L918/INDEX(L$5:L$1258,'Stock Price'!$I$9)-1,"")</f>
        <v>-3.9666624890337232E-2</v>
      </c>
      <c r="Z918" s="19">
        <f ca="1">IF('Stock Price'!$I$11="OK",M918/INDEX(M$5:M$1258,'Stock Price'!$I$9)-1,"")</f>
        <v>0.69591818098803748</v>
      </c>
    </row>
    <row r="919" spans="1:26" x14ac:dyDescent="0.2">
      <c r="A919" s="16">
        <f>'Stock Price'!A919</f>
        <v>45805</v>
      </c>
      <c r="B919" s="17">
        <f>'Stock Price'!E919</f>
        <v>39.270000000000003</v>
      </c>
      <c r="C919" s="18">
        <v>111.87</v>
      </c>
      <c r="D919" s="18">
        <v>143.97499999999999</v>
      </c>
      <c r="E919" s="18">
        <v>39.18</v>
      </c>
      <c r="F919" s="18">
        <v>51.99</v>
      </c>
      <c r="G919" s="18">
        <v>24.67</v>
      </c>
      <c r="H919" s="18">
        <v>76.17</v>
      </c>
      <c r="I919" s="18">
        <v>23.18</v>
      </c>
      <c r="J919" s="18">
        <v>719.39</v>
      </c>
      <c r="K919" s="18">
        <v>46.97</v>
      </c>
      <c r="L919" s="18">
        <v>152.43</v>
      </c>
      <c r="M919" s="18">
        <v>183.09</v>
      </c>
      <c r="O919" s="19">
        <f ca="1">IF('Stock Price'!$I$11="OK",B919/INDEX(B$5:B$1258,'Stock Price'!$I$9)-1,"")</f>
        <v>-0.15910064239828692</v>
      </c>
      <c r="P919" s="19">
        <f ca="1">IF('Stock Price'!$I$11="OK",C919/INDEX(C$5:C$1258,'Stock Price'!$I$9)-1,"")</f>
        <v>0.41313698220031014</v>
      </c>
      <c r="Q919" s="19">
        <f ca="1">IF('Stock Price'!$I$11="OK",D919/INDEX(D$5:D$1258,'Stock Price'!$I$9)-1,"")</f>
        <v>0.18987603305785128</v>
      </c>
      <c r="R919" s="19">
        <f ca="1">IF('Stock Price'!$I$11="OK",E919/INDEX(E$5:E$1258,'Stock Price'!$I$9)-1,"")</f>
        <v>-0.17990580847723703</v>
      </c>
      <c r="S919" s="19">
        <f ca="1">IF('Stock Price'!$I$11="OK",F919/INDEX(F$5:F$1258,'Stock Price'!$I$9)-1,"")</f>
        <v>7.5951986754966949E-2</v>
      </c>
      <c r="T919" s="19">
        <f ca="1">IF('Stock Price'!$I$11="OK",G919/INDEX(G$5:G$1258,'Stock Price'!$I$9)-1,"")</f>
        <v>-0.46561247698472863</v>
      </c>
      <c r="U919" s="19">
        <f ca="1">IF('Stock Price'!$I$11="OK",H919/INDEX(H$5:H$1258,'Stock Price'!$I$9)-1,"")</f>
        <v>-6.6544117647058698E-2</v>
      </c>
      <c r="V919" s="19">
        <f ca="1">IF('Stock Price'!$I$11="OK",I919/INDEX(I$5:I$1258,'Stock Price'!$I$9)-1,"")</f>
        <v>-0.4522684310018904</v>
      </c>
      <c r="W919" s="19">
        <f ca="1">IF('Stock Price'!$I$11="OK",J919/INDEX(J$5:J$1258,'Stock Price'!$I$9)-1,"")</f>
        <v>2.1151864201273112</v>
      </c>
      <c r="X919" s="19">
        <f ca="1">IF('Stock Price'!$I$11="OK",K919/INDEX(K$5:K$1258,'Stock Price'!$I$9)-1,"")</f>
        <v>-0.2059171597633136</v>
      </c>
      <c r="Y919" s="19">
        <f ca="1">IF('Stock Price'!$I$11="OK",L919/INDEX(L$5:L$1258,'Stock Price'!$I$9)-1,"")</f>
        <v>-4.4805113422734744E-2</v>
      </c>
      <c r="Z919" s="19">
        <f ca="1">IF('Stock Price'!$I$11="OK",M919/INDEX(M$5:M$1258,'Stock Price'!$I$9)-1,"")</f>
        <v>0.67190210939640216</v>
      </c>
    </row>
    <row r="920" spans="1:26" x14ac:dyDescent="0.2">
      <c r="A920" s="16">
        <f>'Stock Price'!A920</f>
        <v>45806</v>
      </c>
      <c r="B920" s="17">
        <f>'Stock Price'!E920</f>
        <v>39.53</v>
      </c>
      <c r="C920" s="18">
        <v>112.58</v>
      </c>
      <c r="D920" s="18">
        <v>143.1</v>
      </c>
      <c r="E920" s="18">
        <v>40</v>
      </c>
      <c r="F920" s="18">
        <v>52.35</v>
      </c>
      <c r="G920" s="18">
        <v>24.725000000000001</v>
      </c>
      <c r="H920" s="18">
        <v>76.400000000000006</v>
      </c>
      <c r="I920" s="18">
        <v>23.45</v>
      </c>
      <c r="J920" s="18">
        <v>722.57</v>
      </c>
      <c r="K920" s="18">
        <v>47.85</v>
      </c>
      <c r="L920" s="18">
        <v>153.58000000000001</v>
      </c>
      <c r="M920" s="18">
        <v>185.62</v>
      </c>
      <c r="O920" s="19">
        <f ca="1">IF('Stock Price'!$I$11="OK",B920/INDEX(B$5:B$1258,'Stock Price'!$I$9)-1,"")</f>
        <v>-0.15353319057815851</v>
      </c>
      <c r="P920" s="19">
        <f ca="1">IF('Stock Price'!$I$11="OK",C920/INDEX(C$5:C$1258,'Stock Price'!$I$9)-1,"")</f>
        <v>0.42210567136954413</v>
      </c>
      <c r="Q920" s="19">
        <f ca="1">IF('Stock Price'!$I$11="OK",D920/INDEX(D$5:D$1258,'Stock Price'!$I$9)-1,"")</f>
        <v>0.18264462809917359</v>
      </c>
      <c r="R920" s="19">
        <f ca="1">IF('Stock Price'!$I$11="OK",E920/INDEX(E$5:E$1258,'Stock Price'!$I$9)-1,"")</f>
        <v>-0.16274201988487702</v>
      </c>
      <c r="S920" s="19">
        <f ca="1">IF('Stock Price'!$I$11="OK",F920/INDEX(F$5:F$1258,'Stock Price'!$I$9)-1,"")</f>
        <v>8.3402317880794774E-2</v>
      </c>
      <c r="T920" s="19">
        <f ca="1">IF('Stock Price'!$I$11="OK",G920/INDEX(G$5:G$1258,'Stock Price'!$I$9)-1,"")</f>
        <v>-0.46442109823459332</v>
      </c>
      <c r="U920" s="19">
        <f ca="1">IF('Stock Price'!$I$11="OK",H920/INDEX(H$5:H$1258,'Stock Price'!$I$9)-1,"")</f>
        <v>-6.3725490196078316E-2</v>
      </c>
      <c r="V920" s="19">
        <f ca="1">IF('Stock Price'!$I$11="OK",I920/INDEX(I$5:I$1258,'Stock Price'!$I$9)-1,"")</f>
        <v>-0.44588846880907373</v>
      </c>
      <c r="W920" s="19">
        <f ca="1">IF('Stock Price'!$I$11="OK",J920/INDEX(J$5:J$1258,'Stock Price'!$I$9)-1,"")</f>
        <v>2.1289568267440351</v>
      </c>
      <c r="X920" s="19">
        <f ca="1">IF('Stock Price'!$I$11="OK",K920/INDEX(K$5:K$1258,'Stock Price'!$I$9)-1,"")</f>
        <v>-0.19103972950126791</v>
      </c>
      <c r="Y920" s="19">
        <f ca="1">IF('Stock Price'!$I$11="OK",L920/INDEX(L$5:L$1258,'Stock Price'!$I$9)-1,"")</f>
        <v>-3.7598696578518553E-2</v>
      </c>
      <c r="Z920" s="19">
        <f ca="1">IF('Stock Price'!$I$11="OK",M920/INDEX(M$5:M$1258,'Stock Price'!$I$9)-1,"")</f>
        <v>0.69500502237238604</v>
      </c>
    </row>
    <row r="921" spans="1:26" x14ac:dyDescent="0.2">
      <c r="A921" s="16">
        <f>'Stock Price'!A921</f>
        <v>45807</v>
      </c>
      <c r="B921" s="17">
        <f>'Stock Price'!E921</f>
        <v>40.299999999999997</v>
      </c>
      <c r="C921" s="18">
        <v>115.76</v>
      </c>
      <c r="D921" s="18">
        <v>141.5</v>
      </c>
      <c r="E921" s="18">
        <v>41.03</v>
      </c>
      <c r="F921" s="18">
        <v>49.37</v>
      </c>
      <c r="G921" s="18">
        <v>24.734999999999999</v>
      </c>
      <c r="H921" s="18">
        <v>76.84</v>
      </c>
      <c r="I921" s="18">
        <v>23.49</v>
      </c>
      <c r="J921" s="18">
        <v>737.67</v>
      </c>
      <c r="K921" s="18">
        <v>48.28</v>
      </c>
      <c r="L921" s="18">
        <v>155.21</v>
      </c>
      <c r="M921" s="18">
        <v>186.11</v>
      </c>
      <c r="O921" s="19">
        <f ca="1">IF('Stock Price'!$I$11="OK",B921/INDEX(B$5:B$1258,'Stock Price'!$I$9)-1,"")</f>
        <v>-0.1370449678800858</v>
      </c>
      <c r="P921" s="19">
        <f ca="1">IF('Stock Price'!$I$11="OK",C921/INDEX(C$5:C$1258,'Stock Price'!$I$9)-1,"")</f>
        <v>0.46227529328245187</v>
      </c>
      <c r="Q921" s="19">
        <f ca="1">IF('Stock Price'!$I$11="OK",D921/INDEX(D$5:D$1258,'Stock Price'!$I$9)-1,"")</f>
        <v>0.16942148760330578</v>
      </c>
      <c r="R921" s="19">
        <f ca="1">IF('Stock Price'!$I$11="OK",E921/INDEX(E$5:E$1258,'Stock Price'!$I$9)-1,"")</f>
        <v>-0.14118262689691252</v>
      </c>
      <c r="S921" s="19">
        <f ca="1">IF('Stock Price'!$I$11="OK",F921/INDEX(F$5:F$1258,'Stock Price'!$I$9)-1,"")</f>
        <v>2.1730132450331174E-2</v>
      </c>
      <c r="T921" s="19">
        <f ca="1">IF('Stock Price'!$I$11="OK",G921/INDEX(G$5:G$1258,'Stock Price'!$I$9)-1,"")</f>
        <v>-0.46420448391638691</v>
      </c>
      <c r="U921" s="19">
        <f ca="1">IF('Stock Price'!$I$11="OK",H921/INDEX(H$5:H$1258,'Stock Price'!$I$9)-1,"")</f>
        <v>-5.8333333333333237E-2</v>
      </c>
      <c r="V921" s="19">
        <f ca="1">IF('Stock Price'!$I$11="OK",I921/INDEX(I$5:I$1258,'Stock Price'!$I$9)-1,"")</f>
        <v>-0.44494328922495274</v>
      </c>
      <c r="W921" s="19">
        <f ca="1">IF('Stock Price'!$I$11="OK",J921/INDEX(J$5:J$1258,'Stock Price'!$I$9)-1,"")</f>
        <v>2.1943446065907417</v>
      </c>
      <c r="X921" s="19">
        <f ca="1">IF('Stock Price'!$I$11="OK",K921/INDEX(K$5:K$1258,'Stock Price'!$I$9)-1,"")</f>
        <v>-0.1837700760777683</v>
      </c>
      <c r="Y921" s="19">
        <f ca="1">IF('Stock Price'!$I$11="OK",L921/INDEX(L$5:L$1258,'Stock Price'!$I$9)-1,"")</f>
        <v>-2.7384384008021123E-2</v>
      </c>
      <c r="Z921" s="19">
        <f ca="1">IF('Stock Price'!$I$11="OK",M921/INDEX(M$5:M$1258,'Stock Price'!$I$9)-1,"")</f>
        <v>0.69947949958907873</v>
      </c>
    </row>
    <row r="922" spans="1:26" x14ac:dyDescent="0.2">
      <c r="A922" s="16">
        <f>'Stock Price'!A922</f>
        <v>45810</v>
      </c>
      <c r="B922" s="17">
        <f>'Stock Price'!E922</f>
        <v>40.68</v>
      </c>
      <c r="C922" s="18">
        <v>116.7</v>
      </c>
      <c r="D922" s="18">
        <v>142.5</v>
      </c>
      <c r="E922" s="18">
        <v>41.66</v>
      </c>
      <c r="F922" s="18">
        <v>49.19</v>
      </c>
      <c r="G922" s="18">
        <v>25.14</v>
      </c>
      <c r="H922" s="18">
        <v>76.25</v>
      </c>
      <c r="I922" s="18">
        <v>23.46</v>
      </c>
      <c r="J922" s="18">
        <v>747.12</v>
      </c>
      <c r="K922" s="18">
        <v>48.79</v>
      </c>
      <c r="L922" s="18">
        <v>155.4</v>
      </c>
      <c r="M922" s="18">
        <v>186.99</v>
      </c>
      <c r="O922" s="19">
        <f ca="1">IF('Stock Price'!$I$11="OK",B922/INDEX(B$5:B$1258,'Stock Price'!$I$9)-1,"")</f>
        <v>-0.12890792291220565</v>
      </c>
      <c r="P922" s="19">
        <f ca="1">IF('Stock Price'!$I$11="OK",C922/INDEX(C$5:C$1258,'Stock Price'!$I$9)-1,"")</f>
        <v>0.47414933246425472</v>
      </c>
      <c r="Q922" s="19">
        <f ca="1">IF('Stock Price'!$I$11="OK",D922/INDEX(D$5:D$1258,'Stock Price'!$I$9)-1,"")</f>
        <v>0.1776859504132231</v>
      </c>
      <c r="R922" s="19">
        <f ca="1">IF('Stock Price'!$I$11="OK",E922/INDEX(E$5:E$1258,'Stock Price'!$I$9)-1,"")</f>
        <v>-0.12799581371009949</v>
      </c>
      <c r="S922" s="19">
        <f ca="1">IF('Stock Price'!$I$11="OK",F922/INDEX(F$5:F$1258,'Stock Price'!$I$9)-1,"")</f>
        <v>1.8004966887417151E-2</v>
      </c>
      <c r="T922" s="19">
        <f ca="1">IF('Stock Price'!$I$11="OK",G922/INDEX(G$5:G$1258,'Stock Price'!$I$9)-1,"")</f>
        <v>-0.45543160402902627</v>
      </c>
      <c r="U922" s="19">
        <f ca="1">IF('Stock Price'!$I$11="OK",H922/INDEX(H$5:H$1258,'Stock Price'!$I$9)-1,"")</f>
        <v>-6.5563725490196068E-2</v>
      </c>
      <c r="V922" s="19">
        <f ca="1">IF('Stock Price'!$I$11="OK",I922/INDEX(I$5:I$1258,'Stock Price'!$I$9)-1,"")</f>
        <v>-0.44565217391304346</v>
      </c>
      <c r="W922" s="19">
        <f ca="1">IF('Stock Price'!$I$11="OK",J922/INDEX(J$5:J$1258,'Stock Price'!$I$9)-1,"")</f>
        <v>2.2352660979517602</v>
      </c>
      <c r="X922" s="19">
        <f ca="1">IF('Stock Price'!$I$11="OK",K922/INDEX(K$5:K$1258,'Stock Price'!$I$9)-1,"")</f>
        <v>-0.17514792899408282</v>
      </c>
      <c r="Y922" s="19">
        <f ca="1">IF('Stock Price'!$I$11="OK",L922/INDEX(L$5:L$1258,'Stock Price'!$I$9)-1,"")</f>
        <v>-2.6193758616367968E-2</v>
      </c>
      <c r="Z922" s="19">
        <f ca="1">IF('Stock Price'!$I$11="OK",M922/INDEX(M$5:M$1258,'Stock Price'!$I$9)-1,"")</f>
        <v>0.70751529540681224</v>
      </c>
    </row>
    <row r="923" spans="1:26" x14ac:dyDescent="0.2">
      <c r="A923" s="16">
        <f>'Stock Price'!A923</f>
        <v>45811</v>
      </c>
      <c r="B923" s="17">
        <f>'Stock Price'!E923</f>
        <v>39.979999999999997</v>
      </c>
      <c r="C923" s="18">
        <v>115.94</v>
      </c>
      <c r="D923" s="18">
        <v>142.47999999999999</v>
      </c>
      <c r="E923" s="18">
        <v>40.46</v>
      </c>
      <c r="F923" s="18">
        <v>49.19</v>
      </c>
      <c r="G923" s="18">
        <v>24.96</v>
      </c>
      <c r="H923" s="18">
        <v>77.14</v>
      </c>
      <c r="I923" s="18">
        <v>23.35</v>
      </c>
      <c r="J923" s="18">
        <v>750.78</v>
      </c>
      <c r="K923" s="18">
        <v>48.09</v>
      </c>
      <c r="L923" s="18">
        <v>154.41999999999999</v>
      </c>
      <c r="M923" s="18">
        <v>187.25</v>
      </c>
      <c r="O923" s="19">
        <f ca="1">IF('Stock Price'!$I$11="OK",B923/INDEX(B$5:B$1258,'Stock Price'!$I$9)-1,"")</f>
        <v>-0.14389721627409002</v>
      </c>
      <c r="P923" s="19">
        <f ca="1">IF('Stock Price'!$I$11="OK",C923/INDEX(C$5:C$1258,'Stock Price'!$I$9)-1,"")</f>
        <v>0.46454904546620135</v>
      </c>
      <c r="Q923" s="19">
        <f ca="1">IF('Stock Price'!$I$11="OK",D923/INDEX(D$5:D$1258,'Stock Price'!$I$9)-1,"")</f>
        <v>0.17752066115702481</v>
      </c>
      <c r="R923" s="19">
        <f ca="1">IF('Stock Price'!$I$11="OK",E923/INDEX(E$5:E$1258,'Stock Price'!$I$9)-1,"")</f>
        <v>-0.15311355311355312</v>
      </c>
      <c r="S923" s="19">
        <f ca="1">IF('Stock Price'!$I$11="OK",F923/INDEX(F$5:F$1258,'Stock Price'!$I$9)-1,"")</f>
        <v>1.8004966887417151E-2</v>
      </c>
      <c r="T923" s="19">
        <f ca="1">IF('Stock Price'!$I$11="OK",G923/INDEX(G$5:G$1258,'Stock Price'!$I$9)-1,"")</f>
        <v>-0.45933066175674209</v>
      </c>
      <c r="U923" s="19">
        <f ca="1">IF('Stock Price'!$I$11="OK",H923/INDEX(H$5:H$1258,'Stock Price'!$I$9)-1,"")</f>
        <v>-5.4656862745097956E-2</v>
      </c>
      <c r="V923" s="19">
        <f ca="1">IF('Stock Price'!$I$11="OK",I923/INDEX(I$5:I$1258,'Stock Price'!$I$9)-1,"")</f>
        <v>-0.44825141776937616</v>
      </c>
      <c r="W923" s="19">
        <f ca="1">IF('Stock Price'!$I$11="OK",J923/INDEX(J$5:J$1258,'Stock Price'!$I$9)-1,"")</f>
        <v>2.2511150565106308</v>
      </c>
      <c r="X923" s="19">
        <f ca="1">IF('Stock Price'!$I$11="OK",K923/INDEX(K$5:K$1258,'Stock Price'!$I$9)-1,"")</f>
        <v>-0.18698224852070999</v>
      </c>
      <c r="Y923" s="19">
        <f ca="1">IF('Stock Price'!$I$11="OK",L923/INDEX(L$5:L$1258,'Stock Price'!$I$9)-1,"")</f>
        <v>-3.2334879057526189E-2</v>
      </c>
      <c r="Z923" s="19">
        <f ca="1">IF('Stock Price'!$I$11="OK",M923/INDEX(M$5:M$1258,'Stock Price'!$I$9)-1,"")</f>
        <v>0.70988950780750604</v>
      </c>
    </row>
    <row r="924" spans="1:26" x14ac:dyDescent="0.2">
      <c r="A924" s="16">
        <f>'Stock Price'!A924</f>
        <v>45812</v>
      </c>
      <c r="B924" s="17">
        <f>'Stock Price'!E924</f>
        <v>40.799999999999997</v>
      </c>
      <c r="C924" s="18">
        <v>116.94</v>
      </c>
      <c r="D924" s="18">
        <v>145.625</v>
      </c>
      <c r="E924" s="18">
        <v>40.799999999999997</v>
      </c>
      <c r="F924" s="18">
        <v>49.5</v>
      </c>
      <c r="G924" s="18">
        <v>25.32</v>
      </c>
      <c r="H924" s="18">
        <v>78.27</v>
      </c>
      <c r="I924" s="18">
        <v>23.39</v>
      </c>
      <c r="J924" s="18">
        <v>765.84</v>
      </c>
      <c r="K924" s="18">
        <v>47.95</v>
      </c>
      <c r="L924" s="18">
        <v>153.22</v>
      </c>
      <c r="M924" s="18">
        <v>187.34</v>
      </c>
      <c r="O924" s="19">
        <f ca="1">IF('Stock Price'!$I$11="OK",B924/INDEX(B$5:B$1258,'Stock Price'!$I$9)-1,"")</f>
        <v>-0.12633832976445403</v>
      </c>
      <c r="P924" s="19">
        <f ca="1">IF('Stock Price'!$I$11="OK",C924/INDEX(C$5:C$1258,'Stock Price'!$I$9)-1,"")</f>
        <v>0.47718100204258751</v>
      </c>
      <c r="Q924" s="19">
        <f ca="1">IF('Stock Price'!$I$11="OK",D924/INDEX(D$5:D$1258,'Stock Price'!$I$9)-1,"")</f>
        <v>0.20351239669421495</v>
      </c>
      <c r="R924" s="19">
        <f ca="1">IF('Stock Price'!$I$11="OK",E924/INDEX(E$5:E$1258,'Stock Price'!$I$9)-1,"")</f>
        <v>-0.14599686028257464</v>
      </c>
      <c r="S924" s="19">
        <f ca="1">IF('Stock Price'!$I$11="OK",F924/INDEX(F$5:F$1258,'Stock Price'!$I$9)-1,"")</f>
        <v>2.4420529801324475E-2</v>
      </c>
      <c r="T924" s="19">
        <f ca="1">IF('Stock Price'!$I$11="OK",G924/INDEX(G$5:G$1258,'Stock Price'!$I$9)-1,"")</f>
        <v>-0.45153254630131046</v>
      </c>
      <c r="U924" s="19">
        <f ca="1">IF('Stock Price'!$I$11="OK",H924/INDEX(H$5:H$1258,'Stock Price'!$I$9)-1,"")</f>
        <v>-4.0808823529411731E-2</v>
      </c>
      <c r="V924" s="19">
        <f ca="1">IF('Stock Price'!$I$11="OK",I924/INDEX(I$5:I$1258,'Stock Price'!$I$9)-1,"")</f>
        <v>-0.44730623818525517</v>
      </c>
      <c r="W924" s="19">
        <f ca="1">IF('Stock Price'!$I$11="OK",J924/INDEX(J$5:J$1258,'Stock Price'!$I$9)-1,"")</f>
        <v>2.3163296236954922</v>
      </c>
      <c r="X924" s="19">
        <f ca="1">IF('Stock Price'!$I$11="OK",K924/INDEX(K$5:K$1258,'Stock Price'!$I$9)-1,"")</f>
        <v>-0.18934911242603547</v>
      </c>
      <c r="Y924" s="19">
        <f ca="1">IF('Stock Price'!$I$11="OK",L924/INDEX(L$5:L$1258,'Stock Price'!$I$9)-1,"")</f>
        <v>-3.9854618373229789E-2</v>
      </c>
      <c r="Z924" s="19">
        <f ca="1">IF('Stock Price'!$I$11="OK",M924/INDEX(M$5:M$1258,'Stock Price'!$I$9)-1,"")</f>
        <v>0.71071135056159251</v>
      </c>
    </row>
    <row r="925" spans="1:26" x14ac:dyDescent="0.2">
      <c r="A925" s="16">
        <f>'Stock Price'!A925</f>
        <v>45813</v>
      </c>
      <c r="B925" s="17">
        <f>'Stock Price'!E925</f>
        <v>40.76</v>
      </c>
      <c r="C925" s="18">
        <v>117.79</v>
      </c>
      <c r="D925" s="18">
        <v>142.75</v>
      </c>
      <c r="E925" s="18">
        <v>41.15</v>
      </c>
      <c r="F925" s="18">
        <v>49.76</v>
      </c>
      <c r="G925" s="18">
        <v>26.43</v>
      </c>
      <c r="H925" s="18">
        <v>77.62</v>
      </c>
      <c r="I925" s="18">
        <v>23.12</v>
      </c>
      <c r="J925" s="18">
        <v>765.68</v>
      </c>
      <c r="K925" s="18">
        <v>47.84</v>
      </c>
      <c r="L925" s="18">
        <v>153.66</v>
      </c>
      <c r="M925" s="18">
        <v>187.47</v>
      </c>
      <c r="O925" s="19">
        <f ca="1">IF('Stock Price'!$I$11="OK",B925/INDEX(B$5:B$1258,'Stock Price'!$I$9)-1,"")</f>
        <v>-0.12719486081370457</v>
      </c>
      <c r="P925" s="19">
        <f ca="1">IF('Stock Price'!$I$11="OK",C925/INDEX(C$5:C$1258,'Stock Price'!$I$9)-1,"")</f>
        <v>0.48791816513251574</v>
      </c>
      <c r="Q925" s="19">
        <f ca="1">IF('Stock Price'!$I$11="OK",D925/INDEX(D$5:D$1258,'Stock Price'!$I$9)-1,"")</f>
        <v>0.17975206611570238</v>
      </c>
      <c r="R925" s="19">
        <f ca="1">IF('Stock Price'!$I$11="OK",E925/INDEX(E$5:E$1258,'Stock Price'!$I$9)-1,"")</f>
        <v>-0.13867085295656723</v>
      </c>
      <c r="S925" s="19">
        <f ca="1">IF('Stock Price'!$I$11="OK",F925/INDEX(F$5:F$1258,'Stock Price'!$I$9)-1,"")</f>
        <v>2.9801324503311299E-2</v>
      </c>
      <c r="T925" s="19">
        <f ca="1">IF('Stock Price'!$I$11="OK",G925/INDEX(G$5:G$1258,'Stock Price'!$I$9)-1,"")</f>
        <v>-0.42748835698039644</v>
      </c>
      <c r="U925" s="19">
        <f ca="1">IF('Stock Price'!$I$11="OK",H925/INDEX(H$5:H$1258,'Stock Price'!$I$9)-1,"")</f>
        <v>-4.8774509803921395E-2</v>
      </c>
      <c r="V925" s="19">
        <f ca="1">IF('Stock Price'!$I$11="OK",I925/INDEX(I$5:I$1258,'Stock Price'!$I$9)-1,"")</f>
        <v>-0.45368620037807184</v>
      </c>
      <c r="W925" s="19">
        <f ca="1">IF('Stock Price'!$I$11="OK",J925/INDEX(J$5:J$1258,'Stock Price'!$I$9)-1,"")</f>
        <v>2.3156367730481096</v>
      </c>
      <c r="X925" s="19">
        <f ca="1">IF('Stock Price'!$I$11="OK",K925/INDEX(K$5:K$1258,'Stock Price'!$I$9)-1,"")</f>
        <v>-0.19120879120879108</v>
      </c>
      <c r="Y925" s="19">
        <f ca="1">IF('Stock Price'!$I$11="OK",L925/INDEX(L$5:L$1258,'Stock Price'!$I$9)-1,"")</f>
        <v>-3.7097380624138476E-2</v>
      </c>
      <c r="Z925" s="19">
        <f ca="1">IF('Stock Price'!$I$11="OK",M925/INDEX(M$5:M$1258,'Stock Price'!$I$9)-1,"")</f>
        <v>0.71189845676193952</v>
      </c>
    </row>
    <row r="926" spans="1:26" x14ac:dyDescent="0.2">
      <c r="A926" s="16">
        <f>'Stock Price'!A926</f>
        <v>45814</v>
      </c>
      <c r="B926" s="17">
        <f>'Stock Price'!E926</f>
        <v>40.86</v>
      </c>
      <c r="C926" s="18">
        <v>118.02</v>
      </c>
      <c r="D926" s="18">
        <v>144.31989999999999</v>
      </c>
      <c r="E926" s="18">
        <v>41.2</v>
      </c>
      <c r="F926" s="18">
        <v>50.47</v>
      </c>
      <c r="G926" s="18">
        <v>26.434999999999999</v>
      </c>
      <c r="H926" s="18">
        <v>78.97</v>
      </c>
      <c r="I926" s="18">
        <v>23.35</v>
      </c>
      <c r="J926" s="18">
        <v>769.88</v>
      </c>
      <c r="K926" s="18">
        <v>48.41</v>
      </c>
      <c r="L926" s="18">
        <v>155.03</v>
      </c>
      <c r="M926" s="18">
        <v>189.83</v>
      </c>
      <c r="O926" s="19">
        <f ca="1">IF('Stock Price'!$I$11="OK",B926/INDEX(B$5:B$1258,'Stock Price'!$I$9)-1,"")</f>
        <v>-0.12505353319057821</v>
      </c>
      <c r="P926" s="19">
        <f ca="1">IF('Stock Price'!$I$11="OK",C926/INDEX(C$5:C$1258,'Stock Price'!$I$9)-1,"")</f>
        <v>0.49082351514508438</v>
      </c>
      <c r="Q926" s="19">
        <f ca="1">IF('Stock Price'!$I$11="OK",D926/INDEX(D$5:D$1258,'Stock Price'!$I$9)-1,"")</f>
        <v>0.19272644628099167</v>
      </c>
      <c r="R926" s="19">
        <f ca="1">IF('Stock Price'!$I$11="OK",E926/INDEX(E$5:E$1258,'Stock Price'!$I$9)-1,"")</f>
        <v>-0.13762428048142328</v>
      </c>
      <c r="S926" s="19">
        <f ca="1">IF('Stock Price'!$I$11="OK",F926/INDEX(F$5:F$1258,'Stock Price'!$I$9)-1,"")</f>
        <v>4.4495033112582849E-2</v>
      </c>
      <c r="T926" s="19">
        <f ca="1">IF('Stock Price'!$I$11="OK",G926/INDEX(G$5:G$1258,'Stock Price'!$I$9)-1,"")</f>
        <v>-0.42738004982129318</v>
      </c>
      <c r="U926" s="19">
        <f ca="1">IF('Stock Price'!$I$11="OK",H926/INDEX(H$5:H$1258,'Stock Price'!$I$9)-1,"")</f>
        <v>-3.2230392156862742E-2</v>
      </c>
      <c r="V926" s="19">
        <f ca="1">IF('Stock Price'!$I$11="OK",I926/INDEX(I$5:I$1258,'Stock Price'!$I$9)-1,"")</f>
        <v>-0.44825141776937616</v>
      </c>
      <c r="W926" s="19">
        <f ca="1">IF('Stock Price'!$I$11="OK",J926/INDEX(J$5:J$1258,'Stock Price'!$I$9)-1,"")</f>
        <v>2.3338241025418958</v>
      </c>
      <c r="X926" s="19">
        <f ca="1">IF('Stock Price'!$I$11="OK",K926/INDEX(K$5:K$1258,'Stock Price'!$I$9)-1,"")</f>
        <v>-0.18157227387996622</v>
      </c>
      <c r="Y926" s="19">
        <f ca="1">IF('Stock Price'!$I$11="OK",L926/INDEX(L$5:L$1258,'Stock Price'!$I$9)-1,"")</f>
        <v>-2.8512344905376685E-2</v>
      </c>
      <c r="Z926" s="19">
        <f ca="1">IF('Stock Price'!$I$11="OK",M926/INDEX(M$5:M$1258,'Stock Price'!$I$9)-1,"")</f>
        <v>0.73344900009131586</v>
      </c>
    </row>
    <row r="927" spans="1:26" x14ac:dyDescent="0.2">
      <c r="A927" s="16">
        <f>'Stock Price'!A927</f>
        <v>45817</v>
      </c>
      <c r="B927" s="17">
        <f>'Stock Price'!E927</f>
        <v>40.85</v>
      </c>
      <c r="C927" s="18">
        <v>118.02</v>
      </c>
      <c r="D927" s="18">
        <v>146.52000000000001</v>
      </c>
      <c r="E927" s="18">
        <v>40.86</v>
      </c>
      <c r="F927" s="18">
        <v>49.75</v>
      </c>
      <c r="G927" s="18">
        <v>26.484999999999999</v>
      </c>
      <c r="H927" s="18">
        <v>79.33</v>
      </c>
      <c r="I927" s="18">
        <v>23.97</v>
      </c>
      <c r="J927" s="18">
        <v>773.71</v>
      </c>
      <c r="K927" s="18">
        <v>49</v>
      </c>
      <c r="L927" s="18">
        <v>155.22999999999999</v>
      </c>
      <c r="M927" s="18">
        <v>189.16</v>
      </c>
      <c r="O927" s="19">
        <f ca="1">IF('Stock Price'!$I$11="OK",B927/INDEX(B$5:B$1258,'Stock Price'!$I$9)-1,"")</f>
        <v>-0.12526766595289085</v>
      </c>
      <c r="P927" s="19">
        <f ca="1">IF('Stock Price'!$I$11="OK",C927/INDEX(C$5:C$1258,'Stock Price'!$I$9)-1,"")</f>
        <v>0.49082351514508438</v>
      </c>
      <c r="Q927" s="19">
        <f ca="1">IF('Stock Price'!$I$11="OK",D927/INDEX(D$5:D$1258,'Stock Price'!$I$9)-1,"")</f>
        <v>0.21090909090909093</v>
      </c>
      <c r="R927" s="19">
        <f ca="1">IF('Stock Price'!$I$11="OK",E927/INDEX(E$5:E$1258,'Stock Price'!$I$9)-1,"")</f>
        <v>-0.14474097331240188</v>
      </c>
      <c r="S927" s="19">
        <f ca="1">IF('Stock Price'!$I$11="OK",F927/INDEX(F$5:F$1258,'Stock Price'!$I$9)-1,"")</f>
        <v>2.9594370860927199E-2</v>
      </c>
      <c r="T927" s="19">
        <f ca="1">IF('Stock Price'!$I$11="OK",G927/INDEX(G$5:G$1258,'Stock Price'!$I$9)-1,"")</f>
        <v>-0.42629697823026103</v>
      </c>
      <c r="U927" s="19">
        <f ca="1">IF('Stock Price'!$I$11="OK",H927/INDEX(H$5:H$1258,'Stock Price'!$I$9)-1,"")</f>
        <v>-2.7818627450980293E-2</v>
      </c>
      <c r="V927" s="19">
        <f ca="1">IF('Stock Price'!$I$11="OK",I927/INDEX(I$5:I$1258,'Stock Price'!$I$9)-1,"")</f>
        <v>-0.43360113421550095</v>
      </c>
      <c r="W927" s="19">
        <f ca="1">IF('Stock Price'!$I$11="OK",J927/INDEX(J$5:J$1258,'Stock Price'!$I$9)-1,"")</f>
        <v>2.3504092149136104</v>
      </c>
      <c r="X927" s="19">
        <f ca="1">IF('Stock Price'!$I$11="OK",K927/INDEX(K$5:K$1258,'Stock Price'!$I$9)-1,"")</f>
        <v>-0.17159763313609466</v>
      </c>
      <c r="Y927" s="19">
        <f ca="1">IF('Stock Price'!$I$11="OK",L927/INDEX(L$5:L$1258,'Stock Price'!$I$9)-1,"")</f>
        <v>-2.7259055019426159E-2</v>
      </c>
      <c r="Z927" s="19">
        <f ca="1">IF('Stock Price'!$I$11="OK",M927/INDEX(M$5:M$1258,'Stock Price'!$I$9)-1,"")</f>
        <v>0.72733083736645043</v>
      </c>
    </row>
    <row r="928" spans="1:26" x14ac:dyDescent="0.2">
      <c r="A928" s="16">
        <f>'Stock Price'!A928</f>
        <v>45818</v>
      </c>
      <c r="B928" s="17">
        <f>'Stock Price'!E928</f>
        <v>41.07</v>
      </c>
      <c r="C928" s="18">
        <v>118.58</v>
      </c>
      <c r="D928" s="18">
        <v>146.625</v>
      </c>
      <c r="E928" s="18">
        <v>41.3</v>
      </c>
      <c r="F928" s="18">
        <v>49.88</v>
      </c>
      <c r="G928" s="18">
        <v>26.745000000000001</v>
      </c>
      <c r="H928" s="18">
        <v>81.349999999999994</v>
      </c>
      <c r="I928" s="18">
        <v>24.3</v>
      </c>
      <c r="J928" s="18">
        <v>807.19</v>
      </c>
      <c r="K928" s="18">
        <v>49.97</v>
      </c>
      <c r="L928" s="18">
        <v>156.44999999999999</v>
      </c>
      <c r="M928" s="18">
        <v>189.5</v>
      </c>
      <c r="O928" s="19">
        <f ca="1">IF('Stock Price'!$I$11="OK",B928/INDEX(B$5:B$1258,'Stock Price'!$I$9)-1,"")</f>
        <v>-0.12055674518201287</v>
      </c>
      <c r="P928" s="19">
        <f ca="1">IF('Stock Price'!$I$11="OK",C928/INDEX(C$5:C$1258,'Stock Price'!$I$9)-1,"")</f>
        <v>0.49789741082786065</v>
      </c>
      <c r="Q928" s="19">
        <f ca="1">IF('Stock Price'!$I$11="OK",D928/INDEX(D$5:D$1258,'Stock Price'!$I$9)-1,"")</f>
        <v>0.21177685950413228</v>
      </c>
      <c r="R928" s="19">
        <f ca="1">IF('Stock Price'!$I$11="OK",E928/INDEX(E$5:E$1258,'Stock Price'!$I$9)-1,"")</f>
        <v>-0.1355311355311356</v>
      </c>
      <c r="S928" s="19">
        <f ca="1">IF('Stock Price'!$I$11="OK",F928/INDEX(F$5:F$1258,'Stock Price'!$I$9)-1,"")</f>
        <v>3.22847682119205E-2</v>
      </c>
      <c r="T928" s="19">
        <f ca="1">IF('Stock Price'!$I$11="OK",G928/INDEX(G$5:G$1258,'Stock Price'!$I$9)-1,"")</f>
        <v>-0.42066500595689371</v>
      </c>
      <c r="U928" s="19">
        <f ca="1">IF('Stock Price'!$I$11="OK",H928/INDEX(H$5:H$1258,'Stock Price'!$I$9)-1,"")</f>
        <v>-3.0637254901960675E-3</v>
      </c>
      <c r="V928" s="19">
        <f ca="1">IF('Stock Price'!$I$11="OK",I928/INDEX(I$5:I$1258,'Stock Price'!$I$9)-1,"")</f>
        <v>-0.42580340264650285</v>
      </c>
      <c r="W928" s="19">
        <f ca="1">IF('Stock Price'!$I$11="OK",J928/INDEX(J$5:J$1258,'Stock Price'!$I$9)-1,"")</f>
        <v>2.4953882128783613</v>
      </c>
      <c r="X928" s="19">
        <f ca="1">IF('Stock Price'!$I$11="OK",K928/INDEX(K$5:K$1258,'Stock Price'!$I$9)-1,"")</f>
        <v>-0.15519864750633983</v>
      </c>
      <c r="Y928" s="19">
        <f ca="1">IF('Stock Price'!$I$11="OK",L928/INDEX(L$5:L$1258,'Stock Price'!$I$9)-1,"")</f>
        <v>-1.9613986715127374E-2</v>
      </c>
      <c r="Z928" s="19">
        <f ca="1">IF('Stock Price'!$I$11="OK",M928/INDEX(M$5:M$1258,'Stock Price'!$I$9)-1,"")</f>
        <v>0.73043557665966574</v>
      </c>
    </row>
    <row r="929" spans="1:26" x14ac:dyDescent="0.2">
      <c r="A929" s="16">
        <f>'Stock Price'!A929</f>
        <v>45819</v>
      </c>
      <c r="B929" s="17">
        <f>'Stock Price'!E929</f>
        <v>41.09</v>
      </c>
      <c r="C929" s="18">
        <v>118.07</v>
      </c>
      <c r="D929" s="18">
        <v>148.215</v>
      </c>
      <c r="E929" s="18">
        <v>41.62</v>
      </c>
      <c r="F929" s="18">
        <v>49.7</v>
      </c>
      <c r="G929" s="18">
        <v>27.754999999999999</v>
      </c>
      <c r="H929" s="18">
        <v>80.319999999999993</v>
      </c>
      <c r="I929" s="18">
        <v>24.48</v>
      </c>
      <c r="J929" s="18">
        <v>808.61</v>
      </c>
      <c r="K929" s="18">
        <v>50.16</v>
      </c>
      <c r="L929" s="18">
        <v>155.26</v>
      </c>
      <c r="M929" s="18">
        <v>191.5</v>
      </c>
      <c r="O929" s="19">
        <f ca="1">IF('Stock Price'!$I$11="OK",B929/INDEX(B$5:B$1258,'Stock Price'!$I$9)-1,"")</f>
        <v>-0.1201284796573876</v>
      </c>
      <c r="P929" s="19">
        <f ca="1">IF('Stock Price'!$I$11="OK",C929/INDEX(C$5:C$1258,'Stock Price'!$I$9)-1,"")</f>
        <v>0.49145511297390354</v>
      </c>
      <c r="Q929" s="19">
        <f ca="1">IF('Stock Price'!$I$11="OK",D929/INDEX(D$5:D$1258,'Stock Price'!$I$9)-1,"")</f>
        <v>0.22491735537190083</v>
      </c>
      <c r="R929" s="19">
        <f ca="1">IF('Stock Price'!$I$11="OK",E929/INDEX(E$5:E$1258,'Stock Price'!$I$9)-1,"")</f>
        <v>-0.12883307169021463</v>
      </c>
      <c r="S929" s="19">
        <f ca="1">IF('Stock Price'!$I$11="OK",F929/INDEX(F$5:F$1258,'Stock Price'!$I$9)-1,"")</f>
        <v>2.8559602649006699E-2</v>
      </c>
      <c r="T929" s="19">
        <f ca="1">IF('Stock Price'!$I$11="OK",G929/INDEX(G$5:G$1258,'Stock Price'!$I$9)-1,"")</f>
        <v>-0.39878695981804402</v>
      </c>
      <c r="U929" s="19">
        <f ca="1">IF('Stock Price'!$I$11="OK",H929/INDEX(H$5:H$1258,'Stock Price'!$I$9)-1,"")</f>
        <v>-1.5686274509803977E-2</v>
      </c>
      <c r="V929" s="19">
        <f ca="1">IF('Stock Price'!$I$11="OK",I929/INDEX(I$5:I$1258,'Stock Price'!$I$9)-1,"")</f>
        <v>-0.42155009451795844</v>
      </c>
      <c r="W929" s="19">
        <f ca="1">IF('Stock Price'!$I$11="OK",J929/INDEX(J$5:J$1258,'Stock Price'!$I$9)-1,"")</f>
        <v>2.5015372623738794</v>
      </c>
      <c r="X929" s="19">
        <f ca="1">IF('Stock Price'!$I$11="OK",K929/INDEX(K$5:K$1258,'Stock Price'!$I$9)-1,"")</f>
        <v>-0.15198647506339813</v>
      </c>
      <c r="Y929" s="19">
        <f ca="1">IF('Stock Price'!$I$11="OK",L929/INDEX(L$5:L$1258,'Stock Price'!$I$9)-1,"")</f>
        <v>-2.7071061536533492E-2</v>
      </c>
      <c r="Z929" s="19">
        <f ca="1">IF('Stock Price'!$I$11="OK",M929/INDEX(M$5:M$1258,'Stock Price'!$I$9)-1,"")</f>
        <v>0.74869874897269639</v>
      </c>
    </row>
    <row r="930" spans="1:26" x14ac:dyDescent="0.2">
      <c r="A930" s="16">
        <f>'Stock Price'!A930</f>
        <v>45820</v>
      </c>
      <c r="B930" s="17">
        <f>'Stock Price'!E930</f>
        <v>41.95</v>
      </c>
      <c r="C930" s="18">
        <v>120.77</v>
      </c>
      <c r="D930" s="18">
        <v>150.10489999999999</v>
      </c>
      <c r="E930" s="18">
        <v>42.49</v>
      </c>
      <c r="F930" s="18">
        <v>50.83</v>
      </c>
      <c r="G930" s="18">
        <v>27.82</v>
      </c>
      <c r="H930" s="18">
        <v>81.819999999999993</v>
      </c>
      <c r="I930" s="18">
        <v>24.84</v>
      </c>
      <c r="J930" s="18">
        <v>812.03</v>
      </c>
      <c r="K930" s="18">
        <v>50.69</v>
      </c>
      <c r="L930" s="18">
        <v>156.66</v>
      </c>
      <c r="M930" s="18">
        <v>192.42</v>
      </c>
      <c r="O930" s="19">
        <f ca="1">IF('Stock Price'!$I$11="OK",B930/INDEX(B$5:B$1258,'Stock Price'!$I$9)-1,"")</f>
        <v>-0.10171306209850106</v>
      </c>
      <c r="P930" s="19">
        <f ca="1">IF('Stock Price'!$I$11="OK",C930/INDEX(C$5:C$1258,'Stock Price'!$I$9)-1,"")</f>
        <v>0.52556139573014593</v>
      </c>
      <c r="Q930" s="19">
        <f ca="1">IF('Stock Price'!$I$11="OK",D930/INDEX(D$5:D$1258,'Stock Price'!$I$9)-1,"")</f>
        <v>0.24053636363636355</v>
      </c>
      <c r="R930" s="19">
        <f ca="1">IF('Stock Price'!$I$11="OK",E930/INDEX(E$5:E$1258,'Stock Price'!$I$9)-1,"")</f>
        <v>-0.11062271062271056</v>
      </c>
      <c r="S930" s="19">
        <f ca="1">IF('Stock Price'!$I$11="OK",F930/INDEX(F$5:F$1258,'Stock Price'!$I$9)-1,"")</f>
        <v>5.1945364238410452E-2</v>
      </c>
      <c r="T930" s="19">
        <f ca="1">IF('Stock Price'!$I$11="OK",G930/INDEX(G$5:G$1258,'Stock Price'!$I$9)-1,"")</f>
        <v>-0.39737896674970219</v>
      </c>
      <c r="U930" s="19">
        <f ca="1">IF('Stock Price'!$I$11="OK",H930/INDEX(H$5:H$1258,'Stock Price'!$I$9)-1,"")</f>
        <v>2.6960784313725394E-3</v>
      </c>
      <c r="V930" s="19">
        <f ca="1">IF('Stock Price'!$I$11="OK",I930/INDEX(I$5:I$1258,'Stock Price'!$I$9)-1,"")</f>
        <v>-0.41304347826086962</v>
      </c>
      <c r="W930" s="19">
        <f ca="1">IF('Stock Price'!$I$11="OK",J930/INDEX(J$5:J$1258,'Stock Price'!$I$9)-1,"")</f>
        <v>2.5163469449616764</v>
      </c>
      <c r="X930" s="19">
        <f ca="1">IF('Stock Price'!$I$11="OK",K930/INDEX(K$5:K$1258,'Stock Price'!$I$9)-1,"")</f>
        <v>-0.14302620456466608</v>
      </c>
      <c r="Y930" s="19">
        <f ca="1">IF('Stock Price'!$I$11="OK",L930/INDEX(L$5:L$1258,'Stock Price'!$I$9)-1,"")</f>
        <v>-1.8298032334879144E-2</v>
      </c>
      <c r="Z930" s="19">
        <f ca="1">IF('Stock Price'!$I$11="OK",M930/INDEX(M$5:M$1258,'Stock Price'!$I$9)-1,"")</f>
        <v>0.75709980823669043</v>
      </c>
    </row>
    <row r="931" spans="1:26" x14ac:dyDescent="0.2">
      <c r="A931" s="16">
        <f>'Stock Price'!A931</f>
        <v>45821</v>
      </c>
      <c r="B931" s="17">
        <f>'Stock Price'!E931</f>
        <v>41.32</v>
      </c>
      <c r="C931" s="18">
        <v>119.45</v>
      </c>
      <c r="D931" s="18">
        <v>148.03989999999999</v>
      </c>
      <c r="E931" s="18">
        <v>40.86</v>
      </c>
      <c r="F931" s="18">
        <v>49.67</v>
      </c>
      <c r="G931" s="18">
        <v>27.48</v>
      </c>
      <c r="H931" s="18">
        <v>81.709999999999994</v>
      </c>
      <c r="I931" s="18">
        <v>24.54</v>
      </c>
      <c r="J931" s="18">
        <v>819.36</v>
      </c>
      <c r="K931" s="18">
        <v>49.75</v>
      </c>
      <c r="L931" s="18">
        <v>157.1</v>
      </c>
      <c r="M931" s="18">
        <v>191.08</v>
      </c>
      <c r="O931" s="19">
        <f ca="1">IF('Stock Price'!$I$11="OK",B931/INDEX(B$5:B$1258,'Stock Price'!$I$9)-1,"")</f>
        <v>-0.11520342612419709</v>
      </c>
      <c r="P931" s="19">
        <f ca="1">IF('Stock Price'!$I$11="OK",C931/INDEX(C$5:C$1258,'Stock Price'!$I$9)-1,"")</f>
        <v>0.5088872130493165</v>
      </c>
      <c r="Q931" s="19">
        <f ca="1">IF('Stock Price'!$I$11="OK",D931/INDEX(D$5:D$1258,'Stock Price'!$I$9)-1,"")</f>
        <v>0.22347024793388415</v>
      </c>
      <c r="R931" s="19">
        <f ca="1">IF('Stock Price'!$I$11="OK",E931/INDEX(E$5:E$1258,'Stock Price'!$I$9)-1,"")</f>
        <v>-0.14474097331240188</v>
      </c>
      <c r="S931" s="19">
        <f ca="1">IF('Stock Price'!$I$11="OK",F931/INDEX(F$5:F$1258,'Stock Price'!$I$9)-1,"")</f>
        <v>2.7938741721854399E-2</v>
      </c>
      <c r="T931" s="19">
        <f ca="1">IF('Stock Price'!$I$11="OK",G931/INDEX(G$5:G$1258,'Stock Price'!$I$9)-1,"")</f>
        <v>-0.40474385356872089</v>
      </c>
      <c r="U931" s="19">
        <f ca="1">IF('Stock Price'!$I$11="OK",H931/INDEX(H$5:H$1258,'Stock Price'!$I$9)-1,"")</f>
        <v>1.3480392156861587E-3</v>
      </c>
      <c r="V931" s="19">
        <f ca="1">IF('Stock Price'!$I$11="OK",I931/INDEX(I$5:I$1258,'Stock Price'!$I$9)-1,"")</f>
        <v>-0.42013232514177701</v>
      </c>
      <c r="W931" s="19">
        <f ca="1">IF('Stock Price'!$I$11="OK",J931/INDEX(J$5:J$1258,'Stock Price'!$I$9)-1,"")</f>
        <v>2.5480881652448795</v>
      </c>
      <c r="X931" s="19">
        <f ca="1">IF('Stock Price'!$I$11="OK",K931/INDEX(K$5:K$1258,'Stock Price'!$I$9)-1,"")</f>
        <v>-0.15891800507185116</v>
      </c>
      <c r="Y931" s="19">
        <f ca="1">IF('Stock Price'!$I$11="OK",L931/INDEX(L$5:L$1258,'Stock Price'!$I$9)-1,"")</f>
        <v>-1.5540794585787832E-2</v>
      </c>
      <c r="Z931" s="19">
        <f ca="1">IF('Stock Price'!$I$11="OK",M931/INDEX(M$5:M$1258,'Stock Price'!$I$9)-1,"")</f>
        <v>0.74486348278696002</v>
      </c>
    </row>
    <row r="932" spans="1:26" x14ac:dyDescent="0.2">
      <c r="A932" s="16">
        <f>'Stock Price'!A932</f>
        <v>45824</v>
      </c>
      <c r="B932" s="17">
        <f>'Stock Price'!E932</f>
        <v>40.159999999999997</v>
      </c>
      <c r="C932" s="18">
        <v>118.09</v>
      </c>
      <c r="D932" s="18">
        <v>148.35</v>
      </c>
      <c r="E932" s="18">
        <v>40.49</v>
      </c>
      <c r="F932" s="18">
        <v>49.41</v>
      </c>
      <c r="G932" s="18">
        <v>27.574999999999999</v>
      </c>
      <c r="H932" s="18">
        <v>80.959999999999994</v>
      </c>
      <c r="I932" s="18">
        <v>24.4</v>
      </c>
      <c r="J932" s="18">
        <v>807.58</v>
      </c>
      <c r="K932" s="18">
        <v>48.66</v>
      </c>
      <c r="L932" s="18">
        <v>155.22</v>
      </c>
      <c r="M932" s="18">
        <v>190.86</v>
      </c>
      <c r="O932" s="19">
        <f ca="1">IF('Stock Price'!$I$11="OK",B932/INDEX(B$5:B$1258,'Stock Price'!$I$9)-1,"")</f>
        <v>-0.1400428265524627</v>
      </c>
      <c r="P932" s="19">
        <f ca="1">IF('Stock Price'!$I$11="OK",C932/INDEX(C$5:C$1258,'Stock Price'!$I$9)-1,"")</f>
        <v>0.49170775210543138</v>
      </c>
      <c r="Q932" s="19">
        <f ca="1">IF('Stock Price'!$I$11="OK",D932/INDEX(D$5:D$1258,'Stock Price'!$I$9)-1,"")</f>
        <v>0.22603305785123973</v>
      </c>
      <c r="R932" s="19">
        <f ca="1">IF('Stock Price'!$I$11="OK",E932/INDEX(E$5:E$1258,'Stock Price'!$I$9)-1,"")</f>
        <v>-0.15248560962846669</v>
      </c>
      <c r="S932" s="19">
        <f ca="1">IF('Stock Price'!$I$11="OK",F932/INDEX(F$5:F$1258,'Stock Price'!$I$9)-1,"")</f>
        <v>2.2557947019867575E-2</v>
      </c>
      <c r="T932" s="19">
        <f ca="1">IF('Stock Price'!$I$11="OK",G932/INDEX(G$5:G$1258,'Stock Price'!$I$9)-1,"")</f>
        <v>-0.40268601754575983</v>
      </c>
      <c r="U932" s="19">
        <f ca="1">IF('Stock Price'!$I$11="OK",H932/INDEX(H$5:H$1258,'Stock Price'!$I$9)-1,"")</f>
        <v>-7.8431372549019329E-3</v>
      </c>
      <c r="V932" s="19">
        <f ca="1">IF('Stock Price'!$I$11="OK",I932/INDEX(I$5:I$1258,'Stock Price'!$I$9)-1,"")</f>
        <v>-0.42344045368620042</v>
      </c>
      <c r="W932" s="19">
        <f ca="1">IF('Stock Price'!$I$11="OK",J932/INDEX(J$5:J$1258,'Stock Price'!$I$9)-1,"")</f>
        <v>2.4970770363313557</v>
      </c>
      <c r="X932" s="19">
        <f ca="1">IF('Stock Price'!$I$11="OK",K932/INDEX(K$5:K$1258,'Stock Price'!$I$9)-1,"")</f>
        <v>-0.17734573119188513</v>
      </c>
      <c r="Y932" s="19">
        <f ca="1">IF('Stock Price'!$I$11="OK",L932/INDEX(L$5:L$1258,'Stock Price'!$I$9)-1,"")</f>
        <v>-2.7321719513723641E-2</v>
      </c>
      <c r="Z932" s="19">
        <f ca="1">IF('Stock Price'!$I$11="OK",M932/INDEX(M$5:M$1258,'Stock Price'!$I$9)-1,"")</f>
        <v>0.74285453383252675</v>
      </c>
    </row>
    <row r="933" spans="1:26" x14ac:dyDescent="0.2">
      <c r="A933" s="16">
        <f>'Stock Price'!A933</f>
        <v>45825</v>
      </c>
      <c r="B933" s="17">
        <f>'Stock Price'!E933</f>
        <v>40.020000000000003</v>
      </c>
      <c r="C933" s="18">
        <v>116.41</v>
      </c>
      <c r="D933" s="18">
        <v>140.97</v>
      </c>
      <c r="E933" s="18">
        <v>39.72</v>
      </c>
      <c r="F933" s="18">
        <v>48.22</v>
      </c>
      <c r="G933" s="18">
        <v>27.16</v>
      </c>
      <c r="H933" s="18">
        <v>78.28</v>
      </c>
      <c r="I933" s="18">
        <v>24</v>
      </c>
      <c r="J933" s="18">
        <v>791.24</v>
      </c>
      <c r="K933" s="18">
        <v>47.23</v>
      </c>
      <c r="L933" s="18">
        <v>152.38</v>
      </c>
      <c r="M933" s="18">
        <v>185.48</v>
      </c>
      <c r="O933" s="19">
        <f ca="1">IF('Stock Price'!$I$11="OK",B933/INDEX(B$5:B$1258,'Stock Price'!$I$9)-1,"")</f>
        <v>-0.14304068522483937</v>
      </c>
      <c r="P933" s="19">
        <f ca="1">IF('Stock Price'!$I$11="OK",C933/INDEX(C$5:C$1258,'Stock Price'!$I$9)-1,"")</f>
        <v>0.47048606505710278</v>
      </c>
      <c r="Q933" s="19">
        <f ca="1">IF('Stock Price'!$I$11="OK",D933/INDEX(D$5:D$1258,'Stock Price'!$I$9)-1,"")</f>
        <v>0.16504132231404967</v>
      </c>
      <c r="R933" s="19">
        <f ca="1">IF('Stock Price'!$I$11="OK",E933/INDEX(E$5:E$1258,'Stock Price'!$I$9)-1,"")</f>
        <v>-0.16860282574568286</v>
      </c>
      <c r="S933" s="19">
        <f ca="1">IF('Stock Price'!$I$11="OK",F933/INDEX(F$5:F$1258,'Stock Price'!$I$9)-1,"")</f>
        <v>-2.0695364238411118E-3</v>
      </c>
      <c r="T933" s="19">
        <f ca="1">IF('Stock Price'!$I$11="OK",G933/INDEX(G$5:G$1258,'Stock Price'!$I$9)-1,"")</f>
        <v>-0.41167551175132677</v>
      </c>
      <c r="U933" s="19">
        <f ca="1">IF('Stock Price'!$I$11="OK",H933/INDEX(H$5:H$1258,'Stock Price'!$I$9)-1,"")</f>
        <v>-4.0686274509803888E-2</v>
      </c>
      <c r="V933" s="19">
        <f ca="1">IF('Stock Price'!$I$11="OK",I933/INDEX(I$5:I$1258,'Stock Price'!$I$9)-1,"")</f>
        <v>-0.43289224952741023</v>
      </c>
      <c r="W933" s="19">
        <f ca="1">IF('Stock Price'!$I$11="OK",J933/INDEX(J$5:J$1258,'Stock Price'!$I$9)-1,"")</f>
        <v>2.426319663967436</v>
      </c>
      <c r="X933" s="19">
        <f ca="1">IF('Stock Price'!$I$11="OK",K933/INDEX(K$5:K$1258,'Stock Price'!$I$9)-1,"")</f>
        <v>-0.20152155536770922</v>
      </c>
      <c r="Y933" s="19">
        <f ca="1">IF('Stock Price'!$I$11="OK",L933/INDEX(L$5:L$1258,'Stock Price'!$I$9)-1,"")</f>
        <v>-4.5118435894222486E-2</v>
      </c>
      <c r="Z933" s="19">
        <f ca="1">IF('Stock Price'!$I$11="OK",M933/INDEX(M$5:M$1258,'Stock Price'!$I$9)-1,"")</f>
        <v>0.69372660031047384</v>
      </c>
    </row>
    <row r="934" spans="1:26" x14ac:dyDescent="0.2">
      <c r="A934" s="16">
        <f>'Stock Price'!A934</f>
        <v>45826</v>
      </c>
      <c r="B934" s="17">
        <f>'Stock Price'!E934</f>
        <v>39.619999999999997</v>
      </c>
      <c r="C934" s="18">
        <v>115.96</v>
      </c>
      <c r="D934" s="18">
        <v>143.6</v>
      </c>
      <c r="E934" s="18">
        <v>38.64</v>
      </c>
      <c r="F934" s="18">
        <v>47.62</v>
      </c>
      <c r="G934" s="18">
        <v>27.204999999999998</v>
      </c>
      <c r="H934" s="18">
        <v>79.290000000000006</v>
      </c>
      <c r="I934" s="18">
        <v>23.88</v>
      </c>
      <c r="J934" s="18">
        <v>785.03</v>
      </c>
      <c r="K934" s="18">
        <v>46.84</v>
      </c>
      <c r="L934" s="18">
        <v>150.72999999999999</v>
      </c>
      <c r="M934" s="18">
        <v>185.49</v>
      </c>
      <c r="O934" s="19">
        <f ca="1">IF('Stock Price'!$I$11="OK",B934/INDEX(B$5:B$1258,'Stock Price'!$I$9)-1,"")</f>
        <v>-0.1516059957173449</v>
      </c>
      <c r="P934" s="19">
        <f ca="1">IF('Stock Price'!$I$11="OK",C934/INDEX(C$5:C$1258,'Stock Price'!$I$9)-1,"")</f>
        <v>0.46480168459772897</v>
      </c>
      <c r="Q934" s="19">
        <f ca="1">IF('Stock Price'!$I$11="OK",D934/INDEX(D$5:D$1258,'Stock Price'!$I$9)-1,"")</f>
        <v>0.18677685950413214</v>
      </c>
      <c r="R934" s="19">
        <f ca="1">IF('Stock Price'!$I$11="OK",E934/INDEX(E$5:E$1258,'Stock Price'!$I$9)-1,"")</f>
        <v>-0.1912087912087912</v>
      </c>
      <c r="S934" s="19">
        <f ca="1">IF('Stock Price'!$I$11="OK",F934/INDEX(F$5:F$1258,'Stock Price'!$I$9)-1,"")</f>
        <v>-1.448675496688745E-2</v>
      </c>
      <c r="T934" s="19">
        <f ca="1">IF('Stock Price'!$I$11="OK",G934/INDEX(G$5:G$1258,'Stock Price'!$I$9)-1,"")</f>
        <v>-0.41070074731939787</v>
      </c>
      <c r="U934" s="19">
        <f ca="1">IF('Stock Price'!$I$11="OK",H934/INDEX(H$5:H$1258,'Stock Price'!$I$9)-1,"")</f>
        <v>-2.8308823529411664E-2</v>
      </c>
      <c r="V934" s="19">
        <f ca="1">IF('Stock Price'!$I$11="OK",I934/INDEX(I$5:I$1258,'Stock Price'!$I$9)-1,"")</f>
        <v>-0.43572778827977321</v>
      </c>
      <c r="W934" s="19">
        <f ca="1">IF('Stock Price'!$I$11="OK",J934/INDEX(J$5:J$1258,'Stock Price'!$I$9)-1,"")</f>
        <v>2.3994283982159095</v>
      </c>
      <c r="X934" s="19">
        <f ca="1">IF('Stock Price'!$I$11="OK",K934/INDEX(K$5:K$1258,'Stock Price'!$I$9)-1,"")</f>
        <v>-0.20811496196111579</v>
      </c>
      <c r="Y934" s="19">
        <f ca="1">IF('Stock Price'!$I$11="OK",L934/INDEX(L$5:L$1258,'Stock Price'!$I$9)-1,"")</f>
        <v>-5.5458077453315102E-2</v>
      </c>
      <c r="Z934" s="19">
        <f ca="1">IF('Stock Price'!$I$11="OK",M934/INDEX(M$5:M$1258,'Stock Price'!$I$9)-1,"")</f>
        <v>0.69381791617203903</v>
      </c>
    </row>
    <row r="935" spans="1:26" x14ac:dyDescent="0.2">
      <c r="A935" s="16">
        <f>'Stock Price'!A935</f>
        <v>45828</v>
      </c>
      <c r="B935" s="17">
        <f>'Stock Price'!E935</f>
        <v>39.200000000000003</v>
      </c>
      <c r="C935" s="18">
        <v>115.77</v>
      </c>
      <c r="D935" s="18">
        <v>139.6901</v>
      </c>
      <c r="E935" s="18">
        <v>38.07</v>
      </c>
      <c r="F935" s="18">
        <v>47.86</v>
      </c>
      <c r="G935" s="18">
        <v>26.684999999999999</v>
      </c>
      <c r="H935" s="18">
        <v>79.06</v>
      </c>
      <c r="I935" s="18">
        <v>23.97</v>
      </c>
      <c r="J935" s="18">
        <v>762.73</v>
      </c>
      <c r="K935" s="18">
        <v>46.86</v>
      </c>
      <c r="L935" s="18">
        <v>149.79</v>
      </c>
      <c r="M935" s="18">
        <v>185.3</v>
      </c>
      <c r="O935" s="19">
        <f ca="1">IF('Stock Price'!$I$11="OK",B935/INDEX(B$5:B$1258,'Stock Price'!$I$9)-1,"")</f>
        <v>-0.16059957173447537</v>
      </c>
      <c r="P935" s="19">
        <f ca="1">IF('Stock Price'!$I$11="OK",C935/INDEX(C$5:C$1258,'Stock Price'!$I$9)-1,"")</f>
        <v>0.46240161284821557</v>
      </c>
      <c r="Q935" s="19">
        <f ca="1">IF('Stock Price'!$I$11="OK",D935/INDEX(D$5:D$1258,'Stock Price'!$I$9)-1,"")</f>
        <v>0.15446363636363647</v>
      </c>
      <c r="R935" s="19">
        <f ca="1">IF('Stock Price'!$I$11="OK",E935/INDEX(E$5:E$1258,'Stock Price'!$I$9)-1,"")</f>
        <v>-0.20313971742543169</v>
      </c>
      <c r="S935" s="19">
        <f ca="1">IF('Stock Price'!$I$11="OK",F935/INDEX(F$5:F$1258,'Stock Price'!$I$9)-1,"")</f>
        <v>-9.5198675496689367E-3</v>
      </c>
      <c r="T935" s="19">
        <f ca="1">IF('Stock Price'!$I$11="OK",G935/INDEX(G$5:G$1258,'Stock Price'!$I$9)-1,"")</f>
        <v>-0.42196469186613239</v>
      </c>
      <c r="U935" s="19">
        <f ca="1">IF('Stock Price'!$I$11="OK",H935/INDEX(H$5:H$1258,'Stock Price'!$I$9)-1,"")</f>
        <v>-3.1127450980392046E-2</v>
      </c>
      <c r="V935" s="19">
        <f ca="1">IF('Stock Price'!$I$11="OK",I935/INDEX(I$5:I$1258,'Stock Price'!$I$9)-1,"")</f>
        <v>-0.43360113421550095</v>
      </c>
      <c r="W935" s="19">
        <f ca="1">IF('Stock Price'!$I$11="OK",J935/INDEX(J$5:J$1258,'Stock Price'!$I$9)-1,"")</f>
        <v>2.3028623392369982</v>
      </c>
      <c r="X935" s="19">
        <f ca="1">IF('Stock Price'!$I$11="OK",K935/INDEX(K$5:K$1258,'Stock Price'!$I$9)-1,"")</f>
        <v>-0.20777683854606932</v>
      </c>
      <c r="Y935" s="19">
        <f ca="1">IF('Stock Price'!$I$11="OK",L935/INDEX(L$5:L$1258,'Stock Price'!$I$9)-1,"")</f>
        <v>-6.1348539917282952E-2</v>
      </c>
      <c r="Z935" s="19">
        <f ca="1">IF('Stock Price'!$I$11="OK",M935/INDEX(M$5:M$1258,'Stock Price'!$I$9)-1,"")</f>
        <v>0.69208291480230111</v>
      </c>
    </row>
    <row r="936" spans="1:26" x14ac:dyDescent="0.2">
      <c r="A936" s="16">
        <f>'Stock Price'!A936</f>
        <v>45831</v>
      </c>
      <c r="B936" s="17">
        <f>'Stock Price'!E936</f>
        <v>40.04</v>
      </c>
      <c r="C936" s="18">
        <v>117.52</v>
      </c>
      <c r="D936" s="18">
        <v>142.01</v>
      </c>
      <c r="E936" s="18">
        <v>38.26</v>
      </c>
      <c r="F936" s="18">
        <v>48.18</v>
      </c>
      <c r="G936" s="18">
        <v>26.234999999999999</v>
      </c>
      <c r="H936" s="18">
        <v>80.16</v>
      </c>
      <c r="I936" s="18">
        <v>24.03</v>
      </c>
      <c r="J936" s="18">
        <v>770.64</v>
      </c>
      <c r="K936" s="18">
        <v>46.92</v>
      </c>
      <c r="L936" s="18">
        <v>151.32</v>
      </c>
      <c r="M936" s="18">
        <v>183.76</v>
      </c>
      <c r="O936" s="19">
        <f ca="1">IF('Stock Price'!$I$11="OK",B936/INDEX(B$5:B$1258,'Stock Price'!$I$9)-1,"")</f>
        <v>-0.14261241970021421</v>
      </c>
      <c r="P936" s="19">
        <f ca="1">IF('Stock Price'!$I$11="OK",C936/INDEX(C$5:C$1258,'Stock Price'!$I$9)-1,"")</f>
        <v>0.48450753685689141</v>
      </c>
      <c r="Q936" s="19">
        <f ca="1">IF('Stock Price'!$I$11="OK",D936/INDEX(D$5:D$1258,'Stock Price'!$I$9)-1,"")</f>
        <v>0.17363636363636359</v>
      </c>
      <c r="R936" s="19">
        <f ca="1">IF('Stock Price'!$I$11="OK",E936/INDEX(E$5:E$1258,'Stock Price'!$I$9)-1,"")</f>
        <v>-0.19916274201988493</v>
      </c>
      <c r="S936" s="19">
        <f ca="1">IF('Stock Price'!$I$11="OK",F936/INDEX(F$5:F$1258,'Stock Price'!$I$9)-1,"")</f>
        <v>-2.8973509933775121E-3</v>
      </c>
      <c r="T936" s="19">
        <f ca="1">IF('Stock Price'!$I$11="OK",G936/INDEX(G$5:G$1258,'Stock Price'!$I$9)-1,"")</f>
        <v>-0.43171233618542182</v>
      </c>
      <c r="U936" s="19">
        <f ca="1">IF('Stock Price'!$I$11="OK",H936/INDEX(H$5:H$1258,'Stock Price'!$I$9)-1,"")</f>
        <v>-1.7647058823529349E-2</v>
      </c>
      <c r="V936" s="19">
        <f ca="1">IF('Stock Price'!$I$11="OK",I936/INDEX(I$5:I$1258,'Stock Price'!$I$9)-1,"")</f>
        <v>-0.43218336483931941</v>
      </c>
      <c r="W936" s="19">
        <f ca="1">IF('Stock Price'!$I$11="OK",J936/INDEX(J$5:J$1258,'Stock Price'!$I$9)-1,"")</f>
        <v>2.3371151431169617</v>
      </c>
      <c r="X936" s="19">
        <f ca="1">IF('Stock Price'!$I$11="OK",K936/INDEX(K$5:K$1258,'Stock Price'!$I$9)-1,"")</f>
        <v>-0.20676246830092981</v>
      </c>
      <c r="Y936" s="19">
        <f ca="1">IF('Stock Price'!$I$11="OK",L936/INDEX(L$5:L$1258,'Stock Price'!$I$9)-1,"")</f>
        <v>-5.1760872289760784E-2</v>
      </c>
      <c r="Z936" s="19">
        <f ca="1">IF('Stock Price'!$I$11="OK",M936/INDEX(M$5:M$1258,'Stock Price'!$I$9)-1,"")</f>
        <v>0.67802027212126736</v>
      </c>
    </row>
    <row r="937" spans="1:26" x14ac:dyDescent="0.2">
      <c r="A937" s="16">
        <f>'Stock Price'!A937</f>
        <v>45832</v>
      </c>
      <c r="B937" s="17">
        <f>'Stock Price'!E937</f>
        <v>40.79</v>
      </c>
      <c r="C937" s="18">
        <v>118.83</v>
      </c>
      <c r="D937" s="18">
        <v>142.01</v>
      </c>
      <c r="E937" s="18">
        <v>38.68</v>
      </c>
      <c r="F937" s="18">
        <v>48.42</v>
      </c>
      <c r="G937" s="18">
        <v>26.484999999999999</v>
      </c>
      <c r="H937" s="18">
        <v>80.319999999999993</v>
      </c>
      <c r="I937" s="18">
        <v>24.31</v>
      </c>
      <c r="J937" s="18">
        <v>778.08</v>
      </c>
      <c r="K937" s="18">
        <v>47.03</v>
      </c>
      <c r="L937" s="18">
        <v>152.19</v>
      </c>
      <c r="M937" s="18">
        <v>185.55</v>
      </c>
      <c r="O937" s="19">
        <f ca="1">IF('Stock Price'!$I$11="OK",B937/INDEX(B$5:B$1258,'Stock Price'!$I$9)-1,"")</f>
        <v>-0.12655246252676666</v>
      </c>
      <c r="P937" s="19">
        <f ca="1">IF('Stock Price'!$I$11="OK",C937/INDEX(C$5:C$1258,'Stock Price'!$I$9)-1,"")</f>
        <v>0.50105539997195714</v>
      </c>
      <c r="Q937" s="19">
        <f ca="1">IF('Stock Price'!$I$11="OK",D937/INDEX(D$5:D$1258,'Stock Price'!$I$9)-1,"")</f>
        <v>0.17363636363636359</v>
      </c>
      <c r="R937" s="19">
        <f ca="1">IF('Stock Price'!$I$11="OK",E937/INDEX(E$5:E$1258,'Stock Price'!$I$9)-1,"")</f>
        <v>-0.19037153322867606</v>
      </c>
      <c r="S937" s="19">
        <f ca="1">IF('Stock Price'!$I$11="OK",F937/INDEX(F$5:F$1258,'Stock Price'!$I$9)-1,"")</f>
        <v>2.0695364238410008E-3</v>
      </c>
      <c r="T937" s="19">
        <f ca="1">IF('Stock Price'!$I$11="OK",G937/INDEX(G$5:G$1258,'Stock Price'!$I$9)-1,"")</f>
        <v>-0.42629697823026103</v>
      </c>
      <c r="U937" s="19">
        <f ca="1">IF('Stock Price'!$I$11="OK",H937/INDEX(H$5:H$1258,'Stock Price'!$I$9)-1,"")</f>
        <v>-1.5686274509803977E-2</v>
      </c>
      <c r="V937" s="19">
        <f ca="1">IF('Stock Price'!$I$11="OK",I937/INDEX(I$5:I$1258,'Stock Price'!$I$9)-1,"")</f>
        <v>-0.42556710775047257</v>
      </c>
      <c r="W937" s="19">
        <f ca="1">IF('Stock Price'!$I$11="OK",J937/INDEX(J$5:J$1258,'Stock Price'!$I$9)-1,"")</f>
        <v>2.3693326982202398</v>
      </c>
      <c r="X937" s="19">
        <f ca="1">IF('Stock Price'!$I$11="OK",K937/INDEX(K$5:K$1258,'Stock Price'!$I$9)-1,"")</f>
        <v>-0.20490278951817409</v>
      </c>
      <c r="Y937" s="19">
        <f ca="1">IF('Stock Price'!$I$11="OK",L937/INDEX(L$5:L$1258,'Stock Price'!$I$9)-1,"")</f>
        <v>-4.630906128587553E-2</v>
      </c>
      <c r="Z937" s="19">
        <f ca="1">IF('Stock Price'!$I$11="OK",M937/INDEX(M$5:M$1258,'Stock Price'!$I$9)-1,"")</f>
        <v>0.69436581134142994</v>
      </c>
    </row>
    <row r="938" spans="1:26" x14ac:dyDescent="0.2">
      <c r="A938" s="16">
        <f>'Stock Price'!A938</f>
        <v>45833</v>
      </c>
      <c r="B938" s="17">
        <f>'Stock Price'!E938</f>
        <v>40.29</v>
      </c>
      <c r="C938" s="18">
        <v>118</v>
      </c>
      <c r="D938" s="18">
        <v>146.19999999999999</v>
      </c>
      <c r="E938" s="18">
        <v>38.28</v>
      </c>
      <c r="F938" s="18">
        <v>47.8</v>
      </c>
      <c r="G938" s="18">
        <v>26.41</v>
      </c>
      <c r="H938" s="18">
        <v>79.67</v>
      </c>
      <c r="I938" s="18">
        <v>24.26</v>
      </c>
      <c r="J938" s="18">
        <v>792.3</v>
      </c>
      <c r="K938" s="18">
        <v>46.68</v>
      </c>
      <c r="L938" s="18">
        <v>152.28</v>
      </c>
      <c r="M938" s="18">
        <v>185.39</v>
      </c>
      <c r="O938" s="19">
        <f ca="1">IF('Stock Price'!$I$11="OK",B938/INDEX(B$5:B$1258,'Stock Price'!$I$9)-1,"")</f>
        <v>-0.13725910064239832</v>
      </c>
      <c r="P938" s="19">
        <f ca="1">IF('Stock Price'!$I$11="OK",C938/INDEX(C$5:C$1258,'Stock Price'!$I$9)-1,"")</f>
        <v>0.49057087601355676</v>
      </c>
      <c r="Q938" s="19">
        <f ca="1">IF('Stock Price'!$I$11="OK",D938/INDEX(D$5:D$1258,'Stock Price'!$I$9)-1,"")</f>
        <v>0.20826446280991728</v>
      </c>
      <c r="R938" s="19">
        <f ca="1">IF('Stock Price'!$I$11="OK",E938/INDEX(E$5:E$1258,'Stock Price'!$I$9)-1,"")</f>
        <v>-0.19874411302982731</v>
      </c>
      <c r="S938" s="19">
        <f ca="1">IF('Stock Price'!$I$11="OK",F938/INDEX(F$5:F$1258,'Stock Price'!$I$9)-1,"")</f>
        <v>-1.0761589403973537E-2</v>
      </c>
      <c r="T938" s="19">
        <f ca="1">IF('Stock Price'!$I$11="OK",G938/INDEX(G$5:G$1258,'Stock Price'!$I$9)-1,"")</f>
        <v>-0.42792158561680926</v>
      </c>
      <c r="U938" s="19">
        <f ca="1">IF('Stock Price'!$I$11="OK",H938/INDEX(H$5:H$1258,'Stock Price'!$I$9)-1,"")</f>
        <v>-2.3651960784313641E-2</v>
      </c>
      <c r="V938" s="19">
        <f ca="1">IF('Stock Price'!$I$11="OK",I938/INDEX(I$5:I$1258,'Stock Price'!$I$9)-1,"")</f>
        <v>-0.42674858223062384</v>
      </c>
      <c r="W938" s="19">
        <f ca="1">IF('Stock Price'!$I$11="OK",J938/INDEX(J$5:J$1258,'Stock Price'!$I$9)-1,"")</f>
        <v>2.4309097995063436</v>
      </c>
      <c r="X938" s="19">
        <f ca="1">IF('Stock Price'!$I$11="OK",K938/INDEX(K$5:K$1258,'Stock Price'!$I$9)-1,"")</f>
        <v>-0.21081994928148773</v>
      </c>
      <c r="Y938" s="19">
        <f ca="1">IF('Stock Price'!$I$11="OK",L938/INDEX(L$5:L$1258,'Stock Price'!$I$9)-1,"")</f>
        <v>-4.5745080837197749E-2</v>
      </c>
      <c r="Z938" s="19">
        <f ca="1">IF('Stock Price'!$I$11="OK",M938/INDEX(M$5:M$1258,'Stock Price'!$I$9)-1,"")</f>
        <v>0.69290475755638736</v>
      </c>
    </row>
    <row r="939" spans="1:26" x14ac:dyDescent="0.2">
      <c r="A939" s="16">
        <f>'Stock Price'!A939</f>
        <v>45834</v>
      </c>
      <c r="B939" s="17">
        <f>'Stock Price'!E939</f>
        <v>41.18</v>
      </c>
      <c r="C939" s="18">
        <v>120.32</v>
      </c>
      <c r="D939" s="18">
        <v>139.92500000000001</v>
      </c>
      <c r="E939" s="18">
        <v>38.549999999999997</v>
      </c>
      <c r="F939" s="18">
        <v>48.37</v>
      </c>
      <c r="G939" s="18">
        <v>26.28</v>
      </c>
      <c r="H939" s="18">
        <v>78.83</v>
      </c>
      <c r="I939" s="18">
        <v>24.24</v>
      </c>
      <c r="J939" s="18">
        <v>795.12</v>
      </c>
      <c r="K939" s="18">
        <v>46.65</v>
      </c>
      <c r="L939" s="18">
        <v>152.01</v>
      </c>
      <c r="M939" s="18">
        <v>186.79</v>
      </c>
      <c r="O939" s="19">
        <f ca="1">IF('Stock Price'!$I$11="OK",B939/INDEX(B$5:B$1258,'Stock Price'!$I$9)-1,"")</f>
        <v>-0.11820128479657399</v>
      </c>
      <c r="P939" s="19">
        <f ca="1">IF('Stock Price'!$I$11="OK",C939/INDEX(C$5:C$1258,'Stock Price'!$I$9)-1,"")</f>
        <v>0.51987701527077235</v>
      </c>
      <c r="Q939" s="19">
        <f ca="1">IF('Stock Price'!$I$11="OK",D939/INDEX(D$5:D$1258,'Stock Price'!$I$9)-1,"")</f>
        <v>0.15640495867768611</v>
      </c>
      <c r="R939" s="19">
        <f ca="1">IF('Stock Price'!$I$11="OK",E939/INDEX(E$5:E$1258,'Stock Price'!$I$9)-1,"")</f>
        <v>-0.19309262166405028</v>
      </c>
      <c r="S939" s="19">
        <f ca="1">IF('Stock Price'!$I$11="OK",F939/INDEX(F$5:F$1258,'Stock Price'!$I$9)-1,"")</f>
        <v>1.0347682119205004E-3</v>
      </c>
      <c r="T939" s="19">
        <f ca="1">IF('Stock Price'!$I$11="OK",G939/INDEX(G$5:G$1258,'Stock Price'!$I$9)-1,"")</f>
        <v>-0.43073757175349292</v>
      </c>
      <c r="U939" s="19">
        <f ca="1">IF('Stock Price'!$I$11="OK",H939/INDEX(H$5:H$1258,'Stock Price'!$I$9)-1,"")</f>
        <v>-3.3946078431372539E-2</v>
      </c>
      <c r="V939" s="19">
        <f ca="1">IF('Stock Price'!$I$11="OK",I939/INDEX(I$5:I$1258,'Stock Price'!$I$9)-1,"")</f>
        <v>-0.42722117202268439</v>
      </c>
      <c r="W939" s="19">
        <f ca="1">IF('Stock Price'!$I$11="OK",J939/INDEX(J$5:J$1258,'Stock Price'!$I$9)-1,"")</f>
        <v>2.4431212921664573</v>
      </c>
      <c r="X939" s="19">
        <f ca="1">IF('Stock Price'!$I$11="OK",K939/INDEX(K$5:K$1258,'Stock Price'!$I$9)-1,"")</f>
        <v>-0.21132713440405748</v>
      </c>
      <c r="Y939" s="19">
        <f ca="1">IF('Stock Price'!$I$11="OK",L939/INDEX(L$5:L$1258,'Stock Price'!$I$9)-1,"")</f>
        <v>-4.7437022183231092E-2</v>
      </c>
      <c r="Z939" s="19">
        <f ca="1">IF('Stock Price'!$I$11="OK",M939/INDEX(M$5:M$1258,'Stock Price'!$I$9)-1,"")</f>
        <v>0.70568897817550891</v>
      </c>
    </row>
    <row r="940" spans="1:26" x14ac:dyDescent="0.2">
      <c r="A940" s="16">
        <f>'Stock Price'!A940</f>
        <v>45835</v>
      </c>
      <c r="B940" s="17">
        <f>'Stock Price'!E940</f>
        <v>40.909999999999997</v>
      </c>
      <c r="C940" s="18">
        <v>120.01</v>
      </c>
      <c r="D940" s="18">
        <v>138.18</v>
      </c>
      <c r="E940" s="18">
        <v>38.58</v>
      </c>
      <c r="F940" s="18">
        <v>47.85</v>
      </c>
      <c r="G940" s="18">
        <v>26.975000000000001</v>
      </c>
      <c r="H940" s="18">
        <v>79.099999999999994</v>
      </c>
      <c r="I940" s="18">
        <v>24.19</v>
      </c>
      <c r="J940" s="18">
        <v>775.45</v>
      </c>
      <c r="K940" s="18">
        <v>46.35</v>
      </c>
      <c r="L940" s="18">
        <v>152.41</v>
      </c>
      <c r="M940" s="18">
        <v>182.31</v>
      </c>
      <c r="O940" s="19">
        <f ca="1">IF('Stock Price'!$I$11="OK",B940/INDEX(B$5:B$1258,'Stock Price'!$I$9)-1,"")</f>
        <v>-0.12398286937901515</v>
      </c>
      <c r="P940" s="19">
        <f ca="1">IF('Stock Price'!$I$11="OK",C940/INDEX(C$5:C$1258,'Stock Price'!$I$9)-1,"")</f>
        <v>0.51596110873209278</v>
      </c>
      <c r="Q940" s="19">
        <f ca="1">IF('Stock Price'!$I$11="OK",D940/INDEX(D$5:D$1258,'Stock Price'!$I$9)-1,"")</f>
        <v>0.14198347107438014</v>
      </c>
      <c r="R940" s="19">
        <f ca="1">IF('Stock Price'!$I$11="OK",E940/INDEX(E$5:E$1258,'Stock Price'!$I$9)-1,"")</f>
        <v>-0.19246467817896395</v>
      </c>
      <c r="S940" s="19">
        <f ca="1">IF('Stock Price'!$I$11="OK",F940/INDEX(F$5:F$1258,'Stock Price'!$I$9)-1,"")</f>
        <v>-9.7268211920529257E-3</v>
      </c>
      <c r="T940" s="19">
        <f ca="1">IF('Stock Price'!$I$11="OK",G940/INDEX(G$5:G$1258,'Stock Price'!$I$9)-1,"")</f>
        <v>-0.41568287663814574</v>
      </c>
      <c r="U940" s="19">
        <f ca="1">IF('Stock Price'!$I$11="OK",H940/INDEX(H$5:H$1258,'Stock Price'!$I$9)-1,"")</f>
        <v>-3.0637254901960786E-2</v>
      </c>
      <c r="V940" s="19">
        <f ca="1">IF('Stock Price'!$I$11="OK",I940/INDEX(I$5:I$1258,'Stock Price'!$I$9)-1,"")</f>
        <v>-0.42840264650283555</v>
      </c>
      <c r="W940" s="19">
        <f ca="1">IF('Stock Price'!$I$11="OK",J940/INDEX(J$5:J$1258,'Stock Price'!$I$9)-1,"")</f>
        <v>2.357943965703893</v>
      </c>
      <c r="X940" s="19">
        <f ca="1">IF('Stock Price'!$I$11="OK",K940/INDEX(K$5:K$1258,'Stock Price'!$I$9)-1,"")</f>
        <v>-0.21639898562975479</v>
      </c>
      <c r="Y940" s="19">
        <f ca="1">IF('Stock Price'!$I$11="OK",L940/INDEX(L$5:L$1258,'Stock Price'!$I$9)-1,"")</f>
        <v>-4.4930442411329818E-2</v>
      </c>
      <c r="Z940" s="19">
        <f ca="1">IF('Stock Price'!$I$11="OK",M940/INDEX(M$5:M$1258,'Stock Price'!$I$9)-1,"")</f>
        <v>0.6647794721943201</v>
      </c>
    </row>
    <row r="941" spans="1:26" x14ac:dyDescent="0.2">
      <c r="A941" s="16">
        <f>'Stock Price'!A941</f>
        <v>45838</v>
      </c>
      <c r="B941" s="17">
        <f>'Stock Price'!E941</f>
        <v>40.76</v>
      </c>
      <c r="C941" s="18">
        <v>121.01</v>
      </c>
      <c r="D941" s="18">
        <v>138.18</v>
      </c>
      <c r="E941" s="18">
        <v>38.4</v>
      </c>
      <c r="F941" s="18">
        <v>48.31</v>
      </c>
      <c r="G941" s="18">
        <v>25.535</v>
      </c>
      <c r="H941" s="18">
        <v>79.16</v>
      </c>
      <c r="I941" s="18">
        <v>24.24</v>
      </c>
      <c r="J941" s="18">
        <v>779.53</v>
      </c>
      <c r="K941" s="18">
        <v>46.29</v>
      </c>
      <c r="L941" s="18">
        <v>152.75</v>
      </c>
      <c r="M941" s="18">
        <v>185.62</v>
      </c>
      <c r="O941" s="19">
        <f ca="1">IF('Stock Price'!$I$11="OK",B941/INDEX(B$5:B$1258,'Stock Price'!$I$9)-1,"")</f>
        <v>-0.12719486081370457</v>
      </c>
      <c r="P941" s="19">
        <f ca="1">IF('Stock Price'!$I$11="OK",C941/INDEX(C$5:C$1258,'Stock Price'!$I$9)-1,"")</f>
        <v>0.52859306530847872</v>
      </c>
      <c r="Q941" s="19">
        <f ca="1">IF('Stock Price'!$I$11="OK",D941/INDEX(D$5:D$1258,'Stock Price'!$I$9)-1,"")</f>
        <v>0.14198347107438014</v>
      </c>
      <c r="R941" s="19">
        <f ca="1">IF('Stock Price'!$I$11="OK",E941/INDEX(E$5:E$1258,'Stock Price'!$I$9)-1,"")</f>
        <v>-0.1962323390894819</v>
      </c>
      <c r="S941" s="19">
        <f ca="1">IF('Stock Price'!$I$11="OK",F941/INDEX(F$5:F$1258,'Stock Price'!$I$9)-1,"")</f>
        <v>-2.0695364238410008E-4</v>
      </c>
      <c r="T941" s="19">
        <f ca="1">IF('Stock Price'!$I$11="OK",G941/INDEX(G$5:G$1258,'Stock Price'!$I$9)-1,"")</f>
        <v>-0.44687533845987215</v>
      </c>
      <c r="U941" s="19">
        <f ca="1">IF('Stock Price'!$I$11="OK",H941/INDEX(H$5:H$1258,'Stock Price'!$I$9)-1,"")</f>
        <v>-2.990196078431373E-2</v>
      </c>
      <c r="V941" s="19">
        <f ca="1">IF('Stock Price'!$I$11="OK",I941/INDEX(I$5:I$1258,'Stock Price'!$I$9)-1,"")</f>
        <v>-0.42722117202268439</v>
      </c>
      <c r="W941" s="19">
        <f ca="1">IF('Stock Price'!$I$11="OK",J941/INDEX(J$5:J$1258,'Stock Price'!$I$9)-1,"")</f>
        <v>2.3756116572121422</v>
      </c>
      <c r="X941" s="19">
        <f ca="1">IF('Stock Price'!$I$11="OK",K941/INDEX(K$5:K$1258,'Stock Price'!$I$9)-1,"")</f>
        <v>-0.2174133558748943</v>
      </c>
      <c r="Y941" s="19">
        <f ca="1">IF('Stock Price'!$I$11="OK",L941/INDEX(L$5:L$1258,'Stock Price'!$I$9)-1,"")</f>
        <v>-4.2799849605213769E-2</v>
      </c>
      <c r="Z941" s="19">
        <f ca="1">IF('Stock Price'!$I$11="OK",M941/INDEX(M$5:M$1258,'Stock Price'!$I$9)-1,"")</f>
        <v>0.69500502237238604</v>
      </c>
    </row>
    <row r="942" spans="1:26" x14ac:dyDescent="0.2">
      <c r="A942" s="16">
        <f>'Stock Price'!A942</f>
        <v>45839</v>
      </c>
      <c r="B942" s="17">
        <f>'Stock Price'!E942</f>
        <v>41.15</v>
      </c>
      <c r="C942" s="18">
        <v>123.1</v>
      </c>
      <c r="D942" s="18">
        <v>139.71</v>
      </c>
      <c r="E942" s="18">
        <v>38.950000000000003</v>
      </c>
      <c r="F942" s="18">
        <v>49.05</v>
      </c>
      <c r="G942" s="18">
        <v>26.46</v>
      </c>
      <c r="H942" s="18">
        <v>81.81</v>
      </c>
      <c r="I942" s="18">
        <v>25.04</v>
      </c>
      <c r="J942" s="18">
        <v>775.9</v>
      </c>
      <c r="K942" s="18">
        <v>47.51</v>
      </c>
      <c r="L942" s="18">
        <v>155.91999999999999</v>
      </c>
      <c r="M942" s="18">
        <v>189.99</v>
      </c>
      <c r="O942" s="19">
        <f ca="1">IF('Stock Price'!$I$11="OK",B942/INDEX(B$5:B$1258,'Stock Price'!$I$9)-1,"")</f>
        <v>-0.1188436830835119</v>
      </c>
      <c r="P942" s="19">
        <f ca="1">IF('Stock Price'!$I$11="OK",C942/INDEX(C$5:C$1258,'Stock Price'!$I$9)-1,"")</f>
        <v>0.55499385455312567</v>
      </c>
      <c r="Q942" s="19">
        <f ca="1">IF('Stock Price'!$I$11="OK",D942/INDEX(D$5:D$1258,'Stock Price'!$I$9)-1,"")</f>
        <v>0.1546280991735538</v>
      </c>
      <c r="R942" s="19">
        <f ca="1">IF('Stock Price'!$I$11="OK",E942/INDEX(E$5:E$1258,'Stock Price'!$I$9)-1,"")</f>
        <v>-0.18472004186289892</v>
      </c>
      <c r="S942" s="19">
        <f ca="1">IF('Stock Price'!$I$11="OK",F942/INDEX(F$5:F$1258,'Stock Price'!$I$9)-1,"")</f>
        <v>1.510761589403975E-2</v>
      </c>
      <c r="T942" s="19">
        <f ca="1">IF('Stock Price'!$I$11="OK",G942/INDEX(G$5:G$1258,'Stock Price'!$I$9)-1,"")</f>
        <v>-0.4268385140257771</v>
      </c>
      <c r="U942" s="19">
        <f ca="1">IF('Stock Price'!$I$11="OK",H942/INDEX(H$5:H$1258,'Stock Price'!$I$9)-1,"")</f>
        <v>2.5735294117648078E-3</v>
      </c>
      <c r="V942" s="19">
        <f ca="1">IF('Stock Price'!$I$11="OK",I942/INDEX(I$5:I$1258,'Stock Price'!$I$9)-1,"")</f>
        <v>-0.40831758034026466</v>
      </c>
      <c r="W942" s="19">
        <f ca="1">IF('Stock Price'!$I$11="OK",J942/INDEX(J$5:J$1258,'Stock Price'!$I$9)-1,"")</f>
        <v>2.3598926081496554</v>
      </c>
      <c r="X942" s="19">
        <f ca="1">IF('Stock Price'!$I$11="OK",K942/INDEX(K$5:K$1258,'Stock Price'!$I$9)-1,"")</f>
        <v>-0.19678782755705837</v>
      </c>
      <c r="Y942" s="19">
        <f ca="1">IF('Stock Price'!$I$11="OK",L942/INDEX(L$5:L$1258,'Stock Price'!$I$9)-1,"")</f>
        <v>-2.2935204912896467E-2</v>
      </c>
      <c r="Z942" s="19">
        <f ca="1">IF('Stock Price'!$I$11="OK",M942/INDEX(M$5:M$1258,'Stock Price'!$I$9)-1,"")</f>
        <v>0.73491005387635822</v>
      </c>
    </row>
    <row r="943" spans="1:26" x14ac:dyDescent="0.2">
      <c r="A943" s="16">
        <f>'Stock Price'!A943</f>
        <v>45840</v>
      </c>
      <c r="B943" s="17">
        <f>'Stock Price'!E943</f>
        <v>41.15</v>
      </c>
      <c r="C943" s="18">
        <v>123.81</v>
      </c>
      <c r="D943" s="18">
        <v>143.88</v>
      </c>
      <c r="E943" s="18">
        <v>38.51</v>
      </c>
      <c r="F943" s="18">
        <v>49.31</v>
      </c>
      <c r="G943" s="18">
        <v>26.355</v>
      </c>
      <c r="H943" s="18">
        <v>82.39</v>
      </c>
      <c r="I943" s="18">
        <v>25.32</v>
      </c>
      <c r="J943" s="18">
        <v>779.28</v>
      </c>
      <c r="K943" s="18">
        <v>47.63</v>
      </c>
      <c r="L943" s="18">
        <v>155.56</v>
      </c>
      <c r="M943" s="18">
        <v>190.75</v>
      </c>
      <c r="O943" s="19">
        <f ca="1">IF('Stock Price'!$I$11="OK",B943/INDEX(B$5:B$1258,'Stock Price'!$I$9)-1,"")</f>
        <v>-0.1188436830835119</v>
      </c>
      <c r="P943" s="19">
        <f ca="1">IF('Stock Price'!$I$11="OK",C943/INDEX(C$5:C$1258,'Stock Price'!$I$9)-1,"")</f>
        <v>0.56396254372235988</v>
      </c>
      <c r="Q943" s="19">
        <f ca="1">IF('Stock Price'!$I$11="OK",D943/INDEX(D$5:D$1258,'Stock Price'!$I$9)-1,"")</f>
        <v>0.18909090909090898</v>
      </c>
      <c r="R943" s="19">
        <f ca="1">IF('Stock Price'!$I$11="OK",E943/INDEX(E$5:E$1258,'Stock Price'!$I$9)-1,"")</f>
        <v>-0.19392987964416541</v>
      </c>
      <c r="S943" s="19">
        <f ca="1">IF('Stock Price'!$I$11="OK",F943/INDEX(F$5:F$1258,'Stock Price'!$I$9)-1,"")</f>
        <v>2.0488410596026574E-2</v>
      </c>
      <c r="T943" s="19">
        <f ca="1">IF('Stock Price'!$I$11="OK",G943/INDEX(G$5:G$1258,'Stock Price'!$I$9)-1,"")</f>
        <v>-0.42911296436694468</v>
      </c>
      <c r="U943" s="19">
        <f ca="1">IF('Stock Price'!$I$11="OK",H943/INDEX(H$5:H$1258,'Stock Price'!$I$9)-1,"")</f>
        <v>9.6813725490196845E-3</v>
      </c>
      <c r="V943" s="19">
        <f ca="1">IF('Stock Price'!$I$11="OK",I943/INDEX(I$5:I$1258,'Stock Price'!$I$9)-1,"")</f>
        <v>-0.40170132325141772</v>
      </c>
      <c r="W943" s="19">
        <f ca="1">IF('Stock Price'!$I$11="OK",J943/INDEX(J$5:J$1258,'Stock Price'!$I$9)-1,"")</f>
        <v>2.3745290780756072</v>
      </c>
      <c r="X943" s="19">
        <f ca="1">IF('Stock Price'!$I$11="OK",K943/INDEX(K$5:K$1258,'Stock Price'!$I$9)-1,"")</f>
        <v>-0.19475908706677936</v>
      </c>
      <c r="Y943" s="19">
        <f ca="1">IF('Stock Price'!$I$11="OK",L943/INDEX(L$5:L$1258,'Stock Price'!$I$9)-1,"")</f>
        <v>-2.5191126707607481E-2</v>
      </c>
      <c r="Z943" s="19">
        <f ca="1">IF('Stock Price'!$I$11="OK",M943/INDEX(M$5:M$1258,'Stock Price'!$I$9)-1,"")</f>
        <v>0.7418500593553099</v>
      </c>
    </row>
    <row r="944" spans="1:26" x14ac:dyDescent="0.2">
      <c r="A944" s="16">
        <f>'Stock Price'!A944</f>
        <v>45841</v>
      </c>
      <c r="B944" s="17">
        <f>'Stock Price'!E944</f>
        <v>40.44</v>
      </c>
      <c r="C944" s="18">
        <v>121.9</v>
      </c>
      <c r="D944" s="18">
        <v>140.685</v>
      </c>
      <c r="E944" s="18">
        <v>38.18</v>
      </c>
      <c r="F944" s="18">
        <v>48.3</v>
      </c>
      <c r="G944" s="18">
        <v>26.05</v>
      </c>
      <c r="H944" s="18">
        <v>80.930000000000007</v>
      </c>
      <c r="I944" s="18">
        <v>25.38</v>
      </c>
      <c r="J944" s="18">
        <v>780.67</v>
      </c>
      <c r="K944" s="18">
        <v>46.92</v>
      </c>
      <c r="L944" s="18">
        <v>156.01</v>
      </c>
      <c r="M944" s="18">
        <v>189.28</v>
      </c>
      <c r="O944" s="19">
        <f ca="1">IF('Stock Price'!$I$11="OK",B944/INDEX(B$5:B$1258,'Stock Price'!$I$9)-1,"")</f>
        <v>-0.1340471092077089</v>
      </c>
      <c r="P944" s="19">
        <f ca="1">IF('Stock Price'!$I$11="OK",C944/INDEX(C$5:C$1258,'Stock Price'!$I$9)-1,"")</f>
        <v>0.53983550666146241</v>
      </c>
      <c r="Q944" s="19">
        <f ca="1">IF('Stock Price'!$I$11="OK",D944/INDEX(D$5:D$1258,'Stock Price'!$I$9)-1,"")</f>
        <v>0.1626859504132232</v>
      </c>
      <c r="R944" s="19">
        <f ca="1">IF('Stock Price'!$I$11="OK",E944/INDEX(E$5:E$1258,'Stock Price'!$I$9)-1,"")</f>
        <v>-0.20083725798011509</v>
      </c>
      <c r="S944" s="19">
        <f ca="1">IF('Stock Price'!$I$11="OK",F944/INDEX(F$5:F$1258,'Stock Price'!$I$9)-1,"")</f>
        <v>-4.1390728476831118E-4</v>
      </c>
      <c r="T944" s="19">
        <f ca="1">IF('Stock Price'!$I$11="OK",G944/INDEX(G$5:G$1258,'Stock Price'!$I$9)-1,"")</f>
        <v>-0.43571970107224089</v>
      </c>
      <c r="U944" s="19">
        <f ca="1">IF('Stock Price'!$I$11="OK",H944/INDEX(H$5:H$1258,'Stock Price'!$I$9)-1,"")</f>
        <v>-8.21078431372535E-3</v>
      </c>
      <c r="V944" s="19">
        <f ca="1">IF('Stock Price'!$I$11="OK",I944/INDEX(I$5:I$1258,'Stock Price'!$I$9)-1,"")</f>
        <v>-0.40028355387523629</v>
      </c>
      <c r="W944" s="19">
        <f ca="1">IF('Stock Price'!$I$11="OK",J944/INDEX(J$5:J$1258,'Stock Price'!$I$9)-1,"")</f>
        <v>2.380548218074741</v>
      </c>
      <c r="X944" s="19">
        <f ca="1">IF('Stock Price'!$I$11="OK",K944/INDEX(K$5:K$1258,'Stock Price'!$I$9)-1,"")</f>
        <v>-0.20676246830092981</v>
      </c>
      <c r="Y944" s="19">
        <f ca="1">IF('Stock Price'!$I$11="OK",L944/INDEX(L$5:L$1258,'Stock Price'!$I$9)-1,"")</f>
        <v>-2.2371224464218686E-2</v>
      </c>
      <c r="Z944" s="19">
        <f ca="1">IF('Stock Price'!$I$11="OK",M944/INDEX(M$5:M$1258,'Stock Price'!$I$9)-1,"")</f>
        <v>0.72842662770523225</v>
      </c>
    </row>
    <row r="945" spans="1:26" x14ac:dyDescent="0.2">
      <c r="A945" s="16">
        <f>'Stock Price'!A945</f>
        <v>45845</v>
      </c>
      <c r="B945" s="17">
        <f>'Stock Price'!E945</f>
        <v>40.32</v>
      </c>
      <c r="C945" s="18">
        <v>122.12</v>
      </c>
      <c r="D945" s="18">
        <v>142.63</v>
      </c>
      <c r="E945" s="18">
        <v>38.19</v>
      </c>
      <c r="F945" s="18">
        <v>48.32</v>
      </c>
      <c r="G945" s="18">
        <v>26.15</v>
      </c>
      <c r="H945" s="18">
        <v>80.900000000000006</v>
      </c>
      <c r="I945" s="18">
        <v>25.24</v>
      </c>
      <c r="J945" s="18">
        <v>772.87</v>
      </c>
      <c r="K945" s="18">
        <v>46.49</v>
      </c>
      <c r="L945" s="18">
        <v>155.27000000000001</v>
      </c>
      <c r="M945" s="18">
        <v>187.63</v>
      </c>
      <c r="O945" s="19">
        <f ca="1">IF('Stock Price'!$I$11="OK",B945/INDEX(B$5:B$1258,'Stock Price'!$I$9)-1,"")</f>
        <v>-0.13661670235546042</v>
      </c>
      <c r="P945" s="19">
        <f ca="1">IF('Stock Price'!$I$11="OK",C945/INDEX(C$5:C$1258,'Stock Price'!$I$9)-1,"")</f>
        <v>0.54261453710826735</v>
      </c>
      <c r="Q945" s="19">
        <f ca="1">IF('Stock Price'!$I$11="OK",D945/INDEX(D$5:D$1258,'Stock Price'!$I$9)-1,"")</f>
        <v>0.17876033057851237</v>
      </c>
      <c r="R945" s="19">
        <f ca="1">IF('Stock Price'!$I$11="OK",E945/INDEX(E$5:E$1258,'Stock Price'!$I$9)-1,"")</f>
        <v>-0.20062794348508639</v>
      </c>
      <c r="S945" s="19">
        <f ca="1">IF('Stock Price'!$I$11="OK",F945/INDEX(F$5:F$1258,'Stock Price'!$I$9)-1,"")</f>
        <v>0</v>
      </c>
      <c r="T945" s="19">
        <f ca="1">IF('Stock Price'!$I$11="OK",G945/INDEX(G$5:G$1258,'Stock Price'!$I$9)-1,"")</f>
        <v>-0.43355355789017658</v>
      </c>
      <c r="U945" s="19">
        <f ca="1">IF('Stock Price'!$I$11="OK",H945/INDEX(H$5:H$1258,'Stock Price'!$I$9)-1,"")</f>
        <v>-8.5784313725488781E-3</v>
      </c>
      <c r="V945" s="19">
        <f ca="1">IF('Stock Price'!$I$11="OK",I945/INDEX(I$5:I$1258,'Stock Price'!$I$9)-1,"")</f>
        <v>-0.40359168241965981</v>
      </c>
      <c r="W945" s="19">
        <f ca="1">IF('Stock Price'!$I$11="OK",J945/INDEX(J$5:J$1258,'Stock Price'!$I$9)-1,"")</f>
        <v>2.3467717490148527</v>
      </c>
      <c r="X945" s="19">
        <f ca="1">IF('Stock Price'!$I$11="OK",K945/INDEX(K$5:K$1258,'Stock Price'!$I$9)-1,"")</f>
        <v>-0.21403212172442931</v>
      </c>
      <c r="Y945" s="19">
        <f ca="1">IF('Stock Price'!$I$11="OK",L945/INDEX(L$5:L$1258,'Stock Price'!$I$9)-1,"")</f>
        <v>-2.7008397042235899E-2</v>
      </c>
      <c r="Z945" s="19">
        <f ca="1">IF('Stock Price'!$I$11="OK",M945/INDEX(M$5:M$1258,'Stock Price'!$I$9)-1,"")</f>
        <v>0.71335951054698188</v>
      </c>
    </row>
    <row r="946" spans="1:26" x14ac:dyDescent="0.2">
      <c r="A946" s="16">
        <f>'Stock Price'!A946</f>
        <v>45846</v>
      </c>
      <c r="B946" s="17">
        <f>'Stock Price'!E946</f>
        <v>40.090000000000003</v>
      </c>
      <c r="C946" s="18">
        <v>121.68</v>
      </c>
      <c r="D946" s="18">
        <v>140.15</v>
      </c>
      <c r="E946" s="18">
        <v>38.479999999999997</v>
      </c>
      <c r="F946" s="18">
        <v>48.18</v>
      </c>
      <c r="G946" s="18">
        <v>27.18</v>
      </c>
      <c r="H946" s="18">
        <v>81.37</v>
      </c>
      <c r="I946" s="18">
        <v>25.62</v>
      </c>
      <c r="J946" s="18">
        <v>777.66</v>
      </c>
      <c r="K946" s="18">
        <v>47.04</v>
      </c>
      <c r="L946" s="18">
        <v>155.79</v>
      </c>
      <c r="M946" s="18">
        <v>189.77</v>
      </c>
      <c r="O946" s="19">
        <f ca="1">IF('Stock Price'!$I$11="OK",B946/INDEX(B$5:B$1258,'Stock Price'!$I$9)-1,"")</f>
        <v>-0.14154175588865092</v>
      </c>
      <c r="P946" s="19">
        <f ca="1">IF('Stock Price'!$I$11="OK",C946/INDEX(C$5:C$1258,'Stock Price'!$I$9)-1,"")</f>
        <v>0.53705647621465746</v>
      </c>
      <c r="Q946" s="19">
        <f ca="1">IF('Stock Price'!$I$11="OK",D946/INDEX(D$5:D$1258,'Stock Price'!$I$9)-1,"")</f>
        <v>0.15826446280991746</v>
      </c>
      <c r="R946" s="19">
        <f ca="1">IF('Stock Price'!$I$11="OK",E946/INDEX(E$5:E$1258,'Stock Price'!$I$9)-1,"")</f>
        <v>-0.19455782312925174</v>
      </c>
      <c r="S946" s="19">
        <f ca="1">IF('Stock Price'!$I$11="OK",F946/INDEX(F$5:F$1258,'Stock Price'!$I$9)-1,"")</f>
        <v>-2.8973509933775121E-3</v>
      </c>
      <c r="T946" s="19">
        <f ca="1">IF('Stock Price'!$I$11="OK",G946/INDEX(G$5:G$1258,'Stock Price'!$I$9)-1,"")</f>
        <v>-0.41124228311491384</v>
      </c>
      <c r="U946" s="19">
        <f ca="1">IF('Stock Price'!$I$11="OK",H946/INDEX(H$5:H$1258,'Stock Price'!$I$9)-1,"")</f>
        <v>-2.8186274509802711E-3</v>
      </c>
      <c r="V946" s="19">
        <f ca="1">IF('Stock Price'!$I$11="OK",I946/INDEX(I$5:I$1258,'Stock Price'!$I$9)-1,"")</f>
        <v>-0.39461247637051033</v>
      </c>
      <c r="W946" s="19">
        <f ca="1">IF('Stock Price'!$I$11="OK",J946/INDEX(J$5:J$1258,'Stock Price'!$I$9)-1,"")</f>
        <v>2.3675139652708612</v>
      </c>
      <c r="X946" s="19">
        <f ca="1">IF('Stock Price'!$I$11="OK",K946/INDEX(K$5:K$1258,'Stock Price'!$I$9)-1,"")</f>
        <v>-0.20473372781065091</v>
      </c>
      <c r="Y946" s="19">
        <f ca="1">IF('Stock Price'!$I$11="OK",L946/INDEX(L$5:L$1258,'Stock Price'!$I$9)-1,"")</f>
        <v>-2.3749843338764398E-2</v>
      </c>
      <c r="Z946" s="19">
        <f ca="1">IF('Stock Price'!$I$11="OK",M946/INDEX(M$5:M$1258,'Stock Price'!$I$9)-1,"")</f>
        <v>0.73290110492192495</v>
      </c>
    </row>
    <row r="947" spans="1:26" x14ac:dyDescent="0.2">
      <c r="A947" s="16">
        <f>'Stock Price'!A947</f>
        <v>45847</v>
      </c>
      <c r="B947" s="17">
        <f>'Stock Price'!E947</f>
        <v>40.869999999999997</v>
      </c>
      <c r="C947" s="18">
        <v>122.94</v>
      </c>
      <c r="D947" s="18">
        <v>141.4</v>
      </c>
      <c r="E947" s="18">
        <v>39.04</v>
      </c>
      <c r="F947" s="18">
        <v>48.83</v>
      </c>
      <c r="G947" s="18">
        <v>27.33</v>
      </c>
      <c r="H947" s="18">
        <v>83.71</v>
      </c>
      <c r="I947" s="18">
        <v>25.56</v>
      </c>
      <c r="J947" s="18">
        <v>786.92</v>
      </c>
      <c r="K947" s="18">
        <v>47.66</v>
      </c>
      <c r="L947" s="18">
        <v>156.28</v>
      </c>
      <c r="M947" s="18">
        <v>190.62</v>
      </c>
      <c r="O947" s="19">
        <f ca="1">IF('Stock Price'!$I$11="OK",B947/INDEX(B$5:B$1258,'Stock Price'!$I$9)-1,"")</f>
        <v>-0.12483940042826558</v>
      </c>
      <c r="P947" s="19">
        <f ca="1">IF('Stock Price'!$I$11="OK",C947/INDEX(C$5:C$1258,'Stock Price'!$I$9)-1,"")</f>
        <v>0.55297274150090381</v>
      </c>
      <c r="Q947" s="19">
        <f ca="1">IF('Stock Price'!$I$11="OK",D947/INDEX(D$5:D$1258,'Stock Price'!$I$9)-1,"")</f>
        <v>0.16859504132231407</v>
      </c>
      <c r="R947" s="19">
        <f ca="1">IF('Stock Price'!$I$11="OK",E947/INDEX(E$5:E$1258,'Stock Price'!$I$9)-1,"")</f>
        <v>-0.18283621140763995</v>
      </c>
      <c r="S947" s="19">
        <f ca="1">IF('Stock Price'!$I$11="OK",F947/INDEX(F$5:F$1258,'Stock Price'!$I$9)-1,"")</f>
        <v>1.0554635761589326E-2</v>
      </c>
      <c r="T947" s="19">
        <f ca="1">IF('Stock Price'!$I$11="OK",G947/INDEX(G$5:G$1258,'Stock Price'!$I$9)-1,"")</f>
        <v>-0.40799306834181737</v>
      </c>
      <c r="U947" s="19">
        <f ca="1">IF('Stock Price'!$I$11="OK",H947/INDEX(H$5:H$1258,'Stock Price'!$I$9)-1,"")</f>
        <v>2.5857843137254921E-2</v>
      </c>
      <c r="V947" s="19">
        <f ca="1">IF('Stock Price'!$I$11="OK",I947/INDEX(I$5:I$1258,'Stock Price'!$I$9)-1,"")</f>
        <v>-0.39603024574669188</v>
      </c>
      <c r="W947" s="19">
        <f ca="1">IF('Stock Price'!$I$11="OK",J947/INDEX(J$5:J$1258,'Stock Price'!$I$9)-1,"")</f>
        <v>2.4076126964881128</v>
      </c>
      <c r="X947" s="19">
        <f ca="1">IF('Stock Price'!$I$11="OK",K947/INDEX(K$5:K$1258,'Stock Price'!$I$9)-1,"")</f>
        <v>-0.19425190194420972</v>
      </c>
      <c r="Y947" s="19">
        <f ca="1">IF('Stock Price'!$I$11="OK",L947/INDEX(L$5:L$1258,'Stock Price'!$I$9)-1,"")</f>
        <v>-2.0679283118185343E-2</v>
      </c>
      <c r="Z947" s="19">
        <f ca="1">IF('Stock Price'!$I$11="OK",M947/INDEX(M$5:M$1258,'Stock Price'!$I$9)-1,"")</f>
        <v>0.74066295315496289</v>
      </c>
    </row>
    <row r="948" spans="1:26" x14ac:dyDescent="0.2">
      <c r="A948" s="16">
        <f>'Stock Price'!A948</f>
        <v>45848</v>
      </c>
      <c r="B948" s="17">
        <f>'Stock Price'!E948</f>
        <v>41.22</v>
      </c>
      <c r="C948" s="18">
        <v>123.73</v>
      </c>
      <c r="D948" s="18">
        <v>141.4</v>
      </c>
      <c r="E948" s="18">
        <v>39.58</v>
      </c>
      <c r="F948" s="18">
        <v>49.34</v>
      </c>
      <c r="G948" s="18">
        <v>27.78</v>
      </c>
      <c r="H948" s="18">
        <v>84.02</v>
      </c>
      <c r="I948" s="18">
        <v>25.78</v>
      </c>
      <c r="J948" s="18">
        <v>790.65</v>
      </c>
      <c r="K948" s="18">
        <v>48.52</v>
      </c>
      <c r="L948" s="18">
        <v>157.69</v>
      </c>
      <c r="M948" s="18">
        <v>195</v>
      </c>
      <c r="O948" s="19">
        <f ca="1">IF('Stock Price'!$I$11="OK",B948/INDEX(B$5:B$1258,'Stock Price'!$I$9)-1,"")</f>
        <v>-0.11734475374732345</v>
      </c>
      <c r="P948" s="19">
        <f ca="1">IF('Stock Price'!$I$11="OK",C948/INDEX(C$5:C$1258,'Stock Price'!$I$9)-1,"")</f>
        <v>0.56295198719624895</v>
      </c>
      <c r="Q948" s="19">
        <f ca="1">IF('Stock Price'!$I$11="OK",D948/INDEX(D$5:D$1258,'Stock Price'!$I$9)-1,"")</f>
        <v>0.16859504132231407</v>
      </c>
      <c r="R948" s="19">
        <f ca="1">IF('Stock Price'!$I$11="OK",E948/INDEX(E$5:E$1258,'Stock Price'!$I$9)-1,"")</f>
        <v>-0.17153322867608578</v>
      </c>
      <c r="S948" s="19">
        <f ca="1">IF('Stock Price'!$I$11="OK",F948/INDEX(F$5:F$1258,'Stock Price'!$I$9)-1,"")</f>
        <v>2.1109271523178874E-2</v>
      </c>
      <c r="T948" s="19">
        <f ca="1">IF('Stock Price'!$I$11="OK",G948/INDEX(G$5:G$1258,'Stock Price'!$I$9)-1,"")</f>
        <v>-0.39824542402252783</v>
      </c>
      <c r="U948" s="19">
        <f ca="1">IF('Stock Price'!$I$11="OK",H948/INDEX(H$5:H$1258,'Stock Price'!$I$9)-1,"")</f>
        <v>2.9656862745098156E-2</v>
      </c>
      <c r="V948" s="19">
        <f ca="1">IF('Stock Price'!$I$11="OK",I948/INDEX(I$5:I$1258,'Stock Price'!$I$9)-1,"")</f>
        <v>-0.39083175803402648</v>
      </c>
      <c r="W948" s="19">
        <f ca="1">IF('Stock Price'!$I$11="OK",J948/INDEX(J$5:J$1258,'Stock Price'!$I$9)-1,"")</f>
        <v>2.4237647772052133</v>
      </c>
      <c r="X948" s="19">
        <f ca="1">IF('Stock Price'!$I$11="OK",K948/INDEX(K$5:K$1258,'Stock Price'!$I$9)-1,"")</f>
        <v>-0.17971259509721038</v>
      </c>
      <c r="Y948" s="19">
        <f ca="1">IF('Stock Price'!$I$11="OK",L948/INDEX(L$5:L$1258,'Stock Price'!$I$9)-1,"")</f>
        <v>-1.1843589422233403E-2</v>
      </c>
      <c r="Z948" s="19">
        <f ca="1">IF('Stock Price'!$I$11="OK",M948/INDEX(M$5:M$1258,'Stock Price'!$I$9)-1,"")</f>
        <v>0.78065930052050025</v>
      </c>
    </row>
    <row r="949" spans="1:26" x14ac:dyDescent="0.2">
      <c r="A949" s="16">
        <f>'Stock Price'!A949</f>
        <v>45849</v>
      </c>
      <c r="B949" s="17">
        <f>'Stock Price'!E949</f>
        <v>40.49</v>
      </c>
      <c r="C949" s="18">
        <v>121.02</v>
      </c>
      <c r="D949" s="18">
        <v>140.25989999999999</v>
      </c>
      <c r="E949" s="18">
        <v>38.28</v>
      </c>
      <c r="F949" s="18">
        <v>48.61</v>
      </c>
      <c r="G949" s="18">
        <v>27.34</v>
      </c>
      <c r="H949" s="18">
        <v>83.36</v>
      </c>
      <c r="I949" s="18">
        <v>25.65</v>
      </c>
      <c r="J949" s="18">
        <v>793.01</v>
      </c>
      <c r="K949" s="18">
        <v>46.86</v>
      </c>
      <c r="L949" s="18">
        <v>156.9</v>
      </c>
      <c r="M949" s="18">
        <v>192.45</v>
      </c>
      <c r="O949" s="19">
        <f ca="1">IF('Stock Price'!$I$11="OK",B949/INDEX(B$5:B$1258,'Stock Price'!$I$9)-1,"")</f>
        <v>-0.13297644539614561</v>
      </c>
      <c r="P949" s="19">
        <f ca="1">IF('Stock Price'!$I$11="OK",C949/INDEX(C$5:C$1258,'Stock Price'!$I$9)-1,"")</f>
        <v>0.52871938487424264</v>
      </c>
      <c r="Q949" s="19">
        <f ca="1">IF('Stock Price'!$I$11="OK",D949/INDEX(D$5:D$1258,'Stock Price'!$I$9)-1,"")</f>
        <v>0.15917272727272724</v>
      </c>
      <c r="R949" s="19">
        <f ca="1">IF('Stock Price'!$I$11="OK",E949/INDEX(E$5:E$1258,'Stock Price'!$I$9)-1,"")</f>
        <v>-0.19874411302982731</v>
      </c>
      <c r="S949" s="19">
        <f ca="1">IF('Stock Price'!$I$11="OK",F949/INDEX(F$5:F$1258,'Stock Price'!$I$9)-1,"")</f>
        <v>6.0016556291391243E-3</v>
      </c>
      <c r="T949" s="19">
        <f ca="1">IF('Stock Price'!$I$11="OK",G949/INDEX(G$5:G$1258,'Stock Price'!$I$9)-1,"")</f>
        <v>-0.40777645402361096</v>
      </c>
      <c r="U949" s="19">
        <f ca="1">IF('Stock Price'!$I$11="OK",H949/INDEX(H$5:H$1258,'Stock Price'!$I$9)-1,"")</f>
        <v>2.1568627450980538E-2</v>
      </c>
      <c r="V949" s="19">
        <f ca="1">IF('Stock Price'!$I$11="OK",I949/INDEX(I$5:I$1258,'Stock Price'!$I$9)-1,"")</f>
        <v>-0.39390359168241973</v>
      </c>
      <c r="W949" s="19">
        <f ca="1">IF('Stock Price'!$I$11="OK",J949/INDEX(J$5:J$1258,'Stock Price'!$I$9)-1,"")</f>
        <v>2.4339843242541028</v>
      </c>
      <c r="X949" s="19">
        <f ca="1">IF('Stock Price'!$I$11="OK",K949/INDEX(K$5:K$1258,'Stock Price'!$I$9)-1,"")</f>
        <v>-0.20777683854606932</v>
      </c>
      <c r="Y949" s="19">
        <f ca="1">IF('Stock Price'!$I$11="OK",L949/INDEX(L$5:L$1258,'Stock Price'!$I$9)-1,"")</f>
        <v>-1.6794084471738358E-2</v>
      </c>
      <c r="Z949" s="19">
        <f ca="1">IF('Stock Price'!$I$11="OK",M949/INDEX(M$5:M$1258,'Stock Price'!$I$9)-1,"")</f>
        <v>0.757373755821386</v>
      </c>
    </row>
    <row r="950" spans="1:26" x14ac:dyDescent="0.2">
      <c r="A950" s="16">
        <f>'Stock Price'!A950</f>
        <v>45852</v>
      </c>
      <c r="B950" s="17">
        <f>'Stock Price'!E950</f>
        <v>40.28</v>
      </c>
      <c r="C950" s="18">
        <v>121.04</v>
      </c>
      <c r="D950" s="18">
        <v>143.15</v>
      </c>
      <c r="E950" s="18">
        <v>38.29</v>
      </c>
      <c r="F950" s="18">
        <v>48.55</v>
      </c>
      <c r="G950" s="18">
        <v>27.51</v>
      </c>
      <c r="H950" s="18">
        <v>83.67</v>
      </c>
      <c r="I950" s="18">
        <v>25.35</v>
      </c>
      <c r="J950" s="18">
        <v>799.34</v>
      </c>
      <c r="K950" s="18">
        <v>47.34</v>
      </c>
      <c r="L950" s="18">
        <v>156.82</v>
      </c>
      <c r="M950" s="18">
        <v>191.52</v>
      </c>
      <c r="O950" s="19">
        <f ca="1">IF('Stock Price'!$I$11="OK",B950/INDEX(B$5:B$1258,'Stock Price'!$I$9)-1,"")</f>
        <v>-0.13747323340471096</v>
      </c>
      <c r="P950" s="19">
        <f ca="1">IF('Stock Price'!$I$11="OK",C950/INDEX(C$5:C$1258,'Stock Price'!$I$9)-1,"")</f>
        <v>0.52897202400577048</v>
      </c>
      <c r="Q950" s="19">
        <f ca="1">IF('Stock Price'!$I$11="OK",D950/INDEX(D$5:D$1258,'Stock Price'!$I$9)-1,"")</f>
        <v>0.18305785123966944</v>
      </c>
      <c r="R950" s="19">
        <f ca="1">IF('Stock Price'!$I$11="OK",E950/INDEX(E$5:E$1258,'Stock Price'!$I$9)-1,"")</f>
        <v>-0.1985347985347985</v>
      </c>
      <c r="S950" s="19">
        <f ca="1">IF('Stock Price'!$I$11="OK",F950/INDEX(F$5:F$1258,'Stock Price'!$I$9)-1,"")</f>
        <v>4.7599337748343018E-3</v>
      </c>
      <c r="T950" s="19">
        <f ca="1">IF('Stock Price'!$I$11="OK",G950/INDEX(G$5:G$1258,'Stock Price'!$I$9)-1,"")</f>
        <v>-0.40409401061410155</v>
      </c>
      <c r="U950" s="19">
        <f ca="1">IF('Stock Price'!$I$11="OK",H950/INDEX(H$5:H$1258,'Stock Price'!$I$9)-1,"")</f>
        <v>2.536764705882355E-2</v>
      </c>
      <c r="V950" s="19">
        <f ca="1">IF('Stock Price'!$I$11="OK",I950/INDEX(I$5:I$1258,'Stock Price'!$I$9)-1,"")</f>
        <v>-0.400992438563327</v>
      </c>
      <c r="W950" s="19">
        <f ca="1">IF('Stock Price'!$I$11="OK",J950/INDEX(J$5:J$1258,'Stock Price'!$I$9)-1,"")</f>
        <v>2.4613952279911664</v>
      </c>
      <c r="X950" s="19">
        <f ca="1">IF('Stock Price'!$I$11="OK",K950/INDEX(K$5:K$1258,'Stock Price'!$I$9)-1,"")</f>
        <v>-0.19966187658495338</v>
      </c>
      <c r="Y950" s="19">
        <f ca="1">IF('Stock Price'!$I$11="OK",L950/INDEX(L$5:L$1258,'Stock Price'!$I$9)-1,"")</f>
        <v>-1.7295400426118657E-2</v>
      </c>
      <c r="Z950" s="19">
        <f ca="1">IF('Stock Price'!$I$11="OK",M950/INDEX(M$5:M$1258,'Stock Price'!$I$9)-1,"")</f>
        <v>0.74888138069582677</v>
      </c>
    </row>
    <row r="951" spans="1:26" x14ac:dyDescent="0.2">
      <c r="A951" s="16">
        <f>'Stock Price'!A951</f>
        <v>45853</v>
      </c>
      <c r="B951" s="17">
        <f>'Stock Price'!E951</f>
        <v>39.630000000000003</v>
      </c>
      <c r="C951" s="18">
        <v>119.67</v>
      </c>
      <c r="D951" s="18">
        <v>140.4</v>
      </c>
      <c r="E951" s="18">
        <v>37.82</v>
      </c>
      <c r="F951" s="18">
        <v>48.12</v>
      </c>
      <c r="G951" s="18">
        <v>27.315000000000001</v>
      </c>
      <c r="H951" s="18">
        <v>81.52</v>
      </c>
      <c r="I951" s="18">
        <v>24.61</v>
      </c>
      <c r="J951" s="18">
        <v>771.75</v>
      </c>
      <c r="K951" s="18">
        <v>46.43</v>
      </c>
      <c r="L951" s="18">
        <v>155.16999999999999</v>
      </c>
      <c r="M951" s="18">
        <v>186.39</v>
      </c>
      <c r="O951" s="19">
        <f ca="1">IF('Stock Price'!$I$11="OK",B951/INDEX(B$5:B$1258,'Stock Price'!$I$9)-1,"")</f>
        <v>-0.15139186295503215</v>
      </c>
      <c r="P951" s="19">
        <f ca="1">IF('Stock Price'!$I$11="OK",C951/INDEX(C$5:C$1258,'Stock Price'!$I$9)-1,"")</f>
        <v>0.51166624349612144</v>
      </c>
      <c r="Q951" s="19">
        <f ca="1">IF('Stock Price'!$I$11="OK",D951/INDEX(D$5:D$1258,'Stock Price'!$I$9)-1,"")</f>
        <v>0.16033057851239674</v>
      </c>
      <c r="R951" s="19">
        <f ca="1">IF('Stock Price'!$I$11="OK",E951/INDEX(E$5:E$1258,'Stock Price'!$I$9)-1,"")</f>
        <v>-0.2083725798011512</v>
      </c>
      <c r="S951" s="19">
        <f ca="1">IF('Stock Price'!$I$11="OK",F951/INDEX(F$5:F$1258,'Stock Price'!$I$9)-1,"")</f>
        <v>-4.1390728476822236E-3</v>
      </c>
      <c r="T951" s="19">
        <f ca="1">IF('Stock Price'!$I$11="OK",G951/INDEX(G$5:G$1258,'Stock Price'!$I$9)-1,"")</f>
        <v>-0.40831798981912704</v>
      </c>
      <c r="U951" s="19">
        <f ca="1">IF('Stock Price'!$I$11="OK",H951/INDEX(H$5:H$1258,'Stock Price'!$I$9)-1,"")</f>
        <v>-9.8039215686274161E-4</v>
      </c>
      <c r="V951" s="19">
        <f ca="1">IF('Stock Price'!$I$11="OK",I951/INDEX(I$5:I$1258,'Stock Price'!$I$9)-1,"")</f>
        <v>-0.41847826086956519</v>
      </c>
      <c r="W951" s="19">
        <f ca="1">IF('Stock Price'!$I$11="OK",J951/INDEX(J$5:J$1258,'Stock Price'!$I$9)-1,"")</f>
        <v>2.3419217944831767</v>
      </c>
      <c r="X951" s="19">
        <f ca="1">IF('Stock Price'!$I$11="OK",K951/INDEX(K$5:K$1258,'Stock Price'!$I$9)-1,"")</f>
        <v>-0.21504649196956893</v>
      </c>
      <c r="Y951" s="19">
        <f ca="1">IF('Stock Price'!$I$11="OK",L951/INDEX(L$5:L$1258,'Stock Price'!$I$9)-1,"")</f>
        <v>-2.7635041985211384E-2</v>
      </c>
      <c r="Z951" s="19">
        <f ca="1">IF('Stock Price'!$I$11="OK",M951/INDEX(M$5:M$1258,'Stock Price'!$I$9)-1,"")</f>
        <v>0.70203634371290269</v>
      </c>
    </row>
    <row r="952" spans="1:26" x14ac:dyDescent="0.2">
      <c r="A952" s="16">
        <f>'Stock Price'!A952</f>
        <v>45854</v>
      </c>
      <c r="B952" s="17">
        <f>'Stock Price'!E952</f>
        <v>40.200000000000003</v>
      </c>
      <c r="C952" s="18">
        <v>118.37</v>
      </c>
      <c r="D952" s="18">
        <v>142.02000000000001</v>
      </c>
      <c r="E952" s="18">
        <v>38.28</v>
      </c>
      <c r="F952" s="18">
        <v>48.52</v>
      </c>
      <c r="G952" s="18">
        <v>27.565000000000001</v>
      </c>
      <c r="H952" s="18">
        <v>82.43</v>
      </c>
      <c r="I952" s="18">
        <v>24.61</v>
      </c>
      <c r="J952" s="18">
        <v>789.8</v>
      </c>
      <c r="K952" s="18">
        <v>47.17</v>
      </c>
      <c r="L952" s="18">
        <v>164.78</v>
      </c>
      <c r="M952" s="18">
        <v>190.58</v>
      </c>
      <c r="O952" s="19">
        <f ca="1">IF('Stock Price'!$I$11="OK",B952/INDEX(B$5:B$1258,'Stock Price'!$I$9)-1,"")</f>
        <v>-0.13918629550321193</v>
      </c>
      <c r="P952" s="19">
        <f ca="1">IF('Stock Price'!$I$11="OK",C952/INDEX(C$5:C$1258,'Stock Price'!$I$9)-1,"")</f>
        <v>0.49524469994681963</v>
      </c>
      <c r="Q952" s="19">
        <f ca="1">IF('Stock Price'!$I$11="OK",D952/INDEX(D$5:D$1258,'Stock Price'!$I$9)-1,"")</f>
        <v>0.17371900826446285</v>
      </c>
      <c r="R952" s="19">
        <f ca="1">IF('Stock Price'!$I$11="OK",E952/INDEX(E$5:E$1258,'Stock Price'!$I$9)-1,"")</f>
        <v>-0.19874411302982731</v>
      </c>
      <c r="S952" s="19">
        <f ca="1">IF('Stock Price'!$I$11="OK",F952/INDEX(F$5:F$1258,'Stock Price'!$I$9)-1,"")</f>
        <v>4.1390728476822236E-3</v>
      </c>
      <c r="T952" s="19">
        <f ca="1">IF('Stock Price'!$I$11="OK",G952/INDEX(G$5:G$1258,'Stock Price'!$I$9)-1,"")</f>
        <v>-0.40290263186396613</v>
      </c>
      <c r="U952" s="19">
        <f ca="1">IF('Stock Price'!$I$11="OK",H952/INDEX(H$5:H$1258,'Stock Price'!$I$9)-1,"")</f>
        <v>1.0171568627451055E-2</v>
      </c>
      <c r="V952" s="19">
        <f ca="1">IF('Stock Price'!$I$11="OK",I952/INDEX(I$5:I$1258,'Stock Price'!$I$9)-1,"")</f>
        <v>-0.41847826086956519</v>
      </c>
      <c r="W952" s="19">
        <f ca="1">IF('Stock Price'!$I$11="OK",J952/INDEX(J$5:J$1258,'Stock Price'!$I$9)-1,"")</f>
        <v>2.4200840081409947</v>
      </c>
      <c r="X952" s="19">
        <f ca="1">IF('Stock Price'!$I$11="OK",K952/INDEX(K$5:K$1258,'Stock Price'!$I$9)-1,"")</f>
        <v>-0.20253592561284861</v>
      </c>
      <c r="Y952" s="19">
        <f ca="1">IF('Stock Price'!$I$11="OK",L952/INDEX(L$5:L$1258,'Stock Price'!$I$9)-1,"")</f>
        <v>3.2585537034716117E-2</v>
      </c>
      <c r="Z952" s="19">
        <f ca="1">IF('Stock Price'!$I$11="OK",M952/INDEX(M$5:M$1258,'Stock Price'!$I$9)-1,"")</f>
        <v>0.74029768970870236</v>
      </c>
    </row>
    <row r="953" spans="1:26" x14ac:dyDescent="0.2">
      <c r="A953" s="16">
        <f>'Stock Price'!A953</f>
        <v>45855</v>
      </c>
      <c r="B953" s="17">
        <f>'Stock Price'!E953</f>
        <v>39.880000000000003</v>
      </c>
      <c r="C953" s="18">
        <v>114.52</v>
      </c>
      <c r="D953" s="18">
        <v>142.02000000000001</v>
      </c>
      <c r="E953" s="18">
        <v>36.47</v>
      </c>
      <c r="F953" s="18">
        <v>48.65</v>
      </c>
      <c r="G953" s="18">
        <v>27.97</v>
      </c>
      <c r="H953" s="18">
        <v>81.52</v>
      </c>
      <c r="I953" s="18">
        <v>24.58</v>
      </c>
      <c r="J953" s="18">
        <v>761.5</v>
      </c>
      <c r="K953" s="18">
        <v>48.06</v>
      </c>
      <c r="L953" s="18">
        <v>162.97999999999999</v>
      </c>
      <c r="M953" s="18">
        <v>191.4</v>
      </c>
      <c r="O953" s="19">
        <f ca="1">IF('Stock Price'!$I$11="OK",B953/INDEX(B$5:B$1258,'Stock Price'!$I$9)-1,"")</f>
        <v>-0.14603854389721627</v>
      </c>
      <c r="P953" s="19">
        <f ca="1">IF('Stock Price'!$I$11="OK",C953/INDEX(C$5:C$1258,'Stock Price'!$I$9)-1,"")</f>
        <v>0.44661166712773315</v>
      </c>
      <c r="Q953" s="19">
        <f ca="1">IF('Stock Price'!$I$11="OK",D953/INDEX(D$5:D$1258,'Stock Price'!$I$9)-1,"")</f>
        <v>0.17371900826446285</v>
      </c>
      <c r="R953" s="19">
        <f ca="1">IF('Stock Price'!$I$11="OK",E953/INDEX(E$5:E$1258,'Stock Price'!$I$9)-1,"")</f>
        <v>-0.23663003663003668</v>
      </c>
      <c r="S953" s="19">
        <f ca="1">IF('Stock Price'!$I$11="OK",F953/INDEX(F$5:F$1258,'Stock Price'!$I$9)-1,"")</f>
        <v>6.8294701986755246E-3</v>
      </c>
      <c r="T953" s="19">
        <f ca="1">IF('Stock Price'!$I$11="OK",G953/INDEX(G$5:G$1258,'Stock Price'!$I$9)-1,"")</f>
        <v>-0.39412975197660571</v>
      </c>
      <c r="U953" s="19">
        <f ca="1">IF('Stock Price'!$I$11="OK",H953/INDEX(H$5:H$1258,'Stock Price'!$I$9)-1,"")</f>
        <v>-9.8039215686274161E-4</v>
      </c>
      <c r="V953" s="19">
        <f ca="1">IF('Stock Price'!$I$11="OK",I953/INDEX(I$5:I$1258,'Stock Price'!$I$9)-1,"")</f>
        <v>-0.41918714555765602</v>
      </c>
      <c r="W953" s="19">
        <f ca="1">IF('Stock Price'!$I$11="OK",J953/INDEX(J$5:J$1258,'Stock Price'!$I$9)-1,"")</f>
        <v>2.2975360498852466</v>
      </c>
      <c r="X953" s="19">
        <f ca="1">IF('Stock Price'!$I$11="OK",K953/INDEX(K$5:K$1258,'Stock Price'!$I$9)-1,"")</f>
        <v>-0.18748943364327975</v>
      </c>
      <c r="Y953" s="19">
        <f ca="1">IF('Stock Price'!$I$11="OK",L953/INDEX(L$5:L$1258,'Stock Price'!$I$9)-1,"")</f>
        <v>2.1305928061160495E-2</v>
      </c>
      <c r="Z953" s="19">
        <f ca="1">IF('Stock Price'!$I$11="OK",M953/INDEX(M$5:M$1258,'Stock Price'!$I$9)-1,"")</f>
        <v>0.74778559035704495</v>
      </c>
    </row>
    <row r="954" spans="1:26" x14ac:dyDescent="0.2">
      <c r="A954" s="16">
        <f>'Stock Price'!A954</f>
        <v>45856</v>
      </c>
      <c r="B954" s="17">
        <f>'Stock Price'!E954</f>
        <v>40.08</v>
      </c>
      <c r="C954" s="18">
        <v>114.25</v>
      </c>
      <c r="D954" s="18">
        <v>142.02000000000001</v>
      </c>
      <c r="E954" s="18">
        <v>36.31</v>
      </c>
      <c r="F954" s="18">
        <v>48.32</v>
      </c>
      <c r="G954" s="18">
        <v>27.67</v>
      </c>
      <c r="H954" s="18">
        <v>79.959999999999994</v>
      </c>
      <c r="I954" s="18">
        <v>24.47</v>
      </c>
      <c r="J954" s="18">
        <v>771.71</v>
      </c>
      <c r="K954" s="18">
        <v>47.36</v>
      </c>
      <c r="L954" s="18">
        <v>163.69999999999999</v>
      </c>
      <c r="M954" s="18">
        <v>189.26</v>
      </c>
      <c r="O954" s="19">
        <f ca="1">IF('Stock Price'!$I$11="OK",B954/INDEX(B$5:B$1258,'Stock Price'!$I$9)-1,"")</f>
        <v>-0.14175588865096367</v>
      </c>
      <c r="P954" s="19">
        <f ca="1">IF('Stock Price'!$I$11="OK",C954/INDEX(C$5:C$1258,'Stock Price'!$I$9)-1,"")</f>
        <v>0.44320103885210882</v>
      </c>
      <c r="Q954" s="19">
        <f ca="1">IF('Stock Price'!$I$11="OK",D954/INDEX(D$5:D$1258,'Stock Price'!$I$9)-1,"")</f>
        <v>0.17371900826446285</v>
      </c>
      <c r="R954" s="19">
        <f ca="1">IF('Stock Price'!$I$11="OK",E954/INDEX(E$5:E$1258,'Stock Price'!$I$9)-1,"")</f>
        <v>-0.239979068550497</v>
      </c>
      <c r="S954" s="19">
        <f ca="1">IF('Stock Price'!$I$11="OK",F954/INDEX(F$5:F$1258,'Stock Price'!$I$9)-1,"")</f>
        <v>0</v>
      </c>
      <c r="T954" s="19">
        <f ca="1">IF('Stock Price'!$I$11="OK",G954/INDEX(G$5:G$1258,'Stock Price'!$I$9)-1,"")</f>
        <v>-0.40062818152279855</v>
      </c>
      <c r="U954" s="19">
        <f ca="1">IF('Stock Price'!$I$11="OK",H954/INDEX(H$5:H$1258,'Stock Price'!$I$9)-1,"")</f>
        <v>-2.0098039215686314E-2</v>
      </c>
      <c r="V954" s="19">
        <f ca="1">IF('Stock Price'!$I$11="OK",I954/INDEX(I$5:I$1258,'Stock Price'!$I$9)-1,"")</f>
        <v>-0.42178638941398872</v>
      </c>
      <c r="W954" s="19">
        <f ca="1">IF('Stock Price'!$I$11="OK",J954/INDEX(J$5:J$1258,'Stock Price'!$I$9)-1,"")</f>
        <v>2.3417485818213311</v>
      </c>
      <c r="X954" s="19">
        <f ca="1">IF('Stock Price'!$I$11="OK",K954/INDEX(K$5:K$1258,'Stock Price'!$I$9)-1,"")</f>
        <v>-0.19932375316990703</v>
      </c>
      <c r="Y954" s="19">
        <f ca="1">IF('Stock Price'!$I$11="OK",L954/INDEX(L$5:L$1258,'Stock Price'!$I$9)-1,"")</f>
        <v>2.5817771650582522E-2</v>
      </c>
      <c r="Z954" s="19">
        <f ca="1">IF('Stock Price'!$I$11="OK",M954/INDEX(M$5:M$1258,'Stock Price'!$I$9)-1,"")</f>
        <v>0.72824399598210188</v>
      </c>
    </row>
    <row r="955" spans="1:26" x14ac:dyDescent="0.2">
      <c r="A955" s="16">
        <f>'Stock Price'!A955</f>
        <v>45859</v>
      </c>
      <c r="B955" s="17">
        <f>'Stock Price'!E955</f>
        <v>39.79</v>
      </c>
      <c r="C955" s="18">
        <v>114.14</v>
      </c>
      <c r="D955" s="18">
        <v>139.69999999999999</v>
      </c>
      <c r="E955" s="18">
        <v>36.200000000000003</v>
      </c>
      <c r="F955" s="18">
        <v>47.93</v>
      </c>
      <c r="G955" s="18">
        <v>27.555</v>
      </c>
      <c r="H955" s="18">
        <v>79.31</v>
      </c>
      <c r="I955" s="18">
        <v>24.26</v>
      </c>
      <c r="J955" s="18">
        <v>762.18</v>
      </c>
      <c r="K955" s="18">
        <v>46.69</v>
      </c>
      <c r="L955" s="18">
        <v>164.36</v>
      </c>
      <c r="M955" s="18">
        <v>184.85</v>
      </c>
      <c r="O955" s="19">
        <f ca="1">IF('Stock Price'!$I$11="OK",B955/INDEX(B$5:B$1258,'Stock Price'!$I$9)-1,"")</f>
        <v>-0.1479657387580301</v>
      </c>
      <c r="P955" s="19">
        <f ca="1">IF('Stock Price'!$I$11="OK",C955/INDEX(C$5:C$1258,'Stock Price'!$I$9)-1,"")</f>
        <v>0.44181152362870635</v>
      </c>
      <c r="Q955" s="19">
        <f ca="1">IF('Stock Price'!$I$11="OK",D955/INDEX(D$5:D$1258,'Stock Price'!$I$9)-1,"")</f>
        <v>0.15454545454545454</v>
      </c>
      <c r="R955" s="19">
        <f ca="1">IF('Stock Price'!$I$11="OK",E955/INDEX(E$5:E$1258,'Stock Price'!$I$9)-1,"")</f>
        <v>-0.24228152799581359</v>
      </c>
      <c r="S955" s="19">
        <f ca="1">IF('Stock Price'!$I$11="OK",F955/INDEX(F$5:F$1258,'Stock Price'!$I$9)-1,"")</f>
        <v>-8.0711920529801251E-3</v>
      </c>
      <c r="T955" s="19">
        <f ca="1">IF('Stock Price'!$I$11="OK",G955/INDEX(G$5:G$1258,'Stock Price'!$I$9)-1,"")</f>
        <v>-0.40311924618217265</v>
      </c>
      <c r="U955" s="19">
        <f ca="1">IF('Stock Price'!$I$11="OK",H955/INDEX(H$5:H$1258,'Stock Price'!$I$9)-1,"")</f>
        <v>-2.8063725490195979E-2</v>
      </c>
      <c r="V955" s="19">
        <f ca="1">IF('Stock Price'!$I$11="OK",I955/INDEX(I$5:I$1258,'Stock Price'!$I$9)-1,"")</f>
        <v>-0.42674858223062384</v>
      </c>
      <c r="W955" s="19">
        <f ca="1">IF('Stock Price'!$I$11="OK",J955/INDEX(J$5:J$1258,'Stock Price'!$I$9)-1,"")</f>
        <v>2.3004806651366212</v>
      </c>
      <c r="X955" s="19">
        <f ca="1">IF('Stock Price'!$I$11="OK",K955/INDEX(K$5:K$1258,'Stock Price'!$I$9)-1,"")</f>
        <v>-0.21065088757396455</v>
      </c>
      <c r="Y955" s="19">
        <f ca="1">IF('Stock Price'!$I$11="OK",L955/INDEX(L$5:L$1258,'Stock Price'!$I$9)-1,"")</f>
        <v>2.9953628274219879E-2</v>
      </c>
      <c r="Z955" s="19">
        <f ca="1">IF('Stock Price'!$I$11="OK",M955/INDEX(M$5:M$1258,'Stock Price'!$I$9)-1,"")</f>
        <v>0.68797370103186917</v>
      </c>
    </row>
    <row r="956" spans="1:26" x14ac:dyDescent="0.2">
      <c r="A956" s="16">
        <f>'Stock Price'!A956</f>
        <v>45860</v>
      </c>
      <c r="B956" s="17">
        <f>'Stock Price'!E956</f>
        <v>40.229999999999997</v>
      </c>
      <c r="C956" s="18">
        <v>116.83</v>
      </c>
      <c r="D956" s="18">
        <v>141.9</v>
      </c>
      <c r="E956" s="18">
        <v>37.020000000000003</v>
      </c>
      <c r="F956" s="18">
        <v>48.75</v>
      </c>
      <c r="G956" s="18">
        <v>27.805</v>
      </c>
      <c r="H956" s="18">
        <v>81.61</v>
      </c>
      <c r="I956" s="18">
        <v>25.14</v>
      </c>
      <c r="J956" s="18">
        <v>776.44</v>
      </c>
      <c r="K956" s="18">
        <v>48.02</v>
      </c>
      <c r="L956" s="18">
        <v>167.93</v>
      </c>
      <c r="M956" s="18">
        <v>187.11</v>
      </c>
      <c r="O956" s="19">
        <f ca="1">IF('Stock Price'!$I$11="OK",B956/INDEX(B$5:B$1258,'Stock Price'!$I$9)-1,"")</f>
        <v>-0.13854389721627425</v>
      </c>
      <c r="P956" s="19">
        <f ca="1">IF('Stock Price'!$I$11="OK",C956/INDEX(C$5:C$1258,'Stock Price'!$I$9)-1,"")</f>
        <v>0.47579148681918504</v>
      </c>
      <c r="Q956" s="19">
        <f ca="1">IF('Stock Price'!$I$11="OK",D956/INDEX(D$5:D$1258,'Stock Price'!$I$9)-1,"")</f>
        <v>0.17272727272727284</v>
      </c>
      <c r="R956" s="19">
        <f ca="1">IF('Stock Price'!$I$11="OK",E956/INDEX(E$5:E$1258,'Stock Price'!$I$9)-1,"")</f>
        <v>-0.22511773940345359</v>
      </c>
      <c r="S956" s="19">
        <f ca="1">IF('Stock Price'!$I$11="OK",F956/INDEX(F$5:F$1258,'Stock Price'!$I$9)-1,"")</f>
        <v>8.8990066225165254E-3</v>
      </c>
      <c r="T956" s="19">
        <f ca="1">IF('Stock Price'!$I$11="OK",G956/INDEX(G$5:G$1258,'Stock Price'!$I$9)-1,"")</f>
        <v>-0.39770388822701175</v>
      </c>
      <c r="U956" s="19">
        <f ca="1">IF('Stock Price'!$I$11="OK",H956/INDEX(H$5:H$1258,'Stock Price'!$I$9)-1,"")</f>
        <v>1.2254901960795372E-4</v>
      </c>
      <c r="V956" s="19">
        <f ca="1">IF('Stock Price'!$I$11="OK",I956/INDEX(I$5:I$1258,'Stock Price'!$I$9)-1,"")</f>
        <v>-0.40595463137996224</v>
      </c>
      <c r="W956" s="19">
        <f ca="1">IF('Stock Price'!$I$11="OK",J956/INDEX(J$5:J$1258,'Stock Price'!$I$9)-1,"")</f>
        <v>2.362230979084571</v>
      </c>
      <c r="X956" s="19">
        <f ca="1">IF('Stock Price'!$I$11="OK",K956/INDEX(K$5:K$1258,'Stock Price'!$I$9)-1,"")</f>
        <v>-0.18816568047337268</v>
      </c>
      <c r="Y956" s="19">
        <f ca="1">IF('Stock Price'!$I$11="OK",L956/INDEX(L$5:L$1258,'Stock Price'!$I$9)-1,"")</f>
        <v>5.2324852738438343E-2</v>
      </c>
      <c r="Z956" s="19">
        <f ca="1">IF('Stock Price'!$I$11="OK",M956/INDEX(M$5:M$1258,'Stock Price'!$I$9)-1,"")</f>
        <v>0.70861108574559406</v>
      </c>
    </row>
    <row r="957" spans="1:26" x14ac:dyDescent="0.2">
      <c r="A957" s="16">
        <f>'Stock Price'!A957</f>
        <v>45861</v>
      </c>
      <c r="B957" s="17">
        <f>'Stock Price'!E957</f>
        <v>41.14</v>
      </c>
      <c r="C957" s="18">
        <v>117.97</v>
      </c>
      <c r="D957" s="18">
        <v>147.30000000000001</v>
      </c>
      <c r="E957" s="18">
        <v>38.03</v>
      </c>
      <c r="F957" s="18">
        <v>50.16</v>
      </c>
      <c r="G957" s="18">
        <v>28.475000000000001</v>
      </c>
      <c r="H957" s="18">
        <v>83.98</v>
      </c>
      <c r="I957" s="18">
        <v>25.36</v>
      </c>
      <c r="J957" s="18">
        <v>798.89</v>
      </c>
      <c r="K957" s="18">
        <v>48.98</v>
      </c>
      <c r="L957" s="18">
        <v>169.1</v>
      </c>
      <c r="M957" s="18">
        <v>190.55</v>
      </c>
      <c r="O957" s="19">
        <f ca="1">IF('Stock Price'!$I$11="OK",B957/INDEX(B$5:B$1258,'Stock Price'!$I$9)-1,"")</f>
        <v>-0.11905781584582442</v>
      </c>
      <c r="P957" s="19">
        <f ca="1">IF('Stock Price'!$I$11="OK",C957/INDEX(C$5:C$1258,'Stock Price'!$I$9)-1,"")</f>
        <v>0.49019191731626499</v>
      </c>
      <c r="Q957" s="19">
        <f ca="1">IF('Stock Price'!$I$11="OK",D957/INDEX(D$5:D$1258,'Stock Price'!$I$9)-1,"")</f>
        <v>0.21735537190082654</v>
      </c>
      <c r="R957" s="19">
        <f ca="1">IF('Stock Price'!$I$11="OK",E957/INDEX(E$5:E$1258,'Stock Price'!$I$9)-1,"")</f>
        <v>-0.20397697540554682</v>
      </c>
      <c r="S957" s="19">
        <f ca="1">IF('Stock Price'!$I$11="OK",F957/INDEX(F$5:F$1258,'Stock Price'!$I$9)-1,"")</f>
        <v>3.8079470198675525E-2</v>
      </c>
      <c r="T957" s="19">
        <f ca="1">IF('Stock Price'!$I$11="OK",G957/INDEX(G$5:G$1258,'Stock Price'!$I$9)-1,"")</f>
        <v>-0.38319072890718076</v>
      </c>
      <c r="U957" s="19">
        <f ca="1">IF('Stock Price'!$I$11="OK",H957/INDEX(H$5:H$1258,'Stock Price'!$I$9)-1,"")</f>
        <v>2.9166666666666785E-2</v>
      </c>
      <c r="V957" s="19">
        <f ca="1">IF('Stock Price'!$I$11="OK",I957/INDEX(I$5:I$1258,'Stock Price'!$I$9)-1,"")</f>
        <v>-0.40075614366729684</v>
      </c>
      <c r="W957" s="19">
        <f ca="1">IF('Stock Price'!$I$11="OK",J957/INDEX(J$5:J$1258,'Stock Price'!$I$9)-1,"")</f>
        <v>2.4594465855454031</v>
      </c>
      <c r="X957" s="19">
        <f ca="1">IF('Stock Price'!$I$11="OK",K957/INDEX(K$5:K$1258,'Stock Price'!$I$9)-1,"")</f>
        <v>-0.17193575655114124</v>
      </c>
      <c r="Y957" s="19">
        <f ca="1">IF('Stock Price'!$I$11="OK",L957/INDEX(L$5:L$1258,'Stock Price'!$I$9)-1,"")</f>
        <v>5.9656598571249386E-2</v>
      </c>
      <c r="Z957" s="19">
        <f ca="1">IF('Stock Price'!$I$11="OK",M957/INDEX(M$5:M$1258,'Stock Price'!$I$9)-1,"")</f>
        <v>0.74002374212400701</v>
      </c>
    </row>
    <row r="958" spans="1:26" x14ac:dyDescent="0.2">
      <c r="A958" s="16">
        <f>'Stock Price'!A958</f>
        <v>45862</v>
      </c>
      <c r="B958" s="17">
        <f>'Stock Price'!E958</f>
        <v>41.44</v>
      </c>
      <c r="C958" s="18">
        <v>117.46</v>
      </c>
      <c r="D958" s="18">
        <v>146.91999999999999</v>
      </c>
      <c r="E958" s="18">
        <v>38.229999999999997</v>
      </c>
      <c r="F958" s="18">
        <v>50.13</v>
      </c>
      <c r="G958" s="18">
        <v>29.125</v>
      </c>
      <c r="H958" s="18">
        <v>84.11</v>
      </c>
      <c r="I958" s="18">
        <v>25.35</v>
      </c>
      <c r="J958" s="18">
        <v>805.43</v>
      </c>
      <c r="K958" s="18">
        <v>48.94</v>
      </c>
      <c r="L958" s="18">
        <v>169.56</v>
      </c>
      <c r="M958" s="18">
        <v>190.83</v>
      </c>
      <c r="O958" s="19">
        <f ca="1">IF('Stock Price'!$I$11="OK",B958/INDEX(B$5:B$1258,'Stock Price'!$I$9)-1,"")</f>
        <v>-0.11263383297644547</v>
      </c>
      <c r="P958" s="19">
        <f ca="1">IF('Stock Price'!$I$11="OK",C958/INDEX(C$5:C$1258,'Stock Price'!$I$9)-1,"")</f>
        <v>0.4837496194623081</v>
      </c>
      <c r="Q958" s="19">
        <f ca="1">IF('Stock Price'!$I$11="OK",D958/INDEX(D$5:D$1258,'Stock Price'!$I$9)-1,"")</f>
        <v>0.21421487603305778</v>
      </c>
      <c r="R958" s="19">
        <f ca="1">IF('Stock Price'!$I$11="OK",E958/INDEX(E$5:E$1258,'Stock Price'!$I$9)-1,"")</f>
        <v>-0.19979068550497125</v>
      </c>
      <c r="S958" s="19">
        <f ca="1">IF('Stock Price'!$I$11="OK",F958/INDEX(F$5:F$1258,'Stock Price'!$I$9)-1,"")</f>
        <v>3.7458609271523224E-2</v>
      </c>
      <c r="T958" s="19">
        <f ca="1">IF('Stock Price'!$I$11="OK",G958/INDEX(G$5:G$1258,'Stock Price'!$I$9)-1,"")</f>
        <v>-0.36911079822376258</v>
      </c>
      <c r="U958" s="19">
        <f ca="1">IF('Stock Price'!$I$11="OK",H958/INDEX(H$5:H$1258,'Stock Price'!$I$9)-1,"")</f>
        <v>3.0759803921568629E-2</v>
      </c>
      <c r="V958" s="19">
        <f ca="1">IF('Stock Price'!$I$11="OK",I958/INDEX(I$5:I$1258,'Stock Price'!$I$9)-1,"")</f>
        <v>-0.400992438563327</v>
      </c>
      <c r="W958" s="19">
        <f ca="1">IF('Stock Price'!$I$11="OK",J958/INDEX(J$5:J$1258,'Stock Price'!$I$9)-1,"")</f>
        <v>2.4877668557571555</v>
      </c>
      <c r="X958" s="19">
        <f ca="1">IF('Stock Price'!$I$11="OK",K958/INDEX(K$5:K$1258,'Stock Price'!$I$9)-1,"")</f>
        <v>-0.17261200338123417</v>
      </c>
      <c r="Y958" s="19">
        <f ca="1">IF('Stock Price'!$I$11="OK",L958/INDEX(L$5:L$1258,'Stock Price'!$I$9)-1,"")</f>
        <v>6.2539165308935996E-2</v>
      </c>
      <c r="Z958" s="19">
        <f ca="1">IF('Stock Price'!$I$11="OK",M958/INDEX(M$5:M$1258,'Stock Price'!$I$9)-1,"")</f>
        <v>0.74258058624783119</v>
      </c>
    </row>
    <row r="959" spans="1:26" x14ac:dyDescent="0.2">
      <c r="A959" s="16">
        <f>'Stock Price'!A959</f>
        <v>45863</v>
      </c>
      <c r="B959" s="17">
        <f>'Stock Price'!E959</f>
        <v>40.99</v>
      </c>
      <c r="C959" s="18">
        <v>117.7</v>
      </c>
      <c r="D959" s="18">
        <v>146.91999999999999</v>
      </c>
      <c r="E959" s="18">
        <v>37.97</v>
      </c>
      <c r="F959" s="18">
        <v>50.37</v>
      </c>
      <c r="G959" s="18">
        <v>29.21</v>
      </c>
      <c r="H959" s="18">
        <v>84.71</v>
      </c>
      <c r="I959" s="18">
        <v>24.79</v>
      </c>
      <c r="J959" s="18">
        <v>812.69</v>
      </c>
      <c r="K959" s="18">
        <v>48.43</v>
      </c>
      <c r="L959" s="18">
        <v>168.3</v>
      </c>
      <c r="M959" s="18">
        <v>190.28</v>
      </c>
      <c r="O959" s="19">
        <f ca="1">IF('Stock Price'!$I$11="OK",B959/INDEX(B$5:B$1258,'Stock Price'!$I$9)-1,"")</f>
        <v>-0.12226980728051395</v>
      </c>
      <c r="P959" s="19">
        <f ca="1">IF('Stock Price'!$I$11="OK",C959/INDEX(C$5:C$1258,'Stock Price'!$I$9)-1,"")</f>
        <v>0.48678128904064089</v>
      </c>
      <c r="Q959" s="19">
        <f ca="1">IF('Stock Price'!$I$11="OK",D959/INDEX(D$5:D$1258,'Stock Price'!$I$9)-1,"")</f>
        <v>0.21421487603305778</v>
      </c>
      <c r="R959" s="19">
        <f ca="1">IF('Stock Price'!$I$11="OK",E959/INDEX(E$5:E$1258,'Stock Price'!$I$9)-1,"")</f>
        <v>-0.20523286237571947</v>
      </c>
      <c r="S959" s="19">
        <f ca="1">IF('Stock Price'!$I$11="OK",F959/INDEX(F$5:F$1258,'Stock Price'!$I$9)-1,"")</f>
        <v>4.2425496688741626E-2</v>
      </c>
      <c r="T959" s="19">
        <f ca="1">IF('Stock Price'!$I$11="OK",G959/INDEX(G$5:G$1258,'Stock Price'!$I$9)-1,"")</f>
        <v>-0.36726957651900782</v>
      </c>
      <c r="U959" s="19">
        <f ca="1">IF('Stock Price'!$I$11="OK",H959/INDEX(H$5:H$1258,'Stock Price'!$I$9)-1,"")</f>
        <v>3.8112745098039191E-2</v>
      </c>
      <c r="V959" s="19">
        <f ca="1">IF('Stock Price'!$I$11="OK",I959/INDEX(I$5:I$1258,'Stock Price'!$I$9)-1,"")</f>
        <v>-0.41422495274102078</v>
      </c>
      <c r="W959" s="19">
        <f ca="1">IF('Stock Price'!$I$11="OK",J959/INDEX(J$5:J$1258,'Stock Price'!$I$9)-1,"")</f>
        <v>2.5192049538821291</v>
      </c>
      <c r="X959" s="19">
        <f ca="1">IF('Stock Price'!$I$11="OK",K959/INDEX(K$5:K$1258,'Stock Price'!$I$9)-1,"")</f>
        <v>-0.18123415046491964</v>
      </c>
      <c r="Y959" s="19">
        <f ca="1">IF('Stock Price'!$I$11="OK",L959/INDEX(L$5:L$1258,'Stock Price'!$I$9)-1,"")</f>
        <v>5.464343902744706E-2</v>
      </c>
      <c r="Z959" s="19">
        <f ca="1">IF('Stock Price'!$I$11="OK",M959/INDEX(M$5:M$1258,'Stock Price'!$I$9)-1,"")</f>
        <v>0.7375582138617478</v>
      </c>
    </row>
    <row r="960" spans="1:26" x14ac:dyDescent="0.2">
      <c r="A960" s="16">
        <f>'Stock Price'!A960</f>
        <v>45866</v>
      </c>
      <c r="B960" s="17">
        <f>'Stock Price'!E960</f>
        <v>40.6</v>
      </c>
      <c r="C960" s="18">
        <v>116.18</v>
      </c>
      <c r="D960" s="18">
        <v>144.1</v>
      </c>
      <c r="E960" s="18">
        <v>37.450000000000003</v>
      </c>
      <c r="F960" s="18">
        <v>49.48</v>
      </c>
      <c r="G960" s="18">
        <v>28.954999999999998</v>
      </c>
      <c r="H960" s="18">
        <v>84.06</v>
      </c>
      <c r="I960" s="18">
        <v>24.31</v>
      </c>
      <c r="J960" s="18">
        <v>808.11</v>
      </c>
      <c r="K960" s="18">
        <v>47.51</v>
      </c>
      <c r="L960" s="18">
        <v>166.22</v>
      </c>
      <c r="M960" s="18">
        <v>188.52</v>
      </c>
      <c r="O960" s="19">
        <f ca="1">IF('Stock Price'!$I$11="OK",B960/INDEX(B$5:B$1258,'Stock Price'!$I$9)-1,"")</f>
        <v>-0.13062098501070663</v>
      </c>
      <c r="P960" s="19">
        <f ca="1">IF('Stock Price'!$I$11="OK",C960/INDEX(C$5:C$1258,'Stock Price'!$I$9)-1,"")</f>
        <v>0.46758071504453413</v>
      </c>
      <c r="Q960" s="19">
        <f ca="1">IF('Stock Price'!$I$11="OK",D960/INDEX(D$5:D$1258,'Stock Price'!$I$9)-1,"")</f>
        <v>0.19090909090909092</v>
      </c>
      <c r="R960" s="19">
        <f ca="1">IF('Stock Price'!$I$11="OK",E960/INDEX(E$5:E$1258,'Stock Price'!$I$9)-1,"")</f>
        <v>-0.21611721611721602</v>
      </c>
      <c r="S960" s="19">
        <f ca="1">IF('Stock Price'!$I$11="OK",F960/INDEX(F$5:F$1258,'Stock Price'!$I$9)-1,"")</f>
        <v>2.4006622516556275E-2</v>
      </c>
      <c r="T960" s="19">
        <f ca="1">IF('Stock Price'!$I$11="OK",G960/INDEX(G$5:G$1258,'Stock Price'!$I$9)-1,"")</f>
        <v>-0.37279324163327199</v>
      </c>
      <c r="U960" s="19">
        <f ca="1">IF('Stock Price'!$I$11="OK",H960/INDEX(H$5:H$1258,'Stock Price'!$I$9)-1,"")</f>
        <v>3.0147058823529527E-2</v>
      </c>
      <c r="V960" s="19">
        <f ca="1">IF('Stock Price'!$I$11="OK",I960/INDEX(I$5:I$1258,'Stock Price'!$I$9)-1,"")</f>
        <v>-0.42556710775047257</v>
      </c>
      <c r="W960" s="19">
        <f ca="1">IF('Stock Price'!$I$11="OK",J960/INDEX(J$5:J$1258,'Stock Price'!$I$9)-1,"")</f>
        <v>2.4993721041008099</v>
      </c>
      <c r="X960" s="19">
        <f ca="1">IF('Stock Price'!$I$11="OK",K960/INDEX(K$5:K$1258,'Stock Price'!$I$9)-1,"")</f>
        <v>-0.19678782755705837</v>
      </c>
      <c r="Y960" s="19">
        <f ca="1">IF('Stock Price'!$I$11="OK",L960/INDEX(L$5:L$1258,'Stock Price'!$I$9)-1,"")</f>
        <v>4.1609224213560614E-2</v>
      </c>
      <c r="Z960" s="19">
        <f ca="1">IF('Stock Price'!$I$11="OK",M960/INDEX(M$5:M$1258,'Stock Price'!$I$9)-1,"")</f>
        <v>0.72148662222628079</v>
      </c>
    </row>
    <row r="961" spans="1:26" x14ac:dyDescent="0.2">
      <c r="A961" s="16">
        <f>'Stock Price'!A961</f>
        <v>45867</v>
      </c>
      <c r="B961" s="17">
        <f>'Stock Price'!E961</f>
        <v>40.31</v>
      </c>
      <c r="C961" s="18">
        <v>117.22</v>
      </c>
      <c r="D961" s="18">
        <v>150.47999999999999</v>
      </c>
      <c r="E961" s="18">
        <v>37.67</v>
      </c>
      <c r="F961" s="18">
        <v>49.35</v>
      </c>
      <c r="G961" s="18">
        <v>28.574999999999999</v>
      </c>
      <c r="H961" s="18">
        <v>82.63</v>
      </c>
      <c r="I961" s="18">
        <v>24.3</v>
      </c>
      <c r="J961" s="18">
        <v>762.95</v>
      </c>
      <c r="K961" s="18">
        <v>46.86</v>
      </c>
      <c r="L961" s="18">
        <v>168.11</v>
      </c>
      <c r="M961" s="18">
        <v>191.22</v>
      </c>
      <c r="O961" s="19">
        <f ca="1">IF('Stock Price'!$I$11="OK",B961/INDEX(B$5:B$1258,'Stock Price'!$I$9)-1,"")</f>
        <v>-0.13683083511777305</v>
      </c>
      <c r="P961" s="19">
        <f ca="1">IF('Stock Price'!$I$11="OK",C961/INDEX(C$5:C$1258,'Stock Price'!$I$9)-1,"")</f>
        <v>0.48071794988397554</v>
      </c>
      <c r="Q961" s="19">
        <f ca="1">IF('Stock Price'!$I$11="OK",D961/INDEX(D$5:D$1258,'Stock Price'!$I$9)-1,"")</f>
        <v>0.24363636363636365</v>
      </c>
      <c r="R961" s="19">
        <f ca="1">IF('Stock Price'!$I$11="OK",E961/INDEX(E$5:E$1258,'Stock Price'!$I$9)-1,"")</f>
        <v>-0.21151229722658293</v>
      </c>
      <c r="S961" s="19">
        <f ca="1">IF('Stock Price'!$I$11="OK",F961/INDEX(F$5:F$1258,'Stock Price'!$I$9)-1,"")</f>
        <v>2.1316225165562974E-2</v>
      </c>
      <c r="T961" s="19">
        <f ca="1">IF('Stock Price'!$I$11="OK",G961/INDEX(G$5:G$1258,'Stock Price'!$I$9)-1,"")</f>
        <v>-0.38102458572511644</v>
      </c>
      <c r="U961" s="19">
        <f ca="1">IF('Stock Price'!$I$11="OK",H961/INDEX(H$5:H$1258,'Stock Price'!$I$9)-1,"")</f>
        <v>1.2622549019607909E-2</v>
      </c>
      <c r="V961" s="19">
        <f ca="1">IF('Stock Price'!$I$11="OK",I961/INDEX(I$5:I$1258,'Stock Price'!$I$9)-1,"")</f>
        <v>-0.42580340264650285</v>
      </c>
      <c r="W961" s="19">
        <f ca="1">IF('Stock Price'!$I$11="OK",J961/INDEX(J$5:J$1258,'Stock Price'!$I$9)-1,"")</f>
        <v>2.303815008877149</v>
      </c>
      <c r="X961" s="19">
        <f ca="1">IF('Stock Price'!$I$11="OK",K961/INDEX(K$5:K$1258,'Stock Price'!$I$9)-1,"")</f>
        <v>-0.20777683854606932</v>
      </c>
      <c r="Y961" s="19">
        <f ca="1">IF('Stock Price'!$I$11="OK",L961/INDEX(L$5:L$1258,'Stock Price'!$I$9)-1,"")</f>
        <v>5.3452813635793905E-2</v>
      </c>
      <c r="Z961" s="19">
        <f ca="1">IF('Stock Price'!$I$11="OK",M961/INDEX(M$5:M$1258,'Stock Price'!$I$9)-1,"")</f>
        <v>0.74614190484887222</v>
      </c>
    </row>
    <row r="962" spans="1:26" x14ac:dyDescent="0.2">
      <c r="A962" s="16">
        <f>'Stock Price'!A962</f>
        <v>45868</v>
      </c>
      <c r="B962" s="17">
        <f>'Stock Price'!E962</f>
        <v>40.06</v>
      </c>
      <c r="C962" s="18">
        <v>116.63</v>
      </c>
      <c r="D962" s="18">
        <v>155.66999999999999</v>
      </c>
      <c r="E962" s="18">
        <v>38.97</v>
      </c>
      <c r="F962" s="18">
        <v>49.25</v>
      </c>
      <c r="G962" s="18">
        <v>28.204999999999998</v>
      </c>
      <c r="H962" s="18">
        <v>81.75</v>
      </c>
      <c r="I962" s="18">
        <v>23.81</v>
      </c>
      <c r="J962" s="18">
        <v>760.08</v>
      </c>
      <c r="K962" s="18">
        <v>45.98</v>
      </c>
      <c r="L962" s="18">
        <v>167.26</v>
      </c>
      <c r="M962" s="18">
        <v>189.31</v>
      </c>
      <c r="O962" s="19">
        <f ca="1">IF('Stock Price'!$I$11="OK",B962/INDEX(B$5:B$1258,'Stock Price'!$I$9)-1,"")</f>
        <v>-0.14218415417558883</v>
      </c>
      <c r="P962" s="19">
        <f ca="1">IF('Stock Price'!$I$11="OK",C962/INDEX(C$5:C$1258,'Stock Price'!$I$9)-1,"")</f>
        <v>0.47326509550390772</v>
      </c>
      <c r="Q962" s="19">
        <f ca="1">IF('Stock Price'!$I$11="OK",D962/INDEX(D$5:D$1258,'Stock Price'!$I$9)-1,"")</f>
        <v>0.28652892561983467</v>
      </c>
      <c r="R962" s="19">
        <f ca="1">IF('Stock Price'!$I$11="OK",E962/INDEX(E$5:E$1258,'Stock Price'!$I$9)-1,"")</f>
        <v>-0.18430141287284141</v>
      </c>
      <c r="S962" s="19">
        <f ca="1">IF('Stock Price'!$I$11="OK",F962/INDEX(F$5:F$1258,'Stock Price'!$I$9)-1,"")</f>
        <v>1.9246688741721751E-2</v>
      </c>
      <c r="T962" s="19">
        <f ca="1">IF('Stock Price'!$I$11="OK",G962/INDEX(G$5:G$1258,'Stock Price'!$I$9)-1,"")</f>
        <v>-0.38903931549875448</v>
      </c>
      <c r="U962" s="19">
        <f ca="1">IF('Stock Price'!$I$11="OK",H962/INDEX(H$5:H$1258,'Stock Price'!$I$9)-1,"")</f>
        <v>1.8382352941177516E-3</v>
      </c>
      <c r="V962" s="19">
        <f ca="1">IF('Stock Price'!$I$11="OK",I962/INDEX(I$5:I$1258,'Stock Price'!$I$9)-1,"")</f>
        <v>-0.43738185255198492</v>
      </c>
      <c r="W962" s="19">
        <f ca="1">IF('Stock Price'!$I$11="OK",J962/INDEX(J$5:J$1258,'Stock Price'!$I$9)-1,"")</f>
        <v>2.2913870003897285</v>
      </c>
      <c r="X962" s="19">
        <f ca="1">IF('Stock Price'!$I$11="OK",K962/INDEX(K$5:K$1258,'Stock Price'!$I$9)-1,"")</f>
        <v>-0.22265426880811501</v>
      </c>
      <c r="Y962" s="19">
        <f ca="1">IF('Stock Price'!$I$11="OK",L962/INDEX(L$5:L$1258,'Stock Price'!$I$9)-1,"")</f>
        <v>4.8126331620503615E-2</v>
      </c>
      <c r="Z962" s="19">
        <f ca="1">IF('Stock Price'!$I$11="OK",M962/INDEX(M$5:M$1258,'Stock Price'!$I$9)-1,"")</f>
        <v>0.72870057528992782</v>
      </c>
    </row>
    <row r="963" spans="1:26" x14ac:dyDescent="0.2">
      <c r="A963" s="16">
        <f>'Stock Price'!A963</f>
        <v>45869</v>
      </c>
      <c r="B963" s="17">
        <f>'Stock Price'!E963</f>
        <v>38.909999999999997</v>
      </c>
      <c r="C963" s="18">
        <v>113.74</v>
      </c>
      <c r="D963" s="18">
        <v>147.38999999999999</v>
      </c>
      <c r="E963" s="18">
        <v>37.15</v>
      </c>
      <c r="F963" s="18">
        <v>45.64</v>
      </c>
      <c r="G963" s="18">
        <v>27.35</v>
      </c>
      <c r="H963" s="18">
        <v>78.12</v>
      </c>
      <c r="I963" s="18">
        <v>23.29</v>
      </c>
      <c r="J963" s="18">
        <v>740.07</v>
      </c>
      <c r="K963" s="18">
        <v>43.31</v>
      </c>
      <c r="L963" s="18">
        <v>164.74</v>
      </c>
      <c r="M963" s="18">
        <v>189.02</v>
      </c>
      <c r="O963" s="19">
        <f ca="1">IF('Stock Price'!$I$11="OK",B963/INDEX(B$5:B$1258,'Stock Price'!$I$9)-1,"")</f>
        <v>-0.1668094218415419</v>
      </c>
      <c r="P963" s="19">
        <f ca="1">IF('Stock Price'!$I$11="OK",C963/INDEX(C$5:C$1258,'Stock Price'!$I$9)-1,"")</f>
        <v>0.43675874099815193</v>
      </c>
      <c r="Q963" s="19">
        <f ca="1">IF('Stock Price'!$I$11="OK",D963/INDEX(D$5:D$1258,'Stock Price'!$I$9)-1,"")</f>
        <v>0.21809917355371899</v>
      </c>
      <c r="R963" s="19">
        <f ca="1">IF('Stock Price'!$I$11="OK",E963/INDEX(E$5:E$1258,'Stock Price'!$I$9)-1,"")</f>
        <v>-0.22239665096807959</v>
      </c>
      <c r="S963" s="19">
        <f ca="1">IF('Stock Price'!$I$11="OK",F963/INDEX(F$5:F$1258,'Stock Price'!$I$9)-1,"")</f>
        <v>-5.5463576158940375E-2</v>
      </c>
      <c r="T963" s="19">
        <f ca="1">IF('Stock Price'!$I$11="OK",G963/INDEX(G$5:G$1258,'Stock Price'!$I$9)-1,"")</f>
        <v>-0.40755983970540444</v>
      </c>
      <c r="U963" s="19">
        <f ca="1">IF('Stock Price'!$I$11="OK",H963/INDEX(H$5:H$1258,'Stock Price'!$I$9)-1,"")</f>
        <v>-4.264705882352926E-2</v>
      </c>
      <c r="V963" s="19">
        <f ca="1">IF('Stock Price'!$I$11="OK",I963/INDEX(I$5:I$1258,'Stock Price'!$I$9)-1,"")</f>
        <v>-0.4496691871455577</v>
      </c>
      <c r="W963" s="19">
        <f ca="1">IF('Stock Price'!$I$11="OK",J963/INDEX(J$5:J$1258,'Stock Price'!$I$9)-1,"")</f>
        <v>2.2047373663014769</v>
      </c>
      <c r="X963" s="19">
        <f ca="1">IF('Stock Price'!$I$11="OK",K963/INDEX(K$5:K$1258,'Stock Price'!$I$9)-1,"")</f>
        <v>-0.2677937447168216</v>
      </c>
      <c r="Y963" s="19">
        <f ca="1">IF('Stock Price'!$I$11="OK",L963/INDEX(L$5:L$1258,'Stock Price'!$I$9)-1,"")</f>
        <v>3.2334879057525967E-2</v>
      </c>
      <c r="Z963" s="19">
        <f ca="1">IF('Stock Price'!$I$11="OK",M963/INDEX(M$5:M$1258,'Stock Price'!$I$9)-1,"")</f>
        <v>0.72605241530453846</v>
      </c>
    </row>
    <row r="964" spans="1:26" x14ac:dyDescent="0.2">
      <c r="A964" s="16">
        <f>'Stock Price'!A964</f>
        <v>45870</v>
      </c>
      <c r="B964" s="17">
        <f>'Stock Price'!E964</f>
        <v>38.840000000000003</v>
      </c>
      <c r="C964" s="18">
        <v>115.3</v>
      </c>
      <c r="D964" s="18">
        <v>147.5</v>
      </c>
      <c r="E964" s="18">
        <v>37.56</v>
      </c>
      <c r="F964" s="18">
        <v>46.75</v>
      </c>
      <c r="G964" s="18">
        <v>28.12</v>
      </c>
      <c r="H964" s="18">
        <v>79.290000000000006</v>
      </c>
      <c r="I964" s="18">
        <v>23.49</v>
      </c>
      <c r="J964" s="18">
        <v>762.33</v>
      </c>
      <c r="K964" s="18">
        <v>44.23</v>
      </c>
      <c r="L964" s="18">
        <v>167.33</v>
      </c>
      <c r="M964" s="18">
        <v>195.22</v>
      </c>
      <c r="O964" s="19">
        <f ca="1">IF('Stock Price'!$I$11="OK",B964/INDEX(B$5:B$1258,'Stock Price'!$I$9)-1,"")</f>
        <v>-0.16830835117773013</v>
      </c>
      <c r="P964" s="19">
        <f ca="1">IF('Stock Price'!$I$11="OK",C964/INDEX(C$5:C$1258,'Stock Price'!$I$9)-1,"")</f>
        <v>0.45646459325731414</v>
      </c>
      <c r="Q964" s="19">
        <f ca="1">IF('Stock Price'!$I$11="OK",D964/INDEX(D$5:D$1258,'Stock Price'!$I$9)-1,"")</f>
        <v>0.21900826446280997</v>
      </c>
      <c r="R964" s="19">
        <f ca="1">IF('Stock Price'!$I$11="OK",E964/INDEX(E$5:E$1258,'Stock Price'!$I$9)-1,"")</f>
        <v>-0.21381475667189942</v>
      </c>
      <c r="S964" s="19">
        <f ca="1">IF('Stock Price'!$I$11="OK",F964/INDEX(F$5:F$1258,'Stock Price'!$I$9)-1,"")</f>
        <v>-3.24917218543046E-2</v>
      </c>
      <c r="T964" s="19">
        <f ca="1">IF('Stock Price'!$I$11="OK",G964/INDEX(G$5:G$1258,'Stock Price'!$I$9)-1,"")</f>
        <v>-0.39088053720350913</v>
      </c>
      <c r="U964" s="19">
        <f ca="1">IF('Stock Price'!$I$11="OK",H964/INDEX(H$5:H$1258,'Stock Price'!$I$9)-1,"")</f>
        <v>-2.8308823529411664E-2</v>
      </c>
      <c r="V964" s="19">
        <f ca="1">IF('Stock Price'!$I$11="OK",I964/INDEX(I$5:I$1258,'Stock Price'!$I$9)-1,"")</f>
        <v>-0.44494328922495274</v>
      </c>
      <c r="W964" s="19">
        <f ca="1">IF('Stock Price'!$I$11="OK",J964/INDEX(J$5:J$1258,'Stock Price'!$I$9)-1,"")</f>
        <v>2.3011302126185424</v>
      </c>
      <c r="X964" s="19">
        <f ca="1">IF('Stock Price'!$I$11="OK",K964/INDEX(K$5:K$1258,'Stock Price'!$I$9)-1,"")</f>
        <v>-0.2522400676246831</v>
      </c>
      <c r="Y964" s="19">
        <f ca="1">IF('Stock Price'!$I$11="OK",L964/INDEX(L$5:L$1258,'Stock Price'!$I$9)-1,"")</f>
        <v>4.8564983080586543E-2</v>
      </c>
      <c r="Z964" s="19">
        <f ca="1">IF('Stock Price'!$I$11="OK",M964/INDEX(M$5:M$1258,'Stock Price'!$I$9)-1,"")</f>
        <v>0.78266824947493374</v>
      </c>
    </row>
    <row r="965" spans="1:26" x14ac:dyDescent="0.2">
      <c r="A965" s="16">
        <f>'Stock Price'!A965</f>
        <v>45873</v>
      </c>
      <c r="B965" s="17">
        <f>'Stock Price'!E965</f>
        <v>39.43</v>
      </c>
      <c r="C965" s="18">
        <v>117.83</v>
      </c>
      <c r="D965" s="18">
        <v>150.32</v>
      </c>
      <c r="E965" s="18">
        <v>37.68</v>
      </c>
      <c r="F965" s="18">
        <v>48.05</v>
      </c>
      <c r="G965" s="18">
        <v>27.495000000000001</v>
      </c>
      <c r="H965" s="18">
        <v>79.86</v>
      </c>
      <c r="I965" s="18">
        <v>23.53</v>
      </c>
      <c r="J965" s="18">
        <v>769</v>
      </c>
      <c r="K965" s="18">
        <v>45.4</v>
      </c>
      <c r="L965" s="18">
        <v>171.04</v>
      </c>
      <c r="M965" s="18">
        <v>197.19</v>
      </c>
      <c r="O965" s="19">
        <f ca="1">IF('Stock Price'!$I$11="OK",B965/INDEX(B$5:B$1258,'Stock Price'!$I$9)-1,"")</f>
        <v>-0.15567451820128486</v>
      </c>
      <c r="P965" s="19">
        <f ca="1">IF('Stock Price'!$I$11="OK",C965/INDEX(C$5:C$1258,'Stock Price'!$I$9)-1,"")</f>
        <v>0.48842344339557098</v>
      </c>
      <c r="Q965" s="19">
        <f ca="1">IF('Stock Price'!$I$11="OK",D965/INDEX(D$5:D$1258,'Stock Price'!$I$9)-1,"")</f>
        <v>0.24231404958677683</v>
      </c>
      <c r="R965" s="19">
        <f ca="1">IF('Stock Price'!$I$11="OK",E965/INDEX(E$5:E$1258,'Stock Price'!$I$9)-1,"")</f>
        <v>-0.21130298273155412</v>
      </c>
      <c r="S965" s="19">
        <f ca="1">IF('Stock Price'!$I$11="OK",F965/INDEX(F$5:F$1258,'Stock Price'!$I$9)-1,"")</f>
        <v>-5.5877483443709242E-3</v>
      </c>
      <c r="T965" s="19">
        <f ca="1">IF('Stock Price'!$I$11="OK",G965/INDEX(G$5:G$1258,'Stock Price'!$I$9)-1,"")</f>
        <v>-0.40441893209141122</v>
      </c>
      <c r="U965" s="19">
        <f ca="1">IF('Stock Price'!$I$11="OK",H965/INDEX(H$5:H$1258,'Stock Price'!$I$9)-1,"")</f>
        <v>-2.132352941176463E-2</v>
      </c>
      <c r="V965" s="19">
        <f ca="1">IF('Stock Price'!$I$11="OK",I965/INDEX(I$5:I$1258,'Stock Price'!$I$9)-1,"")</f>
        <v>-0.44399810964083175</v>
      </c>
      <c r="W965" s="19">
        <f ca="1">IF('Stock Price'!$I$11="OK",J965/INDEX(J$5:J$1258,'Stock Price'!$I$9)-1,"")</f>
        <v>2.3300134239812929</v>
      </c>
      <c r="X965" s="19">
        <f ca="1">IF('Stock Price'!$I$11="OK",K965/INDEX(K$5:K$1258,'Stock Price'!$I$9)-1,"")</f>
        <v>-0.23245984784446327</v>
      </c>
      <c r="Y965" s="19">
        <f ca="1">IF('Stock Price'!$I$11="OK",L965/INDEX(L$5:L$1258,'Stock Price'!$I$9)-1,"")</f>
        <v>7.181351046497042E-2</v>
      </c>
      <c r="Z965" s="19">
        <f ca="1">IF('Stock Price'!$I$11="OK",M965/INDEX(M$5:M$1258,'Stock Price'!$I$9)-1,"")</f>
        <v>0.80065747420326905</v>
      </c>
    </row>
    <row r="966" spans="1:26" x14ac:dyDescent="0.2">
      <c r="A966" s="16">
        <f>'Stock Price'!A966</f>
        <v>45874</v>
      </c>
      <c r="B966" s="17">
        <f>'Stock Price'!E966</f>
        <v>39.42</v>
      </c>
      <c r="C966" s="18">
        <v>117.73</v>
      </c>
      <c r="D966" s="18">
        <v>150.29</v>
      </c>
      <c r="E966" s="18">
        <v>37.32</v>
      </c>
      <c r="F966" s="18">
        <v>47.84</v>
      </c>
      <c r="G966" s="18">
        <v>27.725000000000001</v>
      </c>
      <c r="H966" s="18">
        <v>80.790000000000006</v>
      </c>
      <c r="I966" s="18">
        <v>24.75</v>
      </c>
      <c r="J966" s="18">
        <v>765.95</v>
      </c>
      <c r="K966" s="18">
        <v>45.85</v>
      </c>
      <c r="L966" s="18">
        <v>170.74</v>
      </c>
      <c r="M966" s="18">
        <v>198.55</v>
      </c>
      <c r="O966" s="19">
        <f ca="1">IF('Stock Price'!$I$11="OK",B966/INDEX(B$5:B$1258,'Stock Price'!$I$9)-1,"")</f>
        <v>-0.1558886509635975</v>
      </c>
      <c r="P966" s="19">
        <f ca="1">IF('Stock Price'!$I$11="OK",C966/INDEX(C$5:C$1258,'Stock Price'!$I$9)-1,"")</f>
        <v>0.48716024773793243</v>
      </c>
      <c r="Q966" s="19">
        <f ca="1">IF('Stock Price'!$I$11="OK",D966/INDEX(D$5:D$1258,'Stock Price'!$I$9)-1,"")</f>
        <v>0.24206611570247927</v>
      </c>
      <c r="R966" s="19">
        <f ca="1">IF('Stock Price'!$I$11="OK",E966/INDEX(E$5:E$1258,'Stock Price'!$I$9)-1,"")</f>
        <v>-0.21883830455259023</v>
      </c>
      <c r="S966" s="19">
        <f ca="1">IF('Stock Price'!$I$11="OK",F966/INDEX(F$5:F$1258,'Stock Price'!$I$9)-1,"")</f>
        <v>-9.9337748344370258E-3</v>
      </c>
      <c r="T966" s="19">
        <f ca="1">IF('Stock Price'!$I$11="OK",G966/INDEX(G$5:G$1258,'Stock Price'!$I$9)-1,"")</f>
        <v>-0.39943680277266325</v>
      </c>
      <c r="U966" s="19">
        <f ca="1">IF('Stock Price'!$I$11="OK",H966/INDEX(H$5:H$1258,'Stock Price'!$I$9)-1,"")</f>
        <v>-9.9264705882351478E-3</v>
      </c>
      <c r="V966" s="19">
        <f ca="1">IF('Stock Price'!$I$11="OK",I966/INDEX(I$5:I$1258,'Stock Price'!$I$9)-1,"")</f>
        <v>-0.41517013232514177</v>
      </c>
      <c r="W966" s="19">
        <f ca="1">IF('Stock Price'!$I$11="OK",J966/INDEX(J$5:J$1258,'Stock Price'!$I$9)-1,"")</f>
        <v>2.3168059585155674</v>
      </c>
      <c r="X966" s="19">
        <f ca="1">IF('Stock Price'!$I$11="OK",K966/INDEX(K$5:K$1258,'Stock Price'!$I$9)-1,"")</f>
        <v>-0.22485207100591709</v>
      </c>
      <c r="Y966" s="19">
        <f ca="1">IF('Stock Price'!$I$11="OK",L966/INDEX(L$5:L$1258,'Stock Price'!$I$9)-1,"")</f>
        <v>6.9933575636044631E-2</v>
      </c>
      <c r="Z966" s="19">
        <f ca="1">IF('Stock Price'!$I$11="OK",M966/INDEX(M$5:M$1258,'Stock Price'!$I$9)-1,"")</f>
        <v>0.81307643137613006</v>
      </c>
    </row>
    <row r="967" spans="1:26" x14ac:dyDescent="0.2">
      <c r="A967" s="16">
        <f>'Stock Price'!A967</f>
        <v>45875</v>
      </c>
      <c r="B967" s="17">
        <f>'Stock Price'!E967</f>
        <v>38.36</v>
      </c>
      <c r="C967" s="18">
        <v>113.5</v>
      </c>
      <c r="D967" s="18">
        <v>148.68</v>
      </c>
      <c r="E967" s="18">
        <v>36.75</v>
      </c>
      <c r="F967" s="18">
        <v>46.18</v>
      </c>
      <c r="G967" s="18">
        <v>24.975000000000001</v>
      </c>
      <c r="H967" s="18">
        <v>79.44</v>
      </c>
      <c r="I967" s="18">
        <v>23.93</v>
      </c>
      <c r="J967" s="18">
        <v>746.37</v>
      </c>
      <c r="K967" s="18">
        <v>44.82</v>
      </c>
      <c r="L967" s="18">
        <v>170.59</v>
      </c>
      <c r="M967" s="18">
        <v>196.3</v>
      </c>
      <c r="O967" s="19">
        <f ca="1">IF('Stock Price'!$I$11="OK",B967/INDEX(B$5:B$1258,'Stock Price'!$I$9)-1,"")</f>
        <v>-0.17858672376873663</v>
      </c>
      <c r="P967" s="19">
        <f ca="1">IF('Stock Price'!$I$11="OK",C967/INDEX(C$5:C$1258,'Stock Price'!$I$9)-1,"")</f>
        <v>0.43372707141981937</v>
      </c>
      <c r="Q967" s="19">
        <f ca="1">IF('Stock Price'!$I$11="OK",D967/INDEX(D$5:D$1258,'Stock Price'!$I$9)-1,"")</f>
        <v>0.22876033057851242</v>
      </c>
      <c r="R967" s="19">
        <f ca="1">IF('Stock Price'!$I$11="OK",E967/INDEX(E$5:E$1258,'Stock Price'!$I$9)-1,"")</f>
        <v>-0.23076923076923073</v>
      </c>
      <c r="S967" s="19">
        <f ca="1">IF('Stock Price'!$I$11="OK",F967/INDEX(F$5:F$1258,'Stock Price'!$I$9)-1,"")</f>
        <v>-4.4288079470198638E-2</v>
      </c>
      <c r="T967" s="19">
        <f ca="1">IF('Stock Price'!$I$11="OK",G967/INDEX(G$5:G$1258,'Stock Price'!$I$9)-1,"")</f>
        <v>-0.45900574027943242</v>
      </c>
      <c r="U967" s="19">
        <f ca="1">IF('Stock Price'!$I$11="OK",H967/INDEX(H$5:H$1258,'Stock Price'!$I$9)-1,"")</f>
        <v>-2.6470588235294024E-2</v>
      </c>
      <c r="V967" s="19">
        <f ca="1">IF('Stock Price'!$I$11="OK",I967/INDEX(I$5:I$1258,'Stock Price'!$I$9)-1,"")</f>
        <v>-0.43454631379962194</v>
      </c>
      <c r="W967" s="19">
        <f ca="1">IF('Stock Price'!$I$11="OK",J967/INDEX(J$5:J$1258,'Stock Price'!$I$9)-1,"")</f>
        <v>2.2320183605421557</v>
      </c>
      <c r="X967" s="19">
        <f ca="1">IF('Stock Price'!$I$11="OK",K967/INDEX(K$5:K$1258,'Stock Price'!$I$9)-1,"")</f>
        <v>-0.24226542688081143</v>
      </c>
      <c r="Y967" s="19">
        <f ca="1">IF('Stock Price'!$I$11="OK",L967/INDEX(L$5:L$1258,'Stock Price'!$I$9)-1,"")</f>
        <v>6.8993608221581626E-2</v>
      </c>
      <c r="Z967" s="19">
        <f ca="1">IF('Stock Price'!$I$11="OK",M967/INDEX(M$5:M$1258,'Stock Price'!$I$9)-1,"")</f>
        <v>0.79253036252397036</v>
      </c>
    </row>
    <row r="968" spans="1:26" x14ac:dyDescent="0.2">
      <c r="A968" s="16">
        <f>'Stock Price'!A968</f>
        <v>45876</v>
      </c>
      <c r="B968" s="17">
        <f>'Stock Price'!E968</f>
        <v>38.619999999999997</v>
      </c>
      <c r="C968" s="18">
        <v>115.92</v>
      </c>
      <c r="D968" s="18">
        <v>147.23500000000001</v>
      </c>
      <c r="E968" s="18">
        <v>37.58</v>
      </c>
      <c r="F968" s="18">
        <v>47.43</v>
      </c>
      <c r="G968" s="18">
        <v>25.37</v>
      </c>
      <c r="H968" s="18">
        <v>80.37</v>
      </c>
      <c r="I968" s="18">
        <v>24.23</v>
      </c>
      <c r="J968" s="18">
        <v>640.86</v>
      </c>
      <c r="K968" s="18">
        <v>45.36</v>
      </c>
      <c r="L968" s="18">
        <v>171.53</v>
      </c>
      <c r="M968" s="18">
        <v>198.86</v>
      </c>
      <c r="O968" s="19">
        <f ca="1">IF('Stock Price'!$I$11="OK",B968/INDEX(B$5:B$1258,'Stock Price'!$I$9)-1,"")</f>
        <v>-0.17301927194860822</v>
      </c>
      <c r="P968" s="19">
        <f ca="1">IF('Stock Price'!$I$11="OK",C968/INDEX(C$5:C$1258,'Stock Price'!$I$9)-1,"")</f>
        <v>0.46429640633467373</v>
      </c>
      <c r="Q968" s="19">
        <f ca="1">IF('Stock Price'!$I$11="OK",D968/INDEX(D$5:D$1258,'Stock Price'!$I$9)-1,"")</f>
        <v>0.21681818181818202</v>
      </c>
      <c r="R968" s="19">
        <f ca="1">IF('Stock Price'!$I$11="OK",E968/INDEX(E$5:E$1258,'Stock Price'!$I$9)-1,"")</f>
        <v>-0.21339612768184202</v>
      </c>
      <c r="S968" s="19">
        <f ca="1">IF('Stock Price'!$I$11="OK",F968/INDEX(F$5:F$1258,'Stock Price'!$I$9)-1,"")</f>
        <v>-1.8418874172185462E-2</v>
      </c>
      <c r="T968" s="19">
        <f ca="1">IF('Stock Price'!$I$11="OK",G968/INDEX(G$5:G$1258,'Stock Price'!$I$9)-1,"")</f>
        <v>-0.4504494747102783</v>
      </c>
      <c r="U968" s="19">
        <f ca="1">IF('Stock Price'!$I$11="OK",H968/INDEX(H$5:H$1258,'Stock Price'!$I$9)-1,"")</f>
        <v>-1.5073529411764541E-2</v>
      </c>
      <c r="V968" s="19">
        <f ca="1">IF('Stock Price'!$I$11="OK",I968/INDEX(I$5:I$1258,'Stock Price'!$I$9)-1,"")</f>
        <v>-0.42745746691871456</v>
      </c>
      <c r="W968" s="19">
        <f ca="1">IF('Stock Price'!$I$11="OK",J968/INDEX(J$5:J$1258,'Stock Price'!$I$9)-1,"")</f>
        <v>1.7751266617589745</v>
      </c>
      <c r="X968" s="19">
        <f ca="1">IF('Stock Price'!$I$11="OK",K968/INDEX(K$5:K$1258,'Stock Price'!$I$9)-1,"")</f>
        <v>-0.2331360946745562</v>
      </c>
      <c r="Y968" s="19">
        <f ca="1">IF('Stock Price'!$I$11="OK",L968/INDEX(L$5:L$1258,'Stock Price'!$I$9)-1,"")</f>
        <v>7.4884070685549586E-2</v>
      </c>
      <c r="Z968" s="19">
        <f ca="1">IF('Stock Price'!$I$11="OK",M968/INDEX(M$5:M$1258,'Stock Price'!$I$9)-1,"")</f>
        <v>0.8159072230846498</v>
      </c>
    </row>
    <row r="969" spans="1:26" x14ac:dyDescent="0.2">
      <c r="A969" s="16">
        <f>'Stock Price'!A969</f>
        <v>45877</v>
      </c>
      <c r="B969" s="17">
        <f>'Stock Price'!E969</f>
        <v>38.229999999999997</v>
      </c>
      <c r="C969" s="18">
        <v>116.84</v>
      </c>
      <c r="D969" s="18">
        <v>141.77199999999999</v>
      </c>
      <c r="E969" s="18">
        <v>37.799999999999997</v>
      </c>
      <c r="F969" s="18">
        <v>47.13</v>
      </c>
      <c r="G969" s="18">
        <v>25.715</v>
      </c>
      <c r="H969" s="18">
        <v>80.69</v>
      </c>
      <c r="I969" s="18">
        <v>24.58</v>
      </c>
      <c r="J969" s="18">
        <v>625.65</v>
      </c>
      <c r="K969" s="18">
        <v>45.95</v>
      </c>
      <c r="L969" s="18">
        <v>173.33</v>
      </c>
      <c r="M969" s="18">
        <v>198.05</v>
      </c>
      <c r="O969" s="19">
        <f ca="1">IF('Stock Price'!$I$11="OK",B969/INDEX(B$5:B$1258,'Stock Price'!$I$9)-1,"")</f>
        <v>-0.181370449678801</v>
      </c>
      <c r="P969" s="19">
        <f ca="1">IF('Stock Price'!$I$11="OK",C969/INDEX(C$5:C$1258,'Stock Price'!$I$9)-1,"")</f>
        <v>0.47591780638494896</v>
      </c>
      <c r="Q969" s="19">
        <f ca="1">IF('Stock Price'!$I$11="OK",D969/INDEX(D$5:D$1258,'Stock Price'!$I$9)-1,"")</f>
        <v>0.17166942148760334</v>
      </c>
      <c r="R969" s="19">
        <f ca="1">IF('Stock Price'!$I$11="OK",E969/INDEX(E$5:E$1258,'Stock Price'!$I$9)-1,"")</f>
        <v>-0.20879120879120883</v>
      </c>
      <c r="S969" s="19">
        <f ca="1">IF('Stock Price'!$I$11="OK",F969/INDEX(F$5:F$1258,'Stock Price'!$I$9)-1,"")</f>
        <v>-2.4627483443708575E-2</v>
      </c>
      <c r="T969" s="19">
        <f ca="1">IF('Stock Price'!$I$11="OK",G969/INDEX(G$5:G$1258,'Stock Price'!$I$9)-1,"")</f>
        <v>-0.44297628073215634</v>
      </c>
      <c r="U969" s="19">
        <f ca="1">IF('Stock Price'!$I$11="OK",H969/INDEX(H$5:H$1258,'Stock Price'!$I$9)-1,"")</f>
        <v>-1.1151960784313686E-2</v>
      </c>
      <c r="V969" s="19">
        <f ca="1">IF('Stock Price'!$I$11="OK",I969/INDEX(I$5:I$1258,'Stock Price'!$I$9)-1,"")</f>
        <v>-0.41918714555765602</v>
      </c>
      <c r="W969" s="19">
        <f ca="1">IF('Stock Price'!$I$11="OK",J969/INDEX(J$5:J$1258,'Stock Price'!$I$9)-1,"")</f>
        <v>1.7092625470921923</v>
      </c>
      <c r="X969" s="19">
        <f ca="1">IF('Stock Price'!$I$11="OK",K969/INDEX(K$5:K$1258,'Stock Price'!$I$9)-1,"")</f>
        <v>-0.22316145393068465</v>
      </c>
      <c r="Y969" s="19">
        <f ca="1">IF('Stock Price'!$I$11="OK",L969/INDEX(L$5:L$1258,'Stock Price'!$I$9)-1,"")</f>
        <v>8.6163679659105208E-2</v>
      </c>
      <c r="Z969" s="19">
        <f ca="1">IF('Stock Price'!$I$11="OK",M969/INDEX(M$5:M$1258,'Stock Price'!$I$9)-1,"")</f>
        <v>0.8085106382978724</v>
      </c>
    </row>
    <row r="970" spans="1:26" x14ac:dyDescent="0.2">
      <c r="A970" s="16">
        <f>'Stock Price'!A970</f>
        <v>45880</v>
      </c>
      <c r="B970" s="17">
        <f>'Stock Price'!E970</f>
        <v>37.57</v>
      </c>
      <c r="C970" s="18">
        <v>118.55</v>
      </c>
      <c r="D970" s="18">
        <v>146.12</v>
      </c>
      <c r="E970" s="18">
        <v>37.71</v>
      </c>
      <c r="F970" s="18">
        <v>47.21</v>
      </c>
      <c r="G970" s="18">
        <v>25.71</v>
      </c>
      <c r="H970" s="18">
        <v>80.03</v>
      </c>
      <c r="I970" s="18">
        <v>24.58</v>
      </c>
      <c r="J970" s="18">
        <v>635.22</v>
      </c>
      <c r="K970" s="18">
        <v>45.93</v>
      </c>
      <c r="L970" s="18">
        <v>173.82</v>
      </c>
      <c r="M970" s="18">
        <v>198.64</v>
      </c>
      <c r="O970" s="19">
        <f ca="1">IF('Stock Price'!$I$11="OK",B970/INDEX(B$5:B$1258,'Stock Price'!$I$9)-1,"")</f>
        <v>-0.19550321199143472</v>
      </c>
      <c r="P970" s="19">
        <f ca="1">IF('Stock Price'!$I$11="OK",C970/INDEX(C$5:C$1258,'Stock Price'!$I$9)-1,"")</f>
        <v>0.49751845213056889</v>
      </c>
      <c r="Q970" s="19">
        <f ca="1">IF('Stock Price'!$I$11="OK",D970/INDEX(D$5:D$1258,'Stock Price'!$I$9)-1,"")</f>
        <v>0.20760330578512409</v>
      </c>
      <c r="R970" s="19">
        <f ca="1">IF('Stock Price'!$I$11="OK",E970/INDEX(E$5:E$1258,'Stock Price'!$I$9)-1,"")</f>
        <v>-0.2106750392464678</v>
      </c>
      <c r="S970" s="19">
        <f ca="1">IF('Stock Price'!$I$11="OK",F970/INDEX(F$5:F$1258,'Stock Price'!$I$9)-1,"")</f>
        <v>-2.2971854304635775E-2</v>
      </c>
      <c r="T970" s="19">
        <f ca="1">IF('Stock Price'!$I$11="OK",G970/INDEX(G$5:G$1258,'Stock Price'!$I$9)-1,"")</f>
        <v>-0.4430845878912596</v>
      </c>
      <c r="U970" s="19">
        <f ca="1">IF('Stock Price'!$I$11="OK",H970/INDEX(H$5:H$1258,'Stock Price'!$I$9)-1,"")</f>
        <v>-1.9240196078431304E-2</v>
      </c>
      <c r="V970" s="19">
        <f ca="1">IF('Stock Price'!$I$11="OK",I970/INDEX(I$5:I$1258,'Stock Price'!$I$9)-1,"")</f>
        <v>-0.41918714555765602</v>
      </c>
      <c r="W970" s="19">
        <f ca="1">IF('Stock Price'!$I$11="OK",J970/INDEX(J$5:J$1258,'Stock Price'!$I$9)-1,"")</f>
        <v>1.7507036764387478</v>
      </c>
      <c r="X970" s="19">
        <f ca="1">IF('Stock Price'!$I$11="OK",K970/INDEX(K$5:K$1258,'Stock Price'!$I$9)-1,"")</f>
        <v>-0.22349957734573123</v>
      </c>
      <c r="Y970" s="19">
        <f ca="1">IF('Stock Price'!$I$11="OK",L970/INDEX(L$5:L$1258,'Stock Price'!$I$9)-1,"")</f>
        <v>8.9234239879684152E-2</v>
      </c>
      <c r="Z970" s="19">
        <f ca="1">IF('Stock Price'!$I$11="OK",M970/INDEX(M$5:M$1258,'Stock Price'!$I$9)-1,"")</f>
        <v>0.81389827413021631</v>
      </c>
    </row>
    <row r="971" spans="1:26" x14ac:dyDescent="0.2">
      <c r="A971" s="16">
        <f>'Stock Price'!A971</f>
        <v>45881</v>
      </c>
      <c r="B971" s="17">
        <f>'Stock Price'!E971</f>
        <v>38.119999999999997</v>
      </c>
      <c r="C971" s="18">
        <v>119.31</v>
      </c>
      <c r="D971" s="18">
        <v>148.28</v>
      </c>
      <c r="E971" s="18">
        <v>38.22</v>
      </c>
      <c r="F971" s="18">
        <v>48.05</v>
      </c>
      <c r="G971" s="18">
        <v>25.96</v>
      </c>
      <c r="H971" s="18">
        <v>80.3</v>
      </c>
      <c r="I971" s="18">
        <v>24.65</v>
      </c>
      <c r="J971" s="18">
        <v>639.42999999999995</v>
      </c>
      <c r="K971" s="18">
        <v>46.55</v>
      </c>
      <c r="L971" s="18">
        <v>172.78</v>
      </c>
      <c r="M971" s="18">
        <v>198.64</v>
      </c>
      <c r="O971" s="19">
        <f ca="1">IF('Stock Price'!$I$11="OK",B971/INDEX(B$5:B$1258,'Stock Price'!$I$9)-1,"")</f>
        <v>-0.18372591006423988</v>
      </c>
      <c r="P971" s="19">
        <f ca="1">IF('Stock Price'!$I$11="OK",C971/INDEX(C$5:C$1258,'Stock Price'!$I$9)-1,"")</f>
        <v>0.50711873912862249</v>
      </c>
      <c r="Q971" s="19">
        <f ca="1">IF('Stock Price'!$I$11="OK",D971/INDEX(D$5:D$1258,'Stock Price'!$I$9)-1,"")</f>
        <v>0.22545454545454557</v>
      </c>
      <c r="R971" s="19">
        <f ca="1">IF('Stock Price'!$I$11="OK",E971/INDEX(E$5:E$1258,'Stock Price'!$I$9)-1,"")</f>
        <v>-0.19999999999999996</v>
      </c>
      <c r="S971" s="19">
        <f ca="1">IF('Stock Price'!$I$11="OK",F971/INDEX(F$5:F$1258,'Stock Price'!$I$9)-1,"")</f>
        <v>-5.5877483443709242E-3</v>
      </c>
      <c r="T971" s="19">
        <f ca="1">IF('Stock Price'!$I$11="OK",G971/INDEX(G$5:G$1258,'Stock Price'!$I$9)-1,"")</f>
        <v>-0.4376692299360988</v>
      </c>
      <c r="U971" s="19">
        <f ca="1">IF('Stock Price'!$I$11="OK",H971/INDEX(H$5:H$1258,'Stock Price'!$I$9)-1,"")</f>
        <v>-1.5931372549019551E-2</v>
      </c>
      <c r="V971" s="19">
        <f ca="1">IF('Stock Price'!$I$11="OK",I971/INDEX(I$5:I$1258,'Stock Price'!$I$9)-1,"")</f>
        <v>-0.41753308128544431</v>
      </c>
      <c r="W971" s="19">
        <f ca="1">IF('Stock Price'!$I$11="OK",J971/INDEX(J$5:J$1258,'Stock Price'!$I$9)-1,"")</f>
        <v>1.768934309097995</v>
      </c>
      <c r="X971" s="19">
        <f ca="1">IF('Stock Price'!$I$11="OK",K971/INDEX(K$5:K$1258,'Stock Price'!$I$9)-1,"")</f>
        <v>-0.21301775147928992</v>
      </c>
      <c r="Y971" s="19">
        <f ca="1">IF('Stock Price'!$I$11="OK",L971/INDEX(L$5:L$1258,'Stock Price'!$I$9)-1,"")</f>
        <v>8.2717132472740929E-2</v>
      </c>
      <c r="Z971" s="19">
        <f ca="1">IF('Stock Price'!$I$11="OK",M971/INDEX(M$5:M$1258,'Stock Price'!$I$9)-1,"")</f>
        <v>0.81389827413021631</v>
      </c>
    </row>
    <row r="972" spans="1:26" x14ac:dyDescent="0.2">
      <c r="A972" s="16">
        <f>'Stock Price'!A972</f>
        <v>45882</v>
      </c>
      <c r="B972" s="17">
        <f>'Stock Price'!E972</f>
        <v>38.590000000000003</v>
      </c>
      <c r="C972" s="18">
        <v>121.2</v>
      </c>
      <c r="D972" s="18">
        <v>154.30000000000001</v>
      </c>
      <c r="E972" s="18">
        <v>39.130000000000003</v>
      </c>
      <c r="F972" s="18">
        <v>48.74</v>
      </c>
      <c r="G972" s="18">
        <v>26.8</v>
      </c>
      <c r="H972" s="18">
        <v>82.71</v>
      </c>
      <c r="I972" s="18">
        <v>25.16</v>
      </c>
      <c r="J972" s="18">
        <v>660.49</v>
      </c>
      <c r="K972" s="18">
        <v>47.85</v>
      </c>
      <c r="L972" s="18">
        <v>174.42</v>
      </c>
      <c r="M972" s="18">
        <v>201.47</v>
      </c>
      <c r="O972" s="19">
        <f ca="1">IF('Stock Price'!$I$11="OK",B972/INDEX(B$5:B$1258,'Stock Price'!$I$9)-1,"")</f>
        <v>-0.17366167023554602</v>
      </c>
      <c r="P972" s="19">
        <f ca="1">IF('Stock Price'!$I$11="OK",C972/INDEX(C$5:C$1258,'Stock Price'!$I$9)-1,"")</f>
        <v>0.53099313705799212</v>
      </c>
      <c r="Q972" s="19">
        <f ca="1">IF('Stock Price'!$I$11="OK",D972/INDEX(D$5:D$1258,'Stock Price'!$I$9)-1,"")</f>
        <v>0.27520661157024806</v>
      </c>
      <c r="R972" s="19">
        <f ca="1">IF('Stock Price'!$I$11="OK",E972/INDEX(E$5:E$1258,'Stock Price'!$I$9)-1,"")</f>
        <v>-0.18095238095238086</v>
      </c>
      <c r="S972" s="19">
        <f ca="1">IF('Stock Price'!$I$11="OK",F972/INDEX(F$5:F$1258,'Stock Price'!$I$9)-1,"")</f>
        <v>8.6920529801324253E-3</v>
      </c>
      <c r="T972" s="19">
        <f ca="1">IF('Stock Price'!$I$11="OK",G972/INDEX(G$5:G$1258,'Stock Price'!$I$9)-1,"")</f>
        <v>-0.41947362720675829</v>
      </c>
      <c r="U972" s="19">
        <f ca="1">IF('Stock Price'!$I$11="OK",H972/INDEX(H$5:H$1258,'Stock Price'!$I$9)-1,"")</f>
        <v>1.3602941176470651E-2</v>
      </c>
      <c r="V972" s="19">
        <f ca="1">IF('Stock Price'!$I$11="OK",I972/INDEX(I$5:I$1258,'Stock Price'!$I$9)-1,"")</f>
        <v>-0.40548204158790169</v>
      </c>
      <c r="W972" s="19">
        <f ca="1">IF('Stock Price'!$I$11="OK",J972/INDEX(J$5:J$1258,'Stock Price'!$I$9)-1,"")</f>
        <v>1.8601307755596932</v>
      </c>
      <c r="X972" s="19">
        <f ca="1">IF('Stock Price'!$I$11="OK",K972/INDEX(K$5:K$1258,'Stock Price'!$I$9)-1,"")</f>
        <v>-0.19103972950126791</v>
      </c>
      <c r="Y972" s="19">
        <f ca="1">IF('Stock Price'!$I$11="OK",L972/INDEX(L$5:L$1258,'Stock Price'!$I$9)-1,"")</f>
        <v>9.2994109537535952E-2</v>
      </c>
      <c r="Z972" s="19">
        <f ca="1">IF('Stock Price'!$I$11="OK",M972/INDEX(M$5:M$1258,'Stock Price'!$I$9)-1,"")</f>
        <v>0.83974066295315497</v>
      </c>
    </row>
    <row r="973" spans="1:26" x14ac:dyDescent="0.2">
      <c r="A973" s="16">
        <f>'Stock Price'!A973</f>
        <v>45883</v>
      </c>
      <c r="B973" s="17">
        <f>'Stock Price'!E973</f>
        <v>38.659999999999997</v>
      </c>
      <c r="C973" s="18">
        <v>122.09</v>
      </c>
      <c r="D973" s="18">
        <v>155.75</v>
      </c>
      <c r="E973" s="18">
        <v>39.229999999999997</v>
      </c>
      <c r="F973" s="18">
        <v>49.04</v>
      </c>
      <c r="G973" s="18">
        <v>26.63</v>
      </c>
      <c r="H973" s="18">
        <v>82.76</v>
      </c>
      <c r="I973" s="18">
        <v>25.11</v>
      </c>
      <c r="J973" s="18">
        <v>684.43</v>
      </c>
      <c r="K973" s="18">
        <v>47.81</v>
      </c>
      <c r="L973" s="18">
        <v>174.72</v>
      </c>
      <c r="M973" s="18">
        <v>204.68</v>
      </c>
      <c r="O973" s="19">
        <f ca="1">IF('Stock Price'!$I$11="OK",B973/INDEX(B$5:B$1258,'Stock Price'!$I$9)-1,"")</f>
        <v>-0.17216274089935768</v>
      </c>
      <c r="P973" s="19">
        <f ca="1">IF('Stock Price'!$I$11="OK",C973/INDEX(C$5:C$1258,'Stock Price'!$I$9)-1,"")</f>
        <v>0.5422355784109758</v>
      </c>
      <c r="Q973" s="19">
        <f ca="1">IF('Stock Price'!$I$11="OK",D973/INDEX(D$5:D$1258,'Stock Price'!$I$9)-1,"")</f>
        <v>0.28719008264462809</v>
      </c>
      <c r="R973" s="19">
        <f ca="1">IF('Stock Price'!$I$11="OK",E973/INDEX(E$5:E$1258,'Stock Price'!$I$9)-1,"")</f>
        <v>-0.17885923600209319</v>
      </c>
      <c r="S973" s="19">
        <f ca="1">IF('Stock Price'!$I$11="OK",F973/INDEX(F$5:F$1258,'Stock Price'!$I$9)-1,"")</f>
        <v>1.490066225165565E-2</v>
      </c>
      <c r="T973" s="19">
        <f ca="1">IF('Stock Price'!$I$11="OK",G973/INDEX(G$5:G$1258,'Stock Price'!$I$9)-1,"")</f>
        <v>-0.4231560706162677</v>
      </c>
      <c r="U973" s="19">
        <f ca="1">IF('Stock Price'!$I$11="OK",H973/INDEX(H$5:H$1258,'Stock Price'!$I$9)-1,"")</f>
        <v>1.4215686274509975E-2</v>
      </c>
      <c r="V973" s="19">
        <f ca="1">IF('Stock Price'!$I$11="OK",I973/INDEX(I$5:I$1258,'Stock Price'!$I$9)-1,"")</f>
        <v>-0.40666351606805295</v>
      </c>
      <c r="W973" s="19">
        <f ca="1">IF('Stock Price'!$I$11="OK",J973/INDEX(J$5:J$1258,'Stock Price'!$I$9)-1,"")</f>
        <v>1.9637985536742733</v>
      </c>
      <c r="X973" s="19">
        <f ca="1">IF('Stock Price'!$I$11="OK",K973/INDEX(K$5:K$1258,'Stock Price'!$I$9)-1,"")</f>
        <v>-0.19171597633136084</v>
      </c>
      <c r="Y973" s="19">
        <f ca="1">IF('Stock Price'!$I$11="OK",L973/INDEX(L$5:L$1258,'Stock Price'!$I$9)-1,"")</f>
        <v>9.4874044366461963E-2</v>
      </c>
      <c r="Z973" s="19">
        <f ca="1">IF('Stock Price'!$I$11="OK",M973/INDEX(M$5:M$1258,'Stock Price'!$I$9)-1,"")</f>
        <v>0.86905305451556925</v>
      </c>
    </row>
    <row r="974" spans="1:26" x14ac:dyDescent="0.2">
      <c r="A974" s="16">
        <f>'Stock Price'!A974</f>
        <v>45884</v>
      </c>
      <c r="B974" s="17">
        <f>'Stock Price'!E974</f>
        <v>39.58</v>
      </c>
      <c r="C974" s="18">
        <v>124.21</v>
      </c>
      <c r="D974" s="18">
        <v>155.5</v>
      </c>
      <c r="E974" s="18">
        <v>39.36</v>
      </c>
      <c r="F974" s="18">
        <v>49.77</v>
      </c>
      <c r="G974" s="18">
        <v>27.045000000000002</v>
      </c>
      <c r="H974" s="18">
        <v>84.21</v>
      </c>
      <c r="I974" s="18">
        <v>25.14</v>
      </c>
      <c r="J974" s="18">
        <v>701.23</v>
      </c>
      <c r="K974" s="18">
        <v>48.44</v>
      </c>
      <c r="L974" s="18">
        <v>176.64</v>
      </c>
      <c r="M974" s="18">
        <v>206.69</v>
      </c>
      <c r="O974" s="19">
        <f ca="1">IF('Stock Price'!$I$11="OK",B974/INDEX(B$5:B$1258,'Stock Price'!$I$9)-1,"")</f>
        <v>-0.15246252676659533</v>
      </c>
      <c r="P974" s="19">
        <f ca="1">IF('Stock Price'!$I$11="OK",C974/INDEX(C$5:C$1258,'Stock Price'!$I$9)-1,"")</f>
        <v>0.56901532635291407</v>
      </c>
      <c r="Q974" s="19">
        <f ca="1">IF('Stock Price'!$I$11="OK",D974/INDEX(D$5:D$1258,'Stock Price'!$I$9)-1,"")</f>
        <v>0.28512396694214881</v>
      </c>
      <c r="R974" s="19">
        <f ca="1">IF('Stock Price'!$I$11="OK",E974/INDEX(E$5:E$1258,'Stock Price'!$I$9)-1,"")</f>
        <v>-0.17613814756671897</v>
      </c>
      <c r="S974" s="19">
        <f ca="1">IF('Stock Price'!$I$11="OK",F974/INDEX(F$5:F$1258,'Stock Price'!$I$9)-1,"")</f>
        <v>3.00082781456954E-2</v>
      </c>
      <c r="T974" s="19">
        <f ca="1">IF('Stock Price'!$I$11="OK",G974/INDEX(G$5:G$1258,'Stock Price'!$I$9)-1,"")</f>
        <v>-0.41416657641070065</v>
      </c>
      <c r="U974" s="19">
        <f ca="1">IF('Stock Price'!$I$11="OK",H974/INDEX(H$5:H$1258,'Stock Price'!$I$9)-1,"")</f>
        <v>3.1985294117647056E-2</v>
      </c>
      <c r="V974" s="19">
        <f ca="1">IF('Stock Price'!$I$11="OK",I974/INDEX(I$5:I$1258,'Stock Price'!$I$9)-1,"")</f>
        <v>-0.40595463137996224</v>
      </c>
      <c r="W974" s="19">
        <f ca="1">IF('Stock Price'!$I$11="OK",J974/INDEX(J$5:J$1258,'Stock Price'!$I$9)-1,"")</f>
        <v>2.0365478716494176</v>
      </c>
      <c r="X974" s="19">
        <f ca="1">IF('Stock Price'!$I$11="OK",K974/INDEX(K$5:K$1258,'Stock Price'!$I$9)-1,"")</f>
        <v>-0.18106508875739646</v>
      </c>
      <c r="Y974" s="19">
        <f ca="1">IF('Stock Price'!$I$11="OK",L974/INDEX(L$5:L$1258,'Stock Price'!$I$9)-1,"")</f>
        <v>0.10690562727158781</v>
      </c>
      <c r="Z974" s="19">
        <f ca="1">IF('Stock Price'!$I$11="OK",M974/INDEX(M$5:M$1258,'Stock Price'!$I$9)-1,"")</f>
        <v>0.88740754269016509</v>
      </c>
    </row>
    <row r="975" spans="1:26" x14ac:dyDescent="0.2">
      <c r="A975" s="16">
        <f>'Stock Price'!A975</f>
        <v>45887</v>
      </c>
      <c r="B975" s="17">
        <f>'Stock Price'!E975</f>
        <v>39.61</v>
      </c>
      <c r="C975" s="18">
        <v>124.01</v>
      </c>
      <c r="D975" s="18">
        <v>160.46</v>
      </c>
      <c r="E975" s="18">
        <v>39.07</v>
      </c>
      <c r="F975" s="18">
        <v>49.84</v>
      </c>
      <c r="G975" s="18">
        <v>27.67</v>
      </c>
      <c r="H975" s="18">
        <v>84.22</v>
      </c>
      <c r="I975" s="18">
        <v>25.07</v>
      </c>
      <c r="J975" s="18">
        <v>698.05</v>
      </c>
      <c r="K975" s="18">
        <v>48.19</v>
      </c>
      <c r="L975" s="18">
        <v>176.25</v>
      </c>
      <c r="M975" s="18">
        <v>206.57</v>
      </c>
      <c r="O975" s="19">
        <f ca="1">IF('Stock Price'!$I$11="OK",B975/INDEX(B$5:B$1258,'Stock Price'!$I$9)-1,"")</f>
        <v>-0.15182012847965742</v>
      </c>
      <c r="P975" s="19">
        <f ca="1">IF('Stock Price'!$I$11="OK",C975/INDEX(C$5:C$1258,'Stock Price'!$I$9)-1,"")</f>
        <v>0.56648893503763698</v>
      </c>
      <c r="Q975" s="19">
        <f ca="1">IF('Stock Price'!$I$11="OK",D975/INDEX(D$5:D$1258,'Stock Price'!$I$9)-1,"")</f>
        <v>0.32611570247933885</v>
      </c>
      <c r="R975" s="19">
        <f ca="1">IF('Stock Price'!$I$11="OK",E975/INDEX(E$5:E$1258,'Stock Price'!$I$9)-1,"")</f>
        <v>-0.18220826792255362</v>
      </c>
      <c r="S975" s="19">
        <f ca="1">IF('Stock Price'!$I$11="OK",F975/INDEX(F$5:F$1258,'Stock Price'!$I$9)-1,"")</f>
        <v>3.14569536423841E-2</v>
      </c>
      <c r="T975" s="19">
        <f ca="1">IF('Stock Price'!$I$11="OK",G975/INDEX(G$5:G$1258,'Stock Price'!$I$9)-1,"")</f>
        <v>-0.40062818152279855</v>
      </c>
      <c r="U975" s="19">
        <f ca="1">IF('Stock Price'!$I$11="OK",H975/INDEX(H$5:H$1258,'Stock Price'!$I$9)-1,"")</f>
        <v>3.210784313725501E-2</v>
      </c>
      <c r="V975" s="19">
        <f ca="1">IF('Stock Price'!$I$11="OK",I975/INDEX(I$5:I$1258,'Stock Price'!$I$9)-1,"")</f>
        <v>-0.40760869565217395</v>
      </c>
      <c r="W975" s="19">
        <f ca="1">IF('Stock Price'!$I$11="OK",J975/INDEX(J$5:J$1258,'Stock Price'!$I$9)-1,"")</f>
        <v>2.0227774650326937</v>
      </c>
      <c r="X975" s="19">
        <f ca="1">IF('Stock Price'!$I$11="OK",K975/INDEX(K$5:K$1258,'Stock Price'!$I$9)-1,"")</f>
        <v>-0.18529163144547767</v>
      </c>
      <c r="Y975" s="19">
        <f ca="1">IF('Stock Price'!$I$11="OK",L975/INDEX(L$5:L$1258,'Stock Price'!$I$9)-1,"")</f>
        <v>0.10446171199398413</v>
      </c>
      <c r="Z975" s="19">
        <f ca="1">IF('Stock Price'!$I$11="OK",M975/INDEX(M$5:M$1258,'Stock Price'!$I$9)-1,"")</f>
        <v>0.88631175235138326</v>
      </c>
    </row>
    <row r="976" spans="1:26" x14ac:dyDescent="0.2">
      <c r="A976" s="16">
        <f>'Stock Price'!A976</f>
        <v>45888</v>
      </c>
      <c r="B976" s="17">
        <f>'Stock Price'!E976</f>
        <v>40.299999999999997</v>
      </c>
      <c r="C976" s="18">
        <v>124.95</v>
      </c>
      <c r="D976" s="18">
        <v>160.46</v>
      </c>
      <c r="E976" s="18">
        <v>39.619999999999997</v>
      </c>
      <c r="F976" s="18">
        <v>50.19</v>
      </c>
      <c r="G976" s="18">
        <v>28.09</v>
      </c>
      <c r="H976" s="18">
        <v>84.93</v>
      </c>
      <c r="I976" s="18">
        <v>25.32</v>
      </c>
      <c r="J976" s="18">
        <v>703.21</v>
      </c>
      <c r="K976" s="18">
        <v>48.34</v>
      </c>
      <c r="L976" s="18">
        <v>177.8</v>
      </c>
      <c r="M976" s="18">
        <v>206.19</v>
      </c>
      <c r="O976" s="19">
        <f ca="1">IF('Stock Price'!$I$11="OK",B976/INDEX(B$5:B$1258,'Stock Price'!$I$9)-1,"")</f>
        <v>-0.1370449678800858</v>
      </c>
      <c r="P976" s="19">
        <f ca="1">IF('Stock Price'!$I$11="OK",C976/INDEX(C$5:C$1258,'Stock Price'!$I$9)-1,"")</f>
        <v>0.57836297421943983</v>
      </c>
      <c r="Q976" s="19">
        <f ca="1">IF('Stock Price'!$I$11="OK",D976/INDEX(D$5:D$1258,'Stock Price'!$I$9)-1,"")</f>
        <v>0.32611570247933885</v>
      </c>
      <c r="R976" s="19">
        <f ca="1">IF('Stock Price'!$I$11="OK",E976/INDEX(E$5:E$1258,'Stock Price'!$I$9)-1,"")</f>
        <v>-0.17069597069597076</v>
      </c>
      <c r="S976" s="19">
        <f ca="1">IF('Stock Price'!$I$11="OK",F976/INDEX(F$5:F$1258,'Stock Price'!$I$9)-1,"")</f>
        <v>3.8700331125827825E-2</v>
      </c>
      <c r="T976" s="19">
        <f ca="1">IF('Stock Price'!$I$11="OK",G976/INDEX(G$5:G$1258,'Stock Price'!$I$9)-1,"")</f>
        <v>-0.39153038015812847</v>
      </c>
      <c r="U976" s="19">
        <f ca="1">IF('Stock Price'!$I$11="OK",H976/INDEX(H$5:H$1258,'Stock Price'!$I$9)-1,"")</f>
        <v>4.0808823529411953E-2</v>
      </c>
      <c r="V976" s="19">
        <f ca="1">IF('Stock Price'!$I$11="OK",I976/INDEX(I$5:I$1258,'Stock Price'!$I$9)-1,"")</f>
        <v>-0.40170132325141772</v>
      </c>
      <c r="W976" s="19">
        <f ca="1">IF('Stock Price'!$I$11="OK",J976/INDEX(J$5:J$1258,'Stock Price'!$I$9)-1,"")</f>
        <v>2.0451218984107737</v>
      </c>
      <c r="X976" s="19">
        <f ca="1">IF('Stock Price'!$I$11="OK",K976/INDEX(K$5:K$1258,'Stock Price'!$I$9)-1,"")</f>
        <v>-0.18275570583262879</v>
      </c>
      <c r="Y976" s="19">
        <f ca="1">IF('Stock Price'!$I$11="OK",L976/INDEX(L$5:L$1258,'Stock Price'!$I$9)-1,"")</f>
        <v>0.11417470861010148</v>
      </c>
      <c r="Z976" s="19">
        <f ca="1">IF('Stock Price'!$I$11="OK",M976/INDEX(M$5:M$1258,'Stock Price'!$I$9)-1,"")</f>
        <v>0.88284174961190742</v>
      </c>
    </row>
    <row r="977" spans="1:26" x14ac:dyDescent="0.2">
      <c r="A977" s="16">
        <f>'Stock Price'!A977</f>
        <v>45889</v>
      </c>
      <c r="B977" s="17">
        <f>'Stock Price'!E977</f>
        <v>40.75</v>
      </c>
      <c r="C977" s="18">
        <v>127.25</v>
      </c>
      <c r="D977" s="18">
        <v>157.80000000000001</v>
      </c>
      <c r="E977" s="18">
        <v>40.07</v>
      </c>
      <c r="F977" s="18">
        <v>50.53</v>
      </c>
      <c r="G977" s="18">
        <v>27.954999999999998</v>
      </c>
      <c r="H977" s="18">
        <v>84.66</v>
      </c>
      <c r="I977" s="18">
        <v>25.38</v>
      </c>
      <c r="J977" s="18">
        <v>705.44</v>
      </c>
      <c r="K977" s="18">
        <v>48.26</v>
      </c>
      <c r="L977" s="18">
        <v>178.84</v>
      </c>
      <c r="M977" s="18">
        <v>209.15</v>
      </c>
      <c r="O977" s="19">
        <f ca="1">IF('Stock Price'!$I$11="OK",B977/INDEX(B$5:B$1258,'Stock Price'!$I$9)-1,"")</f>
        <v>-0.1274089935760172</v>
      </c>
      <c r="P977" s="19">
        <f ca="1">IF('Stock Price'!$I$11="OK",C977/INDEX(C$5:C$1258,'Stock Price'!$I$9)-1,"")</f>
        <v>0.6074164743451278</v>
      </c>
      <c r="Q977" s="19">
        <f ca="1">IF('Stock Price'!$I$11="OK",D977/INDEX(D$5:D$1258,'Stock Price'!$I$9)-1,"")</f>
        <v>0.30413223140495882</v>
      </c>
      <c r="R977" s="19">
        <f ca="1">IF('Stock Price'!$I$11="OK",E977/INDEX(E$5:E$1258,'Stock Price'!$I$9)-1,"")</f>
        <v>-0.16127681841967556</v>
      </c>
      <c r="S977" s="19">
        <f ca="1">IF('Stock Price'!$I$11="OK",F977/INDEX(F$5:F$1258,'Stock Price'!$I$9)-1,"")</f>
        <v>4.573675496688745E-2</v>
      </c>
      <c r="T977" s="19">
        <f ca="1">IF('Stock Price'!$I$11="OK",G977/INDEX(G$5:G$1258,'Stock Price'!$I$9)-1,"")</f>
        <v>-0.39445467345391538</v>
      </c>
      <c r="U977" s="19">
        <f ca="1">IF('Stock Price'!$I$11="OK",H977/INDEX(H$5:H$1258,'Stock Price'!$I$9)-1,"")</f>
        <v>3.7500000000000089E-2</v>
      </c>
      <c r="V977" s="19">
        <f ca="1">IF('Stock Price'!$I$11="OK",I977/INDEX(I$5:I$1258,'Stock Price'!$I$9)-1,"")</f>
        <v>-0.40028355387523629</v>
      </c>
      <c r="W977" s="19">
        <f ca="1">IF('Stock Price'!$I$11="OK",J977/INDEX(J$5:J$1258,'Stock Price'!$I$9)-1,"")</f>
        <v>2.0547785043086653</v>
      </c>
      <c r="X977" s="19">
        <f ca="1">IF('Stock Price'!$I$11="OK",K977/INDEX(K$5:K$1258,'Stock Price'!$I$9)-1,"")</f>
        <v>-0.18410819949281487</v>
      </c>
      <c r="Y977" s="19">
        <f ca="1">IF('Stock Price'!$I$11="OK",L977/INDEX(L$5:L$1258,'Stock Price'!$I$9)-1,"")</f>
        <v>0.12069181601704471</v>
      </c>
      <c r="Z977" s="19">
        <f ca="1">IF('Stock Price'!$I$11="OK",M977/INDEX(M$5:M$1258,'Stock Price'!$I$9)-1,"")</f>
        <v>0.90987124463519309</v>
      </c>
    </row>
    <row r="978" spans="1:26" x14ac:dyDescent="0.2">
      <c r="A978" s="16">
        <f>'Stock Price'!A978</f>
        <v>45890</v>
      </c>
      <c r="B978" s="17">
        <f>'Stock Price'!E978</f>
        <v>40.450000000000003</v>
      </c>
      <c r="C978" s="18">
        <v>126.82</v>
      </c>
      <c r="D978" s="18">
        <v>157.80000000000001</v>
      </c>
      <c r="E978" s="18">
        <v>40.08</v>
      </c>
      <c r="F978" s="18">
        <v>50.61</v>
      </c>
      <c r="G978" s="18">
        <v>28.13</v>
      </c>
      <c r="H978" s="18">
        <v>86.08</v>
      </c>
      <c r="I978" s="18">
        <v>25.74</v>
      </c>
      <c r="J978" s="18">
        <v>709.82</v>
      </c>
      <c r="K978" s="18">
        <v>48.43</v>
      </c>
      <c r="L978" s="18">
        <v>178.93</v>
      </c>
      <c r="M978" s="18">
        <v>209.5</v>
      </c>
      <c r="O978" s="19">
        <f ca="1">IF('Stock Price'!$I$11="OK",B978/INDEX(B$5:B$1258,'Stock Price'!$I$9)-1,"")</f>
        <v>-0.13383297644539616</v>
      </c>
      <c r="P978" s="19">
        <f ca="1">IF('Stock Price'!$I$11="OK",C978/INDEX(C$5:C$1258,'Stock Price'!$I$9)-1,"")</f>
        <v>0.60198473301728184</v>
      </c>
      <c r="Q978" s="19">
        <f ca="1">IF('Stock Price'!$I$11="OK",D978/INDEX(D$5:D$1258,'Stock Price'!$I$9)-1,"")</f>
        <v>0.30413223140495882</v>
      </c>
      <c r="R978" s="19">
        <f ca="1">IF('Stock Price'!$I$11="OK",E978/INDEX(E$5:E$1258,'Stock Price'!$I$9)-1,"")</f>
        <v>-0.16106750392464675</v>
      </c>
      <c r="S978" s="19">
        <f ca="1">IF('Stock Price'!$I$11="OK",F978/INDEX(F$5:F$1258,'Stock Price'!$I$9)-1,"")</f>
        <v>4.739238410596025E-2</v>
      </c>
      <c r="T978" s="19">
        <f ca="1">IF('Stock Price'!$I$11="OK",G978/INDEX(G$5:G$1258,'Stock Price'!$I$9)-1,"")</f>
        <v>-0.39066392288530272</v>
      </c>
      <c r="U978" s="19">
        <f ca="1">IF('Stock Price'!$I$11="OK",H978/INDEX(H$5:H$1258,'Stock Price'!$I$9)-1,"")</f>
        <v>5.4901960784313752E-2</v>
      </c>
      <c r="V978" s="19">
        <f ca="1">IF('Stock Price'!$I$11="OK",I978/INDEX(I$5:I$1258,'Stock Price'!$I$9)-1,"")</f>
        <v>-0.39177693761814747</v>
      </c>
      <c r="W978" s="19">
        <f ca="1">IF('Stock Price'!$I$11="OK",J978/INDEX(J$5:J$1258,'Stock Price'!$I$9)-1,"")</f>
        <v>2.0737452907807561</v>
      </c>
      <c r="X978" s="19">
        <f ca="1">IF('Stock Price'!$I$11="OK",K978/INDEX(K$5:K$1258,'Stock Price'!$I$9)-1,"")</f>
        <v>-0.18123415046491964</v>
      </c>
      <c r="Y978" s="19">
        <f ca="1">IF('Stock Price'!$I$11="OK",L978/INDEX(L$5:L$1258,'Stock Price'!$I$9)-1,"")</f>
        <v>0.12125579646572238</v>
      </c>
      <c r="Z978" s="19">
        <f ca="1">IF('Stock Price'!$I$11="OK",M978/INDEX(M$5:M$1258,'Stock Price'!$I$9)-1,"")</f>
        <v>0.91306729978997336</v>
      </c>
    </row>
    <row r="979" spans="1:26" x14ac:dyDescent="0.2">
      <c r="A979" s="16">
        <f>'Stock Price'!A979</f>
        <v>45891</v>
      </c>
      <c r="B979" s="17">
        <f>'Stock Price'!E979</f>
        <v>40.869999999999997</v>
      </c>
      <c r="C979" s="18">
        <v>126.98</v>
      </c>
      <c r="D979" s="18">
        <v>157.09</v>
      </c>
      <c r="E979" s="18">
        <v>40.19</v>
      </c>
      <c r="F979" s="18">
        <v>51.35</v>
      </c>
      <c r="G979" s="18">
        <v>28.555</v>
      </c>
      <c r="H979" s="18">
        <v>87.37</v>
      </c>
      <c r="I979" s="18">
        <v>25.88</v>
      </c>
      <c r="J979" s="18">
        <v>711.68</v>
      </c>
      <c r="K979" s="18">
        <v>47.92</v>
      </c>
      <c r="L979" s="18">
        <v>179.29</v>
      </c>
      <c r="M979" s="18">
        <v>210.6</v>
      </c>
      <c r="O979" s="19">
        <f ca="1">IF('Stock Price'!$I$11="OK",B979/INDEX(B$5:B$1258,'Stock Price'!$I$9)-1,"")</f>
        <v>-0.12483940042826558</v>
      </c>
      <c r="P979" s="19">
        <f ca="1">IF('Stock Price'!$I$11="OK",C979/INDEX(C$5:C$1258,'Stock Price'!$I$9)-1,"")</f>
        <v>0.60400584606950369</v>
      </c>
      <c r="Q979" s="19">
        <f ca="1">IF('Stock Price'!$I$11="OK",D979/INDEX(D$5:D$1258,'Stock Price'!$I$9)-1,"")</f>
        <v>0.29826446280991736</v>
      </c>
      <c r="R979" s="19">
        <f ca="1">IF('Stock Price'!$I$11="OK",E979/INDEX(E$5:E$1258,'Stock Price'!$I$9)-1,"")</f>
        <v>-0.15876504447933026</v>
      </c>
      <c r="S979" s="19">
        <f ca="1">IF('Stock Price'!$I$11="OK",F979/INDEX(F$5:F$1258,'Stock Price'!$I$9)-1,"")</f>
        <v>6.27069536423841E-2</v>
      </c>
      <c r="T979" s="19">
        <f ca="1">IF('Stock Price'!$I$11="OK",G979/INDEX(G$5:G$1258,'Stock Price'!$I$9)-1,"")</f>
        <v>-0.38145781436152926</v>
      </c>
      <c r="U979" s="19">
        <f ca="1">IF('Stock Price'!$I$11="OK",H979/INDEX(H$5:H$1258,'Stock Price'!$I$9)-1,"")</f>
        <v>7.0710784313725572E-2</v>
      </c>
      <c r="V979" s="19">
        <f ca="1">IF('Stock Price'!$I$11="OK",I979/INDEX(I$5:I$1258,'Stock Price'!$I$9)-1,"")</f>
        <v>-0.38846880907372405</v>
      </c>
      <c r="W979" s="19">
        <f ca="1">IF('Stock Price'!$I$11="OK",J979/INDEX(J$5:J$1258,'Stock Price'!$I$9)-1,"")</f>
        <v>2.0817996795565752</v>
      </c>
      <c r="X979" s="19">
        <f ca="1">IF('Stock Price'!$I$11="OK",K979/INDEX(K$5:K$1258,'Stock Price'!$I$9)-1,"")</f>
        <v>-0.18985629754860522</v>
      </c>
      <c r="Y979" s="19">
        <f ca="1">IF('Stock Price'!$I$11="OK",L979/INDEX(L$5:L$1258,'Stock Price'!$I$9)-1,"")</f>
        <v>0.1235117182604335</v>
      </c>
      <c r="Z979" s="19">
        <f ca="1">IF('Stock Price'!$I$11="OK",M979/INDEX(M$5:M$1258,'Stock Price'!$I$9)-1,"")</f>
        <v>0.92311204456214035</v>
      </c>
    </row>
    <row r="980" spans="1:26" x14ac:dyDescent="0.2">
      <c r="A980" s="16">
        <f>'Stock Price'!A980</f>
        <v>45894</v>
      </c>
      <c r="B980" s="17">
        <f>'Stock Price'!E980</f>
        <v>40.119999999999997</v>
      </c>
      <c r="C980" s="18">
        <v>125.04</v>
      </c>
      <c r="D980" s="18">
        <v>162.97999999999999</v>
      </c>
      <c r="E980" s="18">
        <v>39.64</v>
      </c>
      <c r="F980" s="18">
        <v>50.13</v>
      </c>
      <c r="G980" s="18">
        <v>28.105</v>
      </c>
      <c r="H980" s="18">
        <v>85.31</v>
      </c>
      <c r="I980" s="18">
        <v>25.14</v>
      </c>
      <c r="J980" s="18">
        <v>695.33</v>
      </c>
      <c r="K980" s="18">
        <v>47.14</v>
      </c>
      <c r="L980" s="18">
        <v>178.41</v>
      </c>
      <c r="M980" s="18">
        <v>207.55</v>
      </c>
      <c r="O980" s="19">
        <f ca="1">IF('Stock Price'!$I$11="OK",B980/INDEX(B$5:B$1258,'Stock Price'!$I$9)-1,"")</f>
        <v>-0.14089935760171313</v>
      </c>
      <c r="P980" s="19">
        <f ca="1">IF('Stock Price'!$I$11="OK",C980/INDEX(C$5:C$1258,'Stock Price'!$I$9)-1,"")</f>
        <v>0.57949985031131468</v>
      </c>
      <c r="Q980" s="19">
        <f ca="1">IF('Stock Price'!$I$11="OK",D980/INDEX(D$5:D$1258,'Stock Price'!$I$9)-1,"")</f>
        <v>0.34694214876033058</v>
      </c>
      <c r="R980" s="19">
        <f ca="1">IF('Stock Price'!$I$11="OK",E980/INDEX(E$5:E$1258,'Stock Price'!$I$9)-1,"")</f>
        <v>-0.17027734170591313</v>
      </c>
      <c r="S980" s="19">
        <f ca="1">IF('Stock Price'!$I$11="OK",F980/INDEX(F$5:F$1258,'Stock Price'!$I$9)-1,"")</f>
        <v>3.7458609271523224E-2</v>
      </c>
      <c r="T980" s="19">
        <f ca="1">IF('Stock Price'!$I$11="OK",G980/INDEX(G$5:G$1258,'Stock Price'!$I$9)-1,"")</f>
        <v>-0.3912054586808188</v>
      </c>
      <c r="U980" s="19">
        <f ca="1">IF('Stock Price'!$I$11="OK",H980/INDEX(H$5:H$1258,'Stock Price'!$I$9)-1,"")</f>
        <v>4.5465686274509975E-2</v>
      </c>
      <c r="V980" s="19">
        <f ca="1">IF('Stock Price'!$I$11="OK",I980/INDEX(I$5:I$1258,'Stock Price'!$I$9)-1,"")</f>
        <v>-0.40595463137996224</v>
      </c>
      <c r="W980" s="19">
        <f ca="1">IF('Stock Price'!$I$11="OK",J980/INDEX(J$5:J$1258,'Stock Price'!$I$9)-1,"")</f>
        <v>2.0109990040271946</v>
      </c>
      <c r="X980" s="19">
        <f ca="1">IF('Stock Price'!$I$11="OK",K980/INDEX(K$5:K$1258,'Stock Price'!$I$9)-1,"")</f>
        <v>-0.20304311073541836</v>
      </c>
      <c r="Y980" s="19">
        <f ca="1">IF('Stock Price'!$I$11="OK",L980/INDEX(L$5:L$1258,'Stock Price'!$I$9)-1,"")</f>
        <v>0.11799724276225088</v>
      </c>
      <c r="Z980" s="19">
        <f ca="1">IF('Stock Price'!$I$11="OK",M980/INDEX(M$5:M$1258,'Stock Price'!$I$9)-1,"")</f>
        <v>0.89526070678476843</v>
      </c>
    </row>
    <row r="981" spans="1:26" x14ac:dyDescent="0.2">
      <c r="A981" s="16">
        <f>'Stock Price'!A981</f>
        <v>45895</v>
      </c>
      <c r="B981" s="17">
        <f>'Stock Price'!E981</f>
        <v>40.36</v>
      </c>
      <c r="C981" s="18">
        <v>126.64</v>
      </c>
      <c r="D981" s="18">
        <v>160.30000000000001</v>
      </c>
      <c r="E981" s="18">
        <v>39.83</v>
      </c>
      <c r="F981" s="18">
        <v>50.3</v>
      </c>
      <c r="G981" s="18">
        <v>28.59</v>
      </c>
      <c r="H981" s="18">
        <v>84.99</v>
      </c>
      <c r="I981" s="18">
        <v>24.92</v>
      </c>
      <c r="J981" s="18">
        <v>736.03</v>
      </c>
      <c r="K981" s="18">
        <v>47.21</v>
      </c>
      <c r="L981" s="18">
        <v>176.49</v>
      </c>
      <c r="M981" s="18">
        <v>208.36</v>
      </c>
      <c r="O981" s="19">
        <f ca="1">IF('Stock Price'!$I$11="OK",B981/INDEX(B$5:B$1258,'Stock Price'!$I$9)-1,"")</f>
        <v>-0.13576017130620988</v>
      </c>
      <c r="P981" s="19">
        <f ca="1">IF('Stock Price'!$I$11="OK",C981/INDEX(C$5:C$1258,'Stock Price'!$I$9)-1,"")</f>
        <v>0.59971098083353236</v>
      </c>
      <c r="Q981" s="19">
        <f ca="1">IF('Stock Price'!$I$11="OK",D981/INDEX(D$5:D$1258,'Stock Price'!$I$9)-1,"")</f>
        <v>0.32479338842975225</v>
      </c>
      <c r="R981" s="19">
        <f ca="1">IF('Stock Price'!$I$11="OK",E981/INDEX(E$5:E$1258,'Stock Price'!$I$9)-1,"")</f>
        <v>-0.16630036630036626</v>
      </c>
      <c r="S981" s="19">
        <f ca="1">IF('Stock Price'!$I$11="OK",F981/INDEX(F$5:F$1258,'Stock Price'!$I$9)-1,"")</f>
        <v>4.0976821192052926E-2</v>
      </c>
      <c r="T981" s="19">
        <f ca="1">IF('Stock Price'!$I$11="OK",G981/INDEX(G$5:G$1258,'Stock Price'!$I$9)-1,"")</f>
        <v>-0.38069966424780677</v>
      </c>
      <c r="U981" s="19">
        <f ca="1">IF('Stock Price'!$I$11="OK",H981/INDEX(H$5:H$1258,'Stock Price'!$I$9)-1,"")</f>
        <v>4.1544117647058787E-2</v>
      </c>
      <c r="V981" s="19">
        <f ca="1">IF('Stock Price'!$I$11="OK",I981/INDEX(I$5:I$1258,'Stock Price'!$I$9)-1,"")</f>
        <v>-0.41115311909262753</v>
      </c>
      <c r="W981" s="19">
        <f ca="1">IF('Stock Price'!$I$11="OK",J981/INDEX(J$5:J$1258,'Stock Price'!$I$9)-1,"")</f>
        <v>2.1872428874550729</v>
      </c>
      <c r="X981" s="19">
        <f ca="1">IF('Stock Price'!$I$11="OK",K981/INDEX(K$5:K$1258,'Stock Price'!$I$9)-1,"")</f>
        <v>-0.20185967878275568</v>
      </c>
      <c r="Y981" s="19">
        <f ca="1">IF('Stock Price'!$I$11="OK",L981/INDEX(L$5:L$1258,'Stock Price'!$I$9)-1,"")</f>
        <v>0.10596565985712503</v>
      </c>
      <c r="Z981" s="19">
        <f ca="1">IF('Stock Price'!$I$11="OK",M981/INDEX(M$5:M$1258,'Stock Price'!$I$9)-1,"")</f>
        <v>0.90265729157154606</v>
      </c>
    </row>
    <row r="982" spans="1:26" x14ac:dyDescent="0.2">
      <c r="A982" s="16">
        <f>'Stock Price'!A982</f>
        <v>45896</v>
      </c>
      <c r="B982" s="17">
        <f>'Stock Price'!E982</f>
        <v>40.909999999999997</v>
      </c>
      <c r="C982" s="18">
        <v>126.89</v>
      </c>
      <c r="D982" s="18">
        <v>160.65</v>
      </c>
      <c r="E982" s="18">
        <v>39.909999999999997</v>
      </c>
      <c r="F982" s="18">
        <v>50.11</v>
      </c>
      <c r="G982" s="18">
        <v>28.414999999999999</v>
      </c>
      <c r="H982" s="18">
        <v>84.07</v>
      </c>
      <c r="I982" s="18">
        <v>25.07</v>
      </c>
      <c r="J982" s="18">
        <v>734.17</v>
      </c>
      <c r="K982" s="18">
        <v>47.63</v>
      </c>
      <c r="L982" s="18">
        <v>176.79</v>
      </c>
      <c r="M982" s="18">
        <v>208.06</v>
      </c>
      <c r="O982" s="19">
        <f ca="1">IF('Stock Price'!$I$11="OK",B982/INDEX(B$5:B$1258,'Stock Price'!$I$9)-1,"")</f>
        <v>-0.12398286937901515</v>
      </c>
      <c r="P982" s="19">
        <f ca="1">IF('Stock Price'!$I$11="OK",C982/INDEX(C$5:C$1258,'Stock Price'!$I$9)-1,"")</f>
        <v>0.60286896997762884</v>
      </c>
      <c r="Q982" s="19">
        <f ca="1">IF('Stock Price'!$I$11="OK",D982/INDEX(D$5:D$1258,'Stock Price'!$I$9)-1,"")</f>
        <v>0.32768595041322324</v>
      </c>
      <c r="R982" s="19">
        <f ca="1">IF('Stock Price'!$I$11="OK",E982/INDEX(E$5:E$1258,'Stock Price'!$I$9)-1,"")</f>
        <v>-0.1646258503401361</v>
      </c>
      <c r="S982" s="19">
        <f ca="1">IF('Stock Price'!$I$11="OK",F982/INDEX(F$5:F$1258,'Stock Price'!$I$9)-1,"")</f>
        <v>3.7044701986755024E-2</v>
      </c>
      <c r="T982" s="19">
        <f ca="1">IF('Stock Price'!$I$11="OK",G982/INDEX(G$5:G$1258,'Stock Price'!$I$9)-1,"")</f>
        <v>-0.38449041481641932</v>
      </c>
      <c r="U982" s="19">
        <f ca="1">IF('Stock Price'!$I$11="OK",H982/INDEX(H$5:H$1258,'Stock Price'!$I$9)-1,"")</f>
        <v>3.0269607843137258E-2</v>
      </c>
      <c r="V982" s="19">
        <f ca="1">IF('Stock Price'!$I$11="OK",I982/INDEX(I$5:I$1258,'Stock Price'!$I$9)-1,"")</f>
        <v>-0.40760869565217395</v>
      </c>
      <c r="W982" s="19">
        <f ca="1">IF('Stock Price'!$I$11="OK",J982/INDEX(J$5:J$1258,'Stock Price'!$I$9)-1,"")</f>
        <v>2.1791884986792533</v>
      </c>
      <c r="X982" s="19">
        <f ca="1">IF('Stock Price'!$I$11="OK",K982/INDEX(K$5:K$1258,'Stock Price'!$I$9)-1,"")</f>
        <v>-0.19475908706677936</v>
      </c>
      <c r="Y982" s="19">
        <f ca="1">IF('Stock Price'!$I$11="OK",L982/INDEX(L$5:L$1258,'Stock Price'!$I$9)-1,"")</f>
        <v>0.10784559468605082</v>
      </c>
      <c r="Z982" s="19">
        <f ca="1">IF('Stock Price'!$I$11="OK",M982/INDEX(M$5:M$1258,'Stock Price'!$I$9)-1,"")</f>
        <v>0.89991781572459129</v>
      </c>
    </row>
    <row r="983" spans="1:26" x14ac:dyDescent="0.2">
      <c r="A983" s="16">
        <f>'Stock Price'!A983</f>
        <v>45897</v>
      </c>
      <c r="B983" s="17">
        <f>'Stock Price'!E983</f>
        <v>40.880000000000003</v>
      </c>
      <c r="C983" s="18">
        <v>126.47</v>
      </c>
      <c r="D983" s="18">
        <v>158.19990000000001</v>
      </c>
      <c r="E983" s="18">
        <v>39.44</v>
      </c>
      <c r="F983" s="18">
        <v>49.94</v>
      </c>
      <c r="G983" s="18">
        <v>27.925000000000001</v>
      </c>
      <c r="H983" s="18">
        <v>83.21</v>
      </c>
      <c r="I983" s="18">
        <v>24.6</v>
      </c>
      <c r="J983" s="18">
        <v>731.96</v>
      </c>
      <c r="K983" s="18">
        <v>46.88</v>
      </c>
      <c r="L983" s="18">
        <v>175.45</v>
      </c>
      <c r="M983" s="18">
        <v>207.92</v>
      </c>
      <c r="O983" s="19">
        <f ca="1">IF('Stock Price'!$I$11="OK",B983/INDEX(B$5:B$1258,'Stock Price'!$I$9)-1,"")</f>
        <v>-0.12462526766595294</v>
      </c>
      <c r="P983" s="19">
        <f ca="1">IF('Stock Price'!$I$11="OK",C983/INDEX(C$5:C$1258,'Stock Price'!$I$9)-1,"")</f>
        <v>0.5975635482155468</v>
      </c>
      <c r="Q983" s="19">
        <f ca="1">IF('Stock Price'!$I$11="OK",D983/INDEX(D$5:D$1258,'Stock Price'!$I$9)-1,"")</f>
        <v>0.3074371900826447</v>
      </c>
      <c r="R983" s="19">
        <f ca="1">IF('Stock Price'!$I$11="OK",E983/INDEX(E$5:E$1258,'Stock Price'!$I$9)-1,"")</f>
        <v>-0.17446363160648881</v>
      </c>
      <c r="S983" s="19">
        <f ca="1">IF('Stock Price'!$I$11="OK",F983/INDEX(F$5:F$1258,'Stock Price'!$I$9)-1,"")</f>
        <v>3.3526490066225101E-2</v>
      </c>
      <c r="T983" s="19">
        <f ca="1">IF('Stock Price'!$I$11="OK",G983/INDEX(G$5:G$1258,'Stock Price'!$I$9)-1,"")</f>
        <v>-0.39510451640853461</v>
      </c>
      <c r="U983" s="19">
        <f ca="1">IF('Stock Price'!$I$11="OK",H983/INDEX(H$5:H$1258,'Stock Price'!$I$9)-1,"")</f>
        <v>1.9730392156862786E-2</v>
      </c>
      <c r="V983" s="19">
        <f ca="1">IF('Stock Price'!$I$11="OK",I983/INDEX(I$5:I$1258,'Stock Price'!$I$9)-1,"")</f>
        <v>-0.41871455576559546</v>
      </c>
      <c r="W983" s="19">
        <f ca="1">IF('Stock Price'!$I$11="OK",J983/INDEX(J$5:J$1258,'Stock Price'!$I$9)-1,"")</f>
        <v>2.1696184991122851</v>
      </c>
      <c r="X983" s="19">
        <f ca="1">IF('Stock Price'!$I$11="OK",K983/INDEX(K$5:K$1258,'Stock Price'!$I$9)-1,"")</f>
        <v>-0.20743871513102274</v>
      </c>
      <c r="Y983" s="19">
        <f ca="1">IF('Stock Price'!$I$11="OK",L983/INDEX(L$5:L$1258,'Stock Price'!$I$9)-1,"")</f>
        <v>9.9448552450181582E-2</v>
      </c>
      <c r="Z983" s="19">
        <f ca="1">IF('Stock Price'!$I$11="OK",M983/INDEX(M$5:M$1258,'Stock Price'!$I$9)-1,"")</f>
        <v>0.89863939366267909</v>
      </c>
    </row>
    <row r="984" spans="1:26" x14ac:dyDescent="0.2">
      <c r="A984" s="16">
        <f>'Stock Price'!A984</f>
        <v>45898</v>
      </c>
      <c r="B984" s="17">
        <f>'Stock Price'!E984</f>
        <v>40.770000000000003</v>
      </c>
      <c r="C984" s="18">
        <v>126.55</v>
      </c>
      <c r="D984" s="18">
        <v>161.13</v>
      </c>
      <c r="E984" s="18">
        <v>39.67</v>
      </c>
      <c r="F984" s="18">
        <v>49.48</v>
      </c>
      <c r="G984" s="18">
        <v>28.06</v>
      </c>
      <c r="H984" s="18">
        <v>84.12</v>
      </c>
      <c r="I984" s="18">
        <v>24.76</v>
      </c>
      <c r="J984" s="18">
        <v>732.58</v>
      </c>
      <c r="K984" s="18">
        <v>47.18</v>
      </c>
      <c r="L984" s="18">
        <v>177.17</v>
      </c>
      <c r="M984" s="18">
        <v>210.4</v>
      </c>
      <c r="O984" s="19">
        <f ca="1">IF('Stock Price'!$I$11="OK",B984/INDEX(B$5:B$1258,'Stock Price'!$I$9)-1,"")</f>
        <v>-0.12698072805139182</v>
      </c>
      <c r="P984" s="19">
        <f ca="1">IF('Stock Price'!$I$11="OK",C984/INDEX(C$5:C$1258,'Stock Price'!$I$9)-1,"")</f>
        <v>0.59857410474165751</v>
      </c>
      <c r="Q984" s="19">
        <f ca="1">IF('Stock Price'!$I$11="OK",D984/INDEX(D$5:D$1258,'Stock Price'!$I$9)-1,"")</f>
        <v>0.33165289256198349</v>
      </c>
      <c r="R984" s="19">
        <f ca="1">IF('Stock Price'!$I$11="OK",E984/INDEX(E$5:E$1258,'Stock Price'!$I$9)-1,"")</f>
        <v>-0.1696493982208267</v>
      </c>
      <c r="S984" s="19">
        <f ca="1">IF('Stock Price'!$I$11="OK",F984/INDEX(F$5:F$1258,'Stock Price'!$I$9)-1,"")</f>
        <v>2.4006622516556275E-2</v>
      </c>
      <c r="T984" s="19">
        <f ca="1">IF('Stock Price'!$I$11="OK",G984/INDEX(G$5:G$1258,'Stock Price'!$I$9)-1,"")</f>
        <v>-0.39218022311274781</v>
      </c>
      <c r="U984" s="19">
        <f ca="1">IF('Stock Price'!$I$11="OK",H984/INDEX(H$5:H$1258,'Stock Price'!$I$9)-1,"")</f>
        <v>3.0882352941176583E-2</v>
      </c>
      <c r="V984" s="19">
        <f ca="1">IF('Stock Price'!$I$11="OK",I984/INDEX(I$5:I$1258,'Stock Price'!$I$9)-1,"")</f>
        <v>-0.4149338374291115</v>
      </c>
      <c r="W984" s="19">
        <f ca="1">IF('Stock Price'!$I$11="OK",J984/INDEX(J$5:J$1258,'Stock Price'!$I$9)-1,"")</f>
        <v>2.1723032953708916</v>
      </c>
      <c r="X984" s="19">
        <f ca="1">IF('Stock Price'!$I$11="OK",K984/INDEX(K$5:K$1258,'Stock Price'!$I$9)-1,"")</f>
        <v>-0.20236686390532543</v>
      </c>
      <c r="Y984" s="19">
        <f ca="1">IF('Stock Price'!$I$11="OK",L984/INDEX(L$5:L$1258,'Stock Price'!$I$9)-1,"")</f>
        <v>0.1102268454693569</v>
      </c>
      <c r="Z984" s="19">
        <f ca="1">IF('Stock Price'!$I$11="OK",M984/INDEX(M$5:M$1258,'Stock Price'!$I$9)-1,"")</f>
        <v>0.92128572733083725</v>
      </c>
    </row>
    <row r="985" spans="1:26" x14ac:dyDescent="0.2">
      <c r="A985" s="16">
        <f>'Stock Price'!A985</f>
        <v>45902</v>
      </c>
      <c r="B985" s="17">
        <f>'Stock Price'!E985</f>
        <v>41.02</v>
      </c>
      <c r="C985" s="18">
        <v>126.64</v>
      </c>
      <c r="D985" s="18">
        <v>160.66</v>
      </c>
      <c r="E985" s="18">
        <v>38.96</v>
      </c>
      <c r="F985" s="18">
        <v>49.58</v>
      </c>
      <c r="G985" s="18">
        <v>27.434999999999999</v>
      </c>
      <c r="H985" s="18">
        <v>85.48</v>
      </c>
      <c r="I985" s="18">
        <v>24.98</v>
      </c>
      <c r="J985" s="18">
        <v>735.19</v>
      </c>
      <c r="K985" s="18">
        <v>47.41</v>
      </c>
      <c r="L985" s="18">
        <v>178.06</v>
      </c>
      <c r="M985" s="18">
        <v>211.92</v>
      </c>
      <c r="O985" s="19">
        <f ca="1">IF('Stock Price'!$I$11="OK",B985/INDEX(B$5:B$1258,'Stock Price'!$I$9)-1,"")</f>
        <v>-0.12162740899357605</v>
      </c>
      <c r="P985" s="19">
        <f ca="1">IF('Stock Price'!$I$11="OK",C985/INDEX(C$5:C$1258,'Stock Price'!$I$9)-1,"")</f>
        <v>0.59971098083353236</v>
      </c>
      <c r="Q985" s="19">
        <f ca="1">IF('Stock Price'!$I$11="OK",D985/INDEX(D$5:D$1258,'Stock Price'!$I$9)-1,"")</f>
        <v>0.32776859504132227</v>
      </c>
      <c r="R985" s="19">
        <f ca="1">IF('Stock Price'!$I$11="OK",E985/INDEX(E$5:E$1258,'Stock Price'!$I$9)-1,"")</f>
        <v>-0.18451072736787022</v>
      </c>
      <c r="S985" s="19">
        <f ca="1">IF('Stock Price'!$I$11="OK",F985/INDEX(F$5:F$1258,'Stock Price'!$I$9)-1,"")</f>
        <v>2.6076158940397276E-2</v>
      </c>
      <c r="T985" s="19">
        <f ca="1">IF('Stock Price'!$I$11="OK",G985/INDEX(G$5:G$1258,'Stock Price'!$I$9)-1,"")</f>
        <v>-0.4057186180006499</v>
      </c>
      <c r="U985" s="19">
        <f ca="1">IF('Stock Price'!$I$11="OK",H985/INDEX(H$5:H$1258,'Stock Price'!$I$9)-1,"")</f>
        <v>4.754901960784319E-2</v>
      </c>
      <c r="V985" s="19">
        <f ca="1">IF('Stock Price'!$I$11="OK",I985/INDEX(I$5:I$1258,'Stock Price'!$I$9)-1,"")</f>
        <v>-0.4097353497164461</v>
      </c>
      <c r="W985" s="19">
        <f ca="1">IF('Stock Price'!$I$11="OK",J985/INDEX(J$5:J$1258,'Stock Price'!$I$9)-1,"")</f>
        <v>2.1836054215563161</v>
      </c>
      <c r="X985" s="19">
        <f ca="1">IF('Stock Price'!$I$11="OK",K985/INDEX(K$5:K$1258,'Stock Price'!$I$9)-1,"")</f>
        <v>-0.19847844463229081</v>
      </c>
      <c r="Y985" s="19">
        <f ca="1">IF('Stock Price'!$I$11="OK",L985/INDEX(L$5:L$1258,'Stock Price'!$I$9)-1,"")</f>
        <v>0.11580398546183734</v>
      </c>
      <c r="Z985" s="19">
        <f ca="1">IF('Stock Price'!$I$11="OK",M985/INDEX(M$5:M$1258,'Stock Price'!$I$9)-1,"")</f>
        <v>0.93516573828874061</v>
      </c>
    </row>
    <row r="986" spans="1:26" x14ac:dyDescent="0.2">
      <c r="A986" s="16">
        <f>'Stock Price'!A986</f>
        <v>45903</v>
      </c>
      <c r="B986" s="17">
        <f>'Stock Price'!E986</f>
        <v>42.04</v>
      </c>
      <c r="C986" s="18">
        <v>128.22999999999999</v>
      </c>
      <c r="D986" s="18">
        <v>162.25989999999999</v>
      </c>
      <c r="E986" s="18">
        <v>39.36</v>
      </c>
      <c r="F986" s="18">
        <v>49.89</v>
      </c>
      <c r="G986" s="18">
        <v>28.035</v>
      </c>
      <c r="H986" s="18">
        <v>84.18</v>
      </c>
      <c r="I986" s="18">
        <v>24.79</v>
      </c>
      <c r="J986" s="18">
        <v>737.83</v>
      </c>
      <c r="K986" s="18">
        <v>47.5</v>
      </c>
      <c r="L986" s="18">
        <v>178</v>
      </c>
      <c r="M986" s="18">
        <v>211.86</v>
      </c>
      <c r="O986" s="19">
        <f ca="1">IF('Stock Price'!$I$11="OK",B986/INDEX(B$5:B$1258,'Stock Price'!$I$9)-1,"")</f>
        <v>-9.9785867237687453E-2</v>
      </c>
      <c r="P986" s="19">
        <f ca="1">IF('Stock Price'!$I$11="OK",C986/INDEX(C$5:C$1258,'Stock Price'!$I$9)-1,"")</f>
        <v>0.61979579178998612</v>
      </c>
      <c r="Q986" s="19">
        <f ca="1">IF('Stock Price'!$I$11="OK",D986/INDEX(D$5:D$1258,'Stock Price'!$I$9)-1,"")</f>
        <v>0.3409909090909089</v>
      </c>
      <c r="R986" s="19">
        <f ca="1">IF('Stock Price'!$I$11="OK",E986/INDEX(E$5:E$1258,'Stock Price'!$I$9)-1,"")</f>
        <v>-0.17613814756671897</v>
      </c>
      <c r="S986" s="19">
        <f ca="1">IF('Stock Price'!$I$11="OK",F986/INDEX(F$5:F$1258,'Stock Price'!$I$9)-1,"")</f>
        <v>3.24917218543046E-2</v>
      </c>
      <c r="T986" s="19">
        <f ca="1">IF('Stock Price'!$I$11="OK",G986/INDEX(G$5:G$1258,'Stock Price'!$I$9)-1,"")</f>
        <v>-0.39272175890826377</v>
      </c>
      <c r="U986" s="19">
        <f ca="1">IF('Stock Price'!$I$11="OK",H986/INDEX(H$5:H$1258,'Stock Price'!$I$9)-1,"")</f>
        <v>3.1617647058823639E-2</v>
      </c>
      <c r="V986" s="19">
        <f ca="1">IF('Stock Price'!$I$11="OK",I986/INDEX(I$5:I$1258,'Stock Price'!$I$9)-1,"")</f>
        <v>-0.41422495274102078</v>
      </c>
      <c r="W986" s="19">
        <f ca="1">IF('Stock Price'!$I$11="OK",J986/INDEX(J$5:J$1258,'Stock Price'!$I$9)-1,"")</f>
        <v>2.1950374572381244</v>
      </c>
      <c r="X986" s="19">
        <f ca="1">IF('Stock Price'!$I$11="OK",K986/INDEX(K$5:K$1258,'Stock Price'!$I$9)-1,"")</f>
        <v>-0.19695688926458155</v>
      </c>
      <c r="Y986" s="19">
        <f ca="1">IF('Stock Price'!$I$11="OK",L986/INDEX(L$5:L$1258,'Stock Price'!$I$9)-1,"")</f>
        <v>0.11542799849605201</v>
      </c>
      <c r="Z986" s="19">
        <f ca="1">IF('Stock Price'!$I$11="OK",M986/INDEX(M$5:M$1258,'Stock Price'!$I$9)-1,"")</f>
        <v>0.93461784311934992</v>
      </c>
    </row>
    <row r="987" spans="1:26" x14ac:dyDescent="0.2">
      <c r="A987" s="16">
        <f>'Stock Price'!A987</f>
        <v>45904</v>
      </c>
      <c r="B987" s="17">
        <f>'Stock Price'!E987</f>
        <v>42.74</v>
      </c>
      <c r="C987" s="18">
        <v>128.41999999999999</v>
      </c>
      <c r="D987" s="18">
        <v>162</v>
      </c>
      <c r="E987" s="18">
        <v>39.61</v>
      </c>
      <c r="F987" s="18">
        <v>45.33</v>
      </c>
      <c r="G987" s="18">
        <v>28.574999999999999</v>
      </c>
      <c r="H987" s="18">
        <v>84.05</v>
      </c>
      <c r="I987" s="18">
        <v>24.54</v>
      </c>
      <c r="J987" s="18">
        <v>742.91</v>
      </c>
      <c r="K987" s="18">
        <v>46.69</v>
      </c>
      <c r="L987" s="18">
        <v>178.76</v>
      </c>
      <c r="M987" s="18">
        <v>213</v>
      </c>
      <c r="O987" s="19">
        <f ca="1">IF('Stock Price'!$I$11="OK",B987/INDEX(B$5:B$1258,'Stock Price'!$I$9)-1,"")</f>
        <v>-8.4796573875802972E-2</v>
      </c>
      <c r="P987" s="19">
        <f ca="1">IF('Stock Price'!$I$11="OK",C987/INDEX(C$5:C$1258,'Stock Price'!$I$9)-1,"")</f>
        <v>0.62219586353949929</v>
      </c>
      <c r="Q987" s="19">
        <f ca="1">IF('Stock Price'!$I$11="OK",D987/INDEX(D$5:D$1258,'Stock Price'!$I$9)-1,"")</f>
        <v>0.33884297520661155</v>
      </c>
      <c r="R987" s="19">
        <f ca="1">IF('Stock Price'!$I$11="OK",E987/INDEX(E$5:E$1258,'Stock Price'!$I$9)-1,"")</f>
        <v>-0.17090528519099946</v>
      </c>
      <c r="S987" s="19">
        <f ca="1">IF('Stock Price'!$I$11="OK",F987/INDEX(F$5:F$1258,'Stock Price'!$I$9)-1,"")</f>
        <v>-6.18791390728477E-2</v>
      </c>
      <c r="T987" s="19">
        <f ca="1">IF('Stock Price'!$I$11="OK",G987/INDEX(G$5:G$1258,'Stock Price'!$I$9)-1,"")</f>
        <v>-0.38102458572511644</v>
      </c>
      <c r="U987" s="19">
        <f ca="1">IF('Stock Price'!$I$11="OK",H987/INDEX(H$5:H$1258,'Stock Price'!$I$9)-1,"")</f>
        <v>3.0024509803921573E-2</v>
      </c>
      <c r="V987" s="19">
        <f ca="1">IF('Stock Price'!$I$11="OK",I987/INDEX(I$5:I$1258,'Stock Price'!$I$9)-1,"")</f>
        <v>-0.42013232514177701</v>
      </c>
      <c r="W987" s="19">
        <f ca="1">IF('Stock Price'!$I$11="OK",J987/INDEX(J$5:J$1258,'Stock Price'!$I$9)-1,"")</f>
        <v>2.2170354652925126</v>
      </c>
      <c r="X987" s="19">
        <f ca="1">IF('Stock Price'!$I$11="OK",K987/INDEX(K$5:K$1258,'Stock Price'!$I$9)-1,"")</f>
        <v>-0.21065088757396455</v>
      </c>
      <c r="Y987" s="19">
        <f ca="1">IF('Stock Price'!$I$11="OK",L987/INDEX(L$5:L$1258,'Stock Price'!$I$9)-1,"")</f>
        <v>0.12019050006266441</v>
      </c>
      <c r="Z987" s="19">
        <f ca="1">IF('Stock Price'!$I$11="OK",M987/INDEX(M$5:M$1258,'Stock Price'!$I$9)-1,"")</f>
        <v>0.94502785133777722</v>
      </c>
    </row>
    <row r="988" spans="1:26" x14ac:dyDescent="0.2">
      <c r="A988" s="16">
        <f>'Stock Price'!A988</f>
        <v>45905</v>
      </c>
      <c r="B988" s="17">
        <f>'Stock Price'!E988</f>
        <v>43</v>
      </c>
      <c r="C988" s="18">
        <v>129.72999999999999</v>
      </c>
      <c r="D988" s="18">
        <v>164.5</v>
      </c>
      <c r="E988" s="18">
        <v>40.5</v>
      </c>
      <c r="F988" s="18">
        <v>46.5</v>
      </c>
      <c r="G988" s="18">
        <v>28.155000000000001</v>
      </c>
      <c r="H988" s="18">
        <v>84.71</v>
      </c>
      <c r="I988" s="18">
        <v>24.88</v>
      </c>
      <c r="J988" s="18">
        <v>727.21</v>
      </c>
      <c r="K988" s="18">
        <v>47.14</v>
      </c>
      <c r="L988" s="18">
        <v>178.43</v>
      </c>
      <c r="M988" s="18">
        <v>212.56</v>
      </c>
      <c r="O988" s="19">
        <f ca="1">IF('Stock Price'!$I$11="OK",B988/INDEX(B$5:B$1258,'Stock Price'!$I$9)-1,"")</f>
        <v>-7.9229122055674561E-2</v>
      </c>
      <c r="P988" s="19">
        <f ca="1">IF('Stock Price'!$I$11="OK",C988/INDEX(C$5:C$1258,'Stock Price'!$I$9)-1,"")</f>
        <v>0.63874372665456525</v>
      </c>
      <c r="Q988" s="19">
        <f ca="1">IF('Stock Price'!$I$11="OK",D988/INDEX(D$5:D$1258,'Stock Price'!$I$9)-1,"")</f>
        <v>0.35950413223140498</v>
      </c>
      <c r="R988" s="19">
        <f ca="1">IF('Stock Price'!$I$11="OK",E988/INDEX(E$5:E$1258,'Stock Price'!$I$9)-1,"")</f>
        <v>-0.15227629513343799</v>
      </c>
      <c r="S988" s="19">
        <f ca="1">IF('Stock Price'!$I$11="OK",F988/INDEX(F$5:F$1258,'Stock Price'!$I$9)-1,"")</f>
        <v>-3.7665562913907324E-2</v>
      </c>
      <c r="T988" s="19">
        <f ca="1">IF('Stock Price'!$I$11="OK",G988/INDEX(G$5:G$1258,'Stock Price'!$I$9)-1,"")</f>
        <v>-0.39012238708978664</v>
      </c>
      <c r="U988" s="19">
        <f ca="1">IF('Stock Price'!$I$11="OK",H988/INDEX(H$5:H$1258,'Stock Price'!$I$9)-1,"")</f>
        <v>3.8112745098039191E-2</v>
      </c>
      <c r="V988" s="19">
        <f ca="1">IF('Stock Price'!$I$11="OK",I988/INDEX(I$5:I$1258,'Stock Price'!$I$9)-1,"")</f>
        <v>-0.41209829867674863</v>
      </c>
      <c r="W988" s="19">
        <f ca="1">IF('Stock Price'!$I$11="OK",J988/INDEX(J$5:J$1258,'Stock Price'!$I$9)-1,"")</f>
        <v>2.1490494955181223</v>
      </c>
      <c r="X988" s="19">
        <f ca="1">IF('Stock Price'!$I$11="OK",K988/INDEX(K$5:K$1258,'Stock Price'!$I$9)-1,"")</f>
        <v>-0.20304311073541836</v>
      </c>
      <c r="Y988" s="19">
        <f ca="1">IF('Stock Price'!$I$11="OK",L988/INDEX(L$5:L$1258,'Stock Price'!$I$9)-1,"")</f>
        <v>0.11812257175084584</v>
      </c>
      <c r="Z988" s="19">
        <f ca="1">IF('Stock Price'!$I$11="OK",M988/INDEX(M$5:M$1258,'Stock Price'!$I$9)-1,"")</f>
        <v>0.94100995342891047</v>
      </c>
    </row>
    <row r="989" spans="1:26" x14ac:dyDescent="0.2">
      <c r="A989" s="16">
        <f>'Stock Price'!A989</f>
        <v>45908</v>
      </c>
      <c r="B989" s="17">
        <f>'Stock Price'!E989</f>
        <v>42.47</v>
      </c>
      <c r="C989" s="18">
        <v>128.71</v>
      </c>
      <c r="D989" s="18">
        <v>164.5</v>
      </c>
      <c r="E989" s="18">
        <v>40.049999999999997</v>
      </c>
      <c r="F989" s="18">
        <v>46.8</v>
      </c>
      <c r="G989" s="18">
        <v>28.25</v>
      </c>
      <c r="H989" s="18">
        <v>84.09</v>
      </c>
      <c r="I989" s="18">
        <v>24.55</v>
      </c>
      <c r="J989" s="18">
        <v>738.64</v>
      </c>
      <c r="K989" s="18">
        <v>46.72</v>
      </c>
      <c r="L989" s="18">
        <v>178.13</v>
      </c>
      <c r="M989" s="18">
        <v>209.79</v>
      </c>
      <c r="O989" s="19">
        <f ca="1">IF('Stock Price'!$I$11="OK",B989/INDEX(B$5:B$1258,'Stock Price'!$I$9)-1,"")</f>
        <v>-9.057815845824424E-2</v>
      </c>
      <c r="P989" s="19">
        <f ca="1">IF('Stock Price'!$I$11="OK",C989/INDEX(C$5:C$1258,'Stock Price'!$I$9)-1,"")</f>
        <v>0.62585913094665169</v>
      </c>
      <c r="Q989" s="19">
        <f ca="1">IF('Stock Price'!$I$11="OK",D989/INDEX(D$5:D$1258,'Stock Price'!$I$9)-1,"")</f>
        <v>0.35950413223140498</v>
      </c>
      <c r="R989" s="19">
        <f ca="1">IF('Stock Price'!$I$11="OK",E989/INDEX(E$5:E$1258,'Stock Price'!$I$9)-1,"")</f>
        <v>-0.16169544740973318</v>
      </c>
      <c r="S989" s="19">
        <f ca="1">IF('Stock Price'!$I$11="OK",F989/INDEX(F$5:F$1258,'Stock Price'!$I$9)-1,"")</f>
        <v>-3.1456953642384211E-2</v>
      </c>
      <c r="T989" s="19">
        <f ca="1">IF('Stock Price'!$I$11="OK",G989/INDEX(G$5:G$1258,'Stock Price'!$I$9)-1,"")</f>
        <v>-0.38806455106682547</v>
      </c>
      <c r="U989" s="19">
        <f ca="1">IF('Stock Price'!$I$11="OK",H989/INDEX(H$5:H$1258,'Stock Price'!$I$9)-1,"")</f>
        <v>3.0514705882353166E-2</v>
      </c>
      <c r="V989" s="19">
        <f ca="1">IF('Stock Price'!$I$11="OK",I989/INDEX(I$5:I$1258,'Stock Price'!$I$9)-1,"")</f>
        <v>-0.41989603024574673</v>
      </c>
      <c r="W989" s="19">
        <f ca="1">IF('Stock Price'!$I$11="OK",J989/INDEX(J$5:J$1258,'Stock Price'!$I$9)-1,"")</f>
        <v>2.1985450136404969</v>
      </c>
      <c r="X989" s="19">
        <f ca="1">IF('Stock Price'!$I$11="OK",K989/INDEX(K$5:K$1258,'Stock Price'!$I$9)-1,"")</f>
        <v>-0.2101437024513948</v>
      </c>
      <c r="Y989" s="19">
        <f ca="1">IF('Stock Price'!$I$11="OK",L989/INDEX(L$5:L$1258,'Stock Price'!$I$9)-1,"")</f>
        <v>0.11624263692191983</v>
      </c>
      <c r="Z989" s="19">
        <f ca="1">IF('Stock Price'!$I$11="OK",M989/INDEX(M$5:M$1258,'Stock Price'!$I$9)-1,"")</f>
        <v>0.91571545977536273</v>
      </c>
    </row>
    <row r="990" spans="1:26" x14ac:dyDescent="0.2">
      <c r="A990" s="16">
        <f>'Stock Price'!A990</f>
        <v>45909</v>
      </c>
      <c r="B990" s="17">
        <f>'Stock Price'!E990</f>
        <v>42.48</v>
      </c>
      <c r="C990" s="18">
        <v>128.05000000000001</v>
      </c>
      <c r="D990" s="18">
        <v>160.53989999999999</v>
      </c>
      <c r="E990" s="18">
        <v>40.78</v>
      </c>
      <c r="F990" s="18">
        <v>47.45</v>
      </c>
      <c r="G990" s="18">
        <v>28.234999999999999</v>
      </c>
      <c r="H990" s="18">
        <v>84.61</v>
      </c>
      <c r="I990" s="18">
        <v>24.71</v>
      </c>
      <c r="J990" s="18">
        <v>750.61</v>
      </c>
      <c r="K990" s="18">
        <v>47.23</v>
      </c>
      <c r="L990" s="18">
        <v>176.96</v>
      </c>
      <c r="M990" s="18">
        <v>210.42</v>
      </c>
      <c r="O990" s="19">
        <f ca="1">IF('Stock Price'!$I$11="OK",B990/INDEX(B$5:B$1258,'Stock Price'!$I$9)-1,"")</f>
        <v>-9.0364025695931605E-2</v>
      </c>
      <c r="P990" s="19">
        <f ca="1">IF('Stock Price'!$I$11="OK",C990/INDEX(C$5:C$1258,'Stock Price'!$I$9)-1,"")</f>
        <v>0.61752203960623686</v>
      </c>
      <c r="Q990" s="19">
        <f ca="1">IF('Stock Price'!$I$11="OK",D990/INDEX(D$5:D$1258,'Stock Price'!$I$9)-1,"")</f>
        <v>0.32677603305785108</v>
      </c>
      <c r="R990" s="19">
        <f ca="1">IF('Stock Price'!$I$11="OK",E990/INDEX(E$5:E$1258,'Stock Price'!$I$9)-1,"")</f>
        <v>-0.14641548927263204</v>
      </c>
      <c r="S990" s="19">
        <f ca="1">IF('Stock Price'!$I$11="OK",F990/INDEX(F$5:F$1258,'Stock Price'!$I$9)-1,"")</f>
        <v>-1.8004966887417151E-2</v>
      </c>
      <c r="T990" s="19">
        <f ca="1">IF('Stock Price'!$I$11="OK",G990/INDEX(G$5:G$1258,'Stock Price'!$I$9)-1,"")</f>
        <v>-0.38838947254413514</v>
      </c>
      <c r="U990" s="19">
        <f ca="1">IF('Stock Price'!$I$11="OK",H990/INDEX(H$5:H$1258,'Stock Price'!$I$9)-1,"")</f>
        <v>3.6887254901960764E-2</v>
      </c>
      <c r="V990" s="19">
        <f ca="1">IF('Stock Price'!$I$11="OK",I990/INDEX(I$5:I$1258,'Stock Price'!$I$9)-1,"")</f>
        <v>-0.41611531190926276</v>
      </c>
      <c r="W990" s="19">
        <f ca="1">IF('Stock Price'!$I$11="OK",J990/INDEX(J$5:J$1258,'Stock Price'!$I$9)-1,"")</f>
        <v>2.2503789026977872</v>
      </c>
      <c r="X990" s="19">
        <f ca="1">IF('Stock Price'!$I$11="OK",K990/INDEX(K$5:K$1258,'Stock Price'!$I$9)-1,"")</f>
        <v>-0.20152155536770922</v>
      </c>
      <c r="Y990" s="19">
        <f ca="1">IF('Stock Price'!$I$11="OK",L990/INDEX(L$5:L$1258,'Stock Price'!$I$9)-1,"")</f>
        <v>0.10891089108910879</v>
      </c>
      <c r="Z990" s="19">
        <f ca="1">IF('Stock Price'!$I$11="OK",M990/INDEX(M$5:M$1258,'Stock Price'!$I$9)-1,"")</f>
        <v>0.9214683590539674</v>
      </c>
    </row>
    <row r="991" spans="1:26" x14ac:dyDescent="0.2">
      <c r="A991" s="16">
        <f>'Stock Price'!A991</f>
        <v>45910</v>
      </c>
      <c r="B991" s="17">
        <f>'Stock Price'!E991</f>
        <v>41.85</v>
      </c>
      <c r="C991" s="18">
        <v>126.55</v>
      </c>
      <c r="D991" s="18">
        <v>160.13990000000001</v>
      </c>
      <c r="E991" s="18">
        <v>40.5</v>
      </c>
      <c r="F991" s="18">
        <v>47.16</v>
      </c>
      <c r="G991" s="18">
        <v>28.03</v>
      </c>
      <c r="H991" s="18">
        <v>84.03</v>
      </c>
      <c r="I991" s="18">
        <v>24.57</v>
      </c>
      <c r="J991" s="18">
        <v>754.62</v>
      </c>
      <c r="K991" s="18">
        <v>47.15</v>
      </c>
      <c r="L991" s="18">
        <v>175.79</v>
      </c>
      <c r="M991" s="18">
        <v>211.64</v>
      </c>
      <c r="O991" s="19">
        <f ca="1">IF('Stock Price'!$I$11="OK",B991/INDEX(B$5:B$1258,'Stock Price'!$I$9)-1,"")</f>
        <v>-0.10385438972162742</v>
      </c>
      <c r="P991" s="19">
        <f ca="1">IF('Stock Price'!$I$11="OK",C991/INDEX(C$5:C$1258,'Stock Price'!$I$9)-1,"")</f>
        <v>0.59857410474165751</v>
      </c>
      <c r="Q991" s="19">
        <f ca="1">IF('Stock Price'!$I$11="OK",D991/INDEX(D$5:D$1258,'Stock Price'!$I$9)-1,"")</f>
        <v>0.32347024793388446</v>
      </c>
      <c r="R991" s="19">
        <f ca="1">IF('Stock Price'!$I$11="OK",E991/INDEX(E$5:E$1258,'Stock Price'!$I$9)-1,"")</f>
        <v>-0.15227629513343799</v>
      </c>
      <c r="S991" s="19">
        <f ca="1">IF('Stock Price'!$I$11="OK",F991/INDEX(F$5:F$1258,'Stock Price'!$I$9)-1,"")</f>
        <v>-2.4006622516556386E-2</v>
      </c>
      <c r="T991" s="19">
        <f ca="1">IF('Stock Price'!$I$11="OK",G991/INDEX(G$5:G$1258,'Stock Price'!$I$9)-1,"")</f>
        <v>-0.39283006606736703</v>
      </c>
      <c r="U991" s="19">
        <f ca="1">IF('Stock Price'!$I$11="OK",H991/INDEX(H$5:H$1258,'Stock Price'!$I$9)-1,"")</f>
        <v>2.9779411764705888E-2</v>
      </c>
      <c r="V991" s="19">
        <f ca="1">IF('Stock Price'!$I$11="OK",I991/INDEX(I$5:I$1258,'Stock Price'!$I$9)-1,"")</f>
        <v>-0.41942344045368618</v>
      </c>
      <c r="W991" s="19">
        <f ca="1">IF('Stock Price'!$I$11="OK",J991/INDEX(J$5:J$1258,'Stock Price'!$I$9)-1,"")</f>
        <v>2.2677434720478065</v>
      </c>
      <c r="X991" s="19">
        <f ca="1">IF('Stock Price'!$I$11="OK",K991/INDEX(K$5:K$1258,'Stock Price'!$I$9)-1,"")</f>
        <v>-0.20287404902789519</v>
      </c>
      <c r="Y991" s="19">
        <f ca="1">IF('Stock Price'!$I$11="OK",L991/INDEX(L$5:L$1258,'Stock Price'!$I$9)-1,"")</f>
        <v>0.10157914525629774</v>
      </c>
      <c r="Z991" s="19">
        <f ca="1">IF('Stock Price'!$I$11="OK",M991/INDEX(M$5:M$1258,'Stock Price'!$I$9)-1,"")</f>
        <v>0.93260889416491621</v>
      </c>
    </row>
    <row r="992" spans="1:26" x14ac:dyDescent="0.2">
      <c r="A992" s="16">
        <f>'Stock Price'!A992</f>
        <v>45911</v>
      </c>
      <c r="B992" s="17">
        <f>'Stock Price'!E992</f>
        <v>42.07</v>
      </c>
      <c r="C992" s="18">
        <v>127.7</v>
      </c>
      <c r="D992" s="18">
        <v>162</v>
      </c>
      <c r="E992" s="18">
        <v>41.48</v>
      </c>
      <c r="F992" s="18">
        <v>47.65</v>
      </c>
      <c r="G992" s="18">
        <v>28.83</v>
      </c>
      <c r="H992" s="18">
        <v>85.15</v>
      </c>
      <c r="I992" s="18">
        <v>24.86</v>
      </c>
      <c r="J992" s="18">
        <v>756.28</v>
      </c>
      <c r="K992" s="18">
        <v>47.54</v>
      </c>
      <c r="L992" s="18">
        <v>178.5</v>
      </c>
      <c r="M992" s="18">
        <v>220.22</v>
      </c>
      <c r="O992" s="19">
        <f ca="1">IF('Stock Price'!$I$11="OK",B992/INDEX(B$5:B$1258,'Stock Price'!$I$9)-1,"")</f>
        <v>-9.9143468950749547E-2</v>
      </c>
      <c r="P992" s="19">
        <f ca="1">IF('Stock Price'!$I$11="OK",C992/INDEX(C$5:C$1258,'Stock Price'!$I$9)-1,"")</f>
        <v>0.6131008548045016</v>
      </c>
      <c r="Q992" s="19">
        <f ca="1">IF('Stock Price'!$I$11="OK",D992/INDEX(D$5:D$1258,'Stock Price'!$I$9)-1,"")</f>
        <v>0.33884297520661155</v>
      </c>
      <c r="R992" s="19">
        <f ca="1">IF('Stock Price'!$I$11="OK",E992/INDEX(E$5:E$1258,'Stock Price'!$I$9)-1,"")</f>
        <v>-0.13176347462061755</v>
      </c>
      <c r="S992" s="19">
        <f ca="1">IF('Stock Price'!$I$11="OK",F992/INDEX(F$5:F$1258,'Stock Price'!$I$9)-1,"")</f>
        <v>-1.3865894039735149E-2</v>
      </c>
      <c r="T992" s="19">
        <f ca="1">IF('Stock Price'!$I$11="OK",G992/INDEX(G$5:G$1258,'Stock Price'!$I$9)-1,"")</f>
        <v>-0.37550092061085238</v>
      </c>
      <c r="U992" s="19">
        <f ca="1">IF('Stock Price'!$I$11="OK",H992/INDEX(H$5:H$1258,'Stock Price'!$I$9)-1,"")</f>
        <v>4.3504901960784492E-2</v>
      </c>
      <c r="V992" s="19">
        <f ca="1">IF('Stock Price'!$I$11="OK",I992/INDEX(I$5:I$1258,'Stock Price'!$I$9)-1,"")</f>
        <v>-0.41257088846880907</v>
      </c>
      <c r="W992" s="19">
        <f ca="1">IF('Stock Price'!$I$11="OK",J992/INDEX(J$5:J$1258,'Stock Price'!$I$9)-1,"")</f>
        <v>2.2749317975143981</v>
      </c>
      <c r="X992" s="19">
        <f ca="1">IF('Stock Price'!$I$11="OK",K992/INDEX(K$5:K$1258,'Stock Price'!$I$9)-1,"")</f>
        <v>-0.19628064243448862</v>
      </c>
      <c r="Y992" s="19">
        <f ca="1">IF('Stock Price'!$I$11="OK",L992/INDEX(L$5:L$1258,'Stock Price'!$I$9)-1,"")</f>
        <v>0.11856122321092855</v>
      </c>
      <c r="Z992" s="19">
        <f ca="1">IF('Stock Price'!$I$11="OK",M992/INDEX(M$5:M$1258,'Stock Price'!$I$9)-1,"")</f>
        <v>1.0109579033878182</v>
      </c>
    </row>
    <row r="993" spans="1:26" x14ac:dyDescent="0.2">
      <c r="A993" s="16">
        <f>'Stock Price'!A993</f>
        <v>45912</v>
      </c>
      <c r="B993" s="17">
        <f>'Stock Price'!E993</f>
        <v>41.35</v>
      </c>
      <c r="C993" s="18">
        <v>124.12</v>
      </c>
      <c r="D993" s="18">
        <v>159.56</v>
      </c>
      <c r="E993" s="18">
        <v>40.83</v>
      </c>
      <c r="F993" s="18">
        <v>47.03</v>
      </c>
      <c r="G993" s="18">
        <v>28.07</v>
      </c>
      <c r="H993" s="18">
        <v>82.81</v>
      </c>
      <c r="I993" s="18">
        <v>23.87</v>
      </c>
      <c r="J993" s="18">
        <v>755.39</v>
      </c>
      <c r="K993" s="18">
        <v>46.2</v>
      </c>
      <c r="L993" s="18">
        <v>178.06</v>
      </c>
      <c r="M993" s="18">
        <v>218.34</v>
      </c>
      <c r="O993" s="19">
        <f ca="1">IF('Stock Price'!$I$11="OK",B993/INDEX(B$5:B$1258,'Stock Price'!$I$9)-1,"")</f>
        <v>-0.11456102783725908</v>
      </c>
      <c r="P993" s="19">
        <f ca="1">IF('Stock Price'!$I$11="OK",C993/INDEX(C$5:C$1258,'Stock Price'!$I$9)-1,"")</f>
        <v>0.56787845026103945</v>
      </c>
      <c r="Q993" s="19">
        <f ca="1">IF('Stock Price'!$I$11="OK",D993/INDEX(D$5:D$1258,'Stock Price'!$I$9)-1,"")</f>
        <v>0.31867768595041324</v>
      </c>
      <c r="R993" s="19">
        <f ca="1">IF('Stock Price'!$I$11="OK",E993/INDEX(E$5:E$1258,'Stock Price'!$I$9)-1,"")</f>
        <v>-0.1453689167974882</v>
      </c>
      <c r="S993" s="19">
        <f ca="1">IF('Stock Price'!$I$11="OK",F993/INDEX(F$5:F$1258,'Stock Price'!$I$9)-1,"")</f>
        <v>-2.6697019867549687E-2</v>
      </c>
      <c r="T993" s="19">
        <f ca="1">IF('Stock Price'!$I$11="OK",G993/INDEX(G$5:G$1258,'Stock Price'!$I$9)-1,"")</f>
        <v>-0.39196360879454129</v>
      </c>
      <c r="U993" s="19">
        <f ca="1">IF('Stock Price'!$I$11="OK",H993/INDEX(H$5:H$1258,'Stock Price'!$I$9)-1,"")</f>
        <v>1.4828431372549078E-2</v>
      </c>
      <c r="V993" s="19">
        <f ca="1">IF('Stock Price'!$I$11="OK",I993/INDEX(I$5:I$1258,'Stock Price'!$I$9)-1,"")</f>
        <v>-0.43596408317580337</v>
      </c>
      <c r="W993" s="19">
        <f ca="1">IF('Stock Price'!$I$11="OK",J993/INDEX(J$5:J$1258,'Stock Price'!$I$9)-1,"")</f>
        <v>2.2710778157883338</v>
      </c>
      <c r="X993" s="19">
        <f ca="1">IF('Stock Price'!$I$11="OK",K993/INDEX(K$5:K$1258,'Stock Price'!$I$9)-1,"")</f>
        <v>-0.21893491124260345</v>
      </c>
      <c r="Y993" s="19">
        <f ca="1">IF('Stock Price'!$I$11="OK",L993/INDEX(L$5:L$1258,'Stock Price'!$I$9)-1,"")</f>
        <v>0.11580398546183734</v>
      </c>
      <c r="Z993" s="19">
        <f ca="1">IF('Stock Price'!$I$11="OK",M993/INDEX(M$5:M$1258,'Stock Price'!$I$9)-1,"")</f>
        <v>0.99379052141356938</v>
      </c>
    </row>
    <row r="994" spans="1:26" x14ac:dyDescent="0.2">
      <c r="A994" s="16">
        <f>'Stock Price'!A994</f>
        <v>45915</v>
      </c>
      <c r="B994" s="17">
        <f>'Stock Price'!E994</f>
        <v>40.98</v>
      </c>
      <c r="C994" s="18">
        <v>123.31</v>
      </c>
      <c r="D994" s="18">
        <v>154.58000000000001</v>
      </c>
      <c r="E994" s="18">
        <v>40.299999999999997</v>
      </c>
      <c r="F994" s="18">
        <v>46.62</v>
      </c>
      <c r="G994" s="18">
        <v>27.5</v>
      </c>
      <c r="H994" s="18">
        <v>81.02</v>
      </c>
      <c r="I994" s="18">
        <v>23.97</v>
      </c>
      <c r="J994" s="18">
        <v>748.19</v>
      </c>
      <c r="K994" s="18">
        <v>46.35</v>
      </c>
      <c r="L994" s="18">
        <v>177.4</v>
      </c>
      <c r="M994" s="18">
        <v>217.61</v>
      </c>
      <c r="O994" s="19">
        <f ca="1">IF('Stock Price'!$I$11="OK",B994/INDEX(B$5:B$1258,'Stock Price'!$I$9)-1,"")</f>
        <v>-0.1224839400428267</v>
      </c>
      <c r="P994" s="19">
        <f ca="1">IF('Stock Price'!$I$11="OK",C994/INDEX(C$5:C$1258,'Stock Price'!$I$9)-1,"")</f>
        <v>0.55764656543416669</v>
      </c>
      <c r="Q994" s="19">
        <f ca="1">IF('Stock Price'!$I$11="OK",D994/INDEX(D$5:D$1258,'Stock Price'!$I$9)-1,"")</f>
        <v>0.27752066115702489</v>
      </c>
      <c r="R994" s="19">
        <f ca="1">IF('Stock Price'!$I$11="OK",E994/INDEX(E$5:E$1258,'Stock Price'!$I$9)-1,"")</f>
        <v>-0.15646258503401367</v>
      </c>
      <c r="S994" s="19">
        <f ca="1">IF('Stock Price'!$I$11="OK",F994/INDEX(F$5:F$1258,'Stock Price'!$I$9)-1,"")</f>
        <v>-3.5182119205298124E-2</v>
      </c>
      <c r="T994" s="19">
        <f ca="1">IF('Stock Price'!$I$11="OK",G994/INDEX(G$5:G$1258,'Stock Price'!$I$9)-1,"")</f>
        <v>-0.40431062493230796</v>
      </c>
      <c r="U994" s="19">
        <f ca="1">IF('Stock Price'!$I$11="OK",H994/INDEX(H$5:H$1258,'Stock Price'!$I$9)-1,"")</f>
        <v>-7.1078431372548767E-3</v>
      </c>
      <c r="V994" s="19">
        <f ca="1">IF('Stock Price'!$I$11="OK",I994/INDEX(I$5:I$1258,'Stock Price'!$I$9)-1,"")</f>
        <v>-0.43360113421550095</v>
      </c>
      <c r="W994" s="19">
        <f ca="1">IF('Stock Price'!$I$11="OK",J994/INDEX(J$5:J$1258,'Stock Price'!$I$9)-1,"")</f>
        <v>2.2398995366561296</v>
      </c>
      <c r="X994" s="19">
        <f ca="1">IF('Stock Price'!$I$11="OK",K994/INDEX(K$5:K$1258,'Stock Price'!$I$9)-1,"")</f>
        <v>-0.21639898562975479</v>
      </c>
      <c r="Y994" s="19">
        <f ca="1">IF('Stock Price'!$I$11="OK",L994/INDEX(L$5:L$1258,'Stock Price'!$I$9)-1,"")</f>
        <v>0.11166812883820021</v>
      </c>
      <c r="Z994" s="19">
        <f ca="1">IF('Stock Price'!$I$11="OK",M994/INDEX(M$5:M$1258,'Stock Price'!$I$9)-1,"")</f>
        <v>0.98712446351931327</v>
      </c>
    </row>
    <row r="995" spans="1:26" x14ac:dyDescent="0.2">
      <c r="A995" s="16">
        <f>'Stock Price'!A995</f>
        <v>45916</v>
      </c>
      <c r="B995" s="17">
        <f>'Stock Price'!E995</f>
        <v>41.15</v>
      </c>
      <c r="C995" s="18">
        <v>122.78</v>
      </c>
      <c r="D995" s="18">
        <v>153.00280000000001</v>
      </c>
      <c r="E995" s="18">
        <v>40.049999999999997</v>
      </c>
      <c r="F995" s="18">
        <v>46.86</v>
      </c>
      <c r="G995" s="18">
        <v>26.94</v>
      </c>
      <c r="H995" s="18">
        <v>81.09</v>
      </c>
      <c r="I995" s="18">
        <v>23.9</v>
      </c>
      <c r="J995" s="18">
        <v>764.71</v>
      </c>
      <c r="K995" s="18">
        <v>46.34</v>
      </c>
      <c r="L995" s="18">
        <v>176.46</v>
      </c>
      <c r="M995" s="18">
        <v>216.26</v>
      </c>
      <c r="O995" s="19">
        <f ca="1">IF('Stock Price'!$I$11="OK",B995/INDEX(B$5:B$1258,'Stock Price'!$I$9)-1,"")</f>
        <v>-0.1188436830835119</v>
      </c>
      <c r="P995" s="19">
        <f ca="1">IF('Stock Price'!$I$11="OK",C995/INDEX(C$5:C$1258,'Stock Price'!$I$9)-1,"")</f>
        <v>0.55095162844868217</v>
      </c>
      <c r="Q995" s="19">
        <f ca="1">IF('Stock Price'!$I$11="OK",D995/INDEX(D$5:D$1258,'Stock Price'!$I$9)-1,"")</f>
        <v>0.26448595041322331</v>
      </c>
      <c r="R995" s="19">
        <f ca="1">IF('Stock Price'!$I$11="OK",E995/INDEX(E$5:E$1258,'Stock Price'!$I$9)-1,"")</f>
        <v>-0.16169544740973318</v>
      </c>
      <c r="S995" s="19">
        <f ca="1">IF('Stock Price'!$I$11="OK",F995/INDEX(F$5:F$1258,'Stock Price'!$I$9)-1,"")</f>
        <v>-3.02152317880795E-2</v>
      </c>
      <c r="T995" s="19">
        <f ca="1">IF('Stock Price'!$I$11="OK",G995/INDEX(G$5:G$1258,'Stock Price'!$I$9)-1,"")</f>
        <v>-0.41644102675186823</v>
      </c>
      <c r="U995" s="19">
        <f ca="1">IF('Stock Price'!$I$11="OK",H995/INDEX(H$5:H$1258,'Stock Price'!$I$9)-1,"")</f>
        <v>-6.2499999999998668E-3</v>
      </c>
      <c r="V995" s="19">
        <f ca="1">IF('Stock Price'!$I$11="OK",I995/INDEX(I$5:I$1258,'Stock Price'!$I$9)-1,"")</f>
        <v>-0.43525519848771266</v>
      </c>
      <c r="W995" s="19">
        <f ca="1">IF('Stock Price'!$I$11="OK",J995/INDEX(J$5:J$1258,'Stock Price'!$I$9)-1,"")</f>
        <v>2.3114363659983543</v>
      </c>
      <c r="X995" s="19">
        <f ca="1">IF('Stock Price'!$I$11="OK",K995/INDEX(K$5:K$1258,'Stock Price'!$I$9)-1,"")</f>
        <v>-0.21656804733727808</v>
      </c>
      <c r="Y995" s="19">
        <f ca="1">IF('Stock Price'!$I$11="OK",L995/INDEX(L$5:L$1258,'Stock Price'!$I$9)-1,"")</f>
        <v>0.10577766637423225</v>
      </c>
      <c r="Z995" s="19">
        <f ca="1">IF('Stock Price'!$I$11="OK",M995/INDEX(M$5:M$1258,'Stock Price'!$I$9)-1,"")</f>
        <v>0.97479682220801744</v>
      </c>
    </row>
    <row r="996" spans="1:26" x14ac:dyDescent="0.2">
      <c r="A996" s="16">
        <f>'Stock Price'!A996</f>
        <v>45917</v>
      </c>
      <c r="B996" s="17">
        <f>'Stock Price'!E996</f>
        <v>41.17</v>
      </c>
      <c r="C996" s="18">
        <v>122.47</v>
      </c>
      <c r="D996" s="18">
        <v>156.02500000000001</v>
      </c>
      <c r="E996" s="18">
        <v>40.36</v>
      </c>
      <c r="F996" s="18">
        <v>46.97</v>
      </c>
      <c r="G996" s="18">
        <v>27.38</v>
      </c>
      <c r="H996" s="18">
        <v>81.14</v>
      </c>
      <c r="I996" s="18">
        <v>24.05</v>
      </c>
      <c r="J996" s="18">
        <v>760.13</v>
      </c>
      <c r="K996" s="18">
        <v>46.15</v>
      </c>
      <c r="L996" s="18">
        <v>177.2</v>
      </c>
      <c r="M996" s="18">
        <v>220.81</v>
      </c>
      <c r="O996" s="19">
        <f ca="1">IF('Stock Price'!$I$11="OK",B996/INDEX(B$5:B$1258,'Stock Price'!$I$9)-1,"")</f>
        <v>-0.11841541755888652</v>
      </c>
      <c r="P996" s="19">
        <f ca="1">IF('Stock Price'!$I$11="OK",C996/INDEX(C$5:C$1258,'Stock Price'!$I$9)-1,"")</f>
        <v>0.54703572191000238</v>
      </c>
      <c r="Q996" s="19">
        <f ca="1">IF('Stock Price'!$I$11="OK",D996/INDEX(D$5:D$1258,'Stock Price'!$I$9)-1,"")</f>
        <v>0.28946280991735551</v>
      </c>
      <c r="R996" s="19">
        <f ca="1">IF('Stock Price'!$I$11="OK",E996/INDEX(E$5:E$1258,'Stock Price'!$I$9)-1,"")</f>
        <v>-0.15520669806384091</v>
      </c>
      <c r="S996" s="19">
        <f ca="1">IF('Stock Price'!$I$11="OK",F996/INDEX(F$5:F$1258,'Stock Price'!$I$9)-1,"")</f>
        <v>-2.7938741721854288E-2</v>
      </c>
      <c r="T996" s="19">
        <f ca="1">IF('Stock Price'!$I$11="OK",G996/INDEX(G$5:G$1258,'Stock Price'!$I$9)-1,"")</f>
        <v>-0.40690999675078521</v>
      </c>
      <c r="U996" s="19">
        <f ca="1">IF('Stock Price'!$I$11="OK",H996/INDEX(H$5:H$1258,'Stock Price'!$I$9)-1,"")</f>
        <v>-5.6372549019606533E-3</v>
      </c>
      <c r="V996" s="19">
        <f ca="1">IF('Stock Price'!$I$11="OK",I996/INDEX(I$5:I$1258,'Stock Price'!$I$9)-1,"")</f>
        <v>-0.43171077504725897</v>
      </c>
      <c r="W996" s="19">
        <f ca="1">IF('Stock Price'!$I$11="OK",J996/INDEX(J$5:J$1258,'Stock Price'!$I$9)-1,"")</f>
        <v>2.2916035162170352</v>
      </c>
      <c r="X996" s="19">
        <f ca="1">IF('Stock Price'!$I$11="OK",K996/INDEX(K$5:K$1258,'Stock Price'!$I$9)-1,"")</f>
        <v>-0.21978021978021978</v>
      </c>
      <c r="Y996" s="19">
        <f ca="1">IF('Stock Price'!$I$11="OK",L996/INDEX(L$5:L$1258,'Stock Price'!$I$9)-1,"")</f>
        <v>0.11041483895224946</v>
      </c>
      <c r="Z996" s="19">
        <f ca="1">IF('Stock Price'!$I$11="OK",M996/INDEX(M$5:M$1258,'Stock Price'!$I$9)-1,"")</f>
        <v>1.0163455392201626</v>
      </c>
    </row>
    <row r="997" spans="1:26" x14ac:dyDescent="0.2">
      <c r="A997" s="16">
        <f>'Stock Price'!A997</f>
        <v>45918</v>
      </c>
      <c r="B997" s="17">
        <f>'Stock Price'!E997</f>
        <v>41.19</v>
      </c>
      <c r="C997" s="18">
        <v>122.29</v>
      </c>
      <c r="D997" s="18">
        <v>153.38499999999999</v>
      </c>
      <c r="E997" s="18">
        <v>40.299999999999997</v>
      </c>
      <c r="F997" s="18">
        <v>47.68</v>
      </c>
      <c r="G997" s="18">
        <v>27.55</v>
      </c>
      <c r="H997" s="18">
        <v>81.53</v>
      </c>
      <c r="I997" s="18">
        <v>24.15</v>
      </c>
      <c r="J997" s="18">
        <v>762.93</v>
      </c>
      <c r="K997" s="18">
        <v>45.6</v>
      </c>
      <c r="L997" s="18">
        <v>174.16</v>
      </c>
      <c r="M997" s="18">
        <v>221.99</v>
      </c>
      <c r="O997" s="19">
        <f ca="1">IF('Stock Price'!$I$11="OK",B997/INDEX(B$5:B$1258,'Stock Price'!$I$9)-1,"")</f>
        <v>-0.11798715203426136</v>
      </c>
      <c r="P997" s="19">
        <f ca="1">IF('Stock Price'!$I$11="OK",C997/INDEX(C$5:C$1258,'Stock Price'!$I$9)-1,"")</f>
        <v>0.5447619697262529</v>
      </c>
      <c r="Q997" s="19">
        <f ca="1">IF('Stock Price'!$I$11="OK",D997/INDEX(D$5:D$1258,'Stock Price'!$I$9)-1,"")</f>
        <v>0.26764462809917355</v>
      </c>
      <c r="R997" s="19">
        <f ca="1">IF('Stock Price'!$I$11="OK",E997/INDEX(E$5:E$1258,'Stock Price'!$I$9)-1,"")</f>
        <v>-0.15646258503401367</v>
      </c>
      <c r="S997" s="19">
        <f ca="1">IF('Stock Price'!$I$11="OK",F997/INDEX(F$5:F$1258,'Stock Price'!$I$9)-1,"")</f>
        <v>-1.3245033112582738E-2</v>
      </c>
      <c r="T997" s="19">
        <f ca="1">IF('Stock Price'!$I$11="OK",G997/INDEX(G$5:G$1258,'Stock Price'!$I$9)-1,"")</f>
        <v>-0.4032275533412758</v>
      </c>
      <c r="U997" s="19">
        <f ca="1">IF('Stock Price'!$I$11="OK",H997/INDEX(H$5:H$1258,'Stock Price'!$I$9)-1,"")</f>
        <v>-8.5784313725478789E-4</v>
      </c>
      <c r="V997" s="19">
        <f ca="1">IF('Stock Price'!$I$11="OK",I997/INDEX(I$5:I$1258,'Stock Price'!$I$9)-1,"")</f>
        <v>-0.42934782608695654</v>
      </c>
      <c r="W997" s="19">
        <f ca="1">IF('Stock Price'!$I$11="OK",J997/INDEX(J$5:J$1258,'Stock Price'!$I$9)-1,"")</f>
        <v>2.3037284025462257</v>
      </c>
      <c r="X997" s="19">
        <f ca="1">IF('Stock Price'!$I$11="OK",K997/INDEX(K$5:K$1258,'Stock Price'!$I$9)-1,"")</f>
        <v>-0.22907861369399829</v>
      </c>
      <c r="Y997" s="19">
        <f ca="1">IF('Stock Price'!$I$11="OK",L997/INDEX(L$5:L$1258,'Stock Price'!$I$9)-1,"")</f>
        <v>9.136483268580009E-2</v>
      </c>
      <c r="Z997" s="19">
        <f ca="1">IF('Stock Price'!$I$11="OK",M997/INDEX(M$5:M$1258,'Stock Price'!$I$9)-1,"")</f>
        <v>1.0271208108848509</v>
      </c>
    </row>
    <row r="998" spans="1:26" x14ac:dyDescent="0.2">
      <c r="A998" s="16">
        <f>'Stock Price'!A998</f>
        <v>45919</v>
      </c>
      <c r="B998" s="17">
        <f>'Stock Price'!E998</f>
        <v>41.79</v>
      </c>
      <c r="C998" s="18">
        <v>122.93</v>
      </c>
      <c r="D998" s="18">
        <v>154.38</v>
      </c>
      <c r="E998" s="18">
        <v>40.67</v>
      </c>
      <c r="F998" s="18">
        <v>47.64</v>
      </c>
      <c r="G998" s="18">
        <v>27.5</v>
      </c>
      <c r="H998" s="18">
        <v>81.510000000000005</v>
      </c>
      <c r="I998" s="18">
        <v>24.03</v>
      </c>
      <c r="J998" s="18">
        <v>751.99</v>
      </c>
      <c r="K998" s="18">
        <v>45.02</v>
      </c>
      <c r="L998" s="18">
        <v>176.19</v>
      </c>
      <c r="M998" s="18">
        <v>222.47</v>
      </c>
      <c r="O998" s="19">
        <f ca="1">IF('Stock Price'!$I$11="OK",B998/INDEX(B$5:B$1258,'Stock Price'!$I$9)-1,"")</f>
        <v>-0.10513918629550334</v>
      </c>
      <c r="P998" s="19">
        <f ca="1">IF('Stock Price'!$I$11="OK",C998/INDEX(C$5:C$1258,'Stock Price'!$I$9)-1,"")</f>
        <v>0.55284642193514011</v>
      </c>
      <c r="Q998" s="19">
        <f ca="1">IF('Stock Price'!$I$11="OK",D998/INDEX(D$5:D$1258,'Stock Price'!$I$9)-1,"")</f>
        <v>0.27586776859504125</v>
      </c>
      <c r="R998" s="19">
        <f ca="1">IF('Stock Price'!$I$11="OK",E998/INDEX(E$5:E$1258,'Stock Price'!$I$9)-1,"")</f>
        <v>-0.14871794871794863</v>
      </c>
      <c r="S998" s="19">
        <f ca="1">IF('Stock Price'!$I$11="OK",F998/INDEX(F$5:F$1258,'Stock Price'!$I$9)-1,"")</f>
        <v>-1.4072847682119249E-2</v>
      </c>
      <c r="T998" s="19">
        <f ca="1">IF('Stock Price'!$I$11="OK",G998/INDEX(G$5:G$1258,'Stock Price'!$I$9)-1,"")</f>
        <v>-0.40431062493230796</v>
      </c>
      <c r="U998" s="19">
        <f ca="1">IF('Stock Price'!$I$11="OK",H998/INDEX(H$5:H$1258,'Stock Price'!$I$9)-1,"")</f>
        <v>-1.1029411764704733E-3</v>
      </c>
      <c r="V998" s="19">
        <f ca="1">IF('Stock Price'!$I$11="OK",I998/INDEX(I$5:I$1258,'Stock Price'!$I$9)-1,"")</f>
        <v>-0.43218336483931941</v>
      </c>
      <c r="W998" s="19">
        <f ca="1">IF('Stock Price'!$I$11="OK",J998/INDEX(J$5:J$1258,'Stock Price'!$I$9)-1,"")</f>
        <v>2.2563547395314596</v>
      </c>
      <c r="X998" s="19">
        <f ca="1">IF('Stock Price'!$I$11="OK",K998/INDEX(K$5:K$1258,'Stock Price'!$I$9)-1,"")</f>
        <v>-0.23888419273034656</v>
      </c>
      <c r="Y998" s="19">
        <f ca="1">IF('Stock Price'!$I$11="OK",L998/INDEX(L$5:L$1258,'Stock Price'!$I$9)-1,"")</f>
        <v>0.10408572502819902</v>
      </c>
      <c r="Z998" s="19">
        <f ca="1">IF('Stock Price'!$I$11="OK",M998/INDEX(M$5:M$1258,'Stock Price'!$I$9)-1,"")</f>
        <v>1.0315039722399781</v>
      </c>
    </row>
    <row r="999" spans="1:26" x14ac:dyDescent="0.2">
      <c r="A999" s="16">
        <f>'Stock Price'!A999</f>
        <v>45922</v>
      </c>
      <c r="B999" s="17">
        <f>'Stock Price'!E999</f>
        <v>42.66</v>
      </c>
      <c r="C999" s="18">
        <v>123.36</v>
      </c>
      <c r="D999" s="18">
        <v>156.82</v>
      </c>
      <c r="E999" s="18">
        <v>40.909999999999997</v>
      </c>
      <c r="F999" s="18">
        <v>47.01</v>
      </c>
      <c r="G999" s="18">
        <v>27.46</v>
      </c>
      <c r="H999" s="18">
        <v>80.400000000000006</v>
      </c>
      <c r="I999" s="18">
        <v>24.04</v>
      </c>
      <c r="J999" s="18">
        <v>754.95</v>
      </c>
      <c r="K999" s="18">
        <v>44.98</v>
      </c>
      <c r="L999" s="18">
        <v>174.21</v>
      </c>
      <c r="M999" s="18">
        <v>222.59</v>
      </c>
      <c r="O999" s="19">
        <f ca="1">IF('Stock Price'!$I$11="OK",B999/INDEX(B$5:B$1258,'Stock Price'!$I$9)-1,"")</f>
        <v>-8.6509635974304167E-2</v>
      </c>
      <c r="P999" s="19">
        <f ca="1">IF('Stock Price'!$I$11="OK",C999/INDEX(C$5:C$1258,'Stock Price'!$I$9)-1,"")</f>
        <v>0.55827816326298607</v>
      </c>
      <c r="Q999" s="19">
        <f ca="1">IF('Stock Price'!$I$11="OK",D999/INDEX(D$5:D$1258,'Stock Price'!$I$9)-1,"")</f>
        <v>0.29603305785123957</v>
      </c>
      <c r="R999" s="19">
        <f ca="1">IF('Stock Price'!$I$11="OK",E999/INDEX(E$5:E$1258,'Stock Price'!$I$9)-1,"")</f>
        <v>-0.14369440083725804</v>
      </c>
      <c r="S999" s="19">
        <f ca="1">IF('Stock Price'!$I$11="OK",F999/INDEX(F$5:F$1258,'Stock Price'!$I$9)-1,"")</f>
        <v>-2.7110927152317887E-2</v>
      </c>
      <c r="T999" s="19">
        <f ca="1">IF('Stock Price'!$I$11="OK",G999/INDEX(G$5:G$1258,'Stock Price'!$I$9)-1,"")</f>
        <v>-0.40517708220513371</v>
      </c>
      <c r="U999" s="19">
        <f ca="1">IF('Stock Price'!$I$11="OK",H999/INDEX(H$5:H$1258,'Stock Price'!$I$9)-1,"")</f>
        <v>-1.4705882352941013E-2</v>
      </c>
      <c r="V999" s="19">
        <f ca="1">IF('Stock Price'!$I$11="OK",I999/INDEX(I$5:I$1258,'Stock Price'!$I$9)-1,"")</f>
        <v>-0.43194706994328924</v>
      </c>
      <c r="W999" s="19">
        <f ca="1">IF('Stock Price'!$I$11="OK",J999/INDEX(J$5:J$1258,'Stock Price'!$I$9)-1,"")</f>
        <v>2.2691724765080328</v>
      </c>
      <c r="X999" s="19">
        <f ca="1">IF('Stock Price'!$I$11="OK",K999/INDEX(K$5:K$1258,'Stock Price'!$I$9)-1,"")</f>
        <v>-0.2395604395604396</v>
      </c>
      <c r="Y999" s="19">
        <f ca="1">IF('Stock Price'!$I$11="OK",L999/INDEX(L$5:L$1258,'Stock Price'!$I$9)-1,"")</f>
        <v>9.1678155157287833E-2</v>
      </c>
      <c r="Z999" s="19">
        <f ca="1">IF('Stock Price'!$I$11="OK",M999/INDEX(M$5:M$1258,'Stock Price'!$I$9)-1,"")</f>
        <v>1.03259976257876</v>
      </c>
    </row>
    <row r="1000" spans="1:26" x14ac:dyDescent="0.2">
      <c r="A1000" s="16">
        <f>'Stock Price'!A1000</f>
        <v>45923</v>
      </c>
      <c r="B1000" s="17">
        <f>'Stock Price'!E1000</f>
        <v>41.75</v>
      </c>
      <c r="C1000" s="18">
        <v>122.82</v>
      </c>
      <c r="D1000" s="18">
        <v>150.74</v>
      </c>
      <c r="E1000" s="18">
        <v>40.520000000000003</v>
      </c>
      <c r="F1000" s="18">
        <v>46.88</v>
      </c>
      <c r="G1000" s="18">
        <v>27.51</v>
      </c>
      <c r="H1000" s="18">
        <v>79.959999999999994</v>
      </c>
      <c r="I1000" s="18">
        <v>24.13</v>
      </c>
      <c r="J1000" s="18">
        <v>746.98</v>
      </c>
      <c r="K1000" s="18">
        <v>44.91</v>
      </c>
      <c r="L1000" s="18">
        <v>176.58</v>
      </c>
      <c r="M1000" s="18">
        <v>222.61</v>
      </c>
      <c r="O1000" s="19">
        <f ca="1">IF('Stock Price'!$I$11="OK",B1000/INDEX(B$5:B$1258,'Stock Price'!$I$9)-1,"")</f>
        <v>-0.10599571734475377</v>
      </c>
      <c r="P1000" s="19">
        <f ca="1">IF('Stock Price'!$I$11="OK",C1000/INDEX(C$5:C$1258,'Stock Price'!$I$9)-1,"")</f>
        <v>0.55145690671173742</v>
      </c>
      <c r="Q1000" s="19">
        <f ca="1">IF('Stock Price'!$I$11="OK",D1000/INDEX(D$5:D$1258,'Stock Price'!$I$9)-1,"")</f>
        <v>0.24578512396694219</v>
      </c>
      <c r="R1000" s="19">
        <f ca="1">IF('Stock Price'!$I$11="OK",E1000/INDEX(E$5:E$1258,'Stock Price'!$I$9)-1,"")</f>
        <v>-0.15185766614338037</v>
      </c>
      <c r="S1000" s="19">
        <f ca="1">IF('Stock Price'!$I$11="OK",F1000/INDEX(F$5:F$1258,'Stock Price'!$I$9)-1,"")</f>
        <v>-2.9801324503311188E-2</v>
      </c>
      <c r="T1000" s="19">
        <f ca="1">IF('Stock Price'!$I$11="OK",G1000/INDEX(G$5:G$1258,'Stock Price'!$I$9)-1,"")</f>
        <v>-0.40409401061410155</v>
      </c>
      <c r="U1000" s="19">
        <f ca="1">IF('Stock Price'!$I$11="OK",H1000/INDEX(H$5:H$1258,'Stock Price'!$I$9)-1,"")</f>
        <v>-2.0098039215686314E-2</v>
      </c>
      <c r="V1000" s="19">
        <f ca="1">IF('Stock Price'!$I$11="OK",I1000/INDEX(I$5:I$1258,'Stock Price'!$I$9)-1,"")</f>
        <v>-0.42982041587901709</v>
      </c>
      <c r="W1000" s="19">
        <f ca="1">IF('Stock Price'!$I$11="OK",J1000/INDEX(J$5:J$1258,'Stock Price'!$I$9)-1,"")</f>
        <v>2.2346598536353008</v>
      </c>
      <c r="X1000" s="19">
        <f ca="1">IF('Stock Price'!$I$11="OK",K1000/INDEX(K$5:K$1258,'Stock Price'!$I$9)-1,"")</f>
        <v>-0.24074387151310228</v>
      </c>
      <c r="Y1000" s="19">
        <f ca="1">IF('Stock Price'!$I$11="OK",L1000/INDEX(L$5:L$1258,'Stock Price'!$I$9)-1,"")</f>
        <v>0.1065296403058027</v>
      </c>
      <c r="Z1000" s="19">
        <f ca="1">IF('Stock Price'!$I$11="OK",M1000/INDEX(M$5:M$1258,'Stock Price'!$I$9)-1,"")</f>
        <v>1.0327823943018903</v>
      </c>
    </row>
    <row r="1001" spans="1:26" x14ac:dyDescent="0.2">
      <c r="A1001" s="16">
        <f>'Stock Price'!A1001</f>
        <v>45924</v>
      </c>
      <c r="B1001" s="17">
        <f>'Stock Price'!E1001</f>
        <v>41.06</v>
      </c>
      <c r="C1001" s="18">
        <v>123</v>
      </c>
      <c r="D1001" s="18">
        <v>149.03989999999999</v>
      </c>
      <c r="E1001" s="18">
        <v>40.18</v>
      </c>
      <c r="F1001" s="18">
        <v>46.4</v>
      </c>
      <c r="G1001" s="18">
        <v>27.61</v>
      </c>
      <c r="H1001" s="18">
        <v>79.67</v>
      </c>
      <c r="I1001" s="18">
        <v>24.09</v>
      </c>
      <c r="J1001" s="18">
        <v>741.85</v>
      </c>
      <c r="K1001" s="18">
        <v>44.16</v>
      </c>
      <c r="L1001" s="18">
        <v>176.69</v>
      </c>
      <c r="M1001" s="18">
        <v>219.99</v>
      </c>
      <c r="O1001" s="19">
        <f ca="1">IF('Stock Price'!$I$11="OK",B1001/INDEX(B$5:B$1258,'Stock Price'!$I$9)-1,"")</f>
        <v>-0.12077087794432551</v>
      </c>
      <c r="P1001" s="19">
        <f ca="1">IF('Stock Price'!$I$11="OK",C1001/INDEX(C$5:C$1258,'Stock Price'!$I$9)-1,"")</f>
        <v>0.55373065889548712</v>
      </c>
      <c r="Q1001" s="19">
        <f ca="1">IF('Stock Price'!$I$11="OK",D1001/INDEX(D$5:D$1258,'Stock Price'!$I$9)-1,"")</f>
        <v>0.23173471074380148</v>
      </c>
      <c r="R1001" s="19">
        <f ca="1">IF('Stock Price'!$I$11="OK",E1001/INDEX(E$5:E$1258,'Stock Price'!$I$9)-1,"")</f>
        <v>-0.15897435897435896</v>
      </c>
      <c r="S1001" s="19">
        <f ca="1">IF('Stock Price'!$I$11="OK",F1001/INDEX(F$5:F$1258,'Stock Price'!$I$9)-1,"")</f>
        <v>-3.9735099337748325E-2</v>
      </c>
      <c r="T1001" s="19">
        <f ca="1">IF('Stock Price'!$I$11="OK",G1001/INDEX(G$5:G$1258,'Stock Price'!$I$9)-1,"")</f>
        <v>-0.40192786743203723</v>
      </c>
      <c r="U1001" s="19">
        <f ca="1">IF('Stock Price'!$I$11="OK",H1001/INDEX(H$5:H$1258,'Stock Price'!$I$9)-1,"")</f>
        <v>-2.3651960784313641E-2</v>
      </c>
      <c r="V1001" s="19">
        <f ca="1">IF('Stock Price'!$I$11="OK",I1001/INDEX(I$5:I$1258,'Stock Price'!$I$9)-1,"")</f>
        <v>-0.43076559546313797</v>
      </c>
      <c r="W1001" s="19">
        <f ca="1">IF('Stock Price'!$I$11="OK",J1001/INDEX(J$5:J$1258,'Stock Price'!$I$9)-1,"")</f>
        <v>2.2124453297536051</v>
      </c>
      <c r="X1001" s="19">
        <f ca="1">IF('Stock Price'!$I$11="OK",K1001/INDEX(K$5:K$1258,'Stock Price'!$I$9)-1,"")</f>
        <v>-0.25342349957734578</v>
      </c>
      <c r="Y1001" s="19">
        <f ca="1">IF('Stock Price'!$I$11="OK",L1001/INDEX(L$5:L$1258,'Stock Price'!$I$9)-1,"")</f>
        <v>0.10721894974307555</v>
      </c>
      <c r="Z1001" s="19">
        <f ca="1">IF('Stock Price'!$I$11="OK",M1001/INDEX(M$5:M$1258,'Stock Price'!$I$9)-1,"")</f>
        <v>1.0088576385718198</v>
      </c>
    </row>
    <row r="1002" spans="1:26" x14ac:dyDescent="0.2">
      <c r="A1002" s="16">
        <f>'Stock Price'!A1002</f>
        <v>45925</v>
      </c>
      <c r="B1002" s="17">
        <f>'Stock Price'!E1002</f>
        <v>39.96</v>
      </c>
      <c r="C1002" s="18">
        <v>122.23</v>
      </c>
      <c r="D1002" s="18">
        <v>149.75</v>
      </c>
      <c r="E1002" s="18">
        <v>39.520000000000003</v>
      </c>
      <c r="F1002" s="18">
        <v>45.07</v>
      </c>
      <c r="G1002" s="18">
        <v>27.245000000000001</v>
      </c>
      <c r="H1002" s="18">
        <v>77.599999999999994</v>
      </c>
      <c r="I1002" s="18">
        <v>23.6</v>
      </c>
      <c r="J1002" s="18">
        <v>714.59</v>
      </c>
      <c r="K1002" s="18">
        <v>43.41</v>
      </c>
      <c r="L1002" s="18">
        <v>177.73</v>
      </c>
      <c r="M1002" s="18">
        <v>218.54</v>
      </c>
      <c r="O1002" s="19">
        <f ca="1">IF('Stock Price'!$I$11="OK",B1002/INDEX(B$5:B$1258,'Stock Price'!$I$9)-1,"")</f>
        <v>-0.14432548179871518</v>
      </c>
      <c r="P1002" s="19">
        <f ca="1">IF('Stock Price'!$I$11="OK",C1002/INDEX(C$5:C$1258,'Stock Price'!$I$9)-1,"")</f>
        <v>0.54400405233166982</v>
      </c>
      <c r="Q1002" s="19">
        <f ca="1">IF('Stock Price'!$I$11="OK",D1002/INDEX(D$5:D$1258,'Stock Price'!$I$9)-1,"")</f>
        <v>0.2376033057851239</v>
      </c>
      <c r="R1002" s="19">
        <f ca="1">IF('Stock Price'!$I$11="OK",E1002/INDEX(E$5:E$1258,'Stock Price'!$I$9)-1,"")</f>
        <v>-0.17278911564625843</v>
      </c>
      <c r="S1002" s="19">
        <f ca="1">IF('Stock Price'!$I$11="OK",F1002/INDEX(F$5:F$1258,'Stock Price'!$I$9)-1,"")</f>
        <v>-6.7259933774834413E-2</v>
      </c>
      <c r="T1002" s="19">
        <f ca="1">IF('Stock Price'!$I$11="OK",G1002/INDEX(G$5:G$1258,'Stock Price'!$I$9)-1,"")</f>
        <v>-0.40983429004657201</v>
      </c>
      <c r="U1002" s="19">
        <f ca="1">IF('Stock Price'!$I$11="OK",H1002/INDEX(H$5:H$1258,'Stock Price'!$I$9)-1,"")</f>
        <v>-4.9019607843137303E-2</v>
      </c>
      <c r="V1002" s="19">
        <f ca="1">IF('Stock Price'!$I$11="OK",I1002/INDEX(I$5:I$1258,'Stock Price'!$I$9)-1,"")</f>
        <v>-0.44234404536862004</v>
      </c>
      <c r="W1002" s="19">
        <f ca="1">IF('Stock Price'!$I$11="OK",J1002/INDEX(J$5:J$1258,'Stock Price'!$I$9)-1,"")</f>
        <v>2.0944009007058417</v>
      </c>
      <c r="X1002" s="19">
        <f ca="1">IF('Stock Price'!$I$11="OK",K1002/INDEX(K$5:K$1258,'Stock Price'!$I$9)-1,"")</f>
        <v>-0.26610312764158917</v>
      </c>
      <c r="Y1002" s="19">
        <f ca="1">IF('Stock Price'!$I$11="OK",L1002/INDEX(L$5:L$1258,'Stock Price'!$I$9)-1,"")</f>
        <v>0.11373605715001855</v>
      </c>
      <c r="Z1002" s="19">
        <f ca="1">IF('Stock Price'!$I$11="OK",M1002/INDEX(M$5:M$1258,'Stock Price'!$I$9)-1,"")</f>
        <v>0.99561683864487249</v>
      </c>
    </row>
    <row r="1003" spans="1:26" x14ac:dyDescent="0.2">
      <c r="A1003" s="16">
        <f>'Stock Price'!A1003</f>
        <v>45926</v>
      </c>
      <c r="B1003" s="17">
        <f>'Stock Price'!E1003</f>
        <v>39.590000000000003</v>
      </c>
      <c r="C1003" s="18">
        <v>123.65</v>
      </c>
      <c r="D1003" s="18">
        <v>146.16</v>
      </c>
      <c r="E1003" s="18">
        <v>39.85</v>
      </c>
      <c r="F1003" s="18">
        <v>45.54</v>
      </c>
      <c r="G1003" s="18">
        <v>27.25</v>
      </c>
      <c r="H1003" s="18">
        <v>78.56</v>
      </c>
      <c r="I1003" s="18">
        <v>23.76</v>
      </c>
      <c r="J1003" s="18">
        <v>724.54</v>
      </c>
      <c r="K1003" s="18">
        <v>44.12</v>
      </c>
      <c r="L1003" s="18">
        <v>179.71</v>
      </c>
      <c r="M1003" s="18">
        <v>220.61</v>
      </c>
      <c r="O1003" s="19">
        <f ca="1">IF('Stock Price'!$I$11="OK",B1003/INDEX(B$5:B$1258,'Stock Price'!$I$9)-1,"")</f>
        <v>-0.15224839400428258</v>
      </c>
      <c r="P1003" s="19">
        <f ca="1">IF('Stock Price'!$I$11="OK",C1003/INDEX(C$5:C$1258,'Stock Price'!$I$9)-1,"")</f>
        <v>0.56194143067013802</v>
      </c>
      <c r="Q1003" s="19">
        <f ca="1">IF('Stock Price'!$I$11="OK",D1003/INDEX(D$5:D$1258,'Stock Price'!$I$9)-1,"")</f>
        <v>0.20793388429752069</v>
      </c>
      <c r="R1003" s="19">
        <f ca="1">IF('Stock Price'!$I$11="OK",E1003/INDEX(E$5:E$1258,'Stock Price'!$I$9)-1,"")</f>
        <v>-0.16588173731030864</v>
      </c>
      <c r="S1003" s="19">
        <f ca="1">IF('Stock Price'!$I$11="OK",F1003/INDEX(F$5:F$1258,'Stock Price'!$I$9)-1,"")</f>
        <v>-5.7533112582781487E-2</v>
      </c>
      <c r="T1003" s="19">
        <f ca="1">IF('Stock Price'!$I$11="OK",G1003/INDEX(G$5:G$1258,'Stock Price'!$I$9)-1,"")</f>
        <v>-0.40972598288746886</v>
      </c>
      <c r="U1003" s="19">
        <f ca="1">IF('Stock Price'!$I$11="OK",H1003/INDEX(H$5:H$1258,'Stock Price'!$I$9)-1,"")</f>
        <v>-3.7254901960784181E-2</v>
      </c>
      <c r="V1003" s="19">
        <f ca="1">IF('Stock Price'!$I$11="OK",I1003/INDEX(I$5:I$1258,'Stock Price'!$I$9)-1,"")</f>
        <v>-0.43856332703213607</v>
      </c>
      <c r="W1003" s="19">
        <f ca="1">IF('Stock Price'!$I$11="OK",J1003/INDEX(J$5:J$1258,'Stock Price'!$I$9)-1,"")</f>
        <v>2.1374875503399298</v>
      </c>
      <c r="X1003" s="19">
        <f ca="1">IF('Stock Price'!$I$11="OK",K1003/INDEX(K$5:K$1258,'Stock Price'!$I$9)-1,"")</f>
        <v>-0.25409974640743871</v>
      </c>
      <c r="Y1003" s="19">
        <f ca="1">IF('Stock Price'!$I$11="OK",L1003/INDEX(L$5:L$1258,'Stock Price'!$I$9)-1,"")</f>
        <v>0.12614362702092996</v>
      </c>
      <c r="Z1003" s="19">
        <f ca="1">IF('Stock Price'!$I$11="OK",M1003/INDEX(M$5:M$1258,'Stock Price'!$I$9)-1,"")</f>
        <v>1.0145192219888597</v>
      </c>
    </row>
    <row r="1004" spans="1:26" x14ac:dyDescent="0.2">
      <c r="A1004" s="16">
        <f>'Stock Price'!A1004</f>
        <v>45929</v>
      </c>
      <c r="B1004" s="17">
        <f>'Stock Price'!E1004</f>
        <v>40.049999999999997</v>
      </c>
      <c r="C1004" s="18">
        <v>124.1</v>
      </c>
      <c r="D1004" s="18">
        <v>146.09989999999999</v>
      </c>
      <c r="E1004" s="18">
        <v>41.1</v>
      </c>
      <c r="F1004" s="18">
        <v>45.65</v>
      </c>
      <c r="G1004" s="18">
        <v>27.715</v>
      </c>
      <c r="H1004" s="18">
        <v>78.58</v>
      </c>
      <c r="I1004" s="18">
        <v>23.85</v>
      </c>
      <c r="J1004" s="18">
        <v>726.51</v>
      </c>
      <c r="K1004" s="18">
        <v>44.15</v>
      </c>
      <c r="L1004" s="18">
        <v>181.62</v>
      </c>
      <c r="M1004" s="18">
        <v>223.16</v>
      </c>
      <c r="O1004" s="19">
        <f ca="1">IF('Stock Price'!$I$11="OK",B1004/INDEX(B$5:B$1258,'Stock Price'!$I$9)-1,"")</f>
        <v>-0.14239828693790157</v>
      </c>
      <c r="P1004" s="19">
        <f ca="1">IF('Stock Price'!$I$11="OK",C1004/INDEX(C$5:C$1258,'Stock Price'!$I$9)-1,"")</f>
        <v>0.5676258111295116</v>
      </c>
      <c r="Q1004" s="19">
        <f ca="1">IF('Stock Price'!$I$11="OK",D1004/INDEX(D$5:D$1258,'Stock Price'!$I$9)-1,"")</f>
        <v>0.20743719008264461</v>
      </c>
      <c r="R1004" s="19">
        <f ca="1">IF('Stock Price'!$I$11="OK",E1004/INDEX(E$5:E$1258,'Stock Price'!$I$9)-1,"")</f>
        <v>-0.13971742543171106</v>
      </c>
      <c r="S1004" s="19">
        <f ca="1">IF('Stock Price'!$I$11="OK",F1004/INDEX(F$5:F$1258,'Stock Price'!$I$9)-1,"")</f>
        <v>-5.5256622516556275E-2</v>
      </c>
      <c r="T1004" s="19">
        <f ca="1">IF('Stock Price'!$I$11="OK",G1004/INDEX(G$5:G$1258,'Stock Price'!$I$9)-1,"")</f>
        <v>-0.39965341709086966</v>
      </c>
      <c r="U1004" s="19">
        <f ca="1">IF('Stock Price'!$I$11="OK",H1004/INDEX(H$5:H$1258,'Stock Price'!$I$9)-1,"")</f>
        <v>-3.7009803921568607E-2</v>
      </c>
      <c r="V1004" s="19">
        <f ca="1">IF('Stock Price'!$I$11="OK",I1004/INDEX(I$5:I$1258,'Stock Price'!$I$9)-1,"")</f>
        <v>-0.43643667296786381</v>
      </c>
      <c r="W1004" s="19">
        <f ca="1">IF('Stock Price'!$I$11="OK",J1004/INDEX(J$5:J$1258,'Stock Price'!$I$9)-1,"")</f>
        <v>2.1460182739358244</v>
      </c>
      <c r="X1004" s="19">
        <f ca="1">IF('Stock Price'!$I$11="OK",K1004/INDEX(K$5:K$1258,'Stock Price'!$I$9)-1,"")</f>
        <v>-0.25359256128486896</v>
      </c>
      <c r="Y1004" s="19">
        <f ca="1">IF('Stock Price'!$I$11="OK",L1004/INDEX(L$5:L$1258,'Stock Price'!$I$9)-1,"")</f>
        <v>0.13811254543175822</v>
      </c>
      <c r="Z1004" s="19">
        <f ca="1">IF('Stock Price'!$I$11="OK",M1004/INDEX(M$5:M$1258,'Stock Price'!$I$9)-1,"")</f>
        <v>1.0378047666879735</v>
      </c>
    </row>
    <row r="1005" spans="1:26" x14ac:dyDescent="0.2">
      <c r="A1005" s="16">
        <f>'Stock Price'!A1005</f>
        <v>45930</v>
      </c>
      <c r="B1005" s="17">
        <f>'Stock Price'!E1005</f>
        <v>41.81</v>
      </c>
      <c r="C1005" s="18">
        <v>128.24</v>
      </c>
      <c r="D1005" s="18">
        <v>149.5</v>
      </c>
      <c r="E1005" s="18">
        <v>43.16</v>
      </c>
      <c r="F1005" s="18">
        <v>47.2</v>
      </c>
      <c r="G1005" s="18">
        <v>28.23</v>
      </c>
      <c r="H1005" s="18">
        <v>83.93</v>
      </c>
      <c r="I1005" s="18">
        <v>25.48</v>
      </c>
      <c r="J1005" s="18">
        <v>763</v>
      </c>
      <c r="K1005" s="18">
        <v>45.1</v>
      </c>
      <c r="L1005" s="18">
        <v>185.42</v>
      </c>
      <c r="M1005" s="18">
        <v>231.54</v>
      </c>
      <c r="O1005" s="19">
        <f ca="1">IF('Stock Price'!$I$11="OK",B1005/INDEX(B$5:B$1258,'Stock Price'!$I$9)-1,"")</f>
        <v>-0.10471092077087796</v>
      </c>
      <c r="P1005" s="19">
        <f ca="1">IF('Stock Price'!$I$11="OK",C1005/INDEX(C$5:C$1258,'Stock Price'!$I$9)-1,"")</f>
        <v>0.61992211135575026</v>
      </c>
      <c r="Q1005" s="19">
        <f ca="1">IF('Stock Price'!$I$11="OK",D1005/INDEX(D$5:D$1258,'Stock Price'!$I$9)-1,"")</f>
        <v>0.23553719008264462</v>
      </c>
      <c r="R1005" s="19">
        <f ca="1">IF('Stock Price'!$I$11="OK",E1005/INDEX(E$5:E$1258,'Stock Price'!$I$9)-1,"")</f>
        <v>-9.6598639455782398E-2</v>
      </c>
      <c r="S1005" s="19">
        <f ca="1">IF('Stock Price'!$I$11="OK",F1005/INDEX(F$5:F$1258,'Stock Price'!$I$9)-1,"")</f>
        <v>-2.3178807947019764E-2</v>
      </c>
      <c r="T1005" s="19">
        <f ca="1">IF('Stock Price'!$I$11="OK",G1005/INDEX(G$5:G$1258,'Stock Price'!$I$9)-1,"")</f>
        <v>-0.3884977797032384</v>
      </c>
      <c r="U1005" s="19">
        <f ca="1">IF('Stock Price'!$I$11="OK",H1005/INDEX(H$5:H$1258,'Stock Price'!$I$9)-1,"")</f>
        <v>2.8553921568627683E-2</v>
      </c>
      <c r="V1005" s="19">
        <f ca="1">IF('Stock Price'!$I$11="OK",I1005/INDEX(I$5:I$1258,'Stock Price'!$I$9)-1,"")</f>
        <v>-0.39792060491493386</v>
      </c>
      <c r="W1005" s="19">
        <f ca="1">IF('Stock Price'!$I$11="OK",J1005/INDEX(J$5:J$1258,'Stock Price'!$I$9)-1,"")</f>
        <v>2.3040315247044556</v>
      </c>
      <c r="X1005" s="19">
        <f ca="1">IF('Stock Price'!$I$11="OK",K1005/INDEX(K$5:K$1258,'Stock Price'!$I$9)-1,"")</f>
        <v>-0.23753169907016058</v>
      </c>
      <c r="Y1005" s="19">
        <f ca="1">IF('Stock Price'!$I$11="OK",L1005/INDEX(L$5:L$1258,'Stock Price'!$I$9)-1,"")</f>
        <v>0.16192505326481998</v>
      </c>
      <c r="Z1005" s="19">
        <f ca="1">IF('Stock Price'!$I$11="OK",M1005/INDEX(M$5:M$1258,'Stock Price'!$I$9)-1,"")</f>
        <v>1.1143274586795724</v>
      </c>
    </row>
    <row r="1006" spans="1:26" x14ac:dyDescent="0.2">
      <c r="A1006" s="16">
        <f>'Stock Price'!A1006</f>
        <v>45931</v>
      </c>
      <c r="B1006" s="17">
        <f>'Stock Price'!E1006</f>
        <v>44.83</v>
      </c>
      <c r="C1006" s="18">
        <v>131.72</v>
      </c>
      <c r="D1006" s="18">
        <v>162.55500000000001</v>
      </c>
      <c r="E1006" s="18">
        <v>45.51</v>
      </c>
      <c r="F1006" s="18">
        <v>49.76</v>
      </c>
      <c r="G1006" s="18">
        <v>29.64</v>
      </c>
      <c r="H1006" s="18">
        <v>90.13</v>
      </c>
      <c r="I1006" s="18">
        <v>27.21</v>
      </c>
      <c r="J1006" s="18">
        <v>825.42</v>
      </c>
      <c r="K1006" s="18">
        <v>47.43</v>
      </c>
      <c r="L1006" s="18">
        <v>186.05</v>
      </c>
      <c r="M1006" s="18">
        <v>244.38</v>
      </c>
      <c r="O1006" s="19">
        <f ca="1">IF('Stock Price'!$I$11="OK",B1006/INDEX(B$5:B$1258,'Stock Price'!$I$9)-1,"")</f>
        <v>-4.0042826552462607E-2</v>
      </c>
      <c r="P1006" s="19">
        <f ca="1">IF('Stock Price'!$I$11="OK",C1006/INDEX(C$5:C$1258,'Stock Price'!$I$9)-1,"")</f>
        <v>0.66388132024157365</v>
      </c>
      <c r="Q1006" s="19">
        <f ca="1">IF('Stock Price'!$I$11="OK",D1006/INDEX(D$5:D$1258,'Stock Price'!$I$9)-1,"")</f>
        <v>0.34342975206611581</v>
      </c>
      <c r="R1006" s="19">
        <f ca="1">IF('Stock Price'!$I$11="OK",E1006/INDEX(E$5:E$1258,'Stock Price'!$I$9)-1,"")</f>
        <v>-4.740973312401886E-2</v>
      </c>
      <c r="S1006" s="19">
        <f ca="1">IF('Stock Price'!$I$11="OK",F1006/INDEX(F$5:F$1258,'Stock Price'!$I$9)-1,"")</f>
        <v>2.9801324503311299E-2</v>
      </c>
      <c r="T1006" s="19">
        <f ca="1">IF('Stock Price'!$I$11="OK",G1006/INDEX(G$5:G$1258,'Stock Price'!$I$9)-1,"")</f>
        <v>-0.35795516083613121</v>
      </c>
      <c r="U1006" s="19">
        <f ca="1">IF('Stock Price'!$I$11="OK",H1006/INDEX(H$5:H$1258,'Stock Price'!$I$9)-1,"")</f>
        <v>0.10453431372549016</v>
      </c>
      <c r="V1006" s="19">
        <f ca="1">IF('Stock Price'!$I$11="OK",I1006/INDEX(I$5:I$1258,'Stock Price'!$I$9)-1,"")</f>
        <v>-0.35704158790170126</v>
      </c>
      <c r="W1006" s="19">
        <f ca="1">IF('Stock Price'!$I$11="OK",J1006/INDEX(J$5:J$1258,'Stock Price'!$I$9)-1,"")</f>
        <v>2.5743298835144848</v>
      </c>
      <c r="X1006" s="19">
        <f ca="1">IF('Stock Price'!$I$11="OK",K1006/INDEX(K$5:K$1258,'Stock Price'!$I$9)-1,"")</f>
        <v>-0.19814032121724423</v>
      </c>
      <c r="Y1006" s="19">
        <f ca="1">IF('Stock Price'!$I$11="OK",L1006/INDEX(L$5:L$1258,'Stock Price'!$I$9)-1,"")</f>
        <v>0.16587291640556456</v>
      </c>
      <c r="Z1006" s="19">
        <f ca="1">IF('Stock Price'!$I$11="OK",M1006/INDEX(M$5:M$1258,'Stock Price'!$I$9)-1,"")</f>
        <v>1.2315770249292299</v>
      </c>
    </row>
    <row r="1007" spans="1:26" x14ac:dyDescent="0.2">
      <c r="A1007" s="16">
        <f>'Stock Price'!A1007</f>
        <v>45932</v>
      </c>
      <c r="B1007" s="17">
        <f>'Stock Price'!E1007</f>
        <v>44.7</v>
      </c>
      <c r="C1007" s="18">
        <v>130.97</v>
      </c>
      <c r="D1007" s="18">
        <v>164.67500000000001</v>
      </c>
      <c r="E1007" s="18">
        <v>43.69</v>
      </c>
      <c r="F1007" s="18">
        <v>50.14</v>
      </c>
      <c r="G1007" s="18">
        <v>29.12</v>
      </c>
      <c r="H1007" s="18">
        <v>89.51</v>
      </c>
      <c r="I1007" s="18">
        <v>27.08</v>
      </c>
      <c r="J1007" s="18">
        <v>819.85</v>
      </c>
      <c r="K1007" s="18">
        <v>45.73</v>
      </c>
      <c r="L1007" s="18">
        <v>185.98</v>
      </c>
      <c r="M1007" s="18">
        <v>236.56</v>
      </c>
      <c r="O1007" s="19">
        <f ca="1">IF('Stock Price'!$I$11="OK",B1007/INDEX(B$5:B$1258,'Stock Price'!$I$9)-1,"")</f>
        <v>-4.2826552462526757E-2</v>
      </c>
      <c r="P1007" s="19">
        <f ca="1">IF('Stock Price'!$I$11="OK",C1007/INDEX(C$5:C$1258,'Stock Price'!$I$9)-1,"")</f>
        <v>0.65440735280928397</v>
      </c>
      <c r="Q1007" s="19">
        <f ca="1">IF('Stock Price'!$I$11="OK",D1007/INDEX(D$5:D$1258,'Stock Price'!$I$9)-1,"")</f>
        <v>0.3609504132231407</v>
      </c>
      <c r="R1007" s="19">
        <f ca="1">IF('Stock Price'!$I$11="OK",E1007/INDEX(E$5:E$1258,'Stock Price'!$I$9)-1,"")</f>
        <v>-8.5504971219256931E-2</v>
      </c>
      <c r="S1007" s="19">
        <f ca="1">IF('Stock Price'!$I$11="OK",F1007/INDEX(F$5:F$1258,'Stock Price'!$I$9)-1,"")</f>
        <v>3.7665562913907324E-2</v>
      </c>
      <c r="T1007" s="19">
        <f ca="1">IF('Stock Price'!$I$11="OK",G1007/INDEX(G$5:G$1258,'Stock Price'!$I$9)-1,"")</f>
        <v>-0.36921910538286573</v>
      </c>
      <c r="U1007" s="19">
        <f ca="1">IF('Stock Price'!$I$11="OK",H1007/INDEX(H$5:H$1258,'Stock Price'!$I$9)-1,"")</f>
        <v>9.6936274509804132E-2</v>
      </c>
      <c r="V1007" s="19">
        <f ca="1">IF('Stock Price'!$I$11="OK",I1007/INDEX(I$5:I$1258,'Stock Price'!$I$9)-1,"")</f>
        <v>-0.36011342155009451</v>
      </c>
      <c r="W1007" s="19">
        <f ca="1">IF('Stock Price'!$I$11="OK",J1007/INDEX(J$5:J$1258,'Stock Price'!$I$9)-1,"")</f>
        <v>2.5502100203524876</v>
      </c>
      <c r="X1007" s="19">
        <f ca="1">IF('Stock Price'!$I$11="OK",K1007/INDEX(K$5:K$1258,'Stock Price'!$I$9)-1,"")</f>
        <v>-0.2268808114961961</v>
      </c>
      <c r="Y1007" s="19">
        <f ca="1">IF('Stock Price'!$I$11="OK",L1007/INDEX(L$5:L$1258,'Stock Price'!$I$9)-1,"")</f>
        <v>0.16543426494548163</v>
      </c>
      <c r="Z1007" s="19">
        <f ca="1">IF('Stock Price'!$I$11="OK",M1007/INDEX(M$5:M$1258,'Stock Price'!$I$9)-1,"")</f>
        <v>1.1601680211852798</v>
      </c>
    </row>
    <row r="1008" spans="1:26" x14ac:dyDescent="0.2">
      <c r="A1008" s="16">
        <f>'Stock Price'!A1008</f>
        <v>45933</v>
      </c>
      <c r="B1008" s="17">
        <f>'Stock Price'!E1008</f>
        <v>45.3</v>
      </c>
      <c r="C1008" s="18">
        <v>132.38999999999999</v>
      </c>
      <c r="D1008" s="18">
        <v>170.51</v>
      </c>
      <c r="E1008" s="18">
        <v>43.35</v>
      </c>
      <c r="F1008" s="18">
        <v>50.9</v>
      </c>
      <c r="G1008" s="18">
        <v>28.85</v>
      </c>
      <c r="H1008" s="18">
        <v>89.19</v>
      </c>
      <c r="I1008" s="18">
        <v>27.37</v>
      </c>
      <c r="J1008" s="18">
        <v>839.87</v>
      </c>
      <c r="K1008" s="18">
        <v>45.45</v>
      </c>
      <c r="L1008" s="18">
        <v>188.64</v>
      </c>
      <c r="M1008" s="18">
        <v>233.91</v>
      </c>
      <c r="O1008" s="19">
        <f ca="1">IF('Stock Price'!$I$11="OK",B1008/INDEX(B$5:B$1258,'Stock Price'!$I$9)-1,"")</f>
        <v>-2.9978586723768852E-2</v>
      </c>
      <c r="P1008" s="19">
        <f ca="1">IF('Stock Price'!$I$11="OK",C1008/INDEX(C$5:C$1258,'Stock Price'!$I$9)-1,"")</f>
        <v>0.67234473114775217</v>
      </c>
      <c r="Q1008" s="19">
        <f ca="1">IF('Stock Price'!$I$11="OK",D1008/INDEX(D$5:D$1258,'Stock Price'!$I$9)-1,"")</f>
        <v>0.40917355371900821</v>
      </c>
      <c r="R1008" s="19">
        <f ca="1">IF('Stock Price'!$I$11="OK",E1008/INDEX(E$5:E$1258,'Stock Price'!$I$9)-1,"")</f>
        <v>-9.2621664050235419E-2</v>
      </c>
      <c r="S1008" s="19">
        <f ca="1">IF('Stock Price'!$I$11="OK",F1008/INDEX(F$5:F$1258,'Stock Price'!$I$9)-1,"")</f>
        <v>5.3394039735099375E-2</v>
      </c>
      <c r="T1008" s="19">
        <f ca="1">IF('Stock Price'!$I$11="OK",G1008/INDEX(G$5:G$1258,'Stock Price'!$I$9)-1,"")</f>
        <v>-0.37506769197443945</v>
      </c>
      <c r="U1008" s="19">
        <f ca="1">IF('Stock Price'!$I$11="OK",H1008/INDEX(H$5:H$1258,'Stock Price'!$I$9)-1,"")</f>
        <v>9.3014705882352944E-2</v>
      </c>
      <c r="V1008" s="19">
        <f ca="1">IF('Stock Price'!$I$11="OK",I1008/INDEX(I$5:I$1258,'Stock Price'!$I$9)-1,"")</f>
        <v>-0.35326086956521741</v>
      </c>
      <c r="W1008" s="19">
        <f ca="1">IF('Stock Price'!$I$11="OK",J1008/INDEX(J$5:J$1258,'Stock Price'!$I$9)-1,"")</f>
        <v>2.6369029576062011</v>
      </c>
      <c r="X1008" s="19">
        <f ca="1">IF('Stock Price'!$I$11="OK",K1008/INDEX(K$5:K$1258,'Stock Price'!$I$9)-1,"")</f>
        <v>-0.23161453930684694</v>
      </c>
      <c r="Y1008" s="19">
        <f ca="1">IF('Stock Price'!$I$11="OK",L1008/INDEX(L$5:L$1258,'Stock Price'!$I$9)-1,"")</f>
        <v>0.18210302042862492</v>
      </c>
      <c r="Z1008" s="19">
        <f ca="1">IF('Stock Price'!$I$11="OK",M1008/INDEX(M$5:M$1258,'Stock Price'!$I$9)-1,"")</f>
        <v>1.1359693178705141</v>
      </c>
    </row>
    <row r="1009" spans="1:26" x14ac:dyDescent="0.2">
      <c r="A1009" s="16">
        <f>'Stock Price'!A1009</f>
        <v>45936</v>
      </c>
      <c r="B1009" s="17">
        <f>'Stock Price'!E1009</f>
        <v>45.36</v>
      </c>
      <c r="C1009" s="18">
        <v>132.25</v>
      </c>
      <c r="D1009" s="18">
        <v>172.3</v>
      </c>
      <c r="E1009" s="18">
        <v>43.45</v>
      </c>
      <c r="F1009" s="18">
        <v>49.71</v>
      </c>
      <c r="G1009" s="18">
        <v>28.35</v>
      </c>
      <c r="H1009" s="18">
        <v>88.8</v>
      </c>
      <c r="I1009" s="18">
        <v>26.43</v>
      </c>
      <c r="J1009" s="18">
        <v>845.05</v>
      </c>
      <c r="K1009" s="18">
        <v>45.14</v>
      </c>
      <c r="L1009" s="18">
        <v>188.16</v>
      </c>
      <c r="M1009" s="18">
        <v>230.19</v>
      </c>
      <c r="O1009" s="19">
        <f ca="1">IF('Stock Price'!$I$11="OK",B1009/INDEX(B$5:B$1258,'Stock Price'!$I$9)-1,"")</f>
        <v>-2.8693790149893039E-2</v>
      </c>
      <c r="P1009" s="19">
        <f ca="1">IF('Stock Price'!$I$11="OK",C1009/INDEX(C$5:C$1258,'Stock Price'!$I$9)-1,"")</f>
        <v>0.67057625722705816</v>
      </c>
      <c r="Q1009" s="19">
        <f ca="1">IF('Stock Price'!$I$11="OK",D1009/INDEX(D$5:D$1258,'Stock Price'!$I$9)-1,"")</f>
        <v>0.42396694214876041</v>
      </c>
      <c r="R1009" s="19">
        <f ca="1">IF('Stock Price'!$I$11="OK",E1009/INDEX(E$5:E$1258,'Stock Price'!$I$9)-1,"")</f>
        <v>-9.0528519099947635E-2</v>
      </c>
      <c r="S1009" s="19">
        <f ca="1">IF('Stock Price'!$I$11="OK",F1009/INDEX(F$5:F$1258,'Stock Price'!$I$9)-1,"")</f>
        <v>2.8766556291390799E-2</v>
      </c>
      <c r="T1009" s="19">
        <f ca="1">IF('Stock Price'!$I$11="OK",G1009/INDEX(G$5:G$1258,'Stock Price'!$I$9)-1,"")</f>
        <v>-0.38589840788476115</v>
      </c>
      <c r="U1009" s="19">
        <f ca="1">IF('Stock Price'!$I$11="OK",H1009/INDEX(H$5:H$1258,'Stock Price'!$I$9)-1,"")</f>
        <v>8.8235294117647189E-2</v>
      </c>
      <c r="V1009" s="19">
        <f ca="1">IF('Stock Price'!$I$11="OK",I1009/INDEX(I$5:I$1258,'Stock Price'!$I$9)-1,"")</f>
        <v>-0.37547258979206055</v>
      </c>
      <c r="W1009" s="19">
        <f ca="1">IF('Stock Price'!$I$11="OK",J1009/INDEX(J$5:J$1258,'Stock Price'!$I$9)-1,"")</f>
        <v>2.6593339973152035</v>
      </c>
      <c r="X1009" s="19">
        <f ca="1">IF('Stock Price'!$I$11="OK",K1009/INDEX(K$5:K$1258,'Stock Price'!$I$9)-1,"")</f>
        <v>-0.23685545224006754</v>
      </c>
      <c r="Y1009" s="19">
        <f ca="1">IF('Stock Price'!$I$11="OK",L1009/INDEX(L$5:L$1258,'Stock Price'!$I$9)-1,"")</f>
        <v>0.17909512470234357</v>
      </c>
      <c r="Z1009" s="19">
        <f ca="1">IF('Stock Price'!$I$11="OK",M1009/INDEX(M$5:M$1258,'Stock Price'!$I$9)-1,"")</f>
        <v>1.1019998173682768</v>
      </c>
    </row>
    <row r="1010" spans="1:26" x14ac:dyDescent="0.2">
      <c r="A1010" s="16">
        <f>'Stock Price'!A1010</f>
        <v>45937</v>
      </c>
      <c r="B1010" s="17">
        <f>'Stock Price'!E1010</f>
        <v>45.15</v>
      </c>
      <c r="C1010" s="18">
        <v>131.55000000000001</v>
      </c>
      <c r="D1010" s="18">
        <v>170</v>
      </c>
      <c r="E1010" s="18">
        <v>43.5</v>
      </c>
      <c r="F1010" s="18">
        <v>49.195</v>
      </c>
      <c r="G1010" s="18">
        <v>27.78</v>
      </c>
      <c r="H1010" s="18">
        <v>87.61</v>
      </c>
      <c r="I1010" s="18">
        <v>26.27</v>
      </c>
      <c r="J1010" s="18">
        <v>843.63</v>
      </c>
      <c r="K1010" s="18">
        <v>44.66</v>
      </c>
      <c r="L1010" s="18">
        <v>188.89</v>
      </c>
      <c r="M1010" s="18">
        <v>232.83</v>
      </c>
      <c r="O1010" s="19">
        <f ca="1">IF('Stock Price'!$I$11="OK",B1010/INDEX(B$5:B$1258,'Stock Price'!$I$9)-1,"")</f>
        <v>-3.3190578158458384E-2</v>
      </c>
      <c r="P1010" s="19">
        <f ca="1">IF('Stock Price'!$I$11="OK",C1010/INDEX(C$5:C$1258,'Stock Price'!$I$9)-1,"")</f>
        <v>0.66173388762358809</v>
      </c>
      <c r="Q1010" s="19">
        <f ca="1">IF('Stock Price'!$I$11="OK",D1010/INDEX(D$5:D$1258,'Stock Price'!$I$9)-1,"")</f>
        <v>0.4049586776859504</v>
      </c>
      <c r="R1010" s="19">
        <f ca="1">IF('Stock Price'!$I$11="OK",E1010/INDEX(E$5:E$1258,'Stock Price'!$I$9)-1,"")</f>
        <v>-8.9481946624803688E-2</v>
      </c>
      <c r="S1010" s="19">
        <f ca="1">IF('Stock Price'!$I$11="OK",F1010/INDEX(F$5:F$1258,'Stock Price'!$I$9)-1,"")</f>
        <v>1.8108443708609201E-2</v>
      </c>
      <c r="T1010" s="19">
        <f ca="1">IF('Stock Price'!$I$11="OK",G1010/INDEX(G$5:G$1258,'Stock Price'!$I$9)-1,"")</f>
        <v>-0.39824542402252783</v>
      </c>
      <c r="U1010" s="19">
        <f ca="1">IF('Stock Price'!$I$11="OK",H1010/INDEX(H$5:H$1258,'Stock Price'!$I$9)-1,"")</f>
        <v>7.3651960784313797E-2</v>
      </c>
      <c r="V1010" s="19">
        <f ca="1">IF('Stock Price'!$I$11="OK",I1010/INDEX(I$5:I$1258,'Stock Price'!$I$9)-1,"")</f>
        <v>-0.37925330812854441</v>
      </c>
      <c r="W1010" s="19">
        <f ca="1">IF('Stock Price'!$I$11="OK",J1010/INDEX(J$5:J$1258,'Stock Price'!$I$9)-1,"")</f>
        <v>2.6531849478196854</v>
      </c>
      <c r="X1010" s="19">
        <f ca="1">IF('Stock Price'!$I$11="OK",K1010/INDEX(K$5:K$1258,'Stock Price'!$I$9)-1,"")</f>
        <v>-0.24497041420118348</v>
      </c>
      <c r="Y1010" s="19">
        <f ca="1">IF('Stock Price'!$I$11="OK",L1010/INDEX(L$5:L$1258,'Stock Price'!$I$9)-1,"")</f>
        <v>0.18366963278606319</v>
      </c>
      <c r="Z1010" s="19">
        <f ca="1">IF('Stock Price'!$I$11="OK",M1010/INDEX(M$5:M$1258,'Stock Price'!$I$9)-1,"")</f>
        <v>1.1261072048214773</v>
      </c>
    </row>
    <row r="1011" spans="1:26" x14ac:dyDescent="0.2">
      <c r="A1011" s="16">
        <f>'Stock Price'!A1011</f>
        <v>45938</v>
      </c>
      <c r="B1011" s="17">
        <f>'Stock Price'!E1011</f>
        <v>45.32</v>
      </c>
      <c r="C1011" s="18">
        <v>132.31</v>
      </c>
      <c r="D1011" s="18">
        <v>172.1</v>
      </c>
      <c r="E1011" s="18">
        <v>43.35</v>
      </c>
      <c r="F1011" s="18">
        <v>48.8</v>
      </c>
      <c r="G1011" s="18">
        <v>27.42</v>
      </c>
      <c r="H1011" s="18">
        <v>86.4</v>
      </c>
      <c r="I1011" s="18">
        <v>25.68</v>
      </c>
      <c r="J1011" s="18">
        <v>845.72</v>
      </c>
      <c r="K1011" s="18">
        <v>44.54</v>
      </c>
      <c r="L1011" s="18">
        <v>189.69</v>
      </c>
      <c r="M1011" s="18">
        <v>231.24</v>
      </c>
      <c r="O1011" s="19">
        <f ca="1">IF('Stock Price'!$I$11="OK",B1011/INDEX(B$5:B$1258,'Stock Price'!$I$9)-1,"")</f>
        <v>-2.955032119914347E-2</v>
      </c>
      <c r="P1011" s="19">
        <f ca="1">IF('Stock Price'!$I$11="OK",C1011/INDEX(C$5:C$1258,'Stock Price'!$I$9)-1,"")</f>
        <v>0.67133417462164147</v>
      </c>
      <c r="Q1011" s="19">
        <f ca="1">IF('Stock Price'!$I$11="OK",D1011/INDEX(D$5:D$1258,'Stock Price'!$I$9)-1,"")</f>
        <v>0.42231404958677676</v>
      </c>
      <c r="R1011" s="19">
        <f ca="1">IF('Stock Price'!$I$11="OK",E1011/INDEX(E$5:E$1258,'Stock Price'!$I$9)-1,"")</f>
        <v>-9.2621664050235419E-2</v>
      </c>
      <c r="S1011" s="19">
        <f ca="1">IF('Stock Price'!$I$11="OK",F1011/INDEX(F$5:F$1258,'Stock Price'!$I$9)-1,"")</f>
        <v>9.9337748344370258E-3</v>
      </c>
      <c r="T1011" s="19">
        <f ca="1">IF('Stock Price'!$I$11="OK",G1011/INDEX(G$5:G$1258,'Stock Price'!$I$9)-1,"")</f>
        <v>-0.40604353947795946</v>
      </c>
      <c r="U1011" s="19">
        <f ca="1">IF('Stock Price'!$I$11="OK",H1011/INDEX(H$5:H$1258,'Stock Price'!$I$9)-1,"")</f>
        <v>5.8823529411764941E-2</v>
      </c>
      <c r="V1011" s="19">
        <f ca="1">IF('Stock Price'!$I$11="OK",I1011/INDEX(I$5:I$1258,'Stock Price'!$I$9)-1,"")</f>
        <v>-0.3931947069943289</v>
      </c>
      <c r="W1011" s="19">
        <f ca="1">IF('Stock Price'!$I$11="OK",J1011/INDEX(J$5:J$1258,'Stock Price'!$I$9)-1,"")</f>
        <v>2.6622353094011171</v>
      </c>
      <c r="X1011" s="19">
        <f ca="1">IF('Stock Price'!$I$11="OK",K1011/INDEX(K$5:K$1258,'Stock Price'!$I$9)-1,"")</f>
        <v>-0.24699915469146239</v>
      </c>
      <c r="Y1011" s="19">
        <f ca="1">IF('Stock Price'!$I$11="OK",L1011/INDEX(L$5:L$1258,'Stock Price'!$I$9)-1,"")</f>
        <v>0.18868279232986573</v>
      </c>
      <c r="Z1011" s="19">
        <f ca="1">IF('Stock Price'!$I$11="OK",M1011/INDEX(M$5:M$1258,'Stock Price'!$I$9)-1,"")</f>
        <v>1.1115879828326181</v>
      </c>
    </row>
    <row r="1012" spans="1:26" x14ac:dyDescent="0.2">
      <c r="A1012" s="16">
        <f>'Stock Price'!A1012</f>
        <v>45939</v>
      </c>
      <c r="B1012" s="17">
        <f>'Stock Price'!E1012</f>
        <v>45.54</v>
      </c>
      <c r="C1012" s="18">
        <v>131.06</v>
      </c>
      <c r="D1012" s="18">
        <v>169.85</v>
      </c>
      <c r="E1012" s="18">
        <v>43.44</v>
      </c>
      <c r="F1012" s="18">
        <v>48.82</v>
      </c>
      <c r="G1012" s="18">
        <v>28.2</v>
      </c>
      <c r="H1012" s="18">
        <v>87.5</v>
      </c>
      <c r="I1012" s="18">
        <v>25.24</v>
      </c>
      <c r="J1012" s="18">
        <v>855.35</v>
      </c>
      <c r="K1012" s="18">
        <v>44.68</v>
      </c>
      <c r="L1012" s="18">
        <v>191.08</v>
      </c>
      <c r="M1012" s="18">
        <v>230.69</v>
      </c>
      <c r="O1012" s="19">
        <f ca="1">IF('Stock Price'!$I$11="OK",B1012/INDEX(B$5:B$1258,'Stock Price'!$I$9)-1,"")</f>
        <v>-2.4839400428265601E-2</v>
      </c>
      <c r="P1012" s="19">
        <f ca="1">IF('Stock Price'!$I$11="OK",C1012/INDEX(C$5:C$1258,'Stock Price'!$I$9)-1,"")</f>
        <v>0.65554422890115882</v>
      </c>
      <c r="Q1012" s="19">
        <f ca="1">IF('Stock Price'!$I$11="OK",D1012/INDEX(D$5:D$1258,'Stock Price'!$I$9)-1,"")</f>
        <v>0.40371900826446283</v>
      </c>
      <c r="R1012" s="19">
        <f ca="1">IF('Stock Price'!$I$11="OK",E1012/INDEX(E$5:E$1258,'Stock Price'!$I$9)-1,"")</f>
        <v>-9.0737833594976447E-2</v>
      </c>
      <c r="S1012" s="19">
        <f ca="1">IF('Stock Price'!$I$11="OK",F1012/INDEX(F$5:F$1258,'Stock Price'!$I$9)-1,"")</f>
        <v>1.0347682119205226E-2</v>
      </c>
      <c r="T1012" s="19">
        <f ca="1">IF('Stock Price'!$I$11="OK",G1012/INDEX(G$5:G$1258,'Stock Price'!$I$9)-1,"")</f>
        <v>-0.38914762265785774</v>
      </c>
      <c r="U1012" s="19">
        <f ca="1">IF('Stock Price'!$I$11="OK",H1012/INDEX(H$5:H$1258,'Stock Price'!$I$9)-1,"")</f>
        <v>7.2303921568627416E-2</v>
      </c>
      <c r="V1012" s="19">
        <f ca="1">IF('Stock Price'!$I$11="OK",I1012/INDEX(I$5:I$1258,'Stock Price'!$I$9)-1,"")</f>
        <v>-0.40359168241965981</v>
      </c>
      <c r="W1012" s="19">
        <f ca="1">IF('Stock Price'!$I$11="OK",J1012/INDEX(J$5:J$1258,'Stock Price'!$I$9)-1,"")</f>
        <v>2.7039362577404407</v>
      </c>
      <c r="X1012" s="19">
        <f ca="1">IF('Stock Price'!$I$11="OK",K1012/INDEX(K$5:K$1258,'Stock Price'!$I$9)-1,"")</f>
        <v>-0.24463229078613691</v>
      </c>
      <c r="Y1012" s="19">
        <f ca="1">IF('Stock Price'!$I$11="OK",L1012/INDEX(L$5:L$1258,'Stock Price'!$I$9)-1,"")</f>
        <v>0.19739315703722271</v>
      </c>
      <c r="Z1012" s="19">
        <f ca="1">IF('Stock Price'!$I$11="OK",M1012/INDEX(M$5:M$1258,'Stock Price'!$I$9)-1,"")</f>
        <v>1.1065656104465345</v>
      </c>
    </row>
    <row r="1013" spans="1:26" x14ac:dyDescent="0.2">
      <c r="A1013" s="16">
        <f>'Stock Price'!A1013</f>
        <v>45940</v>
      </c>
      <c r="B1013" s="17">
        <f>'Stock Price'!E1013</f>
        <v>45.66</v>
      </c>
      <c r="C1013" s="18">
        <v>130.03</v>
      </c>
      <c r="D1013" s="18">
        <v>169.33529999999999</v>
      </c>
      <c r="E1013" s="18">
        <v>43.54</v>
      </c>
      <c r="F1013" s="18">
        <v>48.09</v>
      </c>
      <c r="G1013" s="18">
        <v>27.98</v>
      </c>
      <c r="H1013" s="18">
        <v>85.99</v>
      </c>
      <c r="I1013" s="18">
        <v>24.78</v>
      </c>
      <c r="J1013" s="18">
        <v>833.49</v>
      </c>
      <c r="K1013" s="18">
        <v>43.96</v>
      </c>
      <c r="L1013" s="18">
        <v>190.72</v>
      </c>
      <c r="M1013" s="18">
        <v>230.5</v>
      </c>
      <c r="O1013" s="19">
        <f ca="1">IF('Stock Price'!$I$11="OK",B1013/INDEX(B$5:B$1258,'Stock Price'!$I$9)-1,"")</f>
        <v>-2.2269807280514087E-2</v>
      </c>
      <c r="P1013" s="19">
        <f ca="1">IF('Stock Price'!$I$11="OK",C1013/INDEX(C$5:C$1258,'Stock Price'!$I$9)-1,"")</f>
        <v>0.64253331362748112</v>
      </c>
      <c r="Q1013" s="19">
        <f ca="1">IF('Stock Price'!$I$11="OK",D1013/INDEX(D$5:D$1258,'Stock Price'!$I$9)-1,"")</f>
        <v>0.39946528925619829</v>
      </c>
      <c r="R1013" s="19">
        <f ca="1">IF('Stock Price'!$I$11="OK",E1013/INDEX(E$5:E$1258,'Stock Price'!$I$9)-1,"")</f>
        <v>-8.8644688644688663E-2</v>
      </c>
      <c r="S1013" s="19">
        <f ca="1">IF('Stock Price'!$I$11="OK",F1013/INDEX(F$5:F$1258,'Stock Price'!$I$9)-1,"")</f>
        <v>-4.7599337748344128E-3</v>
      </c>
      <c r="T1013" s="19">
        <f ca="1">IF('Stock Price'!$I$11="OK",G1013/INDEX(G$5:G$1258,'Stock Price'!$I$9)-1,"")</f>
        <v>-0.39391313765839919</v>
      </c>
      <c r="U1013" s="19">
        <f ca="1">IF('Stock Price'!$I$11="OK",H1013/INDEX(H$5:H$1258,'Stock Price'!$I$9)-1,"")</f>
        <v>5.3799019607843057E-2</v>
      </c>
      <c r="V1013" s="19">
        <f ca="1">IF('Stock Price'!$I$11="OK",I1013/INDEX(I$5:I$1258,'Stock Price'!$I$9)-1,"")</f>
        <v>-0.41446124763705106</v>
      </c>
      <c r="W1013" s="19">
        <f ca="1">IF('Stock Price'!$I$11="OK",J1013/INDEX(J$5:J$1258,'Stock Price'!$I$9)-1,"")</f>
        <v>2.6092755380418309</v>
      </c>
      <c r="X1013" s="19">
        <f ca="1">IF('Stock Price'!$I$11="OK",K1013/INDEX(K$5:K$1258,'Stock Price'!$I$9)-1,"")</f>
        <v>-0.25680473372781065</v>
      </c>
      <c r="Y1013" s="19">
        <f ca="1">IF('Stock Price'!$I$11="OK",L1013/INDEX(L$5:L$1258,'Stock Price'!$I$9)-1,"")</f>
        <v>0.19513723524251159</v>
      </c>
      <c r="Z1013" s="19">
        <f ca="1">IF('Stock Price'!$I$11="OK",M1013/INDEX(M$5:M$1258,'Stock Price'!$I$9)-1,"")</f>
        <v>1.1048306090767968</v>
      </c>
    </row>
    <row r="1014" spans="1:26" x14ac:dyDescent="0.2">
      <c r="A1014" s="16">
        <f>'Stock Price'!A1014</f>
        <v>45943</v>
      </c>
      <c r="B1014" s="17">
        <f>'Stock Price'!E1014</f>
        <v>45.28</v>
      </c>
      <c r="C1014" s="18">
        <v>129.12</v>
      </c>
      <c r="D1014" s="18">
        <v>169.33529999999999</v>
      </c>
      <c r="E1014" s="18">
        <v>43.69</v>
      </c>
      <c r="F1014" s="18">
        <v>48.8</v>
      </c>
      <c r="G1014" s="18">
        <v>27.754999999999999</v>
      </c>
      <c r="H1014" s="18">
        <v>85.7</v>
      </c>
      <c r="I1014" s="18">
        <v>24.73</v>
      </c>
      <c r="J1014" s="18">
        <v>819.4</v>
      </c>
      <c r="K1014" s="18">
        <v>43.54</v>
      </c>
      <c r="L1014" s="18">
        <v>190.9</v>
      </c>
      <c r="M1014" s="18">
        <v>230.3</v>
      </c>
      <c r="O1014" s="19">
        <f ca="1">IF('Stock Price'!$I$11="OK",B1014/INDEX(B$5:B$1258,'Stock Price'!$I$9)-1,"")</f>
        <v>-3.0406852248394012E-2</v>
      </c>
      <c r="P1014" s="19">
        <f ca="1">IF('Stock Price'!$I$11="OK",C1014/INDEX(C$5:C$1258,'Stock Price'!$I$9)-1,"")</f>
        <v>0.63103823314296981</v>
      </c>
      <c r="Q1014" s="19">
        <f ca="1">IF('Stock Price'!$I$11="OK",D1014/INDEX(D$5:D$1258,'Stock Price'!$I$9)-1,"")</f>
        <v>0.39946528925619829</v>
      </c>
      <c r="R1014" s="19">
        <f ca="1">IF('Stock Price'!$I$11="OK",E1014/INDEX(E$5:E$1258,'Stock Price'!$I$9)-1,"")</f>
        <v>-8.5504971219256931E-2</v>
      </c>
      <c r="S1014" s="19">
        <f ca="1">IF('Stock Price'!$I$11="OK",F1014/INDEX(F$5:F$1258,'Stock Price'!$I$9)-1,"")</f>
        <v>9.9337748344370258E-3</v>
      </c>
      <c r="T1014" s="19">
        <f ca="1">IF('Stock Price'!$I$11="OK",G1014/INDEX(G$5:G$1258,'Stock Price'!$I$9)-1,"")</f>
        <v>-0.39878695981804402</v>
      </c>
      <c r="U1014" s="19">
        <f ca="1">IF('Stock Price'!$I$11="OK",H1014/INDEX(H$5:H$1258,'Stock Price'!$I$9)-1,"")</f>
        <v>5.024509803921573E-2</v>
      </c>
      <c r="V1014" s="19">
        <f ca="1">IF('Stock Price'!$I$11="OK",I1014/INDEX(I$5:I$1258,'Stock Price'!$I$9)-1,"")</f>
        <v>-0.41564272211720221</v>
      </c>
      <c r="W1014" s="19">
        <f ca="1">IF('Stock Price'!$I$11="OK",J1014/INDEX(J$5:J$1258,'Stock Price'!$I$9)-1,"")</f>
        <v>2.5482613779067247</v>
      </c>
      <c r="X1014" s="19">
        <f ca="1">IF('Stock Price'!$I$11="OK",K1014/INDEX(K$5:K$1258,'Stock Price'!$I$9)-1,"")</f>
        <v>-0.26390532544378698</v>
      </c>
      <c r="Y1014" s="19">
        <f ca="1">IF('Stock Price'!$I$11="OK",L1014/INDEX(L$5:L$1258,'Stock Price'!$I$9)-1,"")</f>
        <v>0.19626519613986715</v>
      </c>
      <c r="Z1014" s="19">
        <f ca="1">IF('Stock Price'!$I$11="OK",M1014/INDEX(M$5:M$1258,'Stock Price'!$I$9)-1,"")</f>
        <v>1.1030042918454934</v>
      </c>
    </row>
    <row r="1015" spans="1:26" x14ac:dyDescent="0.2">
      <c r="A1015" s="16">
        <f>'Stock Price'!A1015</f>
        <v>45944</v>
      </c>
      <c r="B1015" s="17">
        <f>'Stock Price'!E1015</f>
        <v>44.76</v>
      </c>
      <c r="C1015" s="18">
        <v>130.26</v>
      </c>
      <c r="D1015" s="18">
        <v>169.1</v>
      </c>
      <c r="E1015" s="18">
        <v>44.15</v>
      </c>
      <c r="F1015" s="18">
        <v>49.22</v>
      </c>
      <c r="G1015" s="18">
        <v>27.33</v>
      </c>
      <c r="H1015" s="18">
        <v>84.7</v>
      </c>
      <c r="I1015" s="18">
        <v>24.52</v>
      </c>
      <c r="J1015" s="18">
        <v>812.35</v>
      </c>
      <c r="K1015" s="18">
        <v>43.8</v>
      </c>
      <c r="L1015" s="18">
        <v>190.85</v>
      </c>
      <c r="M1015" s="18">
        <v>229.13</v>
      </c>
      <c r="O1015" s="19">
        <f ca="1">IF('Stock Price'!$I$11="OK",B1015/INDEX(B$5:B$1258,'Stock Price'!$I$9)-1,"")</f>
        <v>-4.1541755888651055E-2</v>
      </c>
      <c r="P1015" s="19">
        <f ca="1">IF('Stock Price'!$I$11="OK",C1015/INDEX(C$5:C$1258,'Stock Price'!$I$9)-1,"")</f>
        <v>0.64543866364004976</v>
      </c>
      <c r="Q1015" s="19">
        <f ca="1">IF('Stock Price'!$I$11="OK",D1015/INDEX(D$5:D$1258,'Stock Price'!$I$9)-1,"")</f>
        <v>0.39752066115702478</v>
      </c>
      <c r="R1015" s="19">
        <f ca="1">IF('Stock Price'!$I$11="OK",E1015/INDEX(E$5:E$1258,'Stock Price'!$I$9)-1,"")</f>
        <v>-7.5876504447933035E-2</v>
      </c>
      <c r="S1015" s="19">
        <f ca="1">IF('Stock Price'!$I$11="OK",F1015/INDEX(F$5:F$1258,'Stock Price'!$I$9)-1,"")</f>
        <v>1.8625827814569451E-2</v>
      </c>
      <c r="T1015" s="19">
        <f ca="1">IF('Stock Price'!$I$11="OK",G1015/INDEX(G$5:G$1258,'Stock Price'!$I$9)-1,"")</f>
        <v>-0.40799306834181737</v>
      </c>
      <c r="U1015" s="19">
        <f ca="1">IF('Stock Price'!$I$11="OK",H1015/INDEX(H$5:H$1258,'Stock Price'!$I$9)-1,"")</f>
        <v>3.799019607843146E-2</v>
      </c>
      <c r="V1015" s="19">
        <f ca="1">IF('Stock Price'!$I$11="OK",I1015/INDEX(I$5:I$1258,'Stock Price'!$I$9)-1,"")</f>
        <v>-0.42060491493383745</v>
      </c>
      <c r="W1015" s="19">
        <f ca="1">IF('Stock Price'!$I$11="OK",J1015/INDEX(J$5:J$1258,'Stock Price'!$I$9)-1,"")</f>
        <v>2.5177326462564413</v>
      </c>
      <c r="X1015" s="19">
        <f ca="1">IF('Stock Price'!$I$11="OK",K1015/INDEX(K$5:K$1258,'Stock Price'!$I$9)-1,"")</f>
        <v>-0.2595097210481826</v>
      </c>
      <c r="Y1015" s="19">
        <f ca="1">IF('Stock Price'!$I$11="OK",L1015/INDEX(L$5:L$1258,'Stock Price'!$I$9)-1,"")</f>
        <v>0.19595187366837941</v>
      </c>
      <c r="Z1015" s="19">
        <f ca="1">IF('Stock Price'!$I$11="OK",M1015/INDEX(M$5:M$1258,'Stock Price'!$I$9)-1,"")</f>
        <v>1.0923203360423703</v>
      </c>
    </row>
    <row r="1016" spans="1:26" x14ac:dyDescent="0.2">
      <c r="A1016" s="16">
        <f>'Stock Price'!A1016</f>
        <v>45945</v>
      </c>
      <c r="B1016" s="17">
        <f>'Stock Price'!E1016</f>
        <v>44.48</v>
      </c>
      <c r="C1016" s="18">
        <v>129.97</v>
      </c>
      <c r="D1016" s="18">
        <v>168.065</v>
      </c>
      <c r="E1016" s="18">
        <v>43.78</v>
      </c>
      <c r="F1016" s="18">
        <v>48.96</v>
      </c>
      <c r="G1016" s="18">
        <v>27.254999999999999</v>
      </c>
      <c r="H1016" s="18">
        <v>84.11</v>
      </c>
      <c r="I1016" s="18">
        <v>24.39</v>
      </c>
      <c r="J1016" s="18">
        <v>826.57</v>
      </c>
      <c r="K1016" s="18">
        <v>43.61</v>
      </c>
      <c r="L1016" s="18">
        <v>191.17</v>
      </c>
      <c r="M1016" s="18">
        <v>226.22</v>
      </c>
      <c r="O1016" s="19">
        <f ca="1">IF('Stock Price'!$I$11="OK",B1016/INDEX(B$5:B$1258,'Stock Price'!$I$9)-1,"")</f>
        <v>-4.7537473233404848E-2</v>
      </c>
      <c r="P1016" s="19">
        <f ca="1">IF('Stock Price'!$I$11="OK",C1016/INDEX(C$5:C$1258,'Stock Price'!$I$9)-1,"")</f>
        <v>0.64177539623289803</v>
      </c>
      <c r="Q1016" s="19">
        <f ca="1">IF('Stock Price'!$I$11="OK",D1016/INDEX(D$5:D$1258,'Stock Price'!$I$9)-1,"")</f>
        <v>0.38896694214876026</v>
      </c>
      <c r="R1016" s="19">
        <f ca="1">IF('Stock Price'!$I$11="OK",E1016/INDEX(E$5:E$1258,'Stock Price'!$I$9)-1,"")</f>
        <v>-8.3621140763997848E-2</v>
      </c>
      <c r="S1016" s="19">
        <f ca="1">IF('Stock Price'!$I$11="OK",F1016/INDEX(F$5:F$1258,'Stock Price'!$I$9)-1,"")</f>
        <v>1.3245033112582849E-2</v>
      </c>
      <c r="T1016" s="19">
        <f ca="1">IF('Stock Price'!$I$11="OK",G1016/INDEX(G$5:G$1258,'Stock Price'!$I$9)-1,"")</f>
        <v>-0.4096176757283656</v>
      </c>
      <c r="U1016" s="19">
        <f ca="1">IF('Stock Price'!$I$11="OK",H1016/INDEX(H$5:H$1258,'Stock Price'!$I$9)-1,"")</f>
        <v>3.0759803921568629E-2</v>
      </c>
      <c r="V1016" s="19">
        <f ca="1">IF('Stock Price'!$I$11="OK",I1016/INDEX(I$5:I$1258,'Stock Price'!$I$9)-1,"")</f>
        <v>-0.42367674858223059</v>
      </c>
      <c r="W1016" s="19">
        <f ca="1">IF('Stock Price'!$I$11="OK",J1016/INDEX(J$5:J$1258,'Stock Price'!$I$9)-1,"")</f>
        <v>2.5793097475425455</v>
      </c>
      <c r="X1016" s="19">
        <f ca="1">IF('Stock Price'!$I$11="OK",K1016/INDEX(K$5:K$1258,'Stock Price'!$I$9)-1,"")</f>
        <v>-0.26272189349112429</v>
      </c>
      <c r="Y1016" s="19">
        <f ca="1">IF('Stock Price'!$I$11="OK",L1016/INDEX(L$5:L$1258,'Stock Price'!$I$9)-1,"")</f>
        <v>0.19795713748590038</v>
      </c>
      <c r="Z1016" s="19">
        <f ca="1">IF('Stock Price'!$I$11="OK",M1016/INDEX(M$5:M$1258,'Stock Price'!$I$9)-1,"")</f>
        <v>1.0657474203269106</v>
      </c>
    </row>
    <row r="1017" spans="1:26" x14ac:dyDescent="0.2">
      <c r="A1017" s="16">
        <f>'Stock Price'!A1017</f>
        <v>45946</v>
      </c>
      <c r="B1017" s="17">
        <f>'Stock Price'!E1017</f>
        <v>44.67</v>
      </c>
      <c r="C1017" s="18">
        <v>130.77000000000001</v>
      </c>
      <c r="D1017" s="18">
        <v>169.12</v>
      </c>
      <c r="E1017" s="18">
        <v>43.77</v>
      </c>
      <c r="F1017" s="18">
        <v>50.02</v>
      </c>
      <c r="G1017" s="18">
        <v>27.09</v>
      </c>
      <c r="H1017" s="18">
        <v>83.92</v>
      </c>
      <c r="I1017" s="18">
        <v>24.23</v>
      </c>
      <c r="J1017" s="18">
        <v>819.38</v>
      </c>
      <c r="K1017" s="18">
        <v>43.39</v>
      </c>
      <c r="L1017" s="18">
        <v>192.12</v>
      </c>
      <c r="M1017" s="18">
        <v>226.87</v>
      </c>
      <c r="O1017" s="19">
        <f ca="1">IF('Stock Price'!$I$11="OK",B1017/INDEX(B$5:B$1258,'Stock Price'!$I$9)-1,"")</f>
        <v>-4.3468950749464663E-2</v>
      </c>
      <c r="P1017" s="19">
        <f ca="1">IF('Stock Price'!$I$11="OK",C1017/INDEX(C$5:C$1258,'Stock Price'!$I$9)-1,"")</f>
        <v>0.65188096149400687</v>
      </c>
      <c r="Q1017" s="19">
        <f ca="1">IF('Stock Price'!$I$11="OK",D1017/INDEX(D$5:D$1258,'Stock Price'!$I$9)-1,"")</f>
        <v>0.39768595041322308</v>
      </c>
      <c r="R1017" s="19">
        <f ca="1">IF('Stock Price'!$I$11="OK",E1017/INDEX(E$5:E$1258,'Stock Price'!$I$9)-1,"")</f>
        <v>-8.3830455259026548E-2</v>
      </c>
      <c r="S1017" s="19">
        <f ca="1">IF('Stock Price'!$I$11="OK",F1017/INDEX(F$5:F$1258,'Stock Price'!$I$9)-1,"")</f>
        <v>3.5182119205298124E-2</v>
      </c>
      <c r="T1017" s="19">
        <f ca="1">IF('Stock Price'!$I$11="OK",G1017/INDEX(G$5:G$1258,'Stock Price'!$I$9)-1,"")</f>
        <v>-0.41319181197877175</v>
      </c>
      <c r="U1017" s="19">
        <f ca="1">IF('Stock Price'!$I$11="OK",H1017/INDEX(H$5:H$1258,'Stock Price'!$I$9)-1,"")</f>
        <v>2.8431372549019729E-2</v>
      </c>
      <c r="V1017" s="19">
        <f ca="1">IF('Stock Price'!$I$11="OK",I1017/INDEX(I$5:I$1258,'Stock Price'!$I$9)-1,"")</f>
        <v>-0.42745746691871456</v>
      </c>
      <c r="W1017" s="19">
        <f ca="1">IF('Stock Price'!$I$11="OK",J1017/INDEX(J$5:J$1258,'Stock Price'!$I$9)-1,"")</f>
        <v>2.5481747715758019</v>
      </c>
      <c r="X1017" s="19">
        <f ca="1">IF('Stock Price'!$I$11="OK",K1017/INDEX(K$5:K$1258,'Stock Price'!$I$9)-1,"")</f>
        <v>-0.26644125105663563</v>
      </c>
      <c r="Y1017" s="19">
        <f ca="1">IF('Stock Price'!$I$11="OK",L1017/INDEX(L$5:L$1258,'Stock Price'!$I$9)-1,"")</f>
        <v>0.20391026444416593</v>
      </c>
      <c r="Z1017" s="19">
        <f ca="1">IF('Stock Price'!$I$11="OK",M1017/INDEX(M$5:M$1258,'Stock Price'!$I$9)-1,"")</f>
        <v>1.0716829513286457</v>
      </c>
    </row>
    <row r="1018" spans="1:26" x14ac:dyDescent="0.2">
      <c r="A1018" s="16">
        <f>'Stock Price'!A1018</f>
        <v>45947</v>
      </c>
      <c r="B1018" s="17">
        <f>'Stock Price'!E1018</f>
        <v>44.91</v>
      </c>
      <c r="C1018" s="18">
        <v>131.43</v>
      </c>
      <c r="D1018" s="18">
        <v>170.88</v>
      </c>
      <c r="E1018" s="18">
        <v>43.91</v>
      </c>
      <c r="F1018" s="18">
        <v>50.62</v>
      </c>
      <c r="G1018" s="18">
        <v>26.815000000000001</v>
      </c>
      <c r="H1018" s="18">
        <v>84.79</v>
      </c>
      <c r="I1018" s="18">
        <v>24.51</v>
      </c>
      <c r="J1018" s="18">
        <v>802.83</v>
      </c>
      <c r="K1018" s="18">
        <v>43.63</v>
      </c>
      <c r="L1018" s="18">
        <v>193.22</v>
      </c>
      <c r="M1018" s="18">
        <v>229.57</v>
      </c>
      <c r="O1018" s="19">
        <f ca="1">IF('Stock Price'!$I$11="OK",B1018/INDEX(B$5:B$1258,'Stock Price'!$I$9)-1,"")</f>
        <v>-3.8329764453961634E-2</v>
      </c>
      <c r="P1018" s="19">
        <f ca="1">IF('Stock Price'!$I$11="OK",C1018/INDEX(C$5:C$1258,'Stock Price'!$I$9)-1,"")</f>
        <v>0.6602180528344217</v>
      </c>
      <c r="Q1018" s="19">
        <f ca="1">IF('Stock Price'!$I$11="OK",D1018/INDEX(D$5:D$1258,'Stock Price'!$I$9)-1,"")</f>
        <v>0.41223140495867772</v>
      </c>
      <c r="R1018" s="19">
        <f ca="1">IF('Stock Price'!$I$11="OK",E1018/INDEX(E$5:E$1258,'Stock Price'!$I$9)-1,"")</f>
        <v>-8.090005232862385E-2</v>
      </c>
      <c r="S1018" s="19">
        <f ca="1">IF('Stock Price'!$I$11="OK",F1018/INDEX(F$5:F$1258,'Stock Price'!$I$9)-1,"")</f>
        <v>4.759933774834435E-2</v>
      </c>
      <c r="T1018" s="19">
        <f ca="1">IF('Stock Price'!$I$11="OK",G1018/INDEX(G$5:G$1258,'Stock Price'!$I$9)-1,"")</f>
        <v>-0.41914870572944862</v>
      </c>
      <c r="U1018" s="19">
        <f ca="1">IF('Stock Price'!$I$11="OK",H1018/INDEX(H$5:H$1258,'Stock Price'!$I$9)-1,"")</f>
        <v>3.9093137254902155E-2</v>
      </c>
      <c r="V1018" s="19">
        <f ca="1">IF('Stock Price'!$I$11="OK",I1018/INDEX(I$5:I$1258,'Stock Price'!$I$9)-1,"")</f>
        <v>-0.42084120982986761</v>
      </c>
      <c r="W1018" s="19">
        <f ca="1">IF('Stock Price'!$I$11="OK",J1018/INDEX(J$5:J$1258,'Stock Price'!$I$9)-1,"")</f>
        <v>2.4765080327371933</v>
      </c>
      <c r="X1018" s="19">
        <f ca="1">IF('Stock Price'!$I$11="OK",K1018/INDEX(K$5:K$1258,'Stock Price'!$I$9)-1,"")</f>
        <v>-0.26238377007607772</v>
      </c>
      <c r="Y1018" s="19">
        <f ca="1">IF('Stock Price'!$I$11="OK",L1018/INDEX(L$5:L$1258,'Stock Price'!$I$9)-1,"")</f>
        <v>0.21080335881689427</v>
      </c>
      <c r="Z1018" s="19">
        <f ca="1">IF('Stock Price'!$I$11="OK",M1018/INDEX(M$5:M$1258,'Stock Price'!$I$9)-1,"")</f>
        <v>1.0963382339512373</v>
      </c>
    </row>
    <row r="1019" spans="1:26" x14ac:dyDescent="0.2">
      <c r="A1019" s="16">
        <f>'Stock Price'!A1019</f>
        <v>45950</v>
      </c>
      <c r="B1019" s="17">
        <f>'Stock Price'!E1019</f>
        <v>44.06</v>
      </c>
      <c r="C1019" s="18">
        <v>131.79</v>
      </c>
      <c r="D1019" s="18">
        <v>166.97989999999999</v>
      </c>
      <c r="E1019" s="18">
        <v>44.12</v>
      </c>
      <c r="F1019" s="18">
        <v>49.73</v>
      </c>
      <c r="G1019" s="18">
        <v>27.43</v>
      </c>
      <c r="H1019" s="18">
        <v>86.32</v>
      </c>
      <c r="I1019" s="18">
        <v>24.69</v>
      </c>
      <c r="J1019" s="18">
        <v>808.96</v>
      </c>
      <c r="K1019" s="18">
        <v>43.59</v>
      </c>
      <c r="L1019" s="18">
        <v>193.72</v>
      </c>
      <c r="M1019" s="18">
        <v>232.06</v>
      </c>
      <c r="O1019" s="19">
        <f ca="1">IF('Stock Price'!$I$11="OK",B1019/INDEX(B$5:B$1258,'Stock Price'!$I$9)-1,"")</f>
        <v>-5.6531049250535315E-2</v>
      </c>
      <c r="P1019" s="19">
        <f ca="1">IF('Stock Price'!$I$11="OK",C1019/INDEX(C$5:C$1258,'Stock Price'!$I$9)-1,"")</f>
        <v>0.66476555720192043</v>
      </c>
      <c r="Q1019" s="19">
        <f ca="1">IF('Stock Price'!$I$11="OK",D1019/INDEX(D$5:D$1258,'Stock Price'!$I$9)-1,"")</f>
        <v>0.37999917355371893</v>
      </c>
      <c r="R1019" s="19">
        <f ca="1">IF('Stock Price'!$I$11="OK",E1019/INDEX(E$5:E$1258,'Stock Price'!$I$9)-1,"")</f>
        <v>-7.6504447933019359E-2</v>
      </c>
      <c r="S1019" s="19">
        <f ca="1">IF('Stock Price'!$I$11="OK",F1019/INDEX(F$5:F$1258,'Stock Price'!$I$9)-1,"")</f>
        <v>2.9180463576158777E-2</v>
      </c>
      <c r="T1019" s="19">
        <f ca="1">IF('Stock Price'!$I$11="OK",G1019/INDEX(G$5:G$1258,'Stock Price'!$I$9)-1,"")</f>
        <v>-0.40582692515975305</v>
      </c>
      <c r="U1019" s="19">
        <f ca="1">IF('Stock Price'!$I$11="OK",H1019/INDEX(H$5:H$1258,'Stock Price'!$I$9)-1,"")</f>
        <v>5.7843137254901977E-2</v>
      </c>
      <c r="V1019" s="19">
        <f ca="1">IF('Stock Price'!$I$11="OK",I1019/INDEX(I$5:I$1258,'Stock Price'!$I$9)-1,"")</f>
        <v>-0.4165879017013232</v>
      </c>
      <c r="W1019" s="19">
        <f ca="1">IF('Stock Price'!$I$11="OK",J1019/INDEX(J$5:J$1258,'Stock Price'!$I$9)-1,"")</f>
        <v>2.5030528731650286</v>
      </c>
      <c r="X1019" s="19">
        <f ca="1">IF('Stock Price'!$I$11="OK",K1019/INDEX(K$5:K$1258,'Stock Price'!$I$9)-1,"")</f>
        <v>-0.26306001690617065</v>
      </c>
      <c r="Y1019" s="19">
        <f ca="1">IF('Stock Price'!$I$11="OK",L1019/INDEX(L$5:L$1258,'Stock Price'!$I$9)-1,"")</f>
        <v>0.21393658353177081</v>
      </c>
      <c r="Z1019" s="19">
        <f ca="1">IF('Stock Price'!$I$11="OK",M1019/INDEX(M$5:M$1258,'Stock Price'!$I$9)-1,"")</f>
        <v>1.1190758834809604</v>
      </c>
    </row>
    <row r="1020" spans="1:26" x14ac:dyDescent="0.2">
      <c r="A1020" s="16">
        <f>'Stock Price'!A1020</f>
        <v>45951</v>
      </c>
      <c r="B1020" s="17">
        <f>'Stock Price'!E1020</f>
        <v>44.02</v>
      </c>
      <c r="C1020" s="18">
        <v>131.34</v>
      </c>
      <c r="D1020" s="18">
        <v>168.28</v>
      </c>
      <c r="E1020" s="18">
        <v>43.94</v>
      </c>
      <c r="F1020" s="18">
        <v>49.66</v>
      </c>
      <c r="G1020" s="18">
        <v>27.355</v>
      </c>
      <c r="H1020" s="18">
        <v>87.62</v>
      </c>
      <c r="I1020" s="18">
        <v>24.85</v>
      </c>
      <c r="J1020" s="18">
        <v>799.57</v>
      </c>
      <c r="K1020" s="18">
        <v>44.54</v>
      </c>
      <c r="L1020" s="18">
        <v>191.88</v>
      </c>
      <c r="M1020" s="18">
        <v>231.39</v>
      </c>
      <c r="O1020" s="19">
        <f ca="1">IF('Stock Price'!$I$11="OK",B1020/INDEX(B$5:B$1258,'Stock Price'!$I$9)-1,"")</f>
        <v>-5.7387580299785856E-2</v>
      </c>
      <c r="P1020" s="19">
        <f ca="1">IF('Stock Price'!$I$11="OK",C1020/INDEX(C$5:C$1258,'Stock Price'!$I$9)-1,"")</f>
        <v>0.65908117674254685</v>
      </c>
      <c r="Q1020" s="19">
        <f ca="1">IF('Stock Price'!$I$11="OK",D1020/INDEX(D$5:D$1258,'Stock Price'!$I$9)-1,"")</f>
        <v>0.39074380165289258</v>
      </c>
      <c r="R1020" s="19">
        <f ca="1">IF('Stock Price'!$I$11="OK",E1020/INDEX(E$5:E$1258,'Stock Price'!$I$9)-1,"")</f>
        <v>-8.0272108843537415E-2</v>
      </c>
      <c r="S1020" s="19">
        <f ca="1">IF('Stock Price'!$I$11="OK",F1020/INDEX(F$5:F$1258,'Stock Price'!$I$9)-1,"")</f>
        <v>2.7731788079470077E-2</v>
      </c>
      <c r="T1020" s="19">
        <f ca="1">IF('Stock Price'!$I$11="OK",G1020/INDEX(G$5:G$1258,'Stock Price'!$I$9)-1,"")</f>
        <v>-0.40745153254630129</v>
      </c>
      <c r="U1020" s="19">
        <f ca="1">IF('Stock Price'!$I$11="OK",H1020/INDEX(H$5:H$1258,'Stock Price'!$I$9)-1,"")</f>
        <v>7.3774509803921751E-2</v>
      </c>
      <c r="V1020" s="19">
        <f ca="1">IF('Stock Price'!$I$11="OK",I1020/INDEX(I$5:I$1258,'Stock Price'!$I$9)-1,"")</f>
        <v>-0.41280718336483924</v>
      </c>
      <c r="W1020" s="19">
        <f ca="1">IF('Stock Price'!$I$11="OK",J1020/INDEX(J$5:J$1258,'Stock Price'!$I$9)-1,"")</f>
        <v>2.4623912007967785</v>
      </c>
      <c r="X1020" s="19">
        <f ca="1">IF('Stock Price'!$I$11="OK",K1020/INDEX(K$5:K$1258,'Stock Price'!$I$9)-1,"")</f>
        <v>-0.24699915469146239</v>
      </c>
      <c r="Y1020" s="19">
        <f ca="1">IF('Stock Price'!$I$11="OK",L1020/INDEX(L$5:L$1258,'Stock Price'!$I$9)-1,"")</f>
        <v>0.20240631658102504</v>
      </c>
      <c r="Z1020" s="19">
        <f ca="1">IF('Stock Price'!$I$11="OK",M1020/INDEX(M$5:M$1258,'Stock Price'!$I$9)-1,"")</f>
        <v>1.112957720756095</v>
      </c>
    </row>
    <row r="1021" spans="1:26" x14ac:dyDescent="0.2">
      <c r="A1021" s="16">
        <f>'Stock Price'!A1021</f>
        <v>45952</v>
      </c>
      <c r="B1021" s="17">
        <f>'Stock Price'!E1021</f>
        <v>43.94</v>
      </c>
      <c r="C1021" s="18">
        <v>131.43</v>
      </c>
      <c r="D1021" s="18">
        <v>168.28</v>
      </c>
      <c r="E1021" s="18">
        <v>44.26</v>
      </c>
      <c r="F1021" s="18">
        <v>49.99</v>
      </c>
      <c r="G1021" s="18">
        <v>27.52</v>
      </c>
      <c r="H1021" s="18">
        <v>87.61</v>
      </c>
      <c r="I1021" s="18">
        <v>24.72</v>
      </c>
      <c r="J1021" s="18">
        <v>812.43</v>
      </c>
      <c r="K1021" s="18">
        <v>44.39</v>
      </c>
      <c r="L1021" s="18">
        <v>192.94</v>
      </c>
      <c r="M1021" s="18">
        <v>228.68</v>
      </c>
      <c r="O1021" s="19">
        <f ca="1">IF('Stock Price'!$I$11="OK",B1021/INDEX(B$5:B$1258,'Stock Price'!$I$9)-1,"")</f>
        <v>-5.9100642398287051E-2</v>
      </c>
      <c r="P1021" s="19">
        <f ca="1">IF('Stock Price'!$I$11="OK",C1021/INDEX(C$5:C$1258,'Stock Price'!$I$9)-1,"")</f>
        <v>0.6602180528344217</v>
      </c>
      <c r="Q1021" s="19">
        <f ca="1">IF('Stock Price'!$I$11="OK",D1021/INDEX(D$5:D$1258,'Stock Price'!$I$9)-1,"")</f>
        <v>0.39074380165289258</v>
      </c>
      <c r="R1021" s="19">
        <f ca="1">IF('Stock Price'!$I$11="OK",E1021/INDEX(E$5:E$1258,'Stock Price'!$I$9)-1,"")</f>
        <v>-7.3574045002616439E-2</v>
      </c>
      <c r="S1021" s="19">
        <f ca="1">IF('Stock Price'!$I$11="OK",F1021/INDEX(F$5:F$1258,'Stock Price'!$I$9)-1,"")</f>
        <v>3.4561258278145823E-2</v>
      </c>
      <c r="T1021" s="19">
        <f ca="1">IF('Stock Price'!$I$11="OK",G1021/INDEX(G$5:G$1258,'Stock Price'!$I$9)-1,"")</f>
        <v>-0.40387739629589514</v>
      </c>
      <c r="U1021" s="19">
        <f ca="1">IF('Stock Price'!$I$11="OK",H1021/INDEX(H$5:H$1258,'Stock Price'!$I$9)-1,"")</f>
        <v>7.3651960784313797E-2</v>
      </c>
      <c r="V1021" s="19">
        <f ca="1">IF('Stock Price'!$I$11="OK",I1021/INDEX(I$5:I$1258,'Stock Price'!$I$9)-1,"")</f>
        <v>-0.4158790170132326</v>
      </c>
      <c r="W1021" s="19">
        <f ca="1">IF('Stock Price'!$I$11="OK",J1021/INDEX(J$5:J$1258,'Stock Price'!$I$9)-1,"")</f>
        <v>2.5180790715801322</v>
      </c>
      <c r="X1021" s="19">
        <f ca="1">IF('Stock Price'!$I$11="OK",K1021/INDEX(K$5:K$1258,'Stock Price'!$I$9)-1,"")</f>
        <v>-0.24953508030431104</v>
      </c>
      <c r="Y1021" s="19">
        <f ca="1">IF('Stock Price'!$I$11="OK",L1021/INDEX(L$5:L$1258,'Stock Price'!$I$9)-1,"")</f>
        <v>0.20904875297656345</v>
      </c>
      <c r="Z1021" s="19">
        <f ca="1">IF('Stock Price'!$I$11="OK",M1021/INDEX(M$5:M$1258,'Stock Price'!$I$9)-1,"")</f>
        <v>1.0882111222719386</v>
      </c>
    </row>
    <row r="1022" spans="1:26" x14ac:dyDescent="0.2">
      <c r="A1022" s="16">
        <f>'Stock Price'!A1022</f>
        <v>45953</v>
      </c>
      <c r="B1022" s="17">
        <f>'Stock Price'!E1022</f>
        <v>42.47</v>
      </c>
      <c r="C1022" s="18">
        <v>131.63999999999999</v>
      </c>
      <c r="D1022" s="18">
        <v>168.24</v>
      </c>
      <c r="E1022" s="18">
        <v>45.54</v>
      </c>
      <c r="F1022" s="18">
        <v>49.52</v>
      </c>
      <c r="G1022" s="18">
        <v>27.58</v>
      </c>
      <c r="H1022" s="18">
        <v>87.18</v>
      </c>
      <c r="I1022" s="18">
        <v>24.67</v>
      </c>
      <c r="J1022" s="18">
        <v>821.04</v>
      </c>
      <c r="K1022" s="18">
        <v>43.83</v>
      </c>
      <c r="L1022" s="18">
        <v>192.47</v>
      </c>
      <c r="M1022" s="18">
        <v>228.25</v>
      </c>
      <c r="O1022" s="19">
        <f ca="1">IF('Stock Price'!$I$11="OK",B1022/INDEX(B$5:B$1258,'Stock Price'!$I$9)-1,"")</f>
        <v>-9.057815845824424E-2</v>
      </c>
      <c r="P1022" s="19">
        <f ca="1">IF('Stock Price'!$I$11="OK",C1022/INDEX(C$5:C$1258,'Stock Price'!$I$9)-1,"")</f>
        <v>0.6628707637154625</v>
      </c>
      <c r="Q1022" s="19">
        <f ca="1">IF('Stock Price'!$I$11="OK",D1022/INDEX(D$5:D$1258,'Stock Price'!$I$9)-1,"")</f>
        <v>0.39041322314049598</v>
      </c>
      <c r="R1022" s="19">
        <f ca="1">IF('Stock Price'!$I$11="OK",E1022/INDEX(E$5:E$1258,'Stock Price'!$I$9)-1,"")</f>
        <v>-4.6781789638932536E-2</v>
      </c>
      <c r="S1022" s="19">
        <f ca="1">IF('Stock Price'!$I$11="OK",F1022/INDEX(F$5:F$1258,'Stock Price'!$I$9)-1,"")</f>
        <v>2.4834437086092676E-2</v>
      </c>
      <c r="T1022" s="19">
        <f ca="1">IF('Stock Price'!$I$11="OK",G1022/INDEX(G$5:G$1258,'Stock Price'!$I$9)-1,"")</f>
        <v>-0.40257771038665657</v>
      </c>
      <c r="U1022" s="19">
        <f ca="1">IF('Stock Price'!$I$11="OK",H1022/INDEX(H$5:H$1258,'Stock Price'!$I$9)-1,"")</f>
        <v>6.8382352941176672E-2</v>
      </c>
      <c r="V1022" s="19">
        <f ca="1">IF('Stock Price'!$I$11="OK",I1022/INDEX(I$5:I$1258,'Stock Price'!$I$9)-1,"")</f>
        <v>-0.41706049149338376</v>
      </c>
      <c r="W1022" s="19">
        <f ca="1">IF('Stock Price'!$I$11="OK",J1022/INDEX(J$5:J$1258,'Stock Price'!$I$9)-1,"")</f>
        <v>2.5553630970423935</v>
      </c>
      <c r="X1022" s="19">
        <f ca="1">IF('Stock Price'!$I$11="OK",K1022/INDEX(K$5:K$1258,'Stock Price'!$I$9)-1,"")</f>
        <v>-0.25900253592561284</v>
      </c>
      <c r="Y1022" s="19">
        <f ca="1">IF('Stock Price'!$I$11="OK",L1022/INDEX(L$5:L$1258,'Stock Price'!$I$9)-1,"")</f>
        <v>0.20610352174457947</v>
      </c>
      <c r="Z1022" s="19">
        <f ca="1">IF('Stock Price'!$I$11="OK",M1022/INDEX(M$5:M$1258,'Stock Price'!$I$9)-1,"")</f>
        <v>1.0842845402246368</v>
      </c>
    </row>
    <row r="1023" spans="1:26" x14ac:dyDescent="0.2">
      <c r="A1023" s="16">
        <f>'Stock Price'!A1023</f>
        <v>45954</v>
      </c>
      <c r="B1023" s="17">
        <f>'Stock Price'!E1023</f>
        <v>42.27</v>
      </c>
      <c r="C1023" s="18">
        <v>130.36000000000001</v>
      </c>
      <c r="D1023" s="18">
        <v>163.75</v>
      </c>
      <c r="E1023" s="18">
        <v>43.24</v>
      </c>
      <c r="F1023" s="18">
        <v>51.64</v>
      </c>
      <c r="G1023" s="18">
        <v>27.774999999999999</v>
      </c>
      <c r="H1023" s="18">
        <v>87.49</v>
      </c>
      <c r="I1023" s="18">
        <v>24.76</v>
      </c>
      <c r="J1023" s="18">
        <v>825.45</v>
      </c>
      <c r="K1023" s="18">
        <v>43.83</v>
      </c>
      <c r="L1023" s="18">
        <v>190.4</v>
      </c>
      <c r="M1023" s="18">
        <v>227.99</v>
      </c>
      <c r="O1023" s="19">
        <f ca="1">IF('Stock Price'!$I$11="OK",B1023/INDEX(B$5:B$1258,'Stock Price'!$I$9)-1,"")</f>
        <v>-9.4860813704496727E-2</v>
      </c>
      <c r="P1023" s="19">
        <f ca="1">IF('Stock Price'!$I$11="OK",C1023/INDEX(C$5:C$1258,'Stock Price'!$I$9)-1,"")</f>
        <v>0.64670185929768875</v>
      </c>
      <c r="Q1023" s="19">
        <f ca="1">IF('Stock Price'!$I$11="OK",D1023/INDEX(D$5:D$1258,'Stock Price'!$I$9)-1,"")</f>
        <v>0.35330578512396693</v>
      </c>
      <c r="R1023" s="19">
        <f ca="1">IF('Stock Price'!$I$11="OK",E1023/INDEX(E$5:E$1258,'Stock Price'!$I$9)-1,"")</f>
        <v>-9.4924123495552015E-2</v>
      </c>
      <c r="S1023" s="19">
        <f ca="1">IF('Stock Price'!$I$11="OK",F1023/INDEX(F$5:F$1258,'Stock Price'!$I$9)-1,"")</f>
        <v>6.8708609271523224E-2</v>
      </c>
      <c r="T1023" s="19">
        <f ca="1">IF('Stock Price'!$I$11="OK",G1023/INDEX(G$5:G$1258,'Stock Price'!$I$9)-1,"")</f>
        <v>-0.39835373118163109</v>
      </c>
      <c r="U1023" s="19">
        <f ca="1">IF('Stock Price'!$I$11="OK",H1023/INDEX(H$5:H$1258,'Stock Price'!$I$9)-1,"")</f>
        <v>7.2181372549019684E-2</v>
      </c>
      <c r="V1023" s="19">
        <f ca="1">IF('Stock Price'!$I$11="OK",I1023/INDEX(I$5:I$1258,'Stock Price'!$I$9)-1,"")</f>
        <v>-0.4149338374291115</v>
      </c>
      <c r="W1023" s="19">
        <f ca="1">IF('Stock Price'!$I$11="OK",J1023/INDEX(J$5:J$1258,'Stock Price'!$I$9)-1,"")</f>
        <v>2.574459793010869</v>
      </c>
      <c r="X1023" s="19">
        <f ca="1">IF('Stock Price'!$I$11="OK",K1023/INDEX(K$5:K$1258,'Stock Price'!$I$9)-1,"")</f>
        <v>-0.25900253592561284</v>
      </c>
      <c r="Y1023" s="19">
        <f ca="1">IF('Stock Price'!$I$11="OK",L1023/INDEX(L$5:L$1258,'Stock Price'!$I$9)-1,"")</f>
        <v>0.19313197142499061</v>
      </c>
      <c r="Z1023" s="19">
        <f ca="1">IF('Stock Price'!$I$11="OK",M1023/INDEX(M$5:M$1258,'Stock Price'!$I$9)-1,"")</f>
        <v>1.0819103278239428</v>
      </c>
    </row>
    <row r="1024" spans="1:26" x14ac:dyDescent="0.2">
      <c r="A1024" s="16">
        <f>'Stock Price'!A1024</f>
        <v>45957</v>
      </c>
      <c r="B1024" s="17">
        <f>'Stock Price'!E1024</f>
        <v>42.09</v>
      </c>
      <c r="C1024" s="18">
        <v>129.13999999999999</v>
      </c>
      <c r="D1024" s="18">
        <v>163.99</v>
      </c>
      <c r="E1024" s="18">
        <v>43.8</v>
      </c>
      <c r="F1024" s="18">
        <v>51.41</v>
      </c>
      <c r="G1024" s="18">
        <v>27.61</v>
      </c>
      <c r="H1024" s="18">
        <v>88</v>
      </c>
      <c r="I1024" s="18">
        <v>24.77</v>
      </c>
      <c r="J1024" s="18">
        <v>826.41</v>
      </c>
      <c r="K1024" s="18">
        <v>43.39</v>
      </c>
      <c r="L1024" s="18">
        <v>190.3</v>
      </c>
      <c r="M1024" s="18">
        <v>228.03</v>
      </c>
      <c r="O1024" s="19">
        <f ca="1">IF('Stock Price'!$I$11="OK",B1024/INDEX(B$5:B$1258,'Stock Price'!$I$9)-1,"")</f>
        <v>-9.8715203426124165E-2</v>
      </c>
      <c r="P1024" s="19">
        <f ca="1">IF('Stock Price'!$I$11="OK",C1024/INDEX(C$5:C$1258,'Stock Price'!$I$9)-1,"")</f>
        <v>0.63129087227449743</v>
      </c>
      <c r="Q1024" s="19">
        <f ca="1">IF('Stock Price'!$I$11="OK",D1024/INDEX(D$5:D$1258,'Stock Price'!$I$9)-1,"")</f>
        <v>0.35528925619834717</v>
      </c>
      <c r="R1024" s="19">
        <f ca="1">IF('Stock Price'!$I$11="OK",E1024/INDEX(E$5:E$1258,'Stock Price'!$I$9)-1,"")</f>
        <v>-8.3202511773940335E-2</v>
      </c>
      <c r="S1024" s="19">
        <f ca="1">IF('Stock Price'!$I$11="OK",F1024/INDEX(F$5:F$1258,'Stock Price'!$I$9)-1,"")</f>
        <v>6.3948675496688701E-2</v>
      </c>
      <c r="T1024" s="19">
        <f ca="1">IF('Stock Price'!$I$11="OK",G1024/INDEX(G$5:G$1258,'Stock Price'!$I$9)-1,"")</f>
        <v>-0.40192786743203723</v>
      </c>
      <c r="U1024" s="19">
        <f ca="1">IF('Stock Price'!$I$11="OK",H1024/INDEX(H$5:H$1258,'Stock Price'!$I$9)-1,"")</f>
        <v>7.8431372549019773E-2</v>
      </c>
      <c r="V1024" s="19">
        <f ca="1">IF('Stock Price'!$I$11="OK",I1024/INDEX(I$5:I$1258,'Stock Price'!$I$9)-1,"")</f>
        <v>-0.41469754253308133</v>
      </c>
      <c r="W1024" s="19">
        <f ca="1">IF('Stock Price'!$I$11="OK",J1024/INDEX(J$5:J$1258,'Stock Price'!$I$9)-1,"")</f>
        <v>2.5786168968951628</v>
      </c>
      <c r="X1024" s="19">
        <f ca="1">IF('Stock Price'!$I$11="OK",K1024/INDEX(K$5:K$1258,'Stock Price'!$I$9)-1,"")</f>
        <v>-0.26644125105663563</v>
      </c>
      <c r="Y1024" s="19">
        <f ca="1">IF('Stock Price'!$I$11="OK",L1024/INDEX(L$5:L$1258,'Stock Price'!$I$9)-1,"")</f>
        <v>0.19250532648201535</v>
      </c>
      <c r="Z1024" s="19">
        <f ca="1">IF('Stock Price'!$I$11="OK",M1024/INDEX(M$5:M$1258,'Stock Price'!$I$9)-1,"")</f>
        <v>1.0822755912702036</v>
      </c>
    </row>
    <row r="1025" spans="1:26" x14ac:dyDescent="0.2">
      <c r="A1025" s="16">
        <f>'Stock Price'!A1025</f>
        <v>45958</v>
      </c>
      <c r="B1025" s="17">
        <f>'Stock Price'!E1025</f>
        <v>40.85</v>
      </c>
      <c r="C1025" s="18">
        <v>123.43</v>
      </c>
      <c r="D1025" s="18">
        <v>165.58</v>
      </c>
      <c r="E1025" s="18">
        <v>43.7</v>
      </c>
      <c r="F1025" s="18">
        <v>51.06</v>
      </c>
      <c r="G1025" s="18">
        <v>27.445</v>
      </c>
      <c r="H1025" s="18">
        <v>87.03</v>
      </c>
      <c r="I1025" s="18">
        <v>24.5</v>
      </c>
      <c r="J1025" s="18">
        <v>820.1</v>
      </c>
      <c r="K1025" s="18">
        <v>42.82</v>
      </c>
      <c r="L1025" s="18">
        <v>186.93</v>
      </c>
      <c r="M1025" s="18">
        <v>227.54</v>
      </c>
      <c r="O1025" s="19">
        <f ca="1">IF('Stock Price'!$I$11="OK",B1025/INDEX(B$5:B$1258,'Stock Price'!$I$9)-1,"")</f>
        <v>-0.12526766595289085</v>
      </c>
      <c r="P1025" s="19">
        <f ca="1">IF('Stock Price'!$I$11="OK",C1025/INDEX(C$5:C$1258,'Stock Price'!$I$9)-1,"")</f>
        <v>0.55916240022333308</v>
      </c>
      <c r="Q1025" s="19">
        <f ca="1">IF('Stock Price'!$I$11="OK",D1025/INDEX(D$5:D$1258,'Stock Price'!$I$9)-1,"")</f>
        <v>0.36842975206611572</v>
      </c>
      <c r="R1025" s="19">
        <f ca="1">IF('Stock Price'!$I$11="OK",E1025/INDEX(E$5:E$1258,'Stock Price'!$I$9)-1,"")</f>
        <v>-8.5295656724228119E-2</v>
      </c>
      <c r="S1025" s="19">
        <f ca="1">IF('Stock Price'!$I$11="OK",F1025/INDEX(F$5:F$1258,'Stock Price'!$I$9)-1,"")</f>
        <v>5.6705298013244976E-2</v>
      </c>
      <c r="T1025" s="19">
        <f ca="1">IF('Stock Price'!$I$11="OK",G1025/INDEX(G$5:G$1258,'Stock Price'!$I$9)-1,"")</f>
        <v>-0.40550200368244338</v>
      </c>
      <c r="U1025" s="19">
        <f ca="1">IF('Stock Price'!$I$11="OK",H1025/INDEX(H$5:H$1258,'Stock Price'!$I$9)-1,"")</f>
        <v>6.654411764705892E-2</v>
      </c>
      <c r="V1025" s="19">
        <f ca="1">IF('Stock Price'!$I$11="OK",I1025/INDEX(I$5:I$1258,'Stock Price'!$I$9)-1,"")</f>
        <v>-0.42107750472589789</v>
      </c>
      <c r="W1025" s="19">
        <f ca="1">IF('Stock Price'!$I$11="OK",J1025/INDEX(J$5:J$1258,'Stock Price'!$I$9)-1,"")</f>
        <v>2.5512925994890225</v>
      </c>
      <c r="X1025" s="19">
        <f ca="1">IF('Stock Price'!$I$11="OK",K1025/INDEX(K$5:K$1258,'Stock Price'!$I$9)-1,"")</f>
        <v>-0.27607776838546072</v>
      </c>
      <c r="Y1025" s="19">
        <f ca="1">IF('Stock Price'!$I$11="OK",L1025/INDEX(L$5:L$1258,'Stock Price'!$I$9)-1,"")</f>
        <v>0.17138739190374719</v>
      </c>
      <c r="Z1025" s="19">
        <f ca="1">IF('Stock Price'!$I$11="OK",M1025/INDEX(M$5:M$1258,'Stock Price'!$I$9)-1,"")</f>
        <v>1.0778011140535111</v>
      </c>
    </row>
    <row r="1026" spans="1:26" x14ac:dyDescent="0.2">
      <c r="A1026" s="16">
        <f>'Stock Price'!A1026</f>
        <v>45959</v>
      </c>
      <c r="B1026" s="17">
        <f>'Stock Price'!E1026</f>
        <v>40.56</v>
      </c>
      <c r="C1026" s="18">
        <v>121.8</v>
      </c>
      <c r="D1026" s="18">
        <v>163.67500000000001</v>
      </c>
      <c r="E1026" s="18">
        <v>45.93</v>
      </c>
      <c r="F1026" s="18">
        <v>50.68</v>
      </c>
      <c r="G1026" s="18">
        <v>27.56</v>
      </c>
      <c r="H1026" s="18">
        <v>86.58</v>
      </c>
      <c r="I1026" s="18">
        <v>24.29</v>
      </c>
      <c r="J1026" s="18">
        <v>813.53</v>
      </c>
      <c r="K1026" s="18">
        <v>42.6</v>
      </c>
      <c r="L1026" s="18">
        <v>186.6</v>
      </c>
      <c r="M1026" s="18">
        <v>225.14</v>
      </c>
      <c r="O1026" s="19">
        <f ca="1">IF('Stock Price'!$I$11="OK",B1026/INDEX(B$5:B$1258,'Stock Price'!$I$9)-1,"")</f>
        <v>-0.13147751605995717</v>
      </c>
      <c r="P1026" s="19">
        <f ca="1">IF('Stock Price'!$I$11="OK",C1026/INDEX(C$5:C$1258,'Stock Price'!$I$9)-1,"")</f>
        <v>0.53857231100382363</v>
      </c>
      <c r="Q1026" s="19">
        <f ca="1">IF('Stock Price'!$I$11="OK",D1026/INDEX(D$5:D$1258,'Stock Price'!$I$9)-1,"")</f>
        <v>0.35268595041322315</v>
      </c>
      <c r="R1026" s="19">
        <f ca="1">IF('Stock Price'!$I$11="OK",E1026/INDEX(E$5:E$1258,'Stock Price'!$I$9)-1,"")</f>
        <v>-3.8618524332809989E-2</v>
      </c>
      <c r="S1026" s="19">
        <f ca="1">IF('Stock Price'!$I$11="OK",F1026/INDEX(F$5:F$1258,'Stock Price'!$I$9)-1,"")</f>
        <v>4.8841059602648951E-2</v>
      </c>
      <c r="T1026" s="19">
        <f ca="1">IF('Stock Price'!$I$11="OK",G1026/INDEX(G$5:G$1258,'Stock Price'!$I$9)-1,"")</f>
        <v>-0.40301093902306939</v>
      </c>
      <c r="U1026" s="19">
        <f ca="1">IF('Stock Price'!$I$11="OK",H1026/INDEX(H$5:H$1258,'Stock Price'!$I$9)-1,"")</f>
        <v>6.1029411764705888E-2</v>
      </c>
      <c r="V1026" s="19">
        <f ca="1">IF('Stock Price'!$I$11="OK",I1026/INDEX(I$5:I$1258,'Stock Price'!$I$9)-1,"")</f>
        <v>-0.42603969754253312</v>
      </c>
      <c r="W1026" s="19">
        <f ca="1">IF('Stock Price'!$I$11="OK",J1026/INDEX(J$5:J$1258,'Stock Price'!$I$9)-1,"")</f>
        <v>2.5228424197808859</v>
      </c>
      <c r="X1026" s="19">
        <f ca="1">IF('Stock Price'!$I$11="OK",K1026/INDEX(K$5:K$1258,'Stock Price'!$I$9)-1,"")</f>
        <v>-0.27979712595097206</v>
      </c>
      <c r="Y1026" s="19">
        <f ca="1">IF('Stock Price'!$I$11="OK",L1026/INDEX(L$5:L$1258,'Stock Price'!$I$9)-1,"")</f>
        <v>0.16931946359192862</v>
      </c>
      <c r="Z1026" s="19">
        <f ca="1">IF('Stock Price'!$I$11="OK",M1026/INDEX(M$5:M$1258,'Stock Price'!$I$9)-1,"")</f>
        <v>1.0558853072778738</v>
      </c>
    </row>
    <row r="1027" spans="1:26" x14ac:dyDescent="0.2">
      <c r="A1027" s="16">
        <f>'Stock Price'!A1027</f>
        <v>45960</v>
      </c>
      <c r="B1027" s="17">
        <f>'Stock Price'!E1027</f>
        <v>40.61</v>
      </c>
      <c r="C1027" s="18">
        <v>122.61</v>
      </c>
      <c r="D1027" s="18">
        <v>163.67500000000001</v>
      </c>
      <c r="E1027" s="18">
        <v>46.94</v>
      </c>
      <c r="F1027" s="18">
        <v>50.94</v>
      </c>
      <c r="G1027" s="18">
        <v>26.87</v>
      </c>
      <c r="H1027" s="18">
        <v>86.28</v>
      </c>
      <c r="I1027" s="18">
        <v>24.29</v>
      </c>
      <c r="J1027" s="18">
        <v>844.5</v>
      </c>
      <c r="K1027" s="18">
        <v>45.62</v>
      </c>
      <c r="L1027" s="18">
        <v>189.05</v>
      </c>
      <c r="M1027" s="18">
        <v>228.2</v>
      </c>
      <c r="O1027" s="19">
        <f ca="1">IF('Stock Price'!$I$11="OK",B1027/INDEX(B$5:B$1258,'Stock Price'!$I$9)-1,"")</f>
        <v>-0.1304068522483941</v>
      </c>
      <c r="P1027" s="19">
        <f ca="1">IF('Stock Price'!$I$11="OK",C1027/INDEX(C$5:C$1258,'Stock Price'!$I$9)-1,"")</f>
        <v>0.5488041958306964</v>
      </c>
      <c r="Q1027" s="19">
        <f ca="1">IF('Stock Price'!$I$11="OK",D1027/INDEX(D$5:D$1258,'Stock Price'!$I$9)-1,"")</f>
        <v>0.35268595041322315</v>
      </c>
      <c r="R1027" s="19">
        <f ca="1">IF('Stock Price'!$I$11="OK",E1027/INDEX(E$5:E$1258,'Stock Price'!$I$9)-1,"")</f>
        <v>-1.7477760334903225E-2</v>
      </c>
      <c r="S1027" s="19">
        <f ca="1">IF('Stock Price'!$I$11="OK",F1027/INDEX(F$5:F$1258,'Stock Price'!$I$9)-1,"")</f>
        <v>5.4221854304635775E-2</v>
      </c>
      <c r="T1027" s="19">
        <f ca="1">IF('Stock Price'!$I$11="OK",G1027/INDEX(G$5:G$1258,'Stock Price'!$I$9)-1,"")</f>
        <v>-0.41795732697931332</v>
      </c>
      <c r="U1027" s="19">
        <f ca="1">IF('Stock Price'!$I$11="OK",H1027/INDEX(H$5:H$1258,'Stock Price'!$I$9)-1,"")</f>
        <v>5.7352941176470607E-2</v>
      </c>
      <c r="V1027" s="19">
        <f ca="1">IF('Stock Price'!$I$11="OK",I1027/INDEX(I$5:I$1258,'Stock Price'!$I$9)-1,"")</f>
        <v>-0.42603969754253312</v>
      </c>
      <c r="W1027" s="19">
        <f ca="1">IF('Stock Price'!$I$11="OK",J1027/INDEX(J$5:J$1258,'Stock Price'!$I$9)-1,"")</f>
        <v>2.6569523232148269</v>
      </c>
      <c r="X1027" s="19">
        <f ca="1">IF('Stock Price'!$I$11="OK",K1027/INDEX(K$5:K$1258,'Stock Price'!$I$9)-1,"")</f>
        <v>-0.22874049027895182</v>
      </c>
      <c r="Y1027" s="19">
        <f ca="1">IF('Stock Price'!$I$11="OK",L1027/INDEX(L$5:L$1258,'Stock Price'!$I$9)-1,"")</f>
        <v>0.18467226469482378</v>
      </c>
      <c r="Z1027" s="19">
        <f ca="1">IF('Stock Price'!$I$11="OK",M1027/INDEX(M$5:M$1258,'Stock Price'!$I$9)-1,"")</f>
        <v>1.0838279609168109</v>
      </c>
    </row>
    <row r="1028" spans="1:26" x14ac:dyDescent="0.2">
      <c r="A1028" s="16">
        <f>'Stock Price'!A1028</f>
        <v>45961</v>
      </c>
      <c r="B1028" s="17">
        <f>'Stock Price'!E1028</f>
        <v>40.4</v>
      </c>
      <c r="C1028" s="18">
        <v>123.79</v>
      </c>
      <c r="D1028" s="18">
        <v>163.67500000000001</v>
      </c>
      <c r="E1028" s="18">
        <v>46.86</v>
      </c>
      <c r="F1028" s="18">
        <v>50.58</v>
      </c>
      <c r="G1028" s="18">
        <v>26.95</v>
      </c>
      <c r="H1028" s="18">
        <v>85.98</v>
      </c>
      <c r="I1028" s="18">
        <v>24.65</v>
      </c>
      <c r="J1028" s="18">
        <v>862.86</v>
      </c>
      <c r="K1028" s="18">
        <v>46.07</v>
      </c>
      <c r="L1028" s="18">
        <v>188.87</v>
      </c>
      <c r="M1028" s="18">
        <v>218.04</v>
      </c>
      <c r="O1028" s="19">
        <f ca="1">IF('Stock Price'!$I$11="OK",B1028/INDEX(B$5:B$1258,'Stock Price'!$I$9)-1,"")</f>
        <v>-0.13490364025695945</v>
      </c>
      <c r="P1028" s="19">
        <f ca="1">IF('Stock Price'!$I$11="OK",C1028/INDEX(C$5:C$1258,'Stock Price'!$I$9)-1,"")</f>
        <v>0.56370990459083203</v>
      </c>
      <c r="Q1028" s="19">
        <f ca="1">IF('Stock Price'!$I$11="OK",D1028/INDEX(D$5:D$1258,'Stock Price'!$I$9)-1,"")</f>
        <v>0.35268595041322315</v>
      </c>
      <c r="R1028" s="19">
        <f ca="1">IF('Stock Price'!$I$11="OK",E1028/INDEX(E$5:E$1258,'Stock Price'!$I$9)-1,"")</f>
        <v>-1.9152276295133386E-2</v>
      </c>
      <c r="S1028" s="19">
        <f ca="1">IF('Stock Price'!$I$11="OK",F1028/INDEX(F$5:F$1258,'Stock Price'!$I$9)-1,"")</f>
        <v>4.677152317880795E-2</v>
      </c>
      <c r="T1028" s="19">
        <f ca="1">IF('Stock Price'!$I$11="OK",G1028/INDEX(G$5:G$1258,'Stock Price'!$I$9)-1,"")</f>
        <v>-0.41622441243366182</v>
      </c>
      <c r="U1028" s="19">
        <f ca="1">IF('Stock Price'!$I$11="OK",H1028/INDEX(H$5:H$1258,'Stock Price'!$I$9)-1,"")</f>
        <v>5.3676470588235325E-2</v>
      </c>
      <c r="V1028" s="19">
        <f ca="1">IF('Stock Price'!$I$11="OK",I1028/INDEX(I$5:I$1258,'Stock Price'!$I$9)-1,"")</f>
        <v>-0.41753308128544431</v>
      </c>
      <c r="W1028" s="19">
        <f ca="1">IF('Stock Price'!$I$11="OK",J1028/INDEX(J$5:J$1258,'Stock Price'!$I$9)-1,"")</f>
        <v>2.7364569350019488</v>
      </c>
      <c r="X1028" s="19">
        <f ca="1">IF('Stock Price'!$I$11="OK",K1028/INDEX(K$5:K$1258,'Stock Price'!$I$9)-1,"")</f>
        <v>-0.22113271344040575</v>
      </c>
      <c r="Y1028" s="19">
        <f ca="1">IF('Stock Price'!$I$11="OK",L1028/INDEX(L$5:L$1258,'Stock Price'!$I$9)-1,"")</f>
        <v>0.18354430379746822</v>
      </c>
      <c r="Z1028" s="19">
        <f ca="1">IF('Stock Price'!$I$11="OK",M1028/INDEX(M$5:M$1258,'Stock Price'!$I$9)-1,"")</f>
        <v>0.99105104556661483</v>
      </c>
    </row>
    <row r="1029" spans="1:26" x14ac:dyDescent="0.2">
      <c r="A1029" s="16">
        <f>'Stock Price'!A1029</f>
        <v>45964</v>
      </c>
      <c r="B1029" s="17">
        <f>'Stock Price'!E1029</f>
        <v>40.15</v>
      </c>
      <c r="C1029" s="18">
        <v>123.86</v>
      </c>
      <c r="D1029" s="18">
        <v>161.9</v>
      </c>
      <c r="E1029" s="18">
        <v>46.35</v>
      </c>
      <c r="F1029" s="18">
        <v>50.05</v>
      </c>
      <c r="G1029" s="18">
        <v>26.47</v>
      </c>
      <c r="H1029" s="18">
        <v>82.49</v>
      </c>
      <c r="I1029" s="18">
        <v>24.66</v>
      </c>
      <c r="J1029" s="18">
        <v>896.53</v>
      </c>
      <c r="K1029" s="18">
        <v>46.02</v>
      </c>
      <c r="L1029" s="18">
        <v>186.26</v>
      </c>
      <c r="M1029" s="18">
        <v>211.96</v>
      </c>
      <c r="O1029" s="19">
        <f ca="1">IF('Stock Price'!$I$11="OK",B1029/INDEX(B$5:B$1258,'Stock Price'!$I$9)-1,"")</f>
        <v>-0.14025695931477522</v>
      </c>
      <c r="P1029" s="19">
        <f ca="1">IF('Stock Price'!$I$11="OK",C1029/INDEX(C$5:C$1258,'Stock Price'!$I$9)-1,"")</f>
        <v>0.56459414155117904</v>
      </c>
      <c r="Q1029" s="19">
        <f ca="1">IF('Stock Price'!$I$11="OK",D1029/INDEX(D$5:D$1258,'Stock Price'!$I$9)-1,"")</f>
        <v>0.33801652892561984</v>
      </c>
      <c r="R1029" s="19">
        <f ca="1">IF('Stock Price'!$I$11="OK",E1029/INDEX(E$5:E$1258,'Stock Price'!$I$9)-1,"")</f>
        <v>-2.9827315541601229E-2</v>
      </c>
      <c r="S1029" s="19">
        <f ca="1">IF('Stock Price'!$I$11="OK",F1029/INDEX(F$5:F$1258,'Stock Price'!$I$9)-1,"")</f>
        <v>3.5802980132450202E-2</v>
      </c>
      <c r="T1029" s="19">
        <f ca="1">IF('Stock Price'!$I$11="OK",G1029/INDEX(G$5:G$1258,'Stock Price'!$I$9)-1,"")</f>
        <v>-0.4266218997075707</v>
      </c>
      <c r="U1029" s="19">
        <f ca="1">IF('Stock Price'!$I$11="OK",H1029/INDEX(H$5:H$1258,'Stock Price'!$I$9)-1,"")</f>
        <v>1.0906862745098111E-2</v>
      </c>
      <c r="V1029" s="19">
        <f ca="1">IF('Stock Price'!$I$11="OK",I1029/INDEX(I$5:I$1258,'Stock Price'!$I$9)-1,"")</f>
        <v>-0.41729678638941403</v>
      </c>
      <c r="W1029" s="19">
        <f ca="1">IF('Stock Price'!$I$11="OK",J1029/INDEX(J$5:J$1258,'Stock Price'!$I$9)-1,"")</f>
        <v>2.8822586931104661</v>
      </c>
      <c r="X1029" s="19">
        <f ca="1">IF('Stock Price'!$I$11="OK",K1029/INDEX(K$5:K$1258,'Stock Price'!$I$9)-1,"")</f>
        <v>-0.22197802197802186</v>
      </c>
      <c r="Y1029" s="19">
        <f ca="1">IF('Stock Price'!$I$11="OK",L1029/INDEX(L$5:L$1258,'Stock Price'!$I$9)-1,"")</f>
        <v>0.16718887078581268</v>
      </c>
      <c r="Z1029" s="19">
        <f ca="1">IF('Stock Price'!$I$11="OK",M1029/INDEX(M$5:M$1258,'Stock Price'!$I$9)-1,"")</f>
        <v>0.93553100173500137</v>
      </c>
    </row>
    <row r="1030" spans="1:26" x14ac:dyDescent="0.2">
      <c r="A1030" s="16">
        <f>'Stock Price'!A1030</f>
        <v>45965</v>
      </c>
      <c r="B1030" s="17">
        <f>'Stock Price'!E1030</f>
        <v>40.5</v>
      </c>
      <c r="C1030" s="18">
        <v>125.01</v>
      </c>
      <c r="D1030" s="18">
        <v>165.26</v>
      </c>
      <c r="E1030" s="18">
        <v>46.82</v>
      </c>
      <c r="F1030" s="18">
        <v>49.11</v>
      </c>
      <c r="G1030" s="18">
        <v>26.754999999999999</v>
      </c>
      <c r="H1030" s="18">
        <v>83.86</v>
      </c>
      <c r="I1030" s="18">
        <v>24.3</v>
      </c>
      <c r="J1030" s="18">
        <v>906.86</v>
      </c>
      <c r="K1030" s="18">
        <v>45.59</v>
      </c>
      <c r="L1030" s="18">
        <v>186.86</v>
      </c>
      <c r="M1030" s="18">
        <v>215.89</v>
      </c>
      <c r="O1030" s="19">
        <f ca="1">IF('Stock Price'!$I$11="OK",B1030/INDEX(B$5:B$1258,'Stock Price'!$I$9)-1,"")</f>
        <v>-0.13276231263383298</v>
      </c>
      <c r="P1030" s="19">
        <f ca="1">IF('Stock Price'!$I$11="OK",C1030/INDEX(C$5:C$1258,'Stock Price'!$I$9)-1,"")</f>
        <v>0.57912089161402314</v>
      </c>
      <c r="Q1030" s="19">
        <f ca="1">IF('Stock Price'!$I$11="OK",D1030/INDEX(D$5:D$1258,'Stock Price'!$I$9)-1,"")</f>
        <v>0.36578512396694207</v>
      </c>
      <c r="R1030" s="19">
        <f ca="1">IF('Stock Price'!$I$11="OK",E1030/INDEX(E$5:E$1258,'Stock Price'!$I$9)-1,"")</f>
        <v>-1.9989534275248522E-2</v>
      </c>
      <c r="S1030" s="19">
        <f ca="1">IF('Stock Price'!$I$11="OK",F1030/INDEX(F$5:F$1258,'Stock Price'!$I$9)-1,"")</f>
        <v>1.634933774834435E-2</v>
      </c>
      <c r="T1030" s="19">
        <f ca="1">IF('Stock Price'!$I$11="OK",G1030/INDEX(G$5:G$1258,'Stock Price'!$I$9)-1,"")</f>
        <v>-0.4204483916386873</v>
      </c>
      <c r="U1030" s="19">
        <f ca="1">IF('Stock Price'!$I$11="OK",H1030/INDEX(H$5:H$1258,'Stock Price'!$I$9)-1,"")</f>
        <v>2.7696078431372673E-2</v>
      </c>
      <c r="V1030" s="19">
        <f ca="1">IF('Stock Price'!$I$11="OK",I1030/INDEX(I$5:I$1258,'Stock Price'!$I$9)-1,"")</f>
        <v>-0.42580340264650285</v>
      </c>
      <c r="W1030" s="19">
        <f ca="1">IF('Stock Price'!$I$11="OK",J1030/INDEX(J$5:J$1258,'Stock Price'!$I$9)-1,"")</f>
        <v>2.9269908630320876</v>
      </c>
      <c r="X1030" s="19">
        <f ca="1">IF('Stock Price'!$I$11="OK",K1030/INDEX(K$5:K$1258,'Stock Price'!$I$9)-1,"")</f>
        <v>-0.22924767540152147</v>
      </c>
      <c r="Y1030" s="19">
        <f ca="1">IF('Stock Price'!$I$11="OK",L1030/INDEX(L$5:L$1258,'Stock Price'!$I$9)-1,"")</f>
        <v>0.1709487404436647</v>
      </c>
      <c r="Z1030" s="19">
        <f ca="1">IF('Stock Price'!$I$11="OK",M1030/INDEX(M$5:M$1258,'Stock Price'!$I$9)-1,"")</f>
        <v>0.97141813533010657</v>
      </c>
    </row>
    <row r="1031" spans="1:26" x14ac:dyDescent="0.2">
      <c r="A1031" s="16">
        <f>'Stock Price'!A1031</f>
        <v>45966</v>
      </c>
      <c r="B1031" s="17">
        <f>'Stock Price'!E1031</f>
        <v>40.700000000000003</v>
      </c>
      <c r="C1031" s="18">
        <v>125.5</v>
      </c>
      <c r="D1031" s="18">
        <v>165.26</v>
      </c>
      <c r="E1031" s="18">
        <v>46.69</v>
      </c>
      <c r="F1031" s="18">
        <v>49</v>
      </c>
      <c r="G1031" s="18">
        <v>26.425000000000001</v>
      </c>
      <c r="H1031" s="18">
        <v>84.39</v>
      </c>
      <c r="I1031" s="18">
        <v>24.61</v>
      </c>
      <c r="J1031" s="18">
        <v>925.81</v>
      </c>
      <c r="K1031" s="18">
        <v>46.47</v>
      </c>
      <c r="L1031" s="18">
        <v>186</v>
      </c>
      <c r="M1031" s="18">
        <v>216.77</v>
      </c>
      <c r="O1031" s="19">
        <f ca="1">IF('Stock Price'!$I$11="OK",B1031/INDEX(B$5:B$1258,'Stock Price'!$I$9)-1,"")</f>
        <v>-0.12847965738758027</v>
      </c>
      <c r="P1031" s="19">
        <f ca="1">IF('Stock Price'!$I$11="OK",C1031/INDEX(C$5:C$1258,'Stock Price'!$I$9)-1,"")</f>
        <v>0.58531055033645218</v>
      </c>
      <c r="Q1031" s="19">
        <f ca="1">IF('Stock Price'!$I$11="OK",D1031/INDEX(D$5:D$1258,'Stock Price'!$I$9)-1,"")</f>
        <v>0.36578512396694207</v>
      </c>
      <c r="R1031" s="19">
        <f ca="1">IF('Stock Price'!$I$11="OK",E1031/INDEX(E$5:E$1258,'Stock Price'!$I$9)-1,"")</f>
        <v>-2.2710622710622741E-2</v>
      </c>
      <c r="S1031" s="19">
        <f ca="1">IF('Stock Price'!$I$11="OK",F1031/INDEX(F$5:F$1258,'Stock Price'!$I$9)-1,"")</f>
        <v>1.4072847682119249E-2</v>
      </c>
      <c r="T1031" s="19">
        <f ca="1">IF('Stock Price'!$I$11="OK",G1031/INDEX(G$5:G$1258,'Stock Price'!$I$9)-1,"")</f>
        <v>-0.42759666413949959</v>
      </c>
      <c r="U1031" s="19">
        <f ca="1">IF('Stock Price'!$I$11="OK",H1031/INDEX(H$5:H$1258,'Stock Price'!$I$9)-1,"")</f>
        <v>3.4191176470588225E-2</v>
      </c>
      <c r="V1031" s="19">
        <f ca="1">IF('Stock Price'!$I$11="OK",I1031/INDEX(I$5:I$1258,'Stock Price'!$I$9)-1,"")</f>
        <v>-0.41847826086956519</v>
      </c>
      <c r="W1031" s="19">
        <f ca="1">IF('Stock Price'!$I$11="OK",J1031/INDEX(J$5:J$1258,'Stock Price'!$I$9)-1,"")</f>
        <v>3.0090503615814317</v>
      </c>
      <c r="X1031" s="19">
        <f ca="1">IF('Stock Price'!$I$11="OK",K1031/INDEX(K$5:K$1258,'Stock Price'!$I$9)-1,"")</f>
        <v>-0.21437024513947589</v>
      </c>
      <c r="Y1031" s="19">
        <f ca="1">IF('Stock Price'!$I$11="OK",L1031/INDEX(L$5:L$1258,'Stock Price'!$I$9)-1,"")</f>
        <v>0.16555959393407682</v>
      </c>
      <c r="Z1031" s="19">
        <f ca="1">IF('Stock Price'!$I$11="OK",M1031/INDEX(M$5:M$1258,'Stock Price'!$I$9)-1,"")</f>
        <v>0.9794539311478403</v>
      </c>
    </row>
    <row r="1032" spans="1:26" x14ac:dyDescent="0.2">
      <c r="A1032" s="16">
        <f>'Stock Price'!A1032</f>
        <v>45967</v>
      </c>
      <c r="B1032" s="17">
        <f>'Stock Price'!E1032</f>
        <v>41.22</v>
      </c>
      <c r="C1032" s="18">
        <v>126.57</v>
      </c>
      <c r="D1032" s="18">
        <v>169</v>
      </c>
      <c r="E1032" s="18">
        <v>47.1</v>
      </c>
      <c r="F1032" s="18">
        <v>49.49</v>
      </c>
      <c r="G1032" s="18">
        <v>26.51</v>
      </c>
      <c r="H1032" s="18">
        <v>85.78</v>
      </c>
      <c r="I1032" s="18">
        <v>24.85</v>
      </c>
      <c r="J1032" s="18">
        <v>937.44</v>
      </c>
      <c r="K1032" s="18">
        <v>46.63</v>
      </c>
      <c r="L1032" s="18">
        <v>186.97</v>
      </c>
      <c r="M1032" s="18">
        <v>219.04</v>
      </c>
      <c r="O1032" s="19">
        <f ca="1">IF('Stock Price'!$I$11="OK",B1032/INDEX(B$5:B$1258,'Stock Price'!$I$9)-1,"")</f>
        <v>-0.11734475374732345</v>
      </c>
      <c r="P1032" s="19">
        <f ca="1">IF('Stock Price'!$I$11="OK",C1032/INDEX(C$5:C$1258,'Stock Price'!$I$9)-1,"")</f>
        <v>0.59882674387318513</v>
      </c>
      <c r="Q1032" s="19">
        <f ca="1">IF('Stock Price'!$I$11="OK",D1032/INDEX(D$5:D$1258,'Stock Price'!$I$9)-1,"")</f>
        <v>0.39669421487603307</v>
      </c>
      <c r="R1032" s="19">
        <f ca="1">IF('Stock Price'!$I$11="OK",E1032/INDEX(E$5:E$1258,'Stock Price'!$I$9)-1,"")</f>
        <v>-1.4128728414442682E-2</v>
      </c>
      <c r="S1032" s="19">
        <f ca="1">IF('Stock Price'!$I$11="OK",F1032/INDEX(F$5:F$1258,'Stock Price'!$I$9)-1,"")</f>
        <v>2.4213576158940375E-2</v>
      </c>
      <c r="T1032" s="19">
        <f ca="1">IF('Stock Price'!$I$11="OK",G1032/INDEX(G$5:G$1258,'Stock Price'!$I$9)-1,"")</f>
        <v>-0.42575544243474495</v>
      </c>
      <c r="U1032" s="19">
        <f ca="1">IF('Stock Price'!$I$11="OK",H1032/INDEX(H$5:H$1258,'Stock Price'!$I$9)-1,"")</f>
        <v>5.1225490196078471E-2</v>
      </c>
      <c r="V1032" s="19">
        <f ca="1">IF('Stock Price'!$I$11="OK",I1032/INDEX(I$5:I$1258,'Stock Price'!$I$9)-1,"")</f>
        <v>-0.41280718336483924</v>
      </c>
      <c r="W1032" s="19">
        <f ca="1">IF('Stock Price'!$I$11="OK",J1032/INDEX(J$5:J$1258,'Stock Price'!$I$9)-1,"")</f>
        <v>3.0594119430130347</v>
      </c>
      <c r="X1032" s="19">
        <f ca="1">IF('Stock Price'!$I$11="OK",K1032/INDEX(K$5:K$1258,'Stock Price'!$I$9)-1,"")</f>
        <v>-0.21166525781910395</v>
      </c>
      <c r="Y1032" s="19">
        <f ca="1">IF('Stock Price'!$I$11="OK",L1032/INDEX(L$5:L$1258,'Stock Price'!$I$9)-1,"")</f>
        <v>0.17163804988093734</v>
      </c>
      <c r="Z1032" s="19">
        <f ca="1">IF('Stock Price'!$I$11="OK",M1032/INDEX(M$5:M$1258,'Stock Price'!$I$9)-1,"")</f>
        <v>1.0001826317231299</v>
      </c>
    </row>
    <row r="1033" spans="1:26" x14ac:dyDescent="0.2">
      <c r="A1033" s="16">
        <f>'Stock Price'!A1033</f>
        <v>45968</v>
      </c>
      <c r="B1033" s="17">
        <f>'Stock Price'!E1033</f>
        <v>41.96</v>
      </c>
      <c r="C1033" s="18">
        <v>126.35</v>
      </c>
      <c r="D1033" s="18">
        <v>166.17</v>
      </c>
      <c r="E1033" s="18">
        <v>46.63</v>
      </c>
      <c r="F1033" s="18">
        <v>49.66</v>
      </c>
      <c r="G1033" s="18">
        <v>26.055</v>
      </c>
      <c r="H1033" s="18">
        <v>86.28</v>
      </c>
      <c r="I1033" s="18">
        <v>24.43</v>
      </c>
      <c r="J1033" s="18">
        <v>924.37</v>
      </c>
      <c r="K1033" s="18">
        <v>46.69</v>
      </c>
      <c r="L1033" s="18">
        <v>186.57</v>
      </c>
      <c r="M1033" s="18">
        <v>219.16</v>
      </c>
      <c r="O1033" s="19">
        <f ca="1">IF('Stock Price'!$I$11="OK",B1033/INDEX(B$5:B$1258,'Stock Price'!$I$9)-1,"")</f>
        <v>-0.10149892933618843</v>
      </c>
      <c r="P1033" s="19">
        <f ca="1">IF('Stock Price'!$I$11="OK",C1033/INDEX(C$5:C$1258,'Stock Price'!$I$9)-1,"")</f>
        <v>0.59604771342638041</v>
      </c>
      <c r="Q1033" s="19">
        <f ca="1">IF('Stock Price'!$I$11="OK",D1033/INDEX(D$5:D$1258,'Stock Price'!$I$9)-1,"")</f>
        <v>0.37330578512396695</v>
      </c>
      <c r="R1033" s="19">
        <f ca="1">IF('Stock Price'!$I$11="OK",E1033/INDEX(E$5:E$1258,'Stock Price'!$I$9)-1,"")</f>
        <v>-2.3966509680795278E-2</v>
      </c>
      <c r="S1033" s="19">
        <f ca="1">IF('Stock Price'!$I$11="OK",F1033/INDEX(F$5:F$1258,'Stock Price'!$I$9)-1,"")</f>
        <v>2.7731788079470077E-2</v>
      </c>
      <c r="T1033" s="19">
        <f ca="1">IF('Stock Price'!$I$11="OK",G1033/INDEX(G$5:G$1258,'Stock Price'!$I$9)-1,"")</f>
        <v>-0.43561139391313763</v>
      </c>
      <c r="U1033" s="19">
        <f ca="1">IF('Stock Price'!$I$11="OK",H1033/INDEX(H$5:H$1258,'Stock Price'!$I$9)-1,"")</f>
        <v>5.7352941176470607E-2</v>
      </c>
      <c r="V1033" s="19">
        <f ca="1">IF('Stock Price'!$I$11="OK",I1033/INDEX(I$5:I$1258,'Stock Price'!$I$9)-1,"")</f>
        <v>-0.4227315689981096</v>
      </c>
      <c r="W1033" s="19">
        <f ca="1">IF('Stock Price'!$I$11="OK",J1033/INDEX(J$5:J$1258,'Stock Price'!$I$9)-1,"")</f>
        <v>3.0028147057549903</v>
      </c>
      <c r="X1033" s="19">
        <f ca="1">IF('Stock Price'!$I$11="OK",K1033/INDEX(K$5:K$1258,'Stock Price'!$I$9)-1,"")</f>
        <v>-0.21065088757396455</v>
      </c>
      <c r="Y1033" s="19">
        <f ca="1">IF('Stock Price'!$I$11="OK",L1033/INDEX(L$5:L$1258,'Stock Price'!$I$9)-1,"")</f>
        <v>0.16913147010903606</v>
      </c>
      <c r="Z1033" s="19">
        <f ca="1">IF('Stock Price'!$I$11="OK",M1033/INDEX(M$5:M$1258,'Stock Price'!$I$9)-1,"")</f>
        <v>1.0012784220619122</v>
      </c>
    </row>
    <row r="1034" spans="1:26" x14ac:dyDescent="0.2">
      <c r="A1034" s="16">
        <f>'Stock Price'!A1034</f>
        <v>45971</v>
      </c>
      <c r="B1034" s="17">
        <f>'Stock Price'!E1034</f>
        <v>43.85</v>
      </c>
      <c r="C1034" s="18">
        <v>127.2</v>
      </c>
      <c r="D1034" s="18">
        <v>174.9</v>
      </c>
      <c r="E1034" s="18">
        <v>47.36</v>
      </c>
      <c r="F1034" s="18">
        <v>50.66</v>
      </c>
      <c r="G1034" s="18">
        <v>26.5</v>
      </c>
      <c r="H1034" s="18">
        <v>86.75</v>
      </c>
      <c r="I1034" s="18">
        <v>24.39</v>
      </c>
      <c r="J1034" s="18">
        <v>966.64</v>
      </c>
      <c r="K1034" s="18">
        <v>47.26</v>
      </c>
      <c r="L1034" s="18">
        <v>188.41</v>
      </c>
      <c r="M1034" s="18">
        <v>218.71</v>
      </c>
      <c r="O1034" s="19">
        <f ca="1">IF('Stock Price'!$I$11="OK",B1034/INDEX(B$5:B$1258,'Stock Price'!$I$9)-1,"")</f>
        <v>-6.1027837259100659E-2</v>
      </c>
      <c r="P1034" s="19">
        <f ca="1">IF('Stock Price'!$I$11="OK",C1034/INDEX(C$5:C$1258,'Stock Price'!$I$9)-1,"")</f>
        <v>0.60678487651630864</v>
      </c>
      <c r="Q1034" s="19">
        <f ca="1">IF('Stock Price'!$I$11="OK",D1034/INDEX(D$5:D$1258,'Stock Price'!$I$9)-1,"")</f>
        <v>0.44545454545454555</v>
      </c>
      <c r="R1034" s="19">
        <f ca="1">IF('Stock Price'!$I$11="OK",E1034/INDEX(E$5:E$1258,'Stock Price'!$I$9)-1,"")</f>
        <v>-8.6865515436943541E-3</v>
      </c>
      <c r="S1034" s="19">
        <f ca="1">IF('Stock Price'!$I$11="OK",F1034/INDEX(F$5:F$1258,'Stock Price'!$I$9)-1,"")</f>
        <v>4.8427152317880751E-2</v>
      </c>
      <c r="T1034" s="19">
        <f ca="1">IF('Stock Price'!$I$11="OK",G1034/INDEX(G$5:G$1258,'Stock Price'!$I$9)-1,"")</f>
        <v>-0.42597205675295136</v>
      </c>
      <c r="U1034" s="19">
        <f ca="1">IF('Stock Price'!$I$11="OK",H1034/INDEX(H$5:H$1258,'Stock Price'!$I$9)-1,"")</f>
        <v>6.3112745098039325E-2</v>
      </c>
      <c r="V1034" s="19">
        <f ca="1">IF('Stock Price'!$I$11="OK",I1034/INDEX(I$5:I$1258,'Stock Price'!$I$9)-1,"")</f>
        <v>-0.42367674858223059</v>
      </c>
      <c r="W1034" s="19">
        <f ca="1">IF('Stock Price'!$I$11="OK",J1034/INDEX(J$5:J$1258,'Stock Price'!$I$9)-1,"")</f>
        <v>3.185857186160308</v>
      </c>
      <c r="X1034" s="19">
        <f ca="1">IF('Stock Price'!$I$11="OK",K1034/INDEX(K$5:K$1258,'Stock Price'!$I$9)-1,"")</f>
        <v>-0.20101437024513946</v>
      </c>
      <c r="Y1034" s="19">
        <f ca="1">IF('Stock Price'!$I$11="OK",L1034/INDEX(L$5:L$1258,'Stock Price'!$I$9)-1,"")</f>
        <v>0.18066173705978184</v>
      </c>
      <c r="Z1034" s="19">
        <f ca="1">IF('Stock Price'!$I$11="OK",M1034/INDEX(M$5:M$1258,'Stock Price'!$I$9)-1,"")</f>
        <v>0.99716920829148026</v>
      </c>
    </row>
    <row r="1035" spans="1:26" x14ac:dyDescent="0.2">
      <c r="A1035" s="16">
        <f>'Stock Price'!A1035</f>
        <v>45972</v>
      </c>
      <c r="B1035" s="17">
        <f>'Stock Price'!E1035</f>
        <v>45.43</v>
      </c>
      <c r="C1035" s="18">
        <v>130.5</v>
      </c>
      <c r="D1035" s="18">
        <v>175.2</v>
      </c>
      <c r="E1035" s="18">
        <v>48.41</v>
      </c>
      <c r="F1035" s="18">
        <v>51.69</v>
      </c>
      <c r="G1035" s="18">
        <v>27.43</v>
      </c>
      <c r="H1035" s="18">
        <v>90.95</v>
      </c>
      <c r="I1035" s="18">
        <v>25.51</v>
      </c>
      <c r="J1035" s="18">
        <v>988.62</v>
      </c>
      <c r="K1035" s="18">
        <v>48.72</v>
      </c>
      <c r="L1035" s="18">
        <v>193.83</v>
      </c>
      <c r="M1035" s="18">
        <v>225.17</v>
      </c>
      <c r="O1035" s="19">
        <f ca="1">IF('Stock Price'!$I$11="OK",B1035/INDEX(B$5:B$1258,'Stock Price'!$I$9)-1,"")</f>
        <v>-2.7194860813704591E-2</v>
      </c>
      <c r="P1035" s="19">
        <f ca="1">IF('Stock Price'!$I$11="OK",C1035/INDEX(C$5:C$1258,'Stock Price'!$I$9)-1,"")</f>
        <v>0.64847033321838254</v>
      </c>
      <c r="Q1035" s="19">
        <f ca="1">IF('Stock Price'!$I$11="OK",D1035/INDEX(D$5:D$1258,'Stock Price'!$I$9)-1,"")</f>
        <v>0.44793388429752046</v>
      </c>
      <c r="R1035" s="19">
        <f ca="1">IF('Stock Price'!$I$11="OK",E1035/INDEX(E$5:E$1258,'Stock Price'!$I$9)-1,"")</f>
        <v>1.3291470434327435E-2</v>
      </c>
      <c r="S1035" s="19">
        <f ca="1">IF('Stock Price'!$I$11="OK",F1035/INDEX(F$5:F$1258,'Stock Price'!$I$9)-1,"")</f>
        <v>6.9743377483443725E-2</v>
      </c>
      <c r="T1035" s="19">
        <f ca="1">IF('Stock Price'!$I$11="OK",G1035/INDEX(G$5:G$1258,'Stock Price'!$I$9)-1,"")</f>
        <v>-0.40582692515975305</v>
      </c>
      <c r="U1035" s="19">
        <f ca="1">IF('Stock Price'!$I$11="OK",H1035/INDEX(H$5:H$1258,'Stock Price'!$I$9)-1,"")</f>
        <v>0.11458333333333348</v>
      </c>
      <c r="V1035" s="19">
        <f ca="1">IF('Stock Price'!$I$11="OK",I1035/INDEX(I$5:I$1258,'Stock Price'!$I$9)-1,"")</f>
        <v>-0.39721172022684303</v>
      </c>
      <c r="W1035" s="19">
        <f ca="1">IF('Stock Price'!$I$11="OK",J1035/INDEX(J$5:J$1258,'Stock Price'!$I$9)-1,"")</f>
        <v>3.2810375438444552</v>
      </c>
      <c r="X1035" s="19">
        <f ca="1">IF('Stock Price'!$I$11="OK",K1035/INDEX(K$5:K$1258,'Stock Price'!$I$9)-1,"")</f>
        <v>-0.17633136094674551</v>
      </c>
      <c r="Y1035" s="19">
        <f ca="1">IF('Stock Price'!$I$11="OK",L1035/INDEX(L$5:L$1258,'Stock Price'!$I$9)-1,"")</f>
        <v>0.21462589296904366</v>
      </c>
      <c r="Z1035" s="19">
        <f ca="1">IF('Stock Price'!$I$11="OK",M1035/INDEX(M$5:M$1258,'Stock Price'!$I$9)-1,"")</f>
        <v>1.0561592548625693</v>
      </c>
    </row>
    <row r="1036" spans="1:26" x14ac:dyDescent="0.2">
      <c r="A1036" s="16">
        <f>'Stock Price'!A1036</f>
        <v>45973</v>
      </c>
      <c r="B1036" s="17">
        <f>'Stock Price'!E1036</f>
        <v>45.43</v>
      </c>
      <c r="C1036" s="18">
        <v>132.29</v>
      </c>
      <c r="D1036" s="18">
        <v>175.66</v>
      </c>
      <c r="E1036" s="18">
        <v>48.07</v>
      </c>
      <c r="F1036" s="18">
        <v>51.92</v>
      </c>
      <c r="G1036" s="18">
        <v>29.06</v>
      </c>
      <c r="H1036" s="18">
        <v>91.45</v>
      </c>
      <c r="I1036" s="18">
        <v>25.87</v>
      </c>
      <c r="J1036" s="18">
        <v>1017.78</v>
      </c>
      <c r="K1036" s="18">
        <v>49.08</v>
      </c>
      <c r="L1036" s="18">
        <v>194.39</v>
      </c>
      <c r="M1036" s="18">
        <v>233.23</v>
      </c>
      <c r="O1036" s="19">
        <f ca="1">IF('Stock Price'!$I$11="OK",B1036/INDEX(B$5:B$1258,'Stock Price'!$I$9)-1,"")</f>
        <v>-2.7194860813704591E-2</v>
      </c>
      <c r="P1036" s="19">
        <f ca="1">IF('Stock Price'!$I$11="OK",C1036/INDEX(C$5:C$1258,'Stock Price'!$I$9)-1,"")</f>
        <v>0.67108153549011362</v>
      </c>
      <c r="Q1036" s="19">
        <f ca="1">IF('Stock Price'!$I$11="OK",D1036/INDEX(D$5:D$1258,'Stock Price'!$I$9)-1,"")</f>
        <v>0.45173553719008264</v>
      </c>
      <c r="R1036" s="19">
        <f ca="1">IF('Stock Price'!$I$11="OK",E1036/INDEX(E$5:E$1258,'Stock Price'!$I$9)-1,"")</f>
        <v>6.1747776033491686E-3</v>
      </c>
      <c r="S1036" s="19">
        <f ca="1">IF('Stock Price'!$I$11="OK",F1036/INDEX(F$5:F$1258,'Stock Price'!$I$9)-1,"")</f>
        <v>7.4503311258278249E-2</v>
      </c>
      <c r="T1036" s="19">
        <f ca="1">IF('Stock Price'!$I$11="OK",G1036/INDEX(G$5:G$1258,'Stock Price'!$I$9)-1,"")</f>
        <v>-0.37051879129210441</v>
      </c>
      <c r="U1036" s="19">
        <f ca="1">IF('Stock Price'!$I$11="OK",H1036/INDEX(H$5:H$1258,'Stock Price'!$I$9)-1,"")</f>
        <v>0.12071078431372562</v>
      </c>
      <c r="V1036" s="19">
        <f ca="1">IF('Stock Price'!$I$11="OK",I1036/INDEX(I$5:I$1258,'Stock Price'!$I$9)-1,"")</f>
        <v>-0.38870510396975422</v>
      </c>
      <c r="W1036" s="19">
        <f ca="1">IF('Stock Price'!$I$11="OK",J1036/INDEX(J$5:J$1258,'Stock Price'!$I$9)-1,"")</f>
        <v>3.4073095743298829</v>
      </c>
      <c r="X1036" s="19">
        <f ca="1">IF('Stock Price'!$I$11="OK",K1036/INDEX(K$5:K$1258,'Stock Price'!$I$9)-1,"")</f>
        <v>-0.17024513947590869</v>
      </c>
      <c r="Y1036" s="19">
        <f ca="1">IF('Stock Price'!$I$11="OK",L1036/INDEX(L$5:L$1258,'Stock Price'!$I$9)-1,"")</f>
        <v>0.21813510464970531</v>
      </c>
      <c r="Z1036" s="19">
        <f ca="1">IF('Stock Price'!$I$11="OK",M1036/INDEX(M$5:M$1258,'Stock Price'!$I$9)-1,"")</f>
        <v>1.1297598392840835</v>
      </c>
    </row>
    <row r="1037" spans="1:26" x14ac:dyDescent="0.2">
      <c r="A1037" s="16">
        <f>'Stock Price'!A1037</f>
        <v>45974</v>
      </c>
      <c r="B1037" s="17">
        <f>'Stock Price'!E1037</f>
        <v>45.52</v>
      </c>
      <c r="C1037" s="18">
        <v>131.91</v>
      </c>
      <c r="D1037" s="18">
        <v>177.5</v>
      </c>
      <c r="E1037" s="18">
        <v>48.14</v>
      </c>
      <c r="F1037" s="18">
        <v>52.34</v>
      </c>
      <c r="G1037" s="18">
        <v>29.934999999999999</v>
      </c>
      <c r="H1037" s="18">
        <v>92.93</v>
      </c>
      <c r="I1037" s="18">
        <v>25.79</v>
      </c>
      <c r="J1037" s="18">
        <v>1022.87</v>
      </c>
      <c r="K1037" s="18">
        <v>48.63</v>
      </c>
      <c r="L1037" s="18">
        <v>195.25</v>
      </c>
      <c r="M1037" s="18">
        <v>232.29</v>
      </c>
      <c r="O1037" s="19">
        <f ca="1">IF('Stock Price'!$I$11="OK",B1037/INDEX(B$5:B$1258,'Stock Price'!$I$9)-1,"")</f>
        <v>-2.5267665952890761E-2</v>
      </c>
      <c r="P1037" s="19">
        <f ca="1">IF('Stock Price'!$I$11="OK",C1037/INDEX(C$5:C$1258,'Stock Price'!$I$9)-1,"")</f>
        <v>0.66628139199108682</v>
      </c>
      <c r="Q1037" s="19">
        <f ca="1">IF('Stock Price'!$I$11="OK",D1037/INDEX(D$5:D$1258,'Stock Price'!$I$9)-1,"")</f>
        <v>0.46694214876033069</v>
      </c>
      <c r="R1037" s="19">
        <f ca="1">IF('Stock Price'!$I$11="OK",E1037/INDEX(E$5:E$1258,'Stock Price'!$I$9)-1,"")</f>
        <v>7.6399790685506286E-3</v>
      </c>
      <c r="S1037" s="19">
        <f ca="1">IF('Stock Price'!$I$11="OK",F1037/INDEX(F$5:F$1258,'Stock Price'!$I$9)-1,"")</f>
        <v>8.3195364238410674E-2</v>
      </c>
      <c r="T1037" s="19">
        <f ca="1">IF('Stock Price'!$I$11="OK",G1037/INDEX(G$5:G$1258,'Stock Price'!$I$9)-1,"")</f>
        <v>-0.35156503844904152</v>
      </c>
      <c r="U1037" s="19">
        <f ca="1">IF('Stock Price'!$I$11="OK",H1037/INDEX(H$5:H$1258,'Stock Price'!$I$9)-1,"")</f>
        <v>0.13884803921568634</v>
      </c>
      <c r="V1037" s="19">
        <f ca="1">IF('Stock Price'!$I$11="OK",I1037/INDEX(I$5:I$1258,'Stock Price'!$I$9)-1,"")</f>
        <v>-0.3905954631379962</v>
      </c>
      <c r="W1037" s="19">
        <f ca="1">IF('Stock Price'!$I$11="OK",J1037/INDEX(J$5:J$1258,'Stock Price'!$I$9)-1,"")</f>
        <v>3.4293508855497334</v>
      </c>
      <c r="X1037" s="19">
        <f ca="1">IF('Stock Price'!$I$11="OK",K1037/INDEX(K$5:K$1258,'Stock Price'!$I$9)-1,"")</f>
        <v>-0.17785291631445477</v>
      </c>
      <c r="Y1037" s="19">
        <f ca="1">IF('Stock Price'!$I$11="OK",L1037/INDEX(L$5:L$1258,'Stock Price'!$I$9)-1,"")</f>
        <v>0.22352425115929297</v>
      </c>
      <c r="Z1037" s="19">
        <f ca="1">IF('Stock Price'!$I$11="OK",M1037/INDEX(M$5:M$1258,'Stock Price'!$I$9)-1,"")</f>
        <v>1.1211761482969589</v>
      </c>
    </row>
    <row r="1038" spans="1:26" x14ac:dyDescent="0.2">
      <c r="A1038" s="16">
        <f>'Stock Price'!A1038</f>
        <v>45975</v>
      </c>
      <c r="B1038" s="17">
        <f>'Stock Price'!E1038</f>
        <v>44.95</v>
      </c>
      <c r="C1038" s="18">
        <v>131.26</v>
      </c>
      <c r="D1038" s="18">
        <v>174.82490000000001</v>
      </c>
      <c r="E1038" s="18">
        <v>47.18</v>
      </c>
      <c r="F1038" s="18">
        <v>52.14</v>
      </c>
      <c r="G1038" s="18">
        <v>28.405000000000001</v>
      </c>
      <c r="H1038" s="18">
        <v>92.92</v>
      </c>
      <c r="I1038" s="18">
        <v>25.06</v>
      </c>
      <c r="J1038" s="18">
        <v>1025.28</v>
      </c>
      <c r="K1038" s="18">
        <v>46.65</v>
      </c>
      <c r="L1038" s="18">
        <v>195.93</v>
      </c>
      <c r="M1038" s="18">
        <v>232.36</v>
      </c>
      <c r="O1038" s="19">
        <f ca="1">IF('Stock Price'!$I$11="OK",B1038/INDEX(B$5:B$1258,'Stock Price'!$I$9)-1,"")</f>
        <v>-3.7473233404710871E-2</v>
      </c>
      <c r="P1038" s="19">
        <f ca="1">IF('Stock Price'!$I$11="OK",C1038/INDEX(C$5:C$1258,'Stock Price'!$I$9)-1,"")</f>
        <v>0.65807062021643592</v>
      </c>
      <c r="Q1038" s="19">
        <f ca="1">IF('Stock Price'!$I$11="OK",D1038/INDEX(D$5:D$1258,'Stock Price'!$I$9)-1,"")</f>
        <v>0.4448338842975208</v>
      </c>
      <c r="R1038" s="19">
        <f ca="1">IF('Stock Price'!$I$11="OK",E1038/INDEX(E$5:E$1258,'Stock Price'!$I$9)-1,"")</f>
        <v>-1.245421245421241E-2</v>
      </c>
      <c r="S1038" s="19">
        <f ca="1">IF('Stock Price'!$I$11="OK",F1038/INDEX(F$5:F$1258,'Stock Price'!$I$9)-1,"")</f>
        <v>7.905629139072845E-2</v>
      </c>
      <c r="T1038" s="19">
        <f ca="1">IF('Stock Price'!$I$11="OK",G1038/INDEX(G$5:G$1258,'Stock Price'!$I$9)-1,"")</f>
        <v>-0.38470702913462573</v>
      </c>
      <c r="U1038" s="19">
        <f ca="1">IF('Stock Price'!$I$11="OK",H1038/INDEX(H$5:H$1258,'Stock Price'!$I$9)-1,"")</f>
        <v>0.1387254901960786</v>
      </c>
      <c r="V1038" s="19">
        <f ca="1">IF('Stock Price'!$I$11="OK",I1038/INDEX(I$5:I$1258,'Stock Price'!$I$9)-1,"")</f>
        <v>-0.40784499054820422</v>
      </c>
      <c r="W1038" s="19">
        <f ca="1">IF('Stock Price'!$I$11="OK",J1038/INDEX(J$5:J$1258,'Stock Price'!$I$9)-1,"")</f>
        <v>3.4397869484259296</v>
      </c>
      <c r="X1038" s="19">
        <f ca="1">IF('Stock Price'!$I$11="OK",K1038/INDEX(K$5:K$1258,'Stock Price'!$I$9)-1,"")</f>
        <v>-0.21132713440405748</v>
      </c>
      <c r="Y1038" s="19">
        <f ca="1">IF('Stock Price'!$I$11="OK",L1038/INDEX(L$5:L$1258,'Stock Price'!$I$9)-1,"")</f>
        <v>0.2277854367715253</v>
      </c>
      <c r="Z1038" s="19">
        <f ca="1">IF('Stock Price'!$I$11="OK",M1038/INDEX(M$5:M$1258,'Stock Price'!$I$9)-1,"")</f>
        <v>1.1218153593279152</v>
      </c>
    </row>
    <row r="1039" spans="1:26" x14ac:dyDescent="0.2">
      <c r="A1039" s="16">
        <f>'Stock Price'!A1039</f>
        <v>45978</v>
      </c>
      <c r="B1039" s="17">
        <f>'Stock Price'!E1039</f>
        <v>44.58</v>
      </c>
      <c r="C1039" s="18">
        <v>131.55000000000001</v>
      </c>
      <c r="D1039" s="18">
        <v>175.245</v>
      </c>
      <c r="E1039" s="18">
        <v>47.53</v>
      </c>
      <c r="F1039" s="18">
        <v>51.78</v>
      </c>
      <c r="G1039" s="18">
        <v>27.945</v>
      </c>
      <c r="H1039" s="18">
        <v>92.86</v>
      </c>
      <c r="I1039" s="18">
        <v>25.08</v>
      </c>
      <c r="J1039" s="18">
        <v>1021.7</v>
      </c>
      <c r="K1039" s="18">
        <v>46.81</v>
      </c>
      <c r="L1039" s="18">
        <v>199.58</v>
      </c>
      <c r="M1039" s="18">
        <v>234</v>
      </c>
      <c r="O1039" s="19">
        <f ca="1">IF('Stock Price'!$I$11="OK",B1039/INDEX(B$5:B$1258,'Stock Price'!$I$9)-1,"")</f>
        <v>-4.5396145610278493E-2</v>
      </c>
      <c r="P1039" s="19">
        <f ca="1">IF('Stock Price'!$I$11="OK",C1039/INDEX(C$5:C$1258,'Stock Price'!$I$9)-1,"")</f>
        <v>0.66173388762358809</v>
      </c>
      <c r="Q1039" s="19">
        <f ca="1">IF('Stock Price'!$I$11="OK",D1039/INDEX(D$5:D$1258,'Stock Price'!$I$9)-1,"")</f>
        <v>0.4483057851239669</v>
      </c>
      <c r="R1039" s="19">
        <f ca="1">IF('Stock Price'!$I$11="OK",E1039/INDEX(E$5:E$1258,'Stock Price'!$I$9)-1,"")</f>
        <v>-5.12820512820511E-3</v>
      </c>
      <c r="S1039" s="19">
        <f ca="1">IF('Stock Price'!$I$11="OK",F1039/INDEX(F$5:F$1258,'Stock Price'!$I$9)-1,"")</f>
        <v>7.1605960264900625E-2</v>
      </c>
      <c r="T1039" s="19">
        <f ca="1">IF('Stock Price'!$I$11="OK",G1039/INDEX(G$5:G$1258,'Stock Price'!$I$9)-1,"")</f>
        <v>-0.39467128777212168</v>
      </c>
      <c r="U1039" s="19">
        <f ca="1">IF('Stock Price'!$I$11="OK",H1039/INDEX(H$5:H$1258,'Stock Price'!$I$9)-1,"")</f>
        <v>0.13799019607843155</v>
      </c>
      <c r="V1039" s="19">
        <f ca="1">IF('Stock Price'!$I$11="OK",I1039/INDEX(I$5:I$1258,'Stock Price'!$I$9)-1,"")</f>
        <v>-0.40737240075614367</v>
      </c>
      <c r="W1039" s="19">
        <f ca="1">IF('Stock Price'!$I$11="OK",J1039/INDEX(J$5:J$1258,'Stock Price'!$I$9)-1,"")</f>
        <v>3.4242844151907503</v>
      </c>
      <c r="X1039" s="19">
        <f ca="1">IF('Stock Price'!$I$11="OK",K1039/INDEX(K$5:K$1258,'Stock Price'!$I$9)-1,"")</f>
        <v>-0.20862214708368554</v>
      </c>
      <c r="Y1039" s="19">
        <f ca="1">IF('Stock Price'!$I$11="OK",L1039/INDEX(L$5:L$1258,'Stock Price'!$I$9)-1,"")</f>
        <v>0.25065797719012406</v>
      </c>
      <c r="Z1039" s="19">
        <f ca="1">IF('Stock Price'!$I$11="OK",M1039/INDEX(M$5:M$1258,'Stock Price'!$I$9)-1,"")</f>
        <v>1.1367911606246004</v>
      </c>
    </row>
    <row r="1040" spans="1:26" x14ac:dyDescent="0.2">
      <c r="A1040" s="16">
        <f>'Stock Price'!A1040</f>
        <v>45979</v>
      </c>
      <c r="B1040" s="17">
        <f>'Stock Price'!E1040</f>
        <v>48.87</v>
      </c>
      <c r="C1040" s="18">
        <v>128.01</v>
      </c>
      <c r="D1040" s="18">
        <v>175.20490000000001</v>
      </c>
      <c r="E1040" s="18">
        <v>47.37</v>
      </c>
      <c r="F1040" s="18">
        <v>50.66</v>
      </c>
      <c r="G1040" s="18">
        <v>27.37</v>
      </c>
      <c r="H1040" s="18">
        <v>96.43</v>
      </c>
      <c r="I1040" s="18">
        <v>25.45</v>
      </c>
      <c r="J1040" s="18">
        <v>1030.05</v>
      </c>
      <c r="K1040" s="18">
        <v>47.06</v>
      </c>
      <c r="L1040" s="18">
        <v>200</v>
      </c>
      <c r="M1040" s="18">
        <v>233.87</v>
      </c>
      <c r="O1040" s="19">
        <f ca="1">IF('Stock Price'!$I$11="OK",B1040/INDEX(B$5:B$1258,'Stock Price'!$I$9)-1,"")</f>
        <v>4.6466809421841448E-2</v>
      </c>
      <c r="P1040" s="19">
        <f ca="1">IF('Stock Price'!$I$11="OK",C1040/INDEX(C$5:C$1258,'Stock Price'!$I$9)-1,"")</f>
        <v>0.61701676134318117</v>
      </c>
      <c r="Q1040" s="19">
        <f ca="1">IF('Stock Price'!$I$11="OK",D1040/INDEX(D$5:D$1258,'Stock Price'!$I$9)-1,"")</f>
        <v>0.44797438016528934</v>
      </c>
      <c r="R1040" s="19">
        <f ca="1">IF('Stock Price'!$I$11="OK",E1040/INDEX(E$5:E$1258,'Stock Price'!$I$9)-1,"")</f>
        <v>-8.4772370486656534E-3</v>
      </c>
      <c r="S1040" s="19">
        <f ca="1">IF('Stock Price'!$I$11="OK",F1040/INDEX(F$5:F$1258,'Stock Price'!$I$9)-1,"")</f>
        <v>4.8427152317880751E-2</v>
      </c>
      <c r="T1040" s="19">
        <f ca="1">IF('Stock Price'!$I$11="OK",G1040/INDEX(G$5:G$1258,'Stock Price'!$I$9)-1,"")</f>
        <v>-0.40712661106899162</v>
      </c>
      <c r="U1040" s="19">
        <f ca="1">IF('Stock Price'!$I$11="OK",H1040/INDEX(H$5:H$1258,'Stock Price'!$I$9)-1,"")</f>
        <v>0.1817401960784315</v>
      </c>
      <c r="V1040" s="19">
        <f ca="1">IF('Stock Price'!$I$11="OK",I1040/INDEX(I$5:I$1258,'Stock Price'!$I$9)-1,"")</f>
        <v>-0.39862948960302458</v>
      </c>
      <c r="W1040" s="19">
        <f ca="1">IF('Stock Price'!$I$11="OK",J1040/INDEX(J$5:J$1258,'Stock Price'!$I$9)-1,"")</f>
        <v>3.4604425583510148</v>
      </c>
      <c r="X1040" s="19">
        <f ca="1">IF('Stock Price'!$I$11="OK",K1040/INDEX(K$5:K$1258,'Stock Price'!$I$9)-1,"")</f>
        <v>-0.20439560439560434</v>
      </c>
      <c r="Y1040" s="19">
        <f ca="1">IF('Stock Price'!$I$11="OK",L1040/INDEX(L$5:L$1258,'Stock Price'!$I$9)-1,"")</f>
        <v>0.2532898859506203</v>
      </c>
      <c r="Z1040" s="19">
        <f ca="1">IF('Stock Price'!$I$11="OK",M1040/INDEX(M$5:M$1258,'Stock Price'!$I$9)-1,"")</f>
        <v>1.1356040544242534</v>
      </c>
    </row>
    <row r="1041" spans="1:26" x14ac:dyDescent="0.2">
      <c r="A1041" s="16">
        <f>'Stock Price'!A1041</f>
        <v>45980</v>
      </c>
      <c r="B1041" s="17">
        <f>'Stock Price'!E1041</f>
        <v>48.54</v>
      </c>
      <c r="C1041" s="18">
        <v>127.31</v>
      </c>
      <c r="D1041" s="18">
        <v>179.82</v>
      </c>
      <c r="E1041" s="18">
        <v>46.34</v>
      </c>
      <c r="F1041" s="18">
        <v>49.55</v>
      </c>
      <c r="G1041" s="18">
        <v>27.02</v>
      </c>
      <c r="H1041" s="18">
        <v>95.05</v>
      </c>
      <c r="I1041" s="18">
        <v>24.88</v>
      </c>
      <c r="J1041" s="18">
        <v>1049.5999999999999</v>
      </c>
      <c r="K1041" s="18">
        <v>45.79</v>
      </c>
      <c r="L1041" s="18">
        <v>202.51</v>
      </c>
      <c r="M1041" s="18">
        <v>232.91</v>
      </c>
      <c r="O1041" s="19">
        <f ca="1">IF('Stock Price'!$I$11="OK",B1041/INDEX(B$5:B$1258,'Stock Price'!$I$9)-1,"")</f>
        <v>3.9400428265524479E-2</v>
      </c>
      <c r="P1041" s="19">
        <f ca="1">IF('Stock Price'!$I$11="OK",C1041/INDEX(C$5:C$1258,'Stock Price'!$I$9)-1,"")</f>
        <v>0.60817439173971111</v>
      </c>
      <c r="Q1041" s="19">
        <f ca="1">IF('Stock Price'!$I$11="OK",D1041/INDEX(D$5:D$1258,'Stock Price'!$I$9)-1,"")</f>
        <v>0.48611570247933877</v>
      </c>
      <c r="R1041" s="19">
        <f ca="1">IF('Stock Price'!$I$11="OK",E1041/INDEX(E$5:E$1258,'Stock Price'!$I$9)-1,"")</f>
        <v>-3.003663003662993E-2</v>
      </c>
      <c r="S1041" s="19">
        <f ca="1">IF('Stock Price'!$I$11="OK",F1041/INDEX(F$5:F$1258,'Stock Price'!$I$9)-1,"")</f>
        <v>2.5455298013244976E-2</v>
      </c>
      <c r="T1041" s="19">
        <f ca="1">IF('Stock Price'!$I$11="OK",G1041/INDEX(G$5:G$1258,'Stock Price'!$I$9)-1,"")</f>
        <v>-0.41470811220621684</v>
      </c>
      <c r="U1041" s="19">
        <f ca="1">IF('Stock Price'!$I$11="OK",H1041/INDEX(H$5:H$1258,'Stock Price'!$I$9)-1,"")</f>
        <v>0.16482843137254899</v>
      </c>
      <c r="V1041" s="19">
        <f ca="1">IF('Stock Price'!$I$11="OK",I1041/INDEX(I$5:I$1258,'Stock Price'!$I$9)-1,"")</f>
        <v>-0.41209829867674863</v>
      </c>
      <c r="W1041" s="19">
        <f ca="1">IF('Stock Price'!$I$11="OK",J1041/INDEX(J$5:J$1258,'Stock Price'!$I$9)-1,"")</f>
        <v>3.545100246828043</v>
      </c>
      <c r="X1041" s="19">
        <f ca="1">IF('Stock Price'!$I$11="OK",K1041/INDEX(K$5:K$1258,'Stock Price'!$I$9)-1,"")</f>
        <v>-0.22586644125105659</v>
      </c>
      <c r="Y1041" s="19">
        <f ca="1">IF('Stock Price'!$I$11="OK",L1041/INDEX(L$5:L$1258,'Stock Price'!$I$9)-1,"")</f>
        <v>0.26901867401930057</v>
      </c>
      <c r="Z1041" s="19">
        <f ca="1">IF('Stock Price'!$I$11="OK",M1041/INDEX(M$5:M$1258,'Stock Price'!$I$9)-1,"")</f>
        <v>1.1268377317139984</v>
      </c>
    </row>
    <row r="1042" spans="1:26" x14ac:dyDescent="0.2">
      <c r="A1042" s="16">
        <f>'Stock Price'!A1042</f>
        <v>45981</v>
      </c>
      <c r="B1042" s="17">
        <f>'Stock Price'!E1042</f>
        <v>47.92</v>
      </c>
      <c r="C1042" s="18">
        <v>124.36</v>
      </c>
      <c r="D1042" s="18">
        <v>177.85</v>
      </c>
      <c r="E1042" s="18">
        <v>46.11</v>
      </c>
      <c r="F1042" s="18">
        <v>48.89</v>
      </c>
      <c r="G1042" s="18">
        <v>26.984999999999999</v>
      </c>
      <c r="H1042" s="18">
        <v>94.97</v>
      </c>
      <c r="I1042" s="18">
        <v>24.4</v>
      </c>
      <c r="J1042" s="18">
        <v>1043.29</v>
      </c>
      <c r="K1042" s="18">
        <v>45.94</v>
      </c>
      <c r="L1042" s="18">
        <v>203.07</v>
      </c>
      <c r="M1042" s="18">
        <v>229.45</v>
      </c>
      <c r="O1042" s="19">
        <f ca="1">IF('Stock Price'!$I$11="OK",B1042/INDEX(B$5:B$1258,'Stock Price'!$I$9)-1,"")</f>
        <v>2.6124197002141303E-2</v>
      </c>
      <c r="P1042" s="19">
        <f ca="1">IF('Stock Price'!$I$11="OK",C1042/INDEX(C$5:C$1258,'Stock Price'!$I$9)-1,"")</f>
        <v>0.57091011983937201</v>
      </c>
      <c r="Q1042" s="19">
        <f ca="1">IF('Stock Price'!$I$11="OK",D1042/INDEX(D$5:D$1258,'Stock Price'!$I$9)-1,"")</f>
        <v>0.46983471074380168</v>
      </c>
      <c r="R1042" s="19">
        <f ca="1">IF('Stock Price'!$I$11="OK",E1042/INDEX(E$5:E$1258,'Stock Price'!$I$9)-1,"")</f>
        <v>-3.4850863422291933E-2</v>
      </c>
      <c r="S1042" s="19">
        <f ca="1">IF('Stock Price'!$I$11="OK",F1042/INDEX(F$5:F$1258,'Stock Price'!$I$9)-1,"")</f>
        <v>1.1796357615894149E-2</v>
      </c>
      <c r="T1042" s="19">
        <f ca="1">IF('Stock Price'!$I$11="OK",G1042/INDEX(G$5:G$1258,'Stock Price'!$I$9)-1,"")</f>
        <v>-0.41546626231993933</v>
      </c>
      <c r="U1042" s="19">
        <f ca="1">IF('Stock Price'!$I$11="OK",H1042/INDEX(H$5:H$1258,'Stock Price'!$I$9)-1,"")</f>
        <v>0.16384803921568625</v>
      </c>
      <c r="V1042" s="19">
        <f ca="1">IF('Stock Price'!$I$11="OK",I1042/INDEX(I$5:I$1258,'Stock Price'!$I$9)-1,"")</f>
        <v>-0.42344045368620042</v>
      </c>
      <c r="W1042" s="19">
        <f ca="1">IF('Stock Price'!$I$11="OK",J1042/INDEX(J$5:J$1258,'Stock Price'!$I$9)-1,"")</f>
        <v>3.5177759494219023</v>
      </c>
      <c r="X1042" s="19">
        <f ca="1">IF('Stock Price'!$I$11="OK",K1042/INDEX(K$5:K$1258,'Stock Price'!$I$9)-1,"")</f>
        <v>-0.22333051563820794</v>
      </c>
      <c r="Y1042" s="19">
        <f ca="1">IF('Stock Price'!$I$11="OK",L1042/INDEX(L$5:L$1258,'Stock Price'!$I$9)-1,"")</f>
        <v>0.27252788569996222</v>
      </c>
      <c r="Z1042" s="19">
        <f ca="1">IF('Stock Price'!$I$11="OK",M1042/INDEX(M$5:M$1258,'Stock Price'!$I$9)-1,"")</f>
        <v>1.0952424436124555</v>
      </c>
    </row>
    <row r="1043" spans="1:26" x14ac:dyDescent="0.2">
      <c r="A1043" s="16">
        <f>'Stock Price'!A1043</f>
        <v>45982</v>
      </c>
      <c r="B1043" s="17">
        <f>'Stock Price'!E1043</f>
        <v>49.01</v>
      </c>
      <c r="C1043" s="18">
        <v>127.31</v>
      </c>
      <c r="D1043" s="18">
        <v>182.58</v>
      </c>
      <c r="E1043" s="18">
        <v>47.19</v>
      </c>
      <c r="F1043" s="18">
        <v>49.63</v>
      </c>
      <c r="G1043" s="18">
        <v>27.585000000000001</v>
      </c>
      <c r="H1043" s="18">
        <v>97.76</v>
      </c>
      <c r="I1043" s="18">
        <v>25.04</v>
      </c>
      <c r="J1043" s="18">
        <v>1059.7</v>
      </c>
      <c r="K1043" s="18">
        <v>46.25</v>
      </c>
      <c r="L1043" s="18">
        <v>203.9</v>
      </c>
      <c r="M1043" s="18">
        <v>236.28</v>
      </c>
      <c r="O1043" s="19">
        <f ca="1">IF('Stock Price'!$I$11="OK",B1043/INDEX(B$5:B$1258,'Stock Price'!$I$9)-1,"")</f>
        <v>4.9464668094218345E-2</v>
      </c>
      <c r="P1043" s="19">
        <f ca="1">IF('Stock Price'!$I$11="OK",C1043/INDEX(C$5:C$1258,'Stock Price'!$I$9)-1,"")</f>
        <v>0.60817439173971111</v>
      </c>
      <c r="Q1043" s="19">
        <f ca="1">IF('Stock Price'!$I$11="OK",D1043/INDEX(D$5:D$1258,'Stock Price'!$I$9)-1,"")</f>
        <v>0.50892561983471074</v>
      </c>
      <c r="R1043" s="19">
        <f ca="1">IF('Stock Price'!$I$11="OK",E1043/INDEX(E$5:E$1258,'Stock Price'!$I$9)-1,"")</f>
        <v>-1.2244897959183709E-2</v>
      </c>
      <c r="S1043" s="19">
        <f ca="1">IF('Stock Price'!$I$11="OK",F1043/INDEX(F$5:F$1258,'Stock Price'!$I$9)-1,"")</f>
        <v>2.7110927152317998E-2</v>
      </c>
      <c r="T1043" s="19">
        <f ca="1">IF('Stock Price'!$I$11="OK",G1043/INDEX(G$5:G$1258,'Stock Price'!$I$9)-1,"")</f>
        <v>-0.40246940322755331</v>
      </c>
      <c r="U1043" s="19">
        <f ca="1">IF('Stock Price'!$I$11="OK",H1043/INDEX(H$5:H$1258,'Stock Price'!$I$9)-1,"")</f>
        <v>0.19803921568627469</v>
      </c>
      <c r="V1043" s="19">
        <f ca="1">IF('Stock Price'!$I$11="OK",I1043/INDEX(I$5:I$1258,'Stock Price'!$I$9)-1,"")</f>
        <v>-0.40831758034026466</v>
      </c>
      <c r="W1043" s="19">
        <f ca="1">IF('Stock Price'!$I$11="OK",J1043/INDEX(J$5:J$1258,'Stock Price'!$I$9)-1,"")</f>
        <v>3.5888364439440528</v>
      </c>
      <c r="X1043" s="19">
        <f ca="1">IF('Stock Price'!$I$11="OK",K1043/INDEX(K$5:K$1258,'Stock Price'!$I$9)-1,"")</f>
        <v>-0.21808960270498734</v>
      </c>
      <c r="Y1043" s="19">
        <f ca="1">IF('Stock Price'!$I$11="OK",L1043/INDEX(L$5:L$1258,'Stock Price'!$I$9)-1,"")</f>
        <v>0.27772903872665733</v>
      </c>
      <c r="Z1043" s="19">
        <f ca="1">IF('Stock Price'!$I$11="OK",M1043/INDEX(M$5:M$1258,'Stock Price'!$I$9)-1,"")</f>
        <v>1.1576111770614554</v>
      </c>
    </row>
    <row r="1044" spans="1:26" x14ac:dyDescent="0.2">
      <c r="A1044" s="16">
        <f>'Stock Price'!A1044</f>
        <v>45985</v>
      </c>
      <c r="B1044" s="17">
        <f>'Stock Price'!E1044</f>
        <v>47.59</v>
      </c>
      <c r="C1044" s="18">
        <v>126.54</v>
      </c>
      <c r="D1044" s="18">
        <v>182.7</v>
      </c>
      <c r="E1044" s="18">
        <v>46.99</v>
      </c>
      <c r="F1044" s="18">
        <v>49.15</v>
      </c>
      <c r="G1044" s="18">
        <v>30.594999999999999</v>
      </c>
      <c r="H1044" s="18">
        <v>100.4</v>
      </c>
      <c r="I1044" s="18">
        <v>25.22</v>
      </c>
      <c r="J1044" s="18">
        <v>1070.1600000000001</v>
      </c>
      <c r="K1044" s="18">
        <v>47.76</v>
      </c>
      <c r="L1044" s="18">
        <v>206.05</v>
      </c>
      <c r="M1044" s="18">
        <v>229.51</v>
      </c>
      <c r="O1044" s="19">
        <f ca="1">IF('Stock Price'!$I$11="OK",B1044/INDEX(B$5:B$1258,'Stock Price'!$I$9)-1,"")</f>
        <v>1.9057815845824333E-2</v>
      </c>
      <c r="P1044" s="19">
        <f ca="1">IF('Stock Price'!$I$11="OK",C1044/INDEX(C$5:C$1258,'Stock Price'!$I$9)-1,"")</f>
        <v>0.59844778517589381</v>
      </c>
      <c r="Q1044" s="19">
        <f ca="1">IF('Stock Price'!$I$11="OK",D1044/INDEX(D$5:D$1258,'Stock Price'!$I$9)-1,"")</f>
        <v>0.50991735537190075</v>
      </c>
      <c r="R1044" s="19">
        <f ca="1">IF('Stock Price'!$I$11="OK",E1044/INDEX(E$5:E$1258,'Stock Price'!$I$9)-1,"")</f>
        <v>-1.6431187859759167E-2</v>
      </c>
      <c r="S1044" s="19">
        <f ca="1">IF('Stock Price'!$I$11="OK",F1044/INDEX(F$5:F$1258,'Stock Price'!$I$9)-1,"")</f>
        <v>1.7177152317880751E-2</v>
      </c>
      <c r="T1044" s="19">
        <f ca="1">IF('Stock Price'!$I$11="OK",G1044/INDEX(G$5:G$1258,'Stock Price'!$I$9)-1,"")</f>
        <v>-0.33726849344741694</v>
      </c>
      <c r="U1044" s="19">
        <f ca="1">IF('Stock Price'!$I$11="OK",H1044/INDEX(H$5:H$1258,'Stock Price'!$I$9)-1,"")</f>
        <v>0.23039215686274517</v>
      </c>
      <c r="V1044" s="19">
        <f ca="1">IF('Stock Price'!$I$11="OK",I1044/INDEX(I$5:I$1258,'Stock Price'!$I$9)-1,"")</f>
        <v>-0.40406427221172025</v>
      </c>
      <c r="W1044" s="19">
        <f ca="1">IF('Stock Price'!$I$11="OK",J1044/INDEX(J$5:J$1258,'Stock Price'!$I$9)-1,"")</f>
        <v>3.6341315550166717</v>
      </c>
      <c r="X1044" s="19">
        <f ca="1">IF('Stock Price'!$I$11="OK",K1044/INDEX(K$5:K$1258,'Stock Price'!$I$9)-1,"")</f>
        <v>-0.19256128486897717</v>
      </c>
      <c r="Y1044" s="19">
        <f ca="1">IF('Stock Price'!$I$11="OK",L1044/INDEX(L$5:L$1258,'Stock Price'!$I$9)-1,"")</f>
        <v>0.2912019050006267</v>
      </c>
      <c r="Z1044" s="19">
        <f ca="1">IF('Stock Price'!$I$11="OK",M1044/INDEX(M$5:M$1258,'Stock Price'!$I$9)-1,"")</f>
        <v>1.0957903387818462</v>
      </c>
    </row>
    <row r="1045" spans="1:26" x14ac:dyDescent="0.2">
      <c r="A1045" s="16">
        <f>'Stock Price'!A1045</f>
        <v>45986</v>
      </c>
      <c r="B1045" s="17">
        <f>'Stock Price'!E1045</f>
        <v>48.63</v>
      </c>
      <c r="C1045" s="18">
        <v>130.26</v>
      </c>
      <c r="D1045" s="18">
        <v>187.72</v>
      </c>
      <c r="E1045" s="18">
        <v>47.55</v>
      </c>
      <c r="F1045" s="18">
        <v>50.28</v>
      </c>
      <c r="G1045" s="18">
        <v>30.83</v>
      </c>
      <c r="H1045" s="18">
        <v>105.66</v>
      </c>
      <c r="I1045" s="18">
        <v>25.72</v>
      </c>
      <c r="J1045" s="18">
        <v>1109.94</v>
      </c>
      <c r="K1045" s="18">
        <v>49.05</v>
      </c>
      <c r="L1045" s="18">
        <v>206.67</v>
      </c>
      <c r="M1045" s="18">
        <v>231.8</v>
      </c>
      <c r="O1045" s="19">
        <f ca="1">IF('Stock Price'!$I$11="OK",B1045/INDEX(B$5:B$1258,'Stock Price'!$I$9)-1,"")</f>
        <v>4.132762312633842E-2</v>
      </c>
      <c r="P1045" s="19">
        <f ca="1">IF('Stock Price'!$I$11="OK",C1045/INDEX(C$5:C$1258,'Stock Price'!$I$9)-1,"")</f>
        <v>0.64543866364004976</v>
      </c>
      <c r="Q1045" s="19">
        <f ca="1">IF('Stock Price'!$I$11="OK",D1045/INDEX(D$5:D$1258,'Stock Price'!$I$9)-1,"")</f>
        <v>0.55140495867768591</v>
      </c>
      <c r="R1045" s="19">
        <f ca="1">IF('Stock Price'!$I$11="OK",E1045/INDEX(E$5:E$1258,'Stock Price'!$I$9)-1,"")</f>
        <v>-4.7095761381475976E-3</v>
      </c>
      <c r="S1045" s="19">
        <f ca="1">IF('Stock Price'!$I$11="OK",F1045/INDEX(F$5:F$1258,'Stock Price'!$I$9)-1,"")</f>
        <v>4.0562913907284726E-2</v>
      </c>
      <c r="T1045" s="19">
        <f ca="1">IF('Stock Price'!$I$11="OK",G1045/INDEX(G$5:G$1258,'Stock Price'!$I$9)-1,"")</f>
        <v>-0.3321780569695657</v>
      </c>
      <c r="U1045" s="19">
        <f ca="1">IF('Stock Price'!$I$11="OK",H1045/INDEX(H$5:H$1258,'Stock Price'!$I$9)-1,"")</f>
        <v>0.29485294117647065</v>
      </c>
      <c r="V1045" s="19">
        <f ca="1">IF('Stock Price'!$I$11="OK",I1045/INDEX(I$5:I$1258,'Stock Price'!$I$9)-1,"")</f>
        <v>-0.39224952741020802</v>
      </c>
      <c r="W1045" s="19">
        <f ca="1">IF('Stock Price'!$I$11="OK",J1045/INDEX(J$5:J$1258,'Stock Price'!$I$9)-1,"")</f>
        <v>3.8063915472221019</v>
      </c>
      <c r="X1045" s="19">
        <f ca="1">IF('Stock Price'!$I$11="OK",K1045/INDEX(K$5:K$1258,'Stock Price'!$I$9)-1,"")</f>
        <v>-0.17075232459847844</v>
      </c>
      <c r="Y1045" s="19">
        <f ca="1">IF('Stock Price'!$I$11="OK",L1045/INDEX(L$5:L$1258,'Stock Price'!$I$9)-1,"")</f>
        <v>0.29508710364707347</v>
      </c>
      <c r="Z1045" s="19">
        <f ca="1">IF('Stock Price'!$I$11="OK",M1045/INDEX(M$5:M$1258,'Stock Price'!$I$9)-1,"")</f>
        <v>1.1167016710802669</v>
      </c>
    </row>
    <row r="1046" spans="1:26" x14ac:dyDescent="0.2">
      <c r="A1046" s="16">
        <f>'Stock Price'!A1046</f>
        <v>45987</v>
      </c>
      <c r="B1046" s="17">
        <f>'Stock Price'!E1046</f>
        <v>48.47</v>
      </c>
      <c r="C1046" s="18">
        <v>130.44</v>
      </c>
      <c r="D1046" s="18">
        <v>188.5</v>
      </c>
      <c r="E1046" s="18">
        <v>48.02</v>
      </c>
      <c r="F1046" s="18">
        <v>50.03</v>
      </c>
      <c r="G1046" s="18">
        <v>30.36</v>
      </c>
      <c r="H1046" s="18">
        <v>104.63</v>
      </c>
      <c r="I1046" s="18">
        <v>25.71</v>
      </c>
      <c r="J1046" s="18">
        <v>1104.3399999999999</v>
      </c>
      <c r="K1046" s="18">
        <v>49.25</v>
      </c>
      <c r="L1046" s="18">
        <v>207.56</v>
      </c>
      <c r="M1046" s="18">
        <v>227.66</v>
      </c>
      <c r="O1046" s="19">
        <f ca="1">IF('Stock Price'!$I$11="OK",B1046/INDEX(B$5:B$1258,'Stock Price'!$I$9)-1,"")</f>
        <v>3.790149892933603E-2</v>
      </c>
      <c r="P1046" s="19">
        <f ca="1">IF('Stock Price'!$I$11="OK",C1046/INDEX(C$5:C$1258,'Stock Price'!$I$9)-1,"")</f>
        <v>0.64771241582379946</v>
      </c>
      <c r="Q1046" s="19">
        <f ca="1">IF('Stock Price'!$I$11="OK",D1046/INDEX(D$5:D$1258,'Stock Price'!$I$9)-1,"")</f>
        <v>0.55785123966942152</v>
      </c>
      <c r="R1046" s="19">
        <f ca="1">IF('Stock Price'!$I$11="OK",E1046/INDEX(E$5:E$1258,'Stock Price'!$I$9)-1,"")</f>
        <v>5.128205128205332E-3</v>
      </c>
      <c r="S1046" s="19">
        <f ca="1">IF('Stock Price'!$I$11="OK",F1046/INDEX(F$5:F$1258,'Stock Price'!$I$9)-1,"")</f>
        <v>3.5389072847682224E-2</v>
      </c>
      <c r="T1046" s="19">
        <f ca="1">IF('Stock Price'!$I$11="OK",G1046/INDEX(G$5:G$1258,'Stock Price'!$I$9)-1,"")</f>
        <v>-0.34235892992526806</v>
      </c>
      <c r="U1046" s="19">
        <f ca="1">IF('Stock Price'!$I$11="OK",H1046/INDEX(H$5:H$1258,'Stock Price'!$I$9)-1,"")</f>
        <v>0.28223039215686274</v>
      </c>
      <c r="V1046" s="19">
        <f ca="1">IF('Stock Price'!$I$11="OK",I1046/INDEX(I$5:I$1258,'Stock Price'!$I$9)-1,"")</f>
        <v>-0.39248582230623819</v>
      </c>
      <c r="W1046" s="19">
        <f ca="1">IF('Stock Price'!$I$11="OK",J1046/INDEX(J$5:J$1258,'Stock Price'!$I$9)-1,"")</f>
        <v>3.78214177456372</v>
      </c>
      <c r="X1046" s="19">
        <f ca="1">IF('Stock Price'!$I$11="OK",K1046/INDEX(K$5:K$1258,'Stock Price'!$I$9)-1,"")</f>
        <v>-0.16737109044801346</v>
      </c>
      <c r="Y1046" s="19">
        <f ca="1">IF('Stock Price'!$I$11="OK",L1046/INDEX(L$5:L$1258,'Stock Price'!$I$9)-1,"")</f>
        <v>0.30066424363955369</v>
      </c>
      <c r="Z1046" s="19">
        <f ca="1">IF('Stock Price'!$I$11="OK",M1046/INDEX(M$5:M$1258,'Stock Price'!$I$9)-1,"")</f>
        <v>1.0788969043922929</v>
      </c>
    </row>
    <row r="1047" spans="1:26" x14ac:dyDescent="0.2">
      <c r="A1047" s="16">
        <f>'Stock Price'!A1047</f>
        <v>45989</v>
      </c>
      <c r="B1047" s="17">
        <f>'Stock Price'!E1047</f>
        <v>47.83</v>
      </c>
      <c r="C1047" s="18">
        <v>130.4</v>
      </c>
      <c r="D1047" s="18">
        <v>183.74</v>
      </c>
      <c r="E1047" s="18">
        <v>47.86</v>
      </c>
      <c r="F1047" s="18">
        <v>49.88</v>
      </c>
      <c r="G1047" s="18">
        <v>30.484999999999999</v>
      </c>
      <c r="H1047" s="18">
        <v>104.83</v>
      </c>
      <c r="I1047" s="18">
        <v>25.74</v>
      </c>
      <c r="J1047" s="18">
        <v>1075.47</v>
      </c>
      <c r="K1047" s="18">
        <v>49.2</v>
      </c>
      <c r="L1047" s="18">
        <v>206.92</v>
      </c>
      <c r="M1047" s="18">
        <v>227.7</v>
      </c>
      <c r="O1047" s="19">
        <f ca="1">IF('Stock Price'!$I$11="OK",B1047/INDEX(B$5:B$1258,'Stock Price'!$I$9)-1,"")</f>
        <v>2.4197002141327584E-2</v>
      </c>
      <c r="P1047" s="19">
        <f ca="1">IF('Stock Price'!$I$11="OK",C1047/INDEX(C$5:C$1258,'Stock Price'!$I$9)-1,"")</f>
        <v>0.64720713756074399</v>
      </c>
      <c r="Q1047" s="19">
        <f ca="1">IF('Stock Price'!$I$11="OK",D1047/INDEX(D$5:D$1258,'Stock Price'!$I$9)-1,"")</f>
        <v>0.51851239669421489</v>
      </c>
      <c r="R1047" s="19">
        <f ca="1">IF('Stock Price'!$I$11="OK",E1047/INDEX(E$5:E$1258,'Stock Price'!$I$9)-1,"")</f>
        <v>1.7791732077445666E-3</v>
      </c>
      <c r="S1047" s="19">
        <f ca="1">IF('Stock Price'!$I$11="OK",F1047/INDEX(F$5:F$1258,'Stock Price'!$I$9)-1,"")</f>
        <v>3.22847682119205E-2</v>
      </c>
      <c r="T1047" s="19">
        <f ca="1">IF('Stock Price'!$I$11="OK",G1047/INDEX(G$5:G$1258,'Stock Price'!$I$9)-1,"")</f>
        <v>-0.33965125094768767</v>
      </c>
      <c r="U1047" s="19">
        <f ca="1">IF('Stock Price'!$I$11="OK",H1047/INDEX(H$5:H$1258,'Stock Price'!$I$9)-1,"")</f>
        <v>0.2846813725490196</v>
      </c>
      <c r="V1047" s="19">
        <f ca="1">IF('Stock Price'!$I$11="OK",I1047/INDEX(I$5:I$1258,'Stock Price'!$I$9)-1,"")</f>
        <v>-0.39177693761814747</v>
      </c>
      <c r="W1047" s="19">
        <f ca="1">IF('Stock Price'!$I$11="OK",J1047/INDEX(J$5:J$1258,'Stock Price'!$I$9)-1,"")</f>
        <v>3.6571255358766726</v>
      </c>
      <c r="X1047" s="19">
        <f ca="1">IF('Stock Price'!$I$11="OK",K1047/INDEX(K$5:K$1258,'Stock Price'!$I$9)-1,"")</f>
        <v>-0.16821639898562968</v>
      </c>
      <c r="Y1047" s="19">
        <f ca="1">IF('Stock Price'!$I$11="OK",L1047/INDEX(L$5:L$1258,'Stock Price'!$I$9)-1,"")</f>
        <v>0.29665371600451174</v>
      </c>
      <c r="Z1047" s="19">
        <f ca="1">IF('Stock Price'!$I$11="OK",M1047/INDEX(M$5:M$1258,'Stock Price'!$I$9)-1,"")</f>
        <v>1.0792621678385532</v>
      </c>
    </row>
    <row r="1048" spans="1:26" x14ac:dyDescent="0.2">
      <c r="A1048" s="16">
        <f>'Stock Price'!A1048</f>
        <v>45992</v>
      </c>
      <c r="B1048" s="17">
        <f>'Stock Price'!E1048</f>
        <v>47.51</v>
      </c>
      <c r="C1048" s="18">
        <v>128.97</v>
      </c>
      <c r="D1048" s="18">
        <v>180.35</v>
      </c>
      <c r="E1048" s="18">
        <v>47.19</v>
      </c>
      <c r="F1048" s="18">
        <v>49.95</v>
      </c>
      <c r="G1048" s="18">
        <v>30.47</v>
      </c>
      <c r="H1048" s="18">
        <v>101.83</v>
      </c>
      <c r="I1048" s="18">
        <v>25.27</v>
      </c>
      <c r="J1048" s="18">
        <v>1057.8900000000001</v>
      </c>
      <c r="K1048" s="18">
        <v>49.18</v>
      </c>
      <c r="L1048" s="18">
        <v>205.34</v>
      </c>
      <c r="M1048" s="18">
        <v>225.11</v>
      </c>
      <c r="O1048" s="19">
        <f ca="1">IF('Stock Price'!$I$11="OK",B1048/INDEX(B$5:B$1258,'Stock Price'!$I$9)-1,"")</f>
        <v>1.7344753747323249E-2</v>
      </c>
      <c r="P1048" s="19">
        <f ca="1">IF('Stock Price'!$I$11="OK",C1048/INDEX(C$5:C$1258,'Stock Price'!$I$9)-1,"")</f>
        <v>0.62914343965651187</v>
      </c>
      <c r="Q1048" s="19">
        <f ca="1">IF('Stock Price'!$I$11="OK",D1048/INDEX(D$5:D$1258,'Stock Price'!$I$9)-1,"")</f>
        <v>0.49049586776859488</v>
      </c>
      <c r="R1048" s="19">
        <f ca="1">IF('Stock Price'!$I$11="OK",E1048/INDEX(E$5:E$1258,'Stock Price'!$I$9)-1,"")</f>
        <v>-1.2244897959183709E-2</v>
      </c>
      <c r="S1048" s="19">
        <f ca="1">IF('Stock Price'!$I$11="OK",F1048/INDEX(F$5:F$1258,'Stock Price'!$I$9)-1,"")</f>
        <v>3.3733443708609423E-2</v>
      </c>
      <c r="T1048" s="19">
        <f ca="1">IF('Stock Price'!$I$11="OK",G1048/INDEX(G$5:G$1258,'Stock Price'!$I$9)-1,"")</f>
        <v>-0.33997617242499734</v>
      </c>
      <c r="U1048" s="19">
        <f ca="1">IF('Stock Price'!$I$11="OK",H1048/INDEX(H$5:H$1258,'Stock Price'!$I$9)-1,"")</f>
        <v>0.24791666666666679</v>
      </c>
      <c r="V1048" s="19">
        <f ca="1">IF('Stock Price'!$I$11="OK",I1048/INDEX(I$5:I$1258,'Stock Price'!$I$9)-1,"")</f>
        <v>-0.40288279773156899</v>
      </c>
      <c r="W1048" s="19">
        <f ca="1">IF('Stock Price'!$I$11="OK",J1048/INDEX(J$5:J$1258,'Stock Price'!$I$9)-1,"")</f>
        <v>3.5809985709955399</v>
      </c>
      <c r="X1048" s="19">
        <f ca="1">IF('Stock Price'!$I$11="OK",K1048/INDEX(K$5:K$1258,'Stock Price'!$I$9)-1,"")</f>
        <v>-0.16855452240067625</v>
      </c>
      <c r="Y1048" s="19">
        <f ca="1">IF('Stock Price'!$I$11="OK",L1048/INDEX(L$5:L$1258,'Stock Price'!$I$9)-1,"")</f>
        <v>0.28675272590550183</v>
      </c>
      <c r="Z1048" s="19">
        <f ca="1">IF('Stock Price'!$I$11="OK",M1048/INDEX(M$5:M$1258,'Stock Price'!$I$9)-1,"")</f>
        <v>1.0556113596931787</v>
      </c>
    </row>
    <row r="1049" spans="1:26" x14ac:dyDescent="0.2">
      <c r="A1049" s="16">
        <f>'Stock Price'!A1049</f>
        <v>45993</v>
      </c>
      <c r="B1049" s="17">
        <f>'Stock Price'!E1049</f>
        <v>48.7</v>
      </c>
      <c r="C1049" s="18">
        <v>132.28</v>
      </c>
      <c r="D1049" s="18">
        <v>179.09989999999999</v>
      </c>
      <c r="E1049" s="18">
        <v>48.27</v>
      </c>
      <c r="F1049" s="18">
        <v>49.85</v>
      </c>
      <c r="G1049" s="18">
        <v>34.15</v>
      </c>
      <c r="H1049" s="18">
        <v>101.03</v>
      </c>
      <c r="I1049" s="18">
        <v>25.15</v>
      </c>
      <c r="J1049" s="18">
        <v>1046.1199999999999</v>
      </c>
      <c r="K1049" s="18">
        <v>48.25</v>
      </c>
      <c r="L1049" s="18">
        <v>205.42</v>
      </c>
      <c r="M1049" s="18">
        <v>224.37</v>
      </c>
      <c r="O1049" s="19">
        <f ca="1">IF('Stock Price'!$I$11="OK",B1049/INDEX(B$5:B$1258,'Stock Price'!$I$9)-1,"")</f>
        <v>4.2826552462526868E-2</v>
      </c>
      <c r="P1049" s="19">
        <f ca="1">IF('Stock Price'!$I$11="OK",C1049/INDEX(C$5:C$1258,'Stock Price'!$I$9)-1,"")</f>
        <v>0.6709552159243497</v>
      </c>
      <c r="Q1049" s="19">
        <f ca="1">IF('Stock Price'!$I$11="OK",D1049/INDEX(D$5:D$1258,'Stock Price'!$I$9)-1,"")</f>
        <v>0.48016446280991731</v>
      </c>
      <c r="R1049" s="19">
        <f ca="1">IF('Stock Price'!$I$11="OK",E1049/INDEX(E$5:E$1258,'Stock Price'!$I$9)-1,"")</f>
        <v>1.0361067503924737E-2</v>
      </c>
      <c r="S1049" s="19">
        <f ca="1">IF('Stock Price'!$I$11="OK",F1049/INDEX(F$5:F$1258,'Stock Price'!$I$9)-1,"")</f>
        <v>3.16639072847682E-2</v>
      </c>
      <c r="T1049" s="19">
        <f ca="1">IF('Stock Price'!$I$11="OK",G1049/INDEX(G$5:G$1258,'Stock Price'!$I$9)-1,"")</f>
        <v>-0.26026210332502975</v>
      </c>
      <c r="U1049" s="19">
        <f ca="1">IF('Stock Price'!$I$11="OK",H1049/INDEX(H$5:H$1258,'Stock Price'!$I$9)-1,"")</f>
        <v>0.23811274509803937</v>
      </c>
      <c r="V1049" s="19">
        <f ca="1">IF('Stock Price'!$I$11="OK",I1049/INDEX(I$5:I$1258,'Stock Price'!$I$9)-1,"")</f>
        <v>-0.40571833648393196</v>
      </c>
      <c r="W1049" s="19">
        <f ca="1">IF('Stock Price'!$I$11="OK",J1049/INDEX(J$5:J$1258,'Stock Price'!$I$9)-1,"")</f>
        <v>3.5300307452474771</v>
      </c>
      <c r="X1049" s="19">
        <f ca="1">IF('Stock Price'!$I$11="OK",K1049/INDEX(K$5:K$1258,'Stock Price'!$I$9)-1,"")</f>
        <v>-0.18427726120033805</v>
      </c>
      <c r="Y1049" s="19">
        <f ca="1">IF('Stock Price'!$I$11="OK",L1049/INDEX(L$5:L$1258,'Stock Price'!$I$9)-1,"")</f>
        <v>0.2872540418598819</v>
      </c>
      <c r="Z1049" s="19">
        <f ca="1">IF('Stock Price'!$I$11="OK",M1049/INDEX(M$5:M$1258,'Stock Price'!$I$9)-1,"")</f>
        <v>1.0488539859373573</v>
      </c>
    </row>
    <row r="1050" spans="1:26" x14ac:dyDescent="0.2">
      <c r="A1050" s="16">
        <f>'Stock Price'!A1050</f>
        <v>45994</v>
      </c>
      <c r="B1050" s="17">
        <f>'Stock Price'!E1050</f>
        <v>48.92</v>
      </c>
      <c r="C1050" s="18">
        <v>133.72</v>
      </c>
      <c r="D1050" s="18">
        <v>183.27500000000001</v>
      </c>
      <c r="E1050" s="18">
        <v>48.97</v>
      </c>
      <c r="F1050" s="18">
        <v>49.69</v>
      </c>
      <c r="G1050" s="18">
        <v>34.25</v>
      </c>
      <c r="H1050" s="18">
        <v>102.27</v>
      </c>
      <c r="I1050" s="18">
        <v>25.57</v>
      </c>
      <c r="J1050" s="18">
        <v>1033.56</v>
      </c>
      <c r="K1050" s="18">
        <v>50.96</v>
      </c>
      <c r="L1050" s="18">
        <v>205.33</v>
      </c>
      <c r="M1050" s="18">
        <v>230.24</v>
      </c>
      <c r="O1050" s="19">
        <f ca="1">IF('Stock Price'!$I$11="OK",B1050/INDEX(B$5:B$1258,'Stock Price'!$I$9)-1,"")</f>
        <v>4.7537473233404626E-2</v>
      </c>
      <c r="P1050" s="19">
        <f ca="1">IF('Stock Price'!$I$11="OK",C1050/INDEX(C$5:C$1258,'Stock Price'!$I$9)-1,"")</f>
        <v>0.68914523339434575</v>
      </c>
      <c r="Q1050" s="19">
        <f ca="1">IF('Stock Price'!$I$11="OK",D1050/INDEX(D$5:D$1258,'Stock Price'!$I$9)-1,"")</f>
        <v>0.51466942148760331</v>
      </c>
      <c r="R1050" s="19">
        <f ca="1">IF('Stock Price'!$I$11="OK",E1050/INDEX(E$5:E$1258,'Stock Price'!$I$9)-1,"")</f>
        <v>2.5013082155939337E-2</v>
      </c>
      <c r="S1050" s="19">
        <f ca="1">IF('Stock Price'!$I$11="OK",F1050/INDEX(F$5:F$1258,'Stock Price'!$I$9)-1,"")</f>
        <v>2.8352649006622377E-2</v>
      </c>
      <c r="T1050" s="19">
        <f ca="1">IF('Stock Price'!$I$11="OK",G1050/INDEX(G$5:G$1258,'Stock Price'!$I$9)-1,"")</f>
        <v>-0.25809596014296543</v>
      </c>
      <c r="U1050" s="19">
        <f ca="1">IF('Stock Price'!$I$11="OK",H1050/INDEX(H$5:H$1258,'Stock Price'!$I$9)-1,"")</f>
        <v>0.25330882352941186</v>
      </c>
      <c r="V1050" s="19">
        <f ca="1">IF('Stock Price'!$I$11="OK",I1050/INDEX(I$5:I$1258,'Stock Price'!$I$9)-1,"")</f>
        <v>-0.3957939508506616</v>
      </c>
      <c r="W1050" s="19">
        <f ca="1">IF('Stock Price'!$I$11="OK",J1050/INDEX(J$5:J$1258,'Stock Price'!$I$9)-1,"")</f>
        <v>3.475641969427965</v>
      </c>
      <c r="X1050" s="19">
        <f ca="1">IF('Stock Price'!$I$11="OK",K1050/INDEX(K$5:K$1258,'Stock Price'!$I$9)-1,"")</f>
        <v>-0.13846153846153841</v>
      </c>
      <c r="Y1050" s="19">
        <f ca="1">IF('Stock Price'!$I$11="OK",L1050/INDEX(L$5:L$1258,'Stock Price'!$I$9)-1,"")</f>
        <v>0.28669006141120446</v>
      </c>
      <c r="Z1050" s="19">
        <f ca="1">IF('Stock Price'!$I$11="OK",M1050/INDEX(M$5:M$1258,'Stock Price'!$I$9)-1,"")</f>
        <v>1.1024563966761027</v>
      </c>
    </row>
    <row r="1051" spans="1:26" x14ac:dyDescent="0.2">
      <c r="A1051" s="16">
        <f>'Stock Price'!A1051</f>
        <v>45995</v>
      </c>
      <c r="B1051" s="17">
        <f>'Stock Price'!E1051</f>
        <v>48.2</v>
      </c>
      <c r="C1051" s="18">
        <v>132.43</v>
      </c>
      <c r="D1051" s="18">
        <v>183.27500000000001</v>
      </c>
      <c r="E1051" s="18">
        <v>48.57</v>
      </c>
      <c r="F1051" s="18">
        <v>48.9</v>
      </c>
      <c r="G1051" s="18">
        <v>33.575000000000003</v>
      </c>
      <c r="H1051" s="18">
        <v>100.89</v>
      </c>
      <c r="I1051" s="18">
        <v>25.7</v>
      </c>
      <c r="J1051" s="18">
        <v>1014.49</v>
      </c>
      <c r="K1051" s="18">
        <v>51.95</v>
      </c>
      <c r="L1051" s="18">
        <v>202.48</v>
      </c>
      <c r="M1051" s="18">
        <v>228.71</v>
      </c>
      <c r="O1051" s="19">
        <f ca="1">IF('Stock Price'!$I$11="OK",B1051/INDEX(B$5:B$1258,'Stock Price'!$I$9)-1,"")</f>
        <v>3.2119914346895095E-2</v>
      </c>
      <c r="P1051" s="19">
        <f ca="1">IF('Stock Price'!$I$11="OK",C1051/INDEX(C$5:C$1258,'Stock Price'!$I$9)-1,"")</f>
        <v>0.67285000941080786</v>
      </c>
      <c r="Q1051" s="19">
        <f ca="1">IF('Stock Price'!$I$11="OK",D1051/INDEX(D$5:D$1258,'Stock Price'!$I$9)-1,"")</f>
        <v>0.51466942148760331</v>
      </c>
      <c r="R1051" s="19">
        <f ca="1">IF('Stock Price'!$I$11="OK",E1051/INDEX(E$5:E$1258,'Stock Price'!$I$9)-1,"")</f>
        <v>1.66405023547882E-2</v>
      </c>
      <c r="S1051" s="19">
        <f ca="1">IF('Stock Price'!$I$11="OK",F1051/INDEX(F$5:F$1258,'Stock Price'!$I$9)-1,"")</f>
        <v>1.2003311258278027E-2</v>
      </c>
      <c r="T1051" s="19">
        <f ca="1">IF('Stock Price'!$I$11="OK",G1051/INDEX(G$5:G$1258,'Stock Price'!$I$9)-1,"")</f>
        <v>-0.27271742662189968</v>
      </c>
      <c r="U1051" s="19">
        <f ca="1">IF('Stock Price'!$I$11="OK",H1051/INDEX(H$5:H$1258,'Stock Price'!$I$9)-1,"")</f>
        <v>0.23639705882352957</v>
      </c>
      <c r="V1051" s="19">
        <f ca="1">IF('Stock Price'!$I$11="OK",I1051/INDEX(I$5:I$1258,'Stock Price'!$I$9)-1,"")</f>
        <v>-0.39272211720226846</v>
      </c>
      <c r="W1051" s="19">
        <f ca="1">IF('Stock Price'!$I$11="OK",J1051/INDEX(J$5:J$1258,'Stock Price'!$I$9)-1,"")</f>
        <v>3.3930628328930847</v>
      </c>
      <c r="X1051" s="19">
        <f ca="1">IF('Stock Price'!$I$11="OK",K1051/INDEX(K$5:K$1258,'Stock Price'!$I$9)-1,"")</f>
        <v>-0.121724429416737</v>
      </c>
      <c r="Y1051" s="19">
        <f ca="1">IF('Stock Price'!$I$11="OK",L1051/INDEX(L$5:L$1258,'Stock Price'!$I$9)-1,"")</f>
        <v>0.26883068053640802</v>
      </c>
      <c r="Z1051" s="19">
        <f ca="1">IF('Stock Price'!$I$11="OK",M1051/INDEX(M$5:M$1258,'Stock Price'!$I$9)-1,"")</f>
        <v>1.0884850698566342</v>
      </c>
    </row>
    <row r="1052" spans="1:26" x14ac:dyDescent="0.2">
      <c r="A1052" s="16">
        <f>'Stock Price'!A1052</f>
        <v>45996</v>
      </c>
      <c r="B1052" s="17">
        <f>'Stock Price'!E1052</f>
        <v>48.52</v>
      </c>
      <c r="C1052" s="18">
        <v>132.16</v>
      </c>
      <c r="D1052" s="18">
        <v>179.48750000000001</v>
      </c>
      <c r="E1052" s="18">
        <v>48.41</v>
      </c>
      <c r="F1052" s="18">
        <v>49.53</v>
      </c>
      <c r="G1052" s="18">
        <v>33.305</v>
      </c>
      <c r="H1052" s="18">
        <v>99.72</v>
      </c>
      <c r="I1052" s="18">
        <v>26.03</v>
      </c>
      <c r="J1052" s="18">
        <v>1010.31</v>
      </c>
      <c r="K1052" s="18">
        <v>52.15</v>
      </c>
      <c r="L1052" s="18">
        <v>201.93</v>
      </c>
      <c r="M1052" s="18">
        <v>226.08</v>
      </c>
      <c r="O1052" s="19">
        <f ca="1">IF('Stock Price'!$I$11="OK",B1052/INDEX(B$5:B$1258,'Stock Price'!$I$9)-1,"")</f>
        <v>3.897216274089943E-2</v>
      </c>
      <c r="P1052" s="19">
        <f ca="1">IF('Stock Price'!$I$11="OK",C1052/INDEX(C$5:C$1258,'Stock Price'!$I$9)-1,"")</f>
        <v>0.66943938113518353</v>
      </c>
      <c r="Q1052" s="19">
        <f ca="1">IF('Stock Price'!$I$11="OK",D1052/INDEX(D$5:D$1258,'Stock Price'!$I$9)-1,"")</f>
        <v>0.48336776859504149</v>
      </c>
      <c r="R1052" s="19">
        <f ca="1">IF('Stock Price'!$I$11="OK",E1052/INDEX(E$5:E$1258,'Stock Price'!$I$9)-1,"")</f>
        <v>1.3291470434327435E-2</v>
      </c>
      <c r="S1052" s="19">
        <f ca="1">IF('Stock Price'!$I$11="OK",F1052/INDEX(F$5:F$1258,'Stock Price'!$I$9)-1,"")</f>
        <v>2.5041390728476776E-2</v>
      </c>
      <c r="T1052" s="19">
        <f ca="1">IF('Stock Price'!$I$11="OK",G1052/INDEX(G$5:G$1258,'Stock Price'!$I$9)-1,"")</f>
        <v>-0.27856601321347341</v>
      </c>
      <c r="U1052" s="19">
        <f ca="1">IF('Stock Price'!$I$11="OK",H1052/INDEX(H$5:H$1258,'Stock Price'!$I$9)-1,"")</f>
        <v>0.22205882352941186</v>
      </c>
      <c r="V1052" s="19">
        <f ca="1">IF('Stock Price'!$I$11="OK",I1052/INDEX(I$5:I$1258,'Stock Price'!$I$9)-1,"")</f>
        <v>-0.38492438563327025</v>
      </c>
      <c r="W1052" s="19">
        <f ca="1">IF('Stock Price'!$I$11="OK",J1052/INDEX(J$5:J$1258,'Stock Price'!$I$9)-1,"")</f>
        <v>3.3749621097302205</v>
      </c>
      <c r="X1052" s="19">
        <f ca="1">IF('Stock Price'!$I$11="OK",K1052/INDEX(K$5:K$1258,'Stock Price'!$I$9)-1,"")</f>
        <v>-0.11834319526627224</v>
      </c>
      <c r="Y1052" s="19">
        <f ca="1">IF('Stock Price'!$I$11="OK",L1052/INDEX(L$5:L$1258,'Stock Price'!$I$9)-1,"")</f>
        <v>0.26538413335004374</v>
      </c>
      <c r="Z1052" s="19">
        <f ca="1">IF('Stock Price'!$I$11="OK",M1052/INDEX(M$5:M$1258,'Stock Price'!$I$9)-1,"")</f>
        <v>1.0644689982649989</v>
      </c>
    </row>
    <row r="1053" spans="1:26" x14ac:dyDescent="0.2">
      <c r="A1053" s="16">
        <f>'Stock Price'!A1053</f>
        <v>45999</v>
      </c>
      <c r="B1053" s="17">
        <f>'Stock Price'!E1053</f>
        <v>48.9</v>
      </c>
      <c r="C1053" s="18">
        <v>130.16999999999999</v>
      </c>
      <c r="D1053" s="18">
        <v>180.94</v>
      </c>
      <c r="E1053" s="18">
        <v>48.47</v>
      </c>
      <c r="F1053" s="18">
        <v>48.44</v>
      </c>
      <c r="G1053" s="18">
        <v>34.869999999999997</v>
      </c>
      <c r="H1053" s="18">
        <v>98.93</v>
      </c>
      <c r="I1053" s="18">
        <v>25.77</v>
      </c>
      <c r="J1053" s="18">
        <v>997.59</v>
      </c>
      <c r="K1053" s="18">
        <v>51.67</v>
      </c>
      <c r="L1053" s="18">
        <v>201.62</v>
      </c>
      <c r="M1053" s="18">
        <v>223.12</v>
      </c>
      <c r="O1053" s="19">
        <f ca="1">IF('Stock Price'!$I$11="OK",B1053/INDEX(B$5:B$1258,'Stock Price'!$I$9)-1,"")</f>
        <v>4.7109207708779355E-2</v>
      </c>
      <c r="P1053" s="19">
        <f ca="1">IF('Stock Price'!$I$11="OK",C1053/INDEX(C$5:C$1258,'Stock Price'!$I$9)-1,"")</f>
        <v>0.64430178754817513</v>
      </c>
      <c r="Q1053" s="19">
        <f ca="1">IF('Stock Price'!$I$11="OK",D1053/INDEX(D$5:D$1258,'Stock Price'!$I$9)-1,"")</f>
        <v>0.49537190082644633</v>
      </c>
      <c r="R1053" s="19">
        <f ca="1">IF('Stock Price'!$I$11="OK",E1053/INDEX(E$5:E$1258,'Stock Price'!$I$9)-1,"")</f>
        <v>1.4547357404500305E-2</v>
      </c>
      <c r="S1053" s="19">
        <f ca="1">IF('Stock Price'!$I$11="OK",F1053/INDEX(F$5:F$1258,'Stock Price'!$I$9)-1,"")</f>
        <v>2.4834437086092009E-3</v>
      </c>
      <c r="T1053" s="19">
        <f ca="1">IF('Stock Price'!$I$11="OK",G1053/INDEX(G$5:G$1258,'Stock Price'!$I$9)-1,"")</f>
        <v>-0.2446658724141666</v>
      </c>
      <c r="U1053" s="19">
        <f ca="1">IF('Stock Price'!$I$11="OK",H1053/INDEX(H$5:H$1258,'Stock Price'!$I$9)-1,"")</f>
        <v>0.2123774509803924</v>
      </c>
      <c r="V1053" s="19">
        <f ca="1">IF('Stock Price'!$I$11="OK",I1053/INDEX(I$5:I$1258,'Stock Price'!$I$9)-1,"")</f>
        <v>-0.39106805293005675</v>
      </c>
      <c r="W1053" s="19">
        <f ca="1">IF('Stock Price'!$I$11="OK",J1053/INDEX(J$5:J$1258,'Stock Price'!$I$9)-1,"")</f>
        <v>3.3198804832633266</v>
      </c>
      <c r="X1053" s="19">
        <f ca="1">IF('Stock Price'!$I$11="OK",K1053/INDEX(K$5:K$1258,'Stock Price'!$I$9)-1,"")</f>
        <v>-0.12645815722738796</v>
      </c>
      <c r="Y1053" s="19">
        <f ca="1">IF('Stock Price'!$I$11="OK",L1053/INDEX(L$5:L$1258,'Stock Price'!$I$9)-1,"")</f>
        <v>0.26344153402682036</v>
      </c>
      <c r="Z1053" s="19">
        <f ca="1">IF('Stock Price'!$I$11="OK",M1053/INDEX(M$5:M$1258,'Stock Price'!$I$9)-1,"")</f>
        <v>1.0374395032417132</v>
      </c>
    </row>
    <row r="1054" spans="1:26" x14ac:dyDescent="0.2">
      <c r="A1054" s="16">
        <f>'Stock Price'!A1054</f>
        <v>46000</v>
      </c>
      <c r="B1054" s="17">
        <f>'Stock Price'!E1054</f>
        <v>48.7</v>
      </c>
      <c r="C1054" s="18">
        <v>131.01</v>
      </c>
      <c r="D1054" s="18">
        <v>179.09989999999999</v>
      </c>
      <c r="E1054" s="18">
        <v>47.27</v>
      </c>
      <c r="F1054" s="18">
        <v>47.83</v>
      </c>
      <c r="G1054" s="18">
        <v>36.31</v>
      </c>
      <c r="H1054" s="18">
        <v>96.89</v>
      </c>
      <c r="I1054" s="18">
        <v>25.33</v>
      </c>
      <c r="J1054" s="18">
        <v>982.22</v>
      </c>
      <c r="K1054" s="18">
        <v>50.65</v>
      </c>
      <c r="L1054" s="18">
        <v>199.96</v>
      </c>
      <c r="M1054" s="18">
        <v>222.99</v>
      </c>
      <c r="O1054" s="19">
        <f ca="1">IF('Stock Price'!$I$11="OK",B1054/INDEX(B$5:B$1258,'Stock Price'!$I$9)-1,"")</f>
        <v>4.2826552462526868E-2</v>
      </c>
      <c r="P1054" s="19">
        <f ca="1">IF('Stock Price'!$I$11="OK",C1054/INDEX(C$5:C$1258,'Stock Price'!$I$9)-1,"")</f>
        <v>0.65491263107233944</v>
      </c>
      <c r="Q1054" s="19">
        <f ca="1">IF('Stock Price'!$I$11="OK",D1054/INDEX(D$5:D$1258,'Stock Price'!$I$9)-1,"")</f>
        <v>0.48016446280991731</v>
      </c>
      <c r="R1054" s="19">
        <f ca="1">IF('Stock Price'!$I$11="OK",E1054/INDEX(E$5:E$1258,'Stock Price'!$I$9)-1,"")</f>
        <v>-1.0570381998953327E-2</v>
      </c>
      <c r="S1054" s="19">
        <f ca="1">IF('Stock Price'!$I$11="OK",F1054/INDEX(F$5:F$1258,'Stock Price'!$I$9)-1,"")</f>
        <v>-1.0140728476821237E-2</v>
      </c>
      <c r="T1054" s="19">
        <f ca="1">IF('Stock Price'!$I$11="OK",G1054/INDEX(G$5:G$1258,'Stock Price'!$I$9)-1,"")</f>
        <v>-0.21347341059244007</v>
      </c>
      <c r="U1054" s="19">
        <f ca="1">IF('Stock Price'!$I$11="OK",H1054/INDEX(H$5:H$1258,'Stock Price'!$I$9)-1,"")</f>
        <v>0.18737745098039227</v>
      </c>
      <c r="V1054" s="19">
        <f ca="1">IF('Stock Price'!$I$11="OK",I1054/INDEX(I$5:I$1258,'Stock Price'!$I$9)-1,"")</f>
        <v>-0.40146502835538755</v>
      </c>
      <c r="W1054" s="19">
        <f ca="1">IF('Stock Price'!$I$11="OK",J1054/INDEX(J$5:J$1258,'Stock Price'!$I$9)-1,"")</f>
        <v>3.2533235179491617</v>
      </c>
      <c r="X1054" s="19">
        <f ca="1">IF('Stock Price'!$I$11="OK",K1054/INDEX(K$5:K$1258,'Stock Price'!$I$9)-1,"")</f>
        <v>-0.14370245139475912</v>
      </c>
      <c r="Y1054" s="19">
        <f ca="1">IF('Stock Price'!$I$11="OK",L1054/INDEX(L$5:L$1258,'Stock Price'!$I$9)-1,"")</f>
        <v>0.25303922797343015</v>
      </c>
      <c r="Z1054" s="19">
        <f ca="1">IF('Stock Price'!$I$11="OK",M1054/INDEX(M$5:M$1258,'Stock Price'!$I$9)-1,"")</f>
        <v>1.0362523970413662</v>
      </c>
    </row>
    <row r="1055" spans="1:26" x14ac:dyDescent="0.2">
      <c r="A1055" s="16">
        <f>'Stock Price'!A1055</f>
        <v>46001</v>
      </c>
      <c r="B1055" s="17">
        <f>'Stock Price'!E1055</f>
        <v>50.43</v>
      </c>
      <c r="C1055" s="18">
        <v>131.19</v>
      </c>
      <c r="D1055" s="18">
        <v>181.92</v>
      </c>
      <c r="E1055" s="18">
        <v>48.41</v>
      </c>
      <c r="F1055" s="18">
        <v>48.26</v>
      </c>
      <c r="G1055" s="18">
        <v>36.615000000000002</v>
      </c>
      <c r="H1055" s="18">
        <v>97.62</v>
      </c>
      <c r="I1055" s="18">
        <v>25.78</v>
      </c>
      <c r="J1055" s="18">
        <v>993.64</v>
      </c>
      <c r="K1055" s="18">
        <v>51.21</v>
      </c>
      <c r="L1055" s="18">
        <v>206.54</v>
      </c>
      <c r="M1055" s="18">
        <v>225.18</v>
      </c>
      <c r="O1055" s="19">
        <f ca="1">IF('Stock Price'!$I$11="OK",B1055/INDEX(B$5:B$1258,'Stock Price'!$I$9)-1,"")</f>
        <v>7.9871520342612357E-2</v>
      </c>
      <c r="P1055" s="19">
        <f ca="1">IF('Stock Price'!$I$11="OK",C1055/INDEX(C$5:C$1258,'Stock Price'!$I$9)-1,"")</f>
        <v>0.65718638325608891</v>
      </c>
      <c r="Q1055" s="19">
        <f ca="1">IF('Stock Price'!$I$11="OK",D1055/INDEX(D$5:D$1258,'Stock Price'!$I$9)-1,"")</f>
        <v>0.50347107438016514</v>
      </c>
      <c r="R1055" s="19">
        <f ca="1">IF('Stock Price'!$I$11="OK",E1055/INDEX(E$5:E$1258,'Stock Price'!$I$9)-1,"")</f>
        <v>1.3291470434327435E-2</v>
      </c>
      <c r="S1055" s="19">
        <f ca="1">IF('Stock Price'!$I$11="OK",F1055/INDEX(F$5:F$1258,'Stock Price'!$I$9)-1,"")</f>
        <v>-1.2417218543047115E-3</v>
      </c>
      <c r="T1055" s="19">
        <f ca="1">IF('Stock Price'!$I$11="OK",G1055/INDEX(G$5:G$1258,'Stock Price'!$I$9)-1,"")</f>
        <v>-0.20686667388714386</v>
      </c>
      <c r="U1055" s="19">
        <f ca="1">IF('Stock Price'!$I$11="OK",H1055/INDEX(H$5:H$1258,'Stock Price'!$I$9)-1,"")</f>
        <v>0.1963235294117649</v>
      </c>
      <c r="V1055" s="19">
        <f ca="1">IF('Stock Price'!$I$11="OK",I1055/INDEX(I$5:I$1258,'Stock Price'!$I$9)-1,"")</f>
        <v>-0.39083175803402648</v>
      </c>
      <c r="W1055" s="19">
        <f ca="1">IF('Stock Price'!$I$11="OK",J1055/INDEX(J$5:J$1258,'Stock Price'!$I$9)-1,"")</f>
        <v>3.302775732906075</v>
      </c>
      <c r="X1055" s="19">
        <f ca="1">IF('Stock Price'!$I$11="OK",K1055/INDEX(K$5:K$1258,'Stock Price'!$I$9)-1,"")</f>
        <v>-0.13423499577345732</v>
      </c>
      <c r="Y1055" s="19">
        <f ca="1">IF('Stock Price'!$I$11="OK",L1055/INDEX(L$5:L$1258,'Stock Price'!$I$9)-1,"")</f>
        <v>0.29427246522120543</v>
      </c>
      <c r="Z1055" s="19">
        <f ca="1">IF('Stock Price'!$I$11="OK",M1055/INDEX(M$5:M$1258,'Stock Price'!$I$9)-1,"")</f>
        <v>1.0562505707241345</v>
      </c>
    </row>
    <row r="1056" spans="1:26" x14ac:dyDescent="0.2">
      <c r="A1056" s="16">
        <f>'Stock Price'!A1056</f>
        <v>46002</v>
      </c>
      <c r="B1056" s="17">
        <f>'Stock Price'!E1056</f>
        <v>50.02</v>
      </c>
      <c r="C1056" s="18">
        <v>132.36000000000001</v>
      </c>
      <c r="D1056" s="18">
        <v>181.92</v>
      </c>
      <c r="E1056" s="18">
        <v>48.88</v>
      </c>
      <c r="F1056" s="18">
        <v>48.86</v>
      </c>
      <c r="G1056" s="18">
        <v>36.33</v>
      </c>
      <c r="H1056" s="18">
        <v>99.01</v>
      </c>
      <c r="I1056" s="18">
        <v>25.8</v>
      </c>
      <c r="J1056" s="18">
        <v>1009.38</v>
      </c>
      <c r="K1056" s="18">
        <v>51.2</v>
      </c>
      <c r="L1056" s="18">
        <v>210.01</v>
      </c>
      <c r="M1056" s="18">
        <v>223.98</v>
      </c>
      <c r="O1056" s="19">
        <f ca="1">IF('Stock Price'!$I$11="OK",B1056/INDEX(B$5:B$1258,'Stock Price'!$I$9)-1,"")</f>
        <v>7.1092077087794525E-2</v>
      </c>
      <c r="P1056" s="19">
        <f ca="1">IF('Stock Price'!$I$11="OK",C1056/INDEX(C$5:C$1258,'Stock Price'!$I$9)-1,"")</f>
        <v>0.67196577245046085</v>
      </c>
      <c r="Q1056" s="19">
        <f ca="1">IF('Stock Price'!$I$11="OK",D1056/INDEX(D$5:D$1258,'Stock Price'!$I$9)-1,"")</f>
        <v>0.50347107438016514</v>
      </c>
      <c r="R1056" s="19">
        <f ca="1">IF('Stock Price'!$I$11="OK",E1056/INDEX(E$5:E$1258,'Stock Price'!$I$9)-1,"")</f>
        <v>2.3129251700680253E-2</v>
      </c>
      <c r="S1056" s="19">
        <f ca="1">IF('Stock Price'!$I$11="OK",F1056/INDEX(F$5:F$1258,'Stock Price'!$I$9)-1,"")</f>
        <v>1.1175496688741626E-2</v>
      </c>
      <c r="T1056" s="19">
        <f ca="1">IF('Stock Price'!$I$11="OK",G1056/INDEX(G$5:G$1258,'Stock Price'!$I$9)-1,"")</f>
        <v>-0.21304018195602736</v>
      </c>
      <c r="U1056" s="19">
        <f ca="1">IF('Stock Price'!$I$11="OK",H1056/INDEX(H$5:H$1258,'Stock Price'!$I$9)-1,"")</f>
        <v>0.21335784313725514</v>
      </c>
      <c r="V1056" s="19">
        <f ca="1">IF('Stock Price'!$I$11="OK",I1056/INDEX(I$5:I$1258,'Stock Price'!$I$9)-1,"")</f>
        <v>-0.39035916824196593</v>
      </c>
      <c r="W1056" s="19">
        <f ca="1">IF('Stock Price'!$I$11="OK",J1056/INDEX(J$5:J$1258,'Stock Price'!$I$9)-1,"")</f>
        <v>3.3709349153423114</v>
      </c>
      <c r="X1056" s="19">
        <f ca="1">IF('Stock Price'!$I$11="OK",K1056/INDEX(K$5:K$1258,'Stock Price'!$I$9)-1,"")</f>
        <v>-0.1344040574809805</v>
      </c>
      <c r="Y1056" s="19">
        <f ca="1">IF('Stock Price'!$I$11="OK",L1056/INDEX(L$5:L$1258,'Stock Price'!$I$9)-1,"")</f>
        <v>0.31601704474244885</v>
      </c>
      <c r="Z1056" s="19">
        <f ca="1">IF('Stock Price'!$I$11="OK",M1056/INDEX(M$5:M$1258,'Stock Price'!$I$9)-1,"")</f>
        <v>1.0452926673363163</v>
      </c>
    </row>
    <row r="1057" spans="1:26" x14ac:dyDescent="0.2">
      <c r="A1057" s="16">
        <f>'Stock Price'!A1057</f>
        <v>46003</v>
      </c>
      <c r="B1057" s="17">
        <f>'Stock Price'!E1057</f>
        <v>50.04</v>
      </c>
      <c r="C1057" s="18">
        <v>132.57</v>
      </c>
      <c r="D1057" s="18">
        <v>181.92</v>
      </c>
      <c r="E1057" s="18">
        <v>48.81</v>
      </c>
      <c r="F1057" s="18">
        <v>48.68</v>
      </c>
      <c r="G1057" s="18">
        <v>36.5</v>
      </c>
      <c r="H1057" s="18">
        <v>100.3</v>
      </c>
      <c r="I1057" s="18">
        <v>25.85</v>
      </c>
      <c r="J1057" s="18">
        <v>1027.51</v>
      </c>
      <c r="K1057" s="18">
        <v>52.41</v>
      </c>
      <c r="L1057" s="18">
        <v>211.58</v>
      </c>
      <c r="M1057" s="18">
        <v>223.32</v>
      </c>
      <c r="O1057" s="19">
        <f ca="1">IF('Stock Price'!$I$11="OK",B1057/INDEX(B$5:B$1258,'Stock Price'!$I$9)-1,"")</f>
        <v>7.1520342612419574E-2</v>
      </c>
      <c r="P1057" s="19">
        <f ca="1">IF('Stock Price'!$I$11="OK",C1057/INDEX(C$5:C$1258,'Stock Price'!$I$9)-1,"")</f>
        <v>0.67461848333150165</v>
      </c>
      <c r="Q1057" s="19">
        <f ca="1">IF('Stock Price'!$I$11="OK",D1057/INDEX(D$5:D$1258,'Stock Price'!$I$9)-1,"")</f>
        <v>0.50347107438016514</v>
      </c>
      <c r="R1057" s="19">
        <f ca="1">IF('Stock Price'!$I$11="OK",E1057/INDEX(E$5:E$1258,'Stock Price'!$I$9)-1,"")</f>
        <v>2.1664050235478793E-2</v>
      </c>
      <c r="S1057" s="19">
        <f ca="1">IF('Stock Price'!$I$11="OK",F1057/INDEX(F$5:F$1258,'Stock Price'!$I$9)-1,"")</f>
        <v>7.4503311258278249E-3</v>
      </c>
      <c r="T1057" s="19">
        <f ca="1">IF('Stock Price'!$I$11="OK",G1057/INDEX(G$5:G$1258,'Stock Price'!$I$9)-1,"")</f>
        <v>-0.20935773854651796</v>
      </c>
      <c r="U1057" s="19">
        <f ca="1">IF('Stock Price'!$I$11="OK",H1057/INDEX(H$5:H$1258,'Stock Price'!$I$9)-1,"")</f>
        <v>0.22916666666666674</v>
      </c>
      <c r="V1057" s="19">
        <f ca="1">IF('Stock Price'!$I$11="OK",I1057/INDEX(I$5:I$1258,'Stock Price'!$I$9)-1,"")</f>
        <v>-0.38917769376181477</v>
      </c>
      <c r="W1057" s="19">
        <f ca="1">IF('Stock Price'!$I$11="OK",J1057/INDEX(J$5:J$1258,'Stock Price'!$I$9)-1,"")</f>
        <v>3.4494435543238211</v>
      </c>
      <c r="X1057" s="19">
        <f ca="1">IF('Stock Price'!$I$11="OK",K1057/INDEX(K$5:K$1258,'Stock Price'!$I$9)-1,"")</f>
        <v>-0.11394759087066786</v>
      </c>
      <c r="Y1057" s="19">
        <f ca="1">IF('Stock Price'!$I$11="OK",L1057/INDEX(L$5:L$1258,'Stock Price'!$I$9)-1,"")</f>
        <v>0.32585537034716117</v>
      </c>
      <c r="Z1057" s="19">
        <f ca="1">IF('Stock Price'!$I$11="OK",M1057/INDEX(M$5:M$1258,'Stock Price'!$I$9)-1,"")</f>
        <v>1.0392658204730161</v>
      </c>
    </row>
    <row r="1058" spans="1:26" x14ac:dyDescent="0.2">
      <c r="A1058" s="16">
        <f>'Stock Price'!A1058</f>
        <v>46006</v>
      </c>
      <c r="B1058" s="17">
        <f>'Stock Price'!E1058</f>
        <v>51.22</v>
      </c>
      <c r="C1058" s="18">
        <v>135.19</v>
      </c>
      <c r="D1058" s="18">
        <v>183.86</v>
      </c>
      <c r="E1058" s="18">
        <v>49.24</v>
      </c>
      <c r="F1058" s="18">
        <v>47.82</v>
      </c>
      <c r="G1058" s="18">
        <v>36</v>
      </c>
      <c r="H1058" s="18">
        <v>100.26</v>
      </c>
      <c r="I1058" s="18">
        <v>26.43</v>
      </c>
      <c r="J1058" s="18">
        <v>1062.19</v>
      </c>
      <c r="K1058" s="18">
        <v>54.29</v>
      </c>
      <c r="L1058" s="18">
        <v>214.17</v>
      </c>
      <c r="M1058" s="18">
        <v>227.45</v>
      </c>
      <c r="O1058" s="19">
        <f ca="1">IF('Stock Price'!$I$11="OK",B1058/INDEX(B$5:B$1258,'Stock Price'!$I$9)-1,"")</f>
        <v>9.6788008565310335E-2</v>
      </c>
      <c r="P1058" s="19">
        <f ca="1">IF('Stock Price'!$I$11="OK",C1058/INDEX(C$5:C$1258,'Stock Price'!$I$9)-1,"")</f>
        <v>0.70771420956163333</v>
      </c>
      <c r="Q1058" s="19">
        <f ca="1">IF('Stock Price'!$I$11="OK",D1058/INDEX(D$5:D$1258,'Stock Price'!$I$9)-1,"")</f>
        <v>0.51950413223140512</v>
      </c>
      <c r="R1058" s="19">
        <f ca="1">IF('Stock Price'!$I$11="OK",E1058/INDEX(E$5:E$1258,'Stock Price'!$I$9)-1,"")</f>
        <v>3.0664573521716365E-2</v>
      </c>
      <c r="S1058" s="19">
        <f ca="1">IF('Stock Price'!$I$11="OK",F1058/INDEX(F$5:F$1258,'Stock Price'!$I$9)-1,"")</f>
        <v>-1.0347682119205337E-2</v>
      </c>
      <c r="T1058" s="19">
        <f ca="1">IF('Stock Price'!$I$11="OK",G1058/INDEX(G$5:G$1258,'Stock Price'!$I$9)-1,"")</f>
        <v>-0.22018845445683954</v>
      </c>
      <c r="U1058" s="19">
        <f ca="1">IF('Stock Price'!$I$11="OK",H1058/INDEX(H$5:H$1258,'Stock Price'!$I$9)-1,"")</f>
        <v>0.22867647058823537</v>
      </c>
      <c r="V1058" s="19">
        <f ca="1">IF('Stock Price'!$I$11="OK",I1058/INDEX(I$5:I$1258,'Stock Price'!$I$9)-1,"")</f>
        <v>-0.37547258979206055</v>
      </c>
      <c r="W1058" s="19">
        <f ca="1">IF('Stock Price'!$I$11="OK",J1058/INDEX(J$5:J$1258,'Stock Price'!$I$9)-1,"")</f>
        <v>3.5996189321439402</v>
      </c>
      <c r="X1058" s="19">
        <f ca="1">IF('Stock Price'!$I$11="OK",K1058/INDEX(K$5:K$1258,'Stock Price'!$I$9)-1,"")</f>
        <v>-8.2163989856297581E-2</v>
      </c>
      <c r="Y1058" s="19">
        <f ca="1">IF('Stock Price'!$I$11="OK",L1058/INDEX(L$5:L$1258,'Stock Price'!$I$9)-1,"")</f>
        <v>0.34208547437022174</v>
      </c>
      <c r="Z1058" s="19">
        <f ca="1">IF('Stock Price'!$I$11="OK",M1058/INDEX(M$5:M$1258,'Stock Price'!$I$9)-1,"")</f>
        <v>1.0769792712994244</v>
      </c>
    </row>
    <row r="1059" spans="1:26" x14ac:dyDescent="0.2">
      <c r="A1059" s="16">
        <f>'Stock Price'!A1059</f>
        <v>46007</v>
      </c>
      <c r="B1059" s="17">
        <f>'Stock Price'!E1059</f>
        <v>50.23</v>
      </c>
      <c r="C1059" s="18">
        <v>135.03</v>
      </c>
      <c r="D1059" s="18">
        <v>183.86</v>
      </c>
      <c r="E1059" s="18">
        <v>48.78</v>
      </c>
      <c r="F1059" s="18">
        <v>47.44</v>
      </c>
      <c r="G1059" s="18">
        <v>35.055</v>
      </c>
      <c r="H1059" s="18">
        <v>98.27</v>
      </c>
      <c r="I1059" s="18">
        <v>25.53</v>
      </c>
      <c r="J1059" s="18">
        <v>1054.29</v>
      </c>
      <c r="K1059" s="18">
        <v>54.23</v>
      </c>
      <c r="L1059" s="18">
        <v>209.3</v>
      </c>
      <c r="M1059" s="18">
        <v>223.67</v>
      </c>
      <c r="O1059" s="19">
        <f ca="1">IF('Stock Price'!$I$11="OK",B1059/INDEX(B$5:B$1258,'Stock Price'!$I$9)-1,"")</f>
        <v>7.5588865096359648E-2</v>
      </c>
      <c r="P1059" s="19">
        <f ca="1">IF('Stock Price'!$I$11="OK",C1059/INDEX(C$5:C$1258,'Stock Price'!$I$9)-1,"")</f>
        <v>0.70569309650941148</v>
      </c>
      <c r="Q1059" s="19">
        <f ca="1">IF('Stock Price'!$I$11="OK",D1059/INDEX(D$5:D$1258,'Stock Price'!$I$9)-1,"")</f>
        <v>0.51950413223140512</v>
      </c>
      <c r="R1059" s="19">
        <f ca="1">IF('Stock Price'!$I$11="OK",E1059/INDEX(E$5:E$1258,'Stock Price'!$I$9)-1,"")</f>
        <v>2.103610675039258E-2</v>
      </c>
      <c r="S1059" s="19">
        <f ca="1">IF('Stock Price'!$I$11="OK",F1059/INDEX(F$5:F$1258,'Stock Price'!$I$9)-1,"")</f>
        <v>-1.8211920529801362E-2</v>
      </c>
      <c r="T1059" s="19">
        <f ca="1">IF('Stock Price'!$I$11="OK",G1059/INDEX(G$5:G$1258,'Stock Price'!$I$9)-1,"")</f>
        <v>-0.24065850752734752</v>
      </c>
      <c r="U1059" s="19">
        <f ca="1">IF('Stock Price'!$I$11="OK",H1059/INDEX(H$5:H$1258,'Stock Price'!$I$9)-1,"")</f>
        <v>0.20428921568627456</v>
      </c>
      <c r="V1059" s="19">
        <f ca="1">IF('Stock Price'!$I$11="OK",I1059/INDEX(I$5:I$1258,'Stock Price'!$I$9)-1,"")</f>
        <v>-0.39673913043478259</v>
      </c>
      <c r="W1059" s="19">
        <f ca="1">IF('Stock Price'!$I$11="OK",J1059/INDEX(J$5:J$1258,'Stock Price'!$I$9)-1,"")</f>
        <v>3.5654094314294369</v>
      </c>
      <c r="X1059" s="19">
        <f ca="1">IF('Stock Price'!$I$11="OK",K1059/INDEX(K$5:K$1258,'Stock Price'!$I$9)-1,"")</f>
        <v>-8.3178360101437088E-2</v>
      </c>
      <c r="Y1059" s="19">
        <f ca="1">IF('Stock Price'!$I$11="OK",L1059/INDEX(L$5:L$1258,'Stock Price'!$I$9)-1,"")</f>
        <v>0.31156786564732419</v>
      </c>
      <c r="Z1059" s="19">
        <f ca="1">IF('Stock Price'!$I$11="OK",M1059/INDEX(M$5:M$1258,'Stock Price'!$I$9)-1,"")</f>
        <v>1.0424618756277964</v>
      </c>
    </row>
    <row r="1060" spans="1:26" x14ac:dyDescent="0.2">
      <c r="A1060" s="16">
        <f>'Stock Price'!A1060</f>
        <v>46008</v>
      </c>
      <c r="B1060" s="17">
        <f>'Stock Price'!E1060</f>
        <v>49.6</v>
      </c>
      <c r="C1060" s="18">
        <v>135.03</v>
      </c>
      <c r="D1060" s="18">
        <v>184.75</v>
      </c>
      <c r="E1060" s="18">
        <v>48.71</v>
      </c>
      <c r="F1060" s="18">
        <v>48.14</v>
      </c>
      <c r="G1060" s="18">
        <v>35.104999999999997</v>
      </c>
      <c r="H1060" s="18">
        <v>99.18</v>
      </c>
      <c r="I1060" s="18">
        <v>25.04</v>
      </c>
      <c r="J1060" s="18">
        <v>1041.79</v>
      </c>
      <c r="K1060" s="18">
        <v>53.55</v>
      </c>
      <c r="L1060" s="18">
        <v>210.33</v>
      </c>
      <c r="M1060" s="18">
        <v>224.31</v>
      </c>
      <c r="O1060" s="19">
        <f ca="1">IF('Stock Price'!$I$11="OK",B1060/INDEX(B$5:B$1258,'Stock Price'!$I$9)-1,"")</f>
        <v>6.2098501070663836E-2</v>
      </c>
      <c r="P1060" s="19">
        <f ca="1">IF('Stock Price'!$I$11="OK",C1060/INDEX(C$5:C$1258,'Stock Price'!$I$9)-1,"")</f>
        <v>0.70569309650941148</v>
      </c>
      <c r="Q1060" s="19">
        <f ca="1">IF('Stock Price'!$I$11="OK",D1060/INDEX(D$5:D$1258,'Stock Price'!$I$9)-1,"")</f>
        <v>0.52685950413223148</v>
      </c>
      <c r="R1060" s="19">
        <f ca="1">IF('Stock Price'!$I$11="OK",E1060/INDEX(E$5:E$1258,'Stock Price'!$I$9)-1,"")</f>
        <v>1.957090528519112E-2</v>
      </c>
      <c r="S1060" s="19">
        <f ca="1">IF('Stock Price'!$I$11="OK",F1060/INDEX(F$5:F$1258,'Stock Price'!$I$9)-1,"")</f>
        <v>-3.7251655629139124E-3</v>
      </c>
      <c r="T1060" s="19">
        <f ca="1">IF('Stock Price'!$I$11="OK",G1060/INDEX(G$5:G$1258,'Stock Price'!$I$9)-1,"")</f>
        <v>-0.23957543593631547</v>
      </c>
      <c r="U1060" s="19">
        <f ca="1">IF('Stock Price'!$I$11="OK",H1060/INDEX(H$5:H$1258,'Stock Price'!$I$9)-1,"")</f>
        <v>0.21544117647058836</v>
      </c>
      <c r="V1060" s="19">
        <f ca="1">IF('Stock Price'!$I$11="OK",I1060/INDEX(I$5:I$1258,'Stock Price'!$I$9)-1,"")</f>
        <v>-0.40831758034026466</v>
      </c>
      <c r="W1060" s="19">
        <f ca="1">IF('Stock Price'!$I$11="OK",J1060/INDEX(J$5:J$1258,'Stock Price'!$I$9)-1,"")</f>
        <v>3.5112804746026933</v>
      </c>
      <c r="X1060" s="19">
        <f ca="1">IF('Stock Price'!$I$11="OK",K1060/INDEX(K$5:K$1258,'Stock Price'!$I$9)-1,"")</f>
        <v>-9.4674556213017791E-2</v>
      </c>
      <c r="Y1060" s="19">
        <f ca="1">IF('Stock Price'!$I$11="OK",L1060/INDEX(L$5:L$1258,'Stock Price'!$I$9)-1,"")</f>
        <v>0.31802230855996982</v>
      </c>
      <c r="Z1060" s="19">
        <f ca="1">IF('Stock Price'!$I$11="OK",M1060/INDEX(M$5:M$1258,'Stock Price'!$I$9)-1,"")</f>
        <v>1.0483060907679662</v>
      </c>
    </row>
    <row r="1061" spans="1:26" x14ac:dyDescent="0.2">
      <c r="A1061" s="16">
        <f>'Stock Price'!A1061</f>
        <v>46009</v>
      </c>
      <c r="B1061" s="17">
        <f>'Stock Price'!E1061</f>
        <v>50.27</v>
      </c>
      <c r="C1061" s="18">
        <v>135.27000000000001</v>
      </c>
      <c r="D1061" s="18">
        <v>180.53989999999999</v>
      </c>
      <c r="E1061" s="18">
        <v>48.29</v>
      </c>
      <c r="F1061" s="18">
        <v>47.99</v>
      </c>
      <c r="G1061" s="18">
        <v>35.299999999999997</v>
      </c>
      <c r="H1061" s="18">
        <v>100.69</v>
      </c>
      <c r="I1061" s="18">
        <v>25.04</v>
      </c>
      <c r="J1061" s="18">
        <v>1056.8800000000001</v>
      </c>
      <c r="K1061" s="18">
        <v>53.33</v>
      </c>
      <c r="L1061" s="18">
        <v>208.31</v>
      </c>
      <c r="M1061" s="18">
        <v>222.82</v>
      </c>
      <c r="O1061" s="19">
        <f ca="1">IF('Stock Price'!$I$11="OK",B1061/INDEX(B$5:B$1258,'Stock Price'!$I$9)-1,"")</f>
        <v>7.6445396145610189E-2</v>
      </c>
      <c r="P1061" s="19">
        <f ca="1">IF('Stock Price'!$I$11="OK",C1061/INDEX(C$5:C$1258,'Stock Price'!$I$9)-1,"")</f>
        <v>0.70872476608774426</v>
      </c>
      <c r="Q1061" s="19">
        <f ca="1">IF('Stock Price'!$I$11="OK",D1061/INDEX(D$5:D$1258,'Stock Price'!$I$9)-1,"")</f>
        <v>0.4920652892561983</v>
      </c>
      <c r="R1061" s="19">
        <f ca="1">IF('Stock Price'!$I$11="OK",E1061/INDEX(E$5:E$1258,'Stock Price'!$I$9)-1,"")</f>
        <v>1.0779696493982138E-2</v>
      </c>
      <c r="S1061" s="19">
        <f ca="1">IF('Stock Price'!$I$11="OK",F1061/INDEX(F$5:F$1258,'Stock Price'!$I$9)-1,"")</f>
        <v>-6.8294701986754136E-3</v>
      </c>
      <c r="T1061" s="19">
        <f ca="1">IF('Stock Price'!$I$11="OK",G1061/INDEX(G$5:G$1258,'Stock Price'!$I$9)-1,"")</f>
        <v>-0.23535145673128999</v>
      </c>
      <c r="U1061" s="19">
        <f ca="1">IF('Stock Price'!$I$11="OK",H1061/INDEX(H$5:H$1258,'Stock Price'!$I$9)-1,"")</f>
        <v>0.23394607843137272</v>
      </c>
      <c r="V1061" s="19">
        <f ca="1">IF('Stock Price'!$I$11="OK",I1061/INDEX(I$5:I$1258,'Stock Price'!$I$9)-1,"")</f>
        <v>-0.40831758034026466</v>
      </c>
      <c r="W1061" s="19">
        <f ca="1">IF('Stock Price'!$I$11="OK",J1061/INDEX(J$5:J$1258,'Stock Price'!$I$9)-1,"")</f>
        <v>3.5766249512839394</v>
      </c>
      <c r="X1061" s="19">
        <f ca="1">IF('Stock Price'!$I$11="OK",K1061/INDEX(K$5:K$1258,'Stock Price'!$I$9)-1,"")</f>
        <v>-9.839391377852913E-2</v>
      </c>
      <c r="Y1061" s="19">
        <f ca="1">IF('Stock Price'!$I$11="OK",L1061/INDEX(L$5:L$1258,'Stock Price'!$I$9)-1,"")</f>
        <v>0.30536408071186849</v>
      </c>
      <c r="Z1061" s="19">
        <f ca="1">IF('Stock Price'!$I$11="OK",M1061/INDEX(M$5:M$1258,'Stock Price'!$I$9)-1,"")</f>
        <v>1.0347000273947584</v>
      </c>
    </row>
    <row r="1062" spans="1:26" x14ac:dyDescent="0.2">
      <c r="A1062" s="16">
        <f>'Stock Price'!A1062</f>
        <v>46010</v>
      </c>
      <c r="B1062" s="17">
        <f>'Stock Price'!E1062</f>
        <v>51.2</v>
      </c>
      <c r="C1062" s="18">
        <v>136.06</v>
      </c>
      <c r="D1062" s="18">
        <v>181.23</v>
      </c>
      <c r="E1062" s="18">
        <v>48.61</v>
      </c>
      <c r="F1062" s="18">
        <v>48.18</v>
      </c>
      <c r="G1062" s="18">
        <v>35.880000000000003</v>
      </c>
      <c r="H1062" s="18">
        <v>101.09</v>
      </c>
      <c r="I1062" s="18">
        <v>25.19</v>
      </c>
      <c r="J1062" s="18">
        <v>1071.44</v>
      </c>
      <c r="K1062" s="18">
        <v>54.19</v>
      </c>
      <c r="L1062" s="18">
        <v>206.37</v>
      </c>
      <c r="M1062" s="18">
        <v>226.82</v>
      </c>
      <c r="O1062" s="19">
        <f ca="1">IF('Stock Price'!$I$11="OK",B1062/INDEX(B$5:B$1258,'Stock Price'!$I$9)-1,"")</f>
        <v>9.6359743040685286E-2</v>
      </c>
      <c r="P1062" s="19">
        <f ca="1">IF('Stock Price'!$I$11="OK",C1062/INDEX(C$5:C$1258,'Stock Price'!$I$9)-1,"")</f>
        <v>0.71870401178308918</v>
      </c>
      <c r="Q1062" s="19">
        <f ca="1">IF('Stock Price'!$I$11="OK",D1062/INDEX(D$5:D$1258,'Stock Price'!$I$9)-1,"")</f>
        <v>0.4977685950413222</v>
      </c>
      <c r="R1062" s="19">
        <f ca="1">IF('Stock Price'!$I$11="OK",E1062/INDEX(E$5:E$1258,'Stock Price'!$I$9)-1,"")</f>
        <v>1.7477760334903225E-2</v>
      </c>
      <c r="S1062" s="19">
        <f ca="1">IF('Stock Price'!$I$11="OK",F1062/INDEX(F$5:F$1258,'Stock Price'!$I$9)-1,"")</f>
        <v>-2.8973509933775121E-3</v>
      </c>
      <c r="T1062" s="19">
        <f ca="1">IF('Stock Price'!$I$11="OK",G1062/INDEX(G$5:G$1258,'Stock Price'!$I$9)-1,"")</f>
        <v>-0.22278782627531668</v>
      </c>
      <c r="U1062" s="19">
        <f ca="1">IF('Stock Price'!$I$11="OK",H1062/INDEX(H$5:H$1258,'Stock Price'!$I$9)-1,"")</f>
        <v>0.23884803921568643</v>
      </c>
      <c r="V1062" s="19">
        <f ca="1">IF('Stock Price'!$I$11="OK",I1062/INDEX(I$5:I$1258,'Stock Price'!$I$9)-1,"")</f>
        <v>-0.40477315689981097</v>
      </c>
      <c r="W1062" s="19">
        <f ca="1">IF('Stock Price'!$I$11="OK",J1062/INDEX(J$5:J$1258,'Stock Price'!$I$9)-1,"")</f>
        <v>3.6396743601957304</v>
      </c>
      <c r="X1062" s="19">
        <f ca="1">IF('Stock Price'!$I$11="OK",K1062/INDEX(K$5:K$1258,'Stock Price'!$I$9)-1,"")</f>
        <v>-8.3854606931530018E-2</v>
      </c>
      <c r="Y1062" s="19">
        <f ca="1">IF('Stock Price'!$I$11="OK",L1062/INDEX(L$5:L$1258,'Stock Price'!$I$9)-1,"")</f>
        <v>0.29320716881814746</v>
      </c>
      <c r="Z1062" s="19">
        <f ca="1">IF('Stock Price'!$I$11="OK",M1062/INDEX(M$5:M$1258,'Stock Price'!$I$9)-1,"")</f>
        <v>1.0712263720208197</v>
      </c>
    </row>
    <row r="1063" spans="1:26" x14ac:dyDescent="0.2">
      <c r="A1063" s="16">
        <f>'Stock Price'!A1063</f>
        <v>46013</v>
      </c>
      <c r="B1063" s="17">
        <f>'Stock Price'!E1063</f>
        <v>51.39</v>
      </c>
      <c r="C1063" s="18">
        <v>136.87</v>
      </c>
      <c r="D1063" s="18">
        <v>180.75</v>
      </c>
      <c r="E1063" s="18">
        <v>48.59</v>
      </c>
      <c r="F1063" s="18">
        <v>48.03</v>
      </c>
      <c r="G1063" s="18">
        <v>35.454999999999998</v>
      </c>
      <c r="H1063" s="18">
        <v>104.72</v>
      </c>
      <c r="I1063" s="18">
        <v>25.21</v>
      </c>
      <c r="J1063" s="18">
        <v>1076.48</v>
      </c>
      <c r="K1063" s="18">
        <v>54.66</v>
      </c>
      <c r="L1063" s="18">
        <v>207.32</v>
      </c>
      <c r="M1063" s="18">
        <v>227.91</v>
      </c>
      <c r="O1063" s="19">
        <f ca="1">IF('Stock Price'!$I$11="OK",B1063/INDEX(B$5:B$1258,'Stock Price'!$I$9)-1,"")</f>
        <v>0.10042826552462514</v>
      </c>
      <c r="P1063" s="19">
        <f ca="1">IF('Stock Price'!$I$11="OK",C1063/INDEX(C$5:C$1258,'Stock Price'!$I$9)-1,"")</f>
        <v>0.72893589660996194</v>
      </c>
      <c r="Q1063" s="19">
        <f ca="1">IF('Stock Price'!$I$11="OK",D1063/INDEX(D$5:D$1258,'Stock Price'!$I$9)-1,"")</f>
        <v>0.49380165289256195</v>
      </c>
      <c r="R1063" s="19">
        <f ca="1">IF('Stock Price'!$I$11="OK",E1063/INDEX(E$5:E$1258,'Stock Price'!$I$9)-1,"")</f>
        <v>1.7059131344845824E-2</v>
      </c>
      <c r="S1063" s="19">
        <f ca="1">IF('Stock Price'!$I$11="OK",F1063/INDEX(F$5:F$1258,'Stock Price'!$I$9)-1,"")</f>
        <v>-6.0016556291390133E-3</v>
      </c>
      <c r="T1063" s="19">
        <f ca="1">IF('Stock Price'!$I$11="OK",G1063/INDEX(G$5:G$1258,'Stock Price'!$I$9)-1,"")</f>
        <v>-0.23199393479909025</v>
      </c>
      <c r="U1063" s="19">
        <f ca="1">IF('Stock Price'!$I$11="OK",H1063/INDEX(H$5:H$1258,'Stock Price'!$I$9)-1,"")</f>
        <v>0.28333333333333344</v>
      </c>
      <c r="V1063" s="19">
        <f ca="1">IF('Stock Price'!$I$11="OK",I1063/INDEX(I$5:I$1258,'Stock Price'!$I$9)-1,"")</f>
        <v>-0.40430056710775042</v>
      </c>
      <c r="W1063" s="19">
        <f ca="1">IF('Stock Price'!$I$11="OK",J1063/INDEX(J$5:J$1258,'Stock Price'!$I$9)-1,"")</f>
        <v>3.6614991555882739</v>
      </c>
      <c r="X1063" s="19">
        <f ca="1">IF('Stock Price'!$I$11="OK",K1063/INDEX(K$5:K$1258,'Stock Price'!$I$9)-1,"")</f>
        <v>-7.5908706677937476E-2</v>
      </c>
      <c r="Y1063" s="19">
        <f ca="1">IF('Stock Price'!$I$11="OK",L1063/INDEX(L$5:L$1258,'Stock Price'!$I$9)-1,"")</f>
        <v>0.29916029577641301</v>
      </c>
      <c r="Z1063" s="19">
        <f ca="1">IF('Stock Price'!$I$11="OK",M1063/INDEX(M$5:M$1258,'Stock Price'!$I$9)-1,"")</f>
        <v>1.0811798009314217</v>
      </c>
    </row>
    <row r="1064" spans="1:26" x14ac:dyDescent="0.2">
      <c r="A1064" s="16">
        <f>'Stock Price'!A1064</f>
        <v>46014</v>
      </c>
      <c r="B1064" s="17">
        <f>'Stock Price'!E1064</f>
        <v>52.59</v>
      </c>
      <c r="C1064" s="18">
        <v>139.13</v>
      </c>
      <c r="D1064" s="18">
        <v>183</v>
      </c>
      <c r="E1064" s="18">
        <v>48.85</v>
      </c>
      <c r="F1064" s="18">
        <v>48.32</v>
      </c>
      <c r="G1064" s="18">
        <v>35.94</v>
      </c>
      <c r="H1064" s="18">
        <v>105.04</v>
      </c>
      <c r="I1064" s="18">
        <v>24.88</v>
      </c>
      <c r="J1064" s="18">
        <v>1071.6400000000001</v>
      </c>
      <c r="K1064" s="18">
        <v>54.28</v>
      </c>
      <c r="L1064" s="18">
        <v>205.78</v>
      </c>
      <c r="M1064" s="18">
        <v>228.79</v>
      </c>
      <c r="O1064" s="19">
        <f ca="1">IF('Stock Price'!$I$11="OK",B1064/INDEX(B$5:B$1258,'Stock Price'!$I$9)-1,"")</f>
        <v>0.12612419700214139</v>
      </c>
      <c r="P1064" s="19">
        <f ca="1">IF('Stock Price'!$I$11="OK",C1064/INDEX(C$5:C$1258,'Stock Price'!$I$9)-1,"")</f>
        <v>0.75748411847259445</v>
      </c>
      <c r="Q1064" s="19">
        <f ca="1">IF('Stock Price'!$I$11="OK",D1064/INDEX(D$5:D$1258,'Stock Price'!$I$9)-1,"")</f>
        <v>0.5123966942148761</v>
      </c>
      <c r="R1064" s="19">
        <f ca="1">IF('Stock Price'!$I$11="OK",E1064/INDEX(E$5:E$1258,'Stock Price'!$I$9)-1,"")</f>
        <v>2.250130821559404E-2</v>
      </c>
      <c r="S1064" s="19">
        <f ca="1">IF('Stock Price'!$I$11="OK",F1064/INDEX(F$5:F$1258,'Stock Price'!$I$9)-1,"")</f>
        <v>0</v>
      </c>
      <c r="T1064" s="19">
        <f ca="1">IF('Stock Price'!$I$11="OK",G1064/INDEX(G$5:G$1258,'Stock Price'!$I$9)-1,"")</f>
        <v>-0.22148814036607822</v>
      </c>
      <c r="U1064" s="19">
        <f ca="1">IF('Stock Price'!$I$11="OK",H1064/INDEX(H$5:H$1258,'Stock Price'!$I$9)-1,"")</f>
        <v>0.2872549019607844</v>
      </c>
      <c r="V1064" s="19">
        <f ca="1">IF('Stock Price'!$I$11="OK",I1064/INDEX(I$5:I$1258,'Stock Price'!$I$9)-1,"")</f>
        <v>-0.41209829867674863</v>
      </c>
      <c r="W1064" s="19">
        <f ca="1">IF('Stock Price'!$I$11="OK",J1064/INDEX(J$5:J$1258,'Stock Price'!$I$9)-1,"")</f>
        <v>3.6405404235049588</v>
      </c>
      <c r="X1064" s="19">
        <f ca="1">IF('Stock Price'!$I$11="OK",K1064/INDEX(K$5:K$1258,'Stock Price'!$I$9)-1,"")</f>
        <v>-8.2333051563820758E-2</v>
      </c>
      <c r="Y1064" s="19">
        <f ca="1">IF('Stock Price'!$I$11="OK",L1064/INDEX(L$5:L$1258,'Stock Price'!$I$9)-1,"")</f>
        <v>0.28950996365459325</v>
      </c>
      <c r="Z1064" s="19">
        <f ca="1">IF('Stock Price'!$I$11="OK",M1064/INDEX(M$5:M$1258,'Stock Price'!$I$9)-1,"")</f>
        <v>1.0892155967491552</v>
      </c>
    </row>
    <row r="1065" spans="1:26" x14ac:dyDescent="0.2">
      <c r="A1065" s="16">
        <f>'Stock Price'!A1065</f>
        <v>46015</v>
      </c>
      <c r="B1065" s="17">
        <f>'Stock Price'!E1065</f>
        <v>52.53</v>
      </c>
      <c r="C1065" s="18">
        <v>138.88</v>
      </c>
      <c r="D1065" s="18">
        <v>186.4</v>
      </c>
      <c r="E1065" s="18">
        <v>48.96</v>
      </c>
      <c r="F1065" s="18">
        <v>48.36</v>
      </c>
      <c r="G1065" s="18">
        <v>35.94</v>
      </c>
      <c r="H1065" s="18">
        <v>106.45</v>
      </c>
      <c r="I1065" s="18">
        <v>25.03</v>
      </c>
      <c r="J1065" s="18">
        <v>1076.98</v>
      </c>
      <c r="K1065" s="18">
        <v>54.71</v>
      </c>
      <c r="L1065" s="18">
        <v>207.78</v>
      </c>
      <c r="M1065" s="18">
        <v>229.89</v>
      </c>
      <c r="O1065" s="19">
        <f ca="1">IF('Stock Price'!$I$11="OK",B1065/INDEX(B$5:B$1258,'Stock Price'!$I$9)-1,"")</f>
        <v>0.12483940042826558</v>
      </c>
      <c r="P1065" s="19">
        <f ca="1">IF('Stock Price'!$I$11="OK",C1065/INDEX(C$5:C$1258,'Stock Price'!$I$9)-1,"")</f>
        <v>0.75432612932849774</v>
      </c>
      <c r="Q1065" s="19">
        <f ca="1">IF('Stock Price'!$I$11="OK",D1065/INDEX(D$5:D$1258,'Stock Price'!$I$9)-1,"")</f>
        <v>0.54049586776859515</v>
      </c>
      <c r="R1065" s="19">
        <f ca="1">IF('Stock Price'!$I$11="OK",E1065/INDEX(E$5:E$1258,'Stock Price'!$I$9)-1,"")</f>
        <v>2.4803767660910525E-2</v>
      </c>
      <c r="S1065" s="19">
        <f ca="1">IF('Stock Price'!$I$11="OK",F1065/INDEX(F$5:F$1258,'Stock Price'!$I$9)-1,"")</f>
        <v>8.2781456953640031E-4</v>
      </c>
      <c r="T1065" s="19">
        <f ca="1">IF('Stock Price'!$I$11="OK",G1065/INDEX(G$5:G$1258,'Stock Price'!$I$9)-1,"")</f>
        <v>-0.22148814036607822</v>
      </c>
      <c r="U1065" s="19">
        <f ca="1">IF('Stock Price'!$I$11="OK",H1065/INDEX(H$5:H$1258,'Stock Price'!$I$9)-1,"")</f>
        <v>0.30453431372549034</v>
      </c>
      <c r="V1065" s="19">
        <f ca="1">IF('Stock Price'!$I$11="OK",I1065/INDEX(I$5:I$1258,'Stock Price'!$I$9)-1,"")</f>
        <v>-0.40855387523629483</v>
      </c>
      <c r="W1065" s="19">
        <f ca="1">IF('Stock Price'!$I$11="OK",J1065/INDEX(J$5:J$1258,'Stock Price'!$I$9)-1,"")</f>
        <v>3.6636643138613429</v>
      </c>
      <c r="X1065" s="19">
        <f ca="1">IF('Stock Price'!$I$11="OK",K1065/INDEX(K$5:K$1258,'Stock Price'!$I$9)-1,"")</f>
        <v>-7.5063398140321147E-2</v>
      </c>
      <c r="Y1065" s="19">
        <f ca="1">IF('Stock Price'!$I$11="OK",L1065/INDEX(L$5:L$1258,'Stock Price'!$I$9)-1,"")</f>
        <v>0.3020428625140994</v>
      </c>
      <c r="Z1065" s="19">
        <f ca="1">IF('Stock Price'!$I$11="OK",M1065/INDEX(M$5:M$1258,'Stock Price'!$I$9)-1,"")</f>
        <v>1.099260341521322</v>
      </c>
    </row>
    <row r="1066" spans="1:26" x14ac:dyDescent="0.2">
      <c r="A1066" s="16">
        <f>'Stock Price'!A1066</f>
        <v>46017</v>
      </c>
      <c r="B1066" s="17">
        <f>'Stock Price'!E1066</f>
        <v>52.5</v>
      </c>
      <c r="C1066" s="18">
        <v>139.18</v>
      </c>
      <c r="D1066" s="18">
        <v>181.27500000000001</v>
      </c>
      <c r="E1066" s="18">
        <v>49.08</v>
      </c>
      <c r="F1066" s="18">
        <v>48.47</v>
      </c>
      <c r="G1066" s="18">
        <v>35.94</v>
      </c>
      <c r="H1066" s="18">
        <v>106.78</v>
      </c>
      <c r="I1066" s="18">
        <v>25.09</v>
      </c>
      <c r="J1066" s="18">
        <v>1077.75</v>
      </c>
      <c r="K1066" s="18">
        <v>54.64</v>
      </c>
      <c r="L1066" s="18">
        <v>207.63</v>
      </c>
      <c r="M1066" s="18">
        <v>229.98</v>
      </c>
      <c r="O1066" s="19">
        <f ca="1">IF('Stock Price'!$I$11="OK",B1066/INDEX(B$5:B$1258,'Stock Price'!$I$9)-1,"")</f>
        <v>0.12419700214132745</v>
      </c>
      <c r="P1066" s="19">
        <f ca="1">IF('Stock Price'!$I$11="OK",C1066/INDEX(C$5:C$1258,'Stock Price'!$I$9)-1,"")</f>
        <v>0.75811571630141383</v>
      </c>
      <c r="Q1066" s="19">
        <f ca="1">IF('Stock Price'!$I$11="OK",D1066/INDEX(D$5:D$1258,'Stock Price'!$I$9)-1,"")</f>
        <v>0.49814049586776865</v>
      </c>
      <c r="R1066" s="19">
        <f ca="1">IF('Stock Price'!$I$11="OK",E1066/INDEX(E$5:E$1258,'Stock Price'!$I$9)-1,"")</f>
        <v>2.7315541601255822E-2</v>
      </c>
      <c r="S1066" s="19">
        <f ca="1">IF('Stock Price'!$I$11="OK",F1066/INDEX(F$5:F$1258,'Stock Price'!$I$9)-1,"")</f>
        <v>3.1043046357615012E-3</v>
      </c>
      <c r="T1066" s="19">
        <f ca="1">IF('Stock Price'!$I$11="OK",G1066/INDEX(G$5:G$1258,'Stock Price'!$I$9)-1,"")</f>
        <v>-0.22148814036607822</v>
      </c>
      <c r="U1066" s="19">
        <f ca="1">IF('Stock Price'!$I$11="OK",H1066/INDEX(H$5:H$1258,'Stock Price'!$I$9)-1,"")</f>
        <v>0.30857843137254903</v>
      </c>
      <c r="V1066" s="19">
        <f ca="1">IF('Stock Price'!$I$11="OK",I1066/INDEX(I$5:I$1258,'Stock Price'!$I$9)-1,"")</f>
        <v>-0.4071361058601134</v>
      </c>
      <c r="W1066" s="19">
        <f ca="1">IF('Stock Price'!$I$11="OK",J1066/INDEX(J$5:J$1258,'Stock Price'!$I$9)-1,"")</f>
        <v>3.6669986576018703</v>
      </c>
      <c r="X1066" s="19">
        <f ca="1">IF('Stock Price'!$I$11="OK",K1066/INDEX(K$5:K$1258,'Stock Price'!$I$9)-1,"")</f>
        <v>-7.6246830092983942E-2</v>
      </c>
      <c r="Y1066" s="19">
        <f ca="1">IF('Stock Price'!$I$11="OK",L1066/INDEX(L$5:L$1258,'Stock Price'!$I$9)-1,"")</f>
        <v>0.30110289509963639</v>
      </c>
      <c r="Z1066" s="19">
        <f ca="1">IF('Stock Price'!$I$11="OK",M1066/INDEX(M$5:M$1258,'Stock Price'!$I$9)-1,"")</f>
        <v>1.1000821842754083</v>
      </c>
    </row>
    <row r="1067" spans="1:26" x14ac:dyDescent="0.2">
      <c r="A1067" s="16">
        <f>'Stock Price'!A1067</f>
        <v>46020</v>
      </c>
      <c r="B1067" s="17">
        <f>'Stock Price'!E1067</f>
        <v>51.8</v>
      </c>
      <c r="C1067" s="18">
        <v>139.19999999999999</v>
      </c>
      <c r="D1067" s="18">
        <v>187.06</v>
      </c>
      <c r="E1067" s="18">
        <v>49.11</v>
      </c>
      <c r="F1067" s="18">
        <v>48.35</v>
      </c>
      <c r="G1067" s="18">
        <v>36.414999999999999</v>
      </c>
      <c r="H1067" s="18">
        <v>106.62</v>
      </c>
      <c r="I1067" s="18">
        <v>25</v>
      </c>
      <c r="J1067" s="18">
        <v>1078.73</v>
      </c>
      <c r="K1067" s="18">
        <v>54.11</v>
      </c>
      <c r="L1067" s="18">
        <v>207.56</v>
      </c>
      <c r="M1067" s="18">
        <v>230.84</v>
      </c>
      <c r="O1067" s="19">
        <f ca="1">IF('Stock Price'!$I$11="OK",B1067/INDEX(B$5:B$1258,'Stock Price'!$I$9)-1,"")</f>
        <v>0.10920770877944319</v>
      </c>
      <c r="P1067" s="19">
        <f ca="1">IF('Stock Price'!$I$11="OK",C1067/INDEX(C$5:C$1258,'Stock Price'!$I$9)-1,"")</f>
        <v>0.75836835543294123</v>
      </c>
      <c r="Q1067" s="19">
        <f ca="1">IF('Stock Price'!$I$11="OK",D1067/INDEX(D$5:D$1258,'Stock Price'!$I$9)-1,"")</f>
        <v>0.54595041322314053</v>
      </c>
      <c r="R1067" s="19">
        <f ca="1">IF('Stock Price'!$I$11="OK",E1067/INDEX(E$5:E$1258,'Stock Price'!$I$9)-1,"")</f>
        <v>2.7943485086342257E-2</v>
      </c>
      <c r="S1067" s="19">
        <f ca="1">IF('Stock Price'!$I$11="OK",F1067/INDEX(F$5:F$1258,'Stock Price'!$I$9)-1,"")</f>
        <v>6.2086092715230023E-4</v>
      </c>
      <c r="T1067" s="19">
        <f ca="1">IF('Stock Price'!$I$11="OK",G1067/INDEX(G$5:G$1258,'Stock Price'!$I$9)-1,"")</f>
        <v>-0.2111989602512726</v>
      </c>
      <c r="U1067" s="19">
        <f ca="1">IF('Stock Price'!$I$11="OK",H1067/INDEX(H$5:H$1258,'Stock Price'!$I$9)-1,"")</f>
        <v>0.30661764705882377</v>
      </c>
      <c r="V1067" s="19">
        <f ca="1">IF('Stock Price'!$I$11="OK",I1067/INDEX(I$5:I$1258,'Stock Price'!$I$9)-1,"")</f>
        <v>-0.40926275992438566</v>
      </c>
      <c r="W1067" s="19">
        <f ca="1">IF('Stock Price'!$I$11="OK",J1067/INDEX(J$5:J$1258,'Stock Price'!$I$9)-1,"")</f>
        <v>3.6712423678170873</v>
      </c>
      <c r="X1067" s="19">
        <f ca="1">IF('Stock Price'!$I$11="OK",K1067/INDEX(K$5:K$1258,'Stock Price'!$I$9)-1,"")</f>
        <v>-8.520710059171599E-2</v>
      </c>
      <c r="Y1067" s="19">
        <f ca="1">IF('Stock Price'!$I$11="OK",L1067/INDEX(L$5:L$1258,'Stock Price'!$I$9)-1,"")</f>
        <v>0.30066424363955369</v>
      </c>
      <c r="Z1067" s="19">
        <f ca="1">IF('Stock Price'!$I$11="OK",M1067/INDEX(M$5:M$1258,'Stock Price'!$I$9)-1,"")</f>
        <v>1.1079353483700118</v>
      </c>
    </row>
    <row r="1068" spans="1:26" x14ac:dyDescent="0.2">
      <c r="A1068" s="16">
        <f>'Stock Price'!A1068</f>
        <v>46021</v>
      </c>
      <c r="B1068" s="17">
        <f>'Stock Price'!E1068</f>
        <v>51.67</v>
      </c>
      <c r="C1068" s="18">
        <v>138.72</v>
      </c>
      <c r="D1068" s="18">
        <v>180.85</v>
      </c>
      <c r="E1068" s="18">
        <v>49.3</v>
      </c>
      <c r="F1068" s="18">
        <v>48.74</v>
      </c>
      <c r="G1068" s="18">
        <v>37.01</v>
      </c>
      <c r="H1068" s="18">
        <v>106.06</v>
      </c>
      <c r="I1068" s="18">
        <v>24.99</v>
      </c>
      <c r="J1068" s="18">
        <v>1079.75</v>
      </c>
      <c r="K1068" s="18">
        <v>54.21</v>
      </c>
      <c r="L1068" s="18">
        <v>206.91</v>
      </c>
      <c r="M1068" s="18">
        <v>229.74</v>
      </c>
      <c r="O1068" s="19">
        <f ca="1">IF('Stock Price'!$I$11="OK",B1068/INDEX(B$5:B$1258,'Stock Price'!$I$9)-1,"")</f>
        <v>0.10642398286937893</v>
      </c>
      <c r="P1068" s="19">
        <f ca="1">IF('Stock Price'!$I$11="OK",C1068/INDEX(C$5:C$1258,'Stock Price'!$I$9)-1,"")</f>
        <v>0.75230501627627611</v>
      </c>
      <c r="Q1068" s="19">
        <f ca="1">IF('Stock Price'!$I$11="OK",D1068/INDEX(D$5:D$1258,'Stock Price'!$I$9)-1,"")</f>
        <v>0.49462809917355366</v>
      </c>
      <c r="R1068" s="19">
        <f ca="1">IF('Stock Price'!$I$11="OK",E1068/INDEX(E$5:E$1258,'Stock Price'!$I$9)-1,"")</f>
        <v>3.1920460491889013E-2</v>
      </c>
      <c r="S1068" s="19">
        <f ca="1">IF('Stock Price'!$I$11="OK",F1068/INDEX(F$5:F$1258,'Stock Price'!$I$9)-1,"")</f>
        <v>8.6920529801324253E-3</v>
      </c>
      <c r="T1068" s="19">
        <f ca="1">IF('Stock Price'!$I$11="OK",G1068/INDEX(G$5:G$1258,'Stock Price'!$I$9)-1,"")</f>
        <v>-0.19831040831798985</v>
      </c>
      <c r="U1068" s="19">
        <f ca="1">IF('Stock Price'!$I$11="OK",H1068/INDEX(H$5:H$1258,'Stock Price'!$I$9)-1,"")</f>
        <v>0.29975490196078436</v>
      </c>
      <c r="V1068" s="19">
        <f ca="1">IF('Stock Price'!$I$11="OK",I1068/INDEX(I$5:I$1258,'Stock Price'!$I$9)-1,"")</f>
        <v>-0.40949905482041593</v>
      </c>
      <c r="W1068" s="19">
        <f ca="1">IF('Stock Price'!$I$11="OK",J1068/INDEX(J$5:J$1258,'Stock Price'!$I$9)-1,"")</f>
        <v>3.6756592906941492</v>
      </c>
      <c r="X1068" s="19">
        <f ca="1">IF('Stock Price'!$I$11="OK",K1068/INDEX(K$5:K$1258,'Stock Price'!$I$9)-1,"")</f>
        <v>-8.3516483516483442E-2</v>
      </c>
      <c r="Y1068" s="19">
        <f ca="1">IF('Stock Price'!$I$11="OK",L1068/INDEX(L$5:L$1258,'Stock Price'!$I$9)-1,"")</f>
        <v>0.29659105151021414</v>
      </c>
      <c r="Z1068" s="19">
        <f ca="1">IF('Stock Price'!$I$11="OK",M1068/INDEX(M$5:M$1258,'Stock Price'!$I$9)-1,"")</f>
        <v>1.0978906035978451</v>
      </c>
    </row>
    <row r="1069" spans="1:26" x14ac:dyDescent="0.2">
      <c r="A1069" s="16">
        <f>'Stock Price'!A1069</f>
        <v>46022</v>
      </c>
      <c r="B1069" s="17">
        <f>'Stock Price'!E1069</f>
        <v>51.57</v>
      </c>
      <c r="C1069" s="18">
        <v>137.87</v>
      </c>
      <c r="D1069" s="18">
        <v>175.5</v>
      </c>
      <c r="E1069" s="18">
        <v>49.04</v>
      </c>
      <c r="F1069" s="18">
        <v>48.46</v>
      </c>
      <c r="G1069" s="18">
        <v>37.01</v>
      </c>
      <c r="H1069" s="18">
        <v>105.26</v>
      </c>
      <c r="I1069" s="18">
        <v>24.9</v>
      </c>
      <c r="J1069" s="18">
        <v>1074.68</v>
      </c>
      <c r="K1069" s="18">
        <v>53.94</v>
      </c>
      <c r="L1069" s="18">
        <v>206.95</v>
      </c>
      <c r="M1069" s="18">
        <v>228.49</v>
      </c>
      <c r="O1069" s="19">
        <f ca="1">IF('Stock Price'!$I$11="OK",B1069/INDEX(B$5:B$1258,'Stock Price'!$I$9)-1,"")</f>
        <v>0.10428265524625258</v>
      </c>
      <c r="P1069" s="19">
        <f ca="1">IF('Stock Price'!$I$11="OK",C1069/INDEX(C$5:C$1258,'Stock Price'!$I$9)-1,"")</f>
        <v>0.7415678531863481</v>
      </c>
      <c r="Q1069" s="19">
        <f ca="1">IF('Stock Price'!$I$11="OK",D1069/INDEX(D$5:D$1258,'Stock Price'!$I$9)-1,"")</f>
        <v>0.45041322314049581</v>
      </c>
      <c r="R1069" s="19">
        <f ca="1">IF('Stock Price'!$I$11="OK",E1069/INDEX(E$5:E$1258,'Stock Price'!$I$9)-1,"")</f>
        <v>2.6478283621140797E-2</v>
      </c>
      <c r="S1069" s="19">
        <f ca="1">IF('Stock Price'!$I$11="OK",F1069/INDEX(F$5:F$1258,'Stock Price'!$I$9)-1,"")</f>
        <v>2.8973509933774011E-3</v>
      </c>
      <c r="T1069" s="19">
        <f ca="1">IF('Stock Price'!$I$11="OK",G1069/INDEX(G$5:G$1258,'Stock Price'!$I$9)-1,"")</f>
        <v>-0.19831040831798985</v>
      </c>
      <c r="U1069" s="19">
        <f ca="1">IF('Stock Price'!$I$11="OK",H1069/INDEX(H$5:H$1258,'Stock Price'!$I$9)-1,"")</f>
        <v>0.28995098039215694</v>
      </c>
      <c r="V1069" s="19">
        <f ca="1">IF('Stock Price'!$I$11="OK",I1069/INDEX(I$5:I$1258,'Stock Price'!$I$9)-1,"")</f>
        <v>-0.41162570888468808</v>
      </c>
      <c r="W1069" s="19">
        <f ca="1">IF('Stock Price'!$I$11="OK",J1069/INDEX(J$5:J$1258,'Stock Price'!$I$9)-1,"")</f>
        <v>3.6537045858052224</v>
      </c>
      <c r="X1069" s="19">
        <f ca="1">IF('Stock Price'!$I$11="OK",K1069/INDEX(K$5:K$1258,'Stock Price'!$I$9)-1,"")</f>
        <v>-8.8081149619611221E-2</v>
      </c>
      <c r="Y1069" s="19">
        <f ca="1">IF('Stock Price'!$I$11="OK",L1069/INDEX(L$5:L$1258,'Stock Price'!$I$9)-1,"")</f>
        <v>0.29684170948740429</v>
      </c>
      <c r="Z1069" s="19">
        <f ca="1">IF('Stock Price'!$I$11="OK",M1069/INDEX(M$5:M$1258,'Stock Price'!$I$9)-1,"")</f>
        <v>1.0864761209022009</v>
      </c>
    </row>
    <row r="1070" spans="1:26" x14ac:dyDescent="0.2">
      <c r="A1070" s="16">
        <f>'Stock Price'!A1070</f>
        <v>46024</v>
      </c>
      <c r="B1070" s="17">
        <f>'Stock Price'!E1070</f>
        <v>51.45</v>
      </c>
      <c r="C1070" s="18">
        <v>138.54</v>
      </c>
      <c r="D1070" s="18">
        <v>182.67500000000001</v>
      </c>
      <c r="E1070" s="18">
        <v>49.63</v>
      </c>
      <c r="F1070" s="18">
        <v>48.23</v>
      </c>
      <c r="G1070" s="18">
        <v>38</v>
      </c>
      <c r="H1070" s="18">
        <v>106.45</v>
      </c>
      <c r="I1070" s="18">
        <v>25.18</v>
      </c>
      <c r="J1070" s="18">
        <v>1080.3599999999999</v>
      </c>
      <c r="K1070" s="18">
        <v>53.46</v>
      </c>
      <c r="L1070" s="18">
        <v>207.35</v>
      </c>
      <c r="M1070" s="18">
        <v>229.31</v>
      </c>
      <c r="O1070" s="19">
        <f ca="1">IF('Stock Price'!$I$11="OK",B1070/INDEX(B$5:B$1258,'Stock Price'!$I$9)-1,"")</f>
        <v>0.10171306209850117</v>
      </c>
      <c r="P1070" s="19">
        <f ca="1">IF('Stock Price'!$I$11="OK",C1070/INDEX(C$5:C$1258,'Stock Price'!$I$9)-1,"")</f>
        <v>0.75003126409252641</v>
      </c>
      <c r="Q1070" s="19">
        <f ca="1">IF('Stock Price'!$I$11="OK",D1070/INDEX(D$5:D$1258,'Stock Price'!$I$9)-1,"")</f>
        <v>0.50971074380165304</v>
      </c>
      <c r="R1070" s="19">
        <f ca="1">IF('Stock Price'!$I$11="OK",E1070/INDEX(E$5:E$1258,'Stock Price'!$I$9)-1,"")</f>
        <v>3.8827838827838912E-2</v>
      </c>
      <c r="S1070" s="19">
        <f ca="1">IF('Stock Price'!$I$11="OK",F1070/INDEX(F$5:F$1258,'Stock Price'!$I$9)-1,"")</f>
        <v>-1.8625827814570117E-3</v>
      </c>
      <c r="T1070" s="19">
        <f ca="1">IF('Stock Price'!$I$11="OK",G1070/INDEX(G$5:G$1258,'Stock Price'!$I$9)-1,"")</f>
        <v>-0.17686559081555286</v>
      </c>
      <c r="U1070" s="19">
        <f ca="1">IF('Stock Price'!$I$11="OK",H1070/INDEX(H$5:H$1258,'Stock Price'!$I$9)-1,"")</f>
        <v>0.30453431372549034</v>
      </c>
      <c r="V1070" s="19">
        <f ca="1">IF('Stock Price'!$I$11="OK",I1070/INDEX(I$5:I$1258,'Stock Price'!$I$9)-1,"")</f>
        <v>-0.40500945179584125</v>
      </c>
      <c r="W1070" s="19">
        <f ca="1">IF('Stock Price'!$I$11="OK",J1070/INDEX(J$5:J$1258,'Stock Price'!$I$9)-1,"")</f>
        <v>3.6783007837872939</v>
      </c>
      <c r="X1070" s="19">
        <f ca="1">IF('Stock Price'!$I$11="OK",K1070/INDEX(K$5:K$1258,'Stock Price'!$I$9)-1,"")</f>
        <v>-9.619611158072694E-2</v>
      </c>
      <c r="Y1070" s="19">
        <f ca="1">IF('Stock Price'!$I$11="OK",L1070/INDEX(L$5:L$1258,'Stock Price'!$I$9)-1,"")</f>
        <v>0.29934828925930557</v>
      </c>
      <c r="Z1070" s="19">
        <f ca="1">IF('Stock Price'!$I$11="OK",M1070/INDEX(M$5:M$1258,'Stock Price'!$I$9)-1,"")</f>
        <v>1.0939640215505433</v>
      </c>
    </row>
    <row r="1071" spans="1:26" x14ac:dyDescent="0.2">
      <c r="A1071" s="16">
        <f>'Stock Price'!A1071</f>
        <v>46027</v>
      </c>
      <c r="B1071" s="17">
        <f>'Stock Price'!E1071</f>
        <v>51.37</v>
      </c>
      <c r="C1071" s="18">
        <v>137.91</v>
      </c>
      <c r="D1071" s="18">
        <v>179.05699999999999</v>
      </c>
      <c r="E1071" s="18">
        <v>49.02</v>
      </c>
      <c r="F1071" s="18">
        <v>47.51</v>
      </c>
      <c r="G1071" s="18">
        <v>38.200000000000003</v>
      </c>
      <c r="H1071" s="18">
        <v>107.44</v>
      </c>
      <c r="I1071" s="18">
        <v>25.17</v>
      </c>
      <c r="J1071" s="18">
        <v>1041.51</v>
      </c>
      <c r="K1071" s="18">
        <v>53.06</v>
      </c>
      <c r="L1071" s="18">
        <v>204.31</v>
      </c>
      <c r="M1071" s="18">
        <v>220.18</v>
      </c>
      <c r="O1071" s="19">
        <f ca="1">IF('Stock Price'!$I$11="OK",B1071/INDEX(B$5:B$1258,'Stock Price'!$I$9)-1,"")</f>
        <v>9.9999999999999867E-2</v>
      </c>
      <c r="P1071" s="19">
        <f ca="1">IF('Stock Price'!$I$11="OK",C1071/INDEX(C$5:C$1258,'Stock Price'!$I$9)-1,"")</f>
        <v>0.74207313144940334</v>
      </c>
      <c r="Q1071" s="19">
        <f ca="1">IF('Stock Price'!$I$11="OK",D1071/INDEX(D$5:D$1258,'Stock Price'!$I$9)-1,"")</f>
        <v>0.47980991735537182</v>
      </c>
      <c r="R1071" s="19">
        <f ca="1">IF('Stock Price'!$I$11="OK",E1071/INDEX(E$5:E$1258,'Stock Price'!$I$9)-1,"")</f>
        <v>2.6059654631083395E-2</v>
      </c>
      <c r="S1071" s="19">
        <f ca="1">IF('Stock Price'!$I$11="OK",F1071/INDEX(F$5:F$1258,'Stock Price'!$I$9)-1,"")</f>
        <v>-1.6763245033112661E-2</v>
      </c>
      <c r="T1071" s="19">
        <f ca="1">IF('Stock Price'!$I$11="OK",G1071/INDEX(G$5:G$1258,'Stock Price'!$I$9)-1,"")</f>
        <v>-0.17253330445142412</v>
      </c>
      <c r="U1071" s="19">
        <f ca="1">IF('Stock Price'!$I$11="OK",H1071/INDEX(H$5:H$1258,'Stock Price'!$I$9)-1,"")</f>
        <v>0.31666666666666665</v>
      </c>
      <c r="V1071" s="19">
        <f ca="1">IF('Stock Price'!$I$11="OK",I1071/INDEX(I$5:I$1258,'Stock Price'!$I$9)-1,"")</f>
        <v>-0.40524574669187141</v>
      </c>
      <c r="W1071" s="19">
        <f ca="1">IF('Stock Price'!$I$11="OK",J1071/INDEX(J$5:J$1258,'Stock Price'!$I$9)-1,"")</f>
        <v>3.5100679859697745</v>
      </c>
      <c r="X1071" s="19">
        <f ca="1">IF('Stock Price'!$I$11="OK",K1071/INDEX(K$5:K$1258,'Stock Price'!$I$9)-1,"")</f>
        <v>-0.1029585798816568</v>
      </c>
      <c r="Y1071" s="19">
        <f ca="1">IF('Stock Price'!$I$11="OK",L1071/INDEX(L$5:L$1258,'Stock Price'!$I$9)-1,"")</f>
        <v>0.2802982829928562</v>
      </c>
      <c r="Z1071" s="19">
        <f ca="1">IF('Stock Price'!$I$11="OK",M1071/INDEX(M$5:M$1258,'Stock Price'!$I$9)-1,"")</f>
        <v>1.0105926399415579</v>
      </c>
    </row>
    <row r="1072" spans="1:26" x14ac:dyDescent="0.2">
      <c r="A1072" s="16">
        <f>'Stock Price'!A1072</f>
        <v>46028</v>
      </c>
      <c r="B1072" s="17">
        <f>'Stock Price'!E1072</f>
        <v>51.61</v>
      </c>
      <c r="C1072" s="18">
        <v>142.27000000000001</v>
      </c>
      <c r="D1072" s="18">
        <v>190.49</v>
      </c>
      <c r="E1072" s="18">
        <v>50.56</v>
      </c>
      <c r="F1072" s="18">
        <v>48.17</v>
      </c>
      <c r="G1072" s="18">
        <v>38.04</v>
      </c>
      <c r="H1072" s="18">
        <v>108.87</v>
      </c>
      <c r="I1072" s="18">
        <v>25.43</v>
      </c>
      <c r="J1072" s="18">
        <v>1064.04</v>
      </c>
      <c r="K1072" s="18">
        <v>54.42</v>
      </c>
      <c r="L1072" s="18">
        <v>204.79</v>
      </c>
      <c r="M1072" s="18">
        <v>223.93</v>
      </c>
      <c r="O1072" s="19">
        <f ca="1">IF('Stock Price'!$I$11="OK",B1072/INDEX(B$5:B$1258,'Stock Price'!$I$9)-1,"")</f>
        <v>0.10513918629550312</v>
      </c>
      <c r="P1072" s="19">
        <f ca="1">IF('Stock Price'!$I$11="OK",C1072/INDEX(C$5:C$1258,'Stock Price'!$I$9)-1,"")</f>
        <v>0.79714846212244672</v>
      </c>
      <c r="Q1072" s="19">
        <f ca="1">IF('Stock Price'!$I$11="OK",D1072/INDEX(D$5:D$1258,'Stock Price'!$I$9)-1,"")</f>
        <v>0.57429752066115713</v>
      </c>
      <c r="R1072" s="19">
        <f ca="1">IF('Stock Price'!$I$11="OK",E1072/INDEX(E$5:E$1258,'Stock Price'!$I$9)-1,"")</f>
        <v>5.8294086865515515E-2</v>
      </c>
      <c r="S1072" s="19">
        <f ca="1">IF('Stock Price'!$I$11="OK",F1072/INDEX(F$5:F$1258,'Stock Price'!$I$9)-1,"")</f>
        <v>-3.1043046357616122E-3</v>
      </c>
      <c r="T1072" s="19">
        <f ca="1">IF('Stock Price'!$I$11="OK",G1072/INDEX(G$5:G$1258,'Stock Price'!$I$9)-1,"")</f>
        <v>-0.17599913354272723</v>
      </c>
      <c r="U1072" s="19">
        <f ca="1">IF('Stock Price'!$I$11="OK",H1072/INDEX(H$5:H$1258,'Stock Price'!$I$9)-1,"")</f>
        <v>0.33419117647058849</v>
      </c>
      <c r="V1072" s="19">
        <f ca="1">IF('Stock Price'!$I$11="OK",I1072/INDEX(I$5:I$1258,'Stock Price'!$I$9)-1,"")</f>
        <v>-0.39910207939508513</v>
      </c>
      <c r="W1072" s="19">
        <f ca="1">IF('Stock Price'!$I$11="OK",J1072/INDEX(J$5:J$1258,'Stock Price'!$I$9)-1,"")</f>
        <v>3.6076300177542979</v>
      </c>
      <c r="X1072" s="19">
        <f ca="1">IF('Stock Price'!$I$11="OK",K1072/INDEX(K$5:K$1258,'Stock Price'!$I$9)-1,"")</f>
        <v>-7.996618765849528E-2</v>
      </c>
      <c r="Y1072" s="19">
        <f ca="1">IF('Stock Price'!$I$11="OK",L1072/INDEX(L$5:L$1258,'Stock Price'!$I$9)-1,"")</f>
        <v>0.28330617871913755</v>
      </c>
      <c r="Z1072" s="19">
        <f ca="1">IF('Stock Price'!$I$11="OK",M1072/INDEX(M$5:M$1258,'Stock Price'!$I$9)-1,"")</f>
        <v>1.0448360880284904</v>
      </c>
    </row>
    <row r="1073" spans="1:26" x14ac:dyDescent="0.2">
      <c r="A1073" s="16">
        <f>'Stock Price'!A1073</f>
        <v>46029</v>
      </c>
      <c r="B1073" s="17">
        <f>'Stock Price'!E1073</f>
        <v>53.08</v>
      </c>
      <c r="C1073" s="18">
        <v>141.97999999999999</v>
      </c>
      <c r="D1073" s="18">
        <v>190.77500000000001</v>
      </c>
      <c r="E1073" s="18">
        <v>50.62</v>
      </c>
      <c r="F1073" s="18">
        <v>48.37</v>
      </c>
      <c r="G1073" s="18">
        <v>38.340000000000003</v>
      </c>
      <c r="H1073" s="18">
        <v>108.6</v>
      </c>
      <c r="I1073" s="18">
        <v>25.28</v>
      </c>
      <c r="J1073" s="18">
        <v>1108.0899999999999</v>
      </c>
      <c r="K1073" s="18">
        <v>56.72</v>
      </c>
      <c r="L1073" s="18">
        <v>207.49</v>
      </c>
      <c r="M1073" s="18">
        <v>233.42</v>
      </c>
      <c r="O1073" s="19">
        <f ca="1">IF('Stock Price'!$I$11="OK",B1073/INDEX(B$5:B$1258,'Stock Price'!$I$9)-1,"")</f>
        <v>0.13661670235546031</v>
      </c>
      <c r="P1073" s="19">
        <f ca="1">IF('Stock Price'!$I$11="OK",C1073/INDEX(C$5:C$1258,'Stock Price'!$I$9)-1,"")</f>
        <v>0.79348519471529455</v>
      </c>
      <c r="Q1073" s="19">
        <f ca="1">IF('Stock Price'!$I$11="OK",D1073/INDEX(D$5:D$1258,'Stock Price'!$I$9)-1,"")</f>
        <v>0.5766528925619836</v>
      </c>
      <c r="R1073" s="19">
        <f ca="1">IF('Stock Price'!$I$11="OK",E1073/INDEX(E$5:E$1258,'Stock Price'!$I$9)-1,"")</f>
        <v>5.9549973835688164E-2</v>
      </c>
      <c r="S1073" s="19">
        <f ca="1">IF('Stock Price'!$I$11="OK",F1073/INDEX(F$5:F$1258,'Stock Price'!$I$9)-1,"")</f>
        <v>1.0347682119205004E-3</v>
      </c>
      <c r="T1073" s="19">
        <f ca="1">IF('Stock Price'!$I$11="OK",G1073/INDEX(G$5:G$1258,'Stock Price'!$I$9)-1,"")</f>
        <v>-0.16950070399653405</v>
      </c>
      <c r="U1073" s="19">
        <f ca="1">IF('Stock Price'!$I$11="OK",H1073/INDEX(H$5:H$1258,'Stock Price'!$I$9)-1,"")</f>
        <v>0.33088235294117641</v>
      </c>
      <c r="V1073" s="19">
        <f ca="1">IF('Stock Price'!$I$11="OK",I1073/INDEX(I$5:I$1258,'Stock Price'!$I$9)-1,"")</f>
        <v>-0.40264650283553871</v>
      </c>
      <c r="W1073" s="19">
        <f ca="1">IF('Stock Price'!$I$11="OK",J1073/INDEX(J$5:J$1258,'Stock Price'!$I$9)-1,"")</f>
        <v>3.7983804616117434</v>
      </c>
      <c r="X1073" s="19">
        <f ca="1">IF('Stock Price'!$I$11="OK",K1073/INDEX(K$5:K$1258,'Stock Price'!$I$9)-1,"")</f>
        <v>-4.1081994928148791E-2</v>
      </c>
      <c r="Y1073" s="19">
        <f ca="1">IF('Stock Price'!$I$11="OK",L1073/INDEX(L$5:L$1258,'Stock Price'!$I$9)-1,"")</f>
        <v>0.30022559217947098</v>
      </c>
      <c r="Z1073" s="19">
        <f ca="1">IF('Stock Price'!$I$11="OK",M1073/INDEX(M$5:M$1258,'Stock Price'!$I$9)-1,"")</f>
        <v>1.1314948406538212</v>
      </c>
    </row>
    <row r="1074" spans="1:26" x14ac:dyDescent="0.2">
      <c r="A1074" s="16">
        <f>'Stock Price'!A1074</f>
        <v>46030</v>
      </c>
      <c r="B1074" s="17">
        <f>'Stock Price'!E1074</f>
        <v>52.77</v>
      </c>
      <c r="C1074" s="18">
        <v>141.46</v>
      </c>
      <c r="D1074" s="18">
        <v>188.5</v>
      </c>
      <c r="E1074" s="18">
        <v>50.22</v>
      </c>
      <c r="F1074" s="18">
        <v>48.13</v>
      </c>
      <c r="G1074" s="18">
        <v>39.534999999999997</v>
      </c>
      <c r="H1074" s="18">
        <v>110.99</v>
      </c>
      <c r="I1074" s="18">
        <v>25.29</v>
      </c>
      <c r="J1074" s="18">
        <v>1085.19</v>
      </c>
      <c r="K1074" s="18">
        <v>55.9</v>
      </c>
      <c r="L1074" s="18">
        <v>205.75</v>
      </c>
      <c r="M1074" s="18">
        <v>224.13</v>
      </c>
      <c r="O1074" s="19">
        <f ca="1">IF('Stock Price'!$I$11="OK",B1074/INDEX(B$5:B$1258,'Stock Price'!$I$9)-1,"")</f>
        <v>0.12997858672376883</v>
      </c>
      <c r="P1074" s="19">
        <f ca="1">IF('Stock Price'!$I$11="OK",C1074/INDEX(C$5:C$1258,'Stock Price'!$I$9)-1,"")</f>
        <v>0.78691657729557396</v>
      </c>
      <c r="Q1074" s="19">
        <f ca="1">IF('Stock Price'!$I$11="OK",D1074/INDEX(D$5:D$1258,'Stock Price'!$I$9)-1,"")</f>
        <v>0.55785123966942152</v>
      </c>
      <c r="R1074" s="19">
        <f ca="1">IF('Stock Price'!$I$11="OK",E1074/INDEX(E$5:E$1258,'Stock Price'!$I$9)-1,"")</f>
        <v>5.1177394034536805E-2</v>
      </c>
      <c r="S1074" s="19">
        <f ca="1">IF('Stock Price'!$I$11="OK",F1074/INDEX(F$5:F$1258,'Stock Price'!$I$9)-1,"")</f>
        <v>-3.9321192052980125E-3</v>
      </c>
      <c r="T1074" s="19">
        <f ca="1">IF('Stock Price'!$I$11="OK",G1074/INDEX(G$5:G$1258,'Stock Price'!$I$9)-1,"")</f>
        <v>-0.14361529297086539</v>
      </c>
      <c r="U1074" s="19">
        <f ca="1">IF('Stock Price'!$I$11="OK",H1074/INDEX(H$5:H$1258,'Stock Price'!$I$9)-1,"")</f>
        <v>0.36017156862745092</v>
      </c>
      <c r="V1074" s="19">
        <f ca="1">IF('Stock Price'!$I$11="OK",I1074/INDEX(I$5:I$1258,'Stock Price'!$I$9)-1,"")</f>
        <v>-0.40241020793950855</v>
      </c>
      <c r="W1074" s="19">
        <f ca="1">IF('Stock Price'!$I$11="OK",J1074/INDEX(J$5:J$1258,'Stock Price'!$I$9)-1,"")</f>
        <v>3.6992162127051484</v>
      </c>
      <c r="X1074" s="19">
        <f ca="1">IF('Stock Price'!$I$11="OK",K1074/INDEX(K$5:K$1258,'Stock Price'!$I$9)-1,"")</f>
        <v>-5.4945054945054972E-2</v>
      </c>
      <c r="Y1074" s="19">
        <f ca="1">IF('Stock Price'!$I$11="OK",L1074/INDEX(L$5:L$1258,'Stock Price'!$I$9)-1,"")</f>
        <v>0.28932197017170069</v>
      </c>
      <c r="Z1074" s="19">
        <f ca="1">IF('Stock Price'!$I$11="OK",M1074/INDEX(M$5:M$1258,'Stock Price'!$I$9)-1,"")</f>
        <v>1.0466624052597937</v>
      </c>
    </row>
    <row r="1075" spans="1:26" x14ac:dyDescent="0.2">
      <c r="A1075" s="16">
        <f>'Stock Price'!A1075</f>
        <v>46031</v>
      </c>
      <c r="B1075" s="17">
        <f>'Stock Price'!E1075</f>
        <v>53.4</v>
      </c>
      <c r="C1075" s="18">
        <v>141.54</v>
      </c>
      <c r="D1075" s="18">
        <v>190.98500000000001</v>
      </c>
      <c r="E1075" s="18">
        <v>50.39</v>
      </c>
      <c r="F1075" s="18">
        <v>49.03</v>
      </c>
      <c r="G1075" s="18">
        <v>38.880000000000003</v>
      </c>
      <c r="H1075" s="18">
        <v>110.53</v>
      </c>
      <c r="I1075" s="18">
        <v>25.48</v>
      </c>
      <c r="J1075" s="18">
        <v>1063.56</v>
      </c>
      <c r="K1075" s="18">
        <v>55.86</v>
      </c>
      <c r="L1075" s="18">
        <v>204.39</v>
      </c>
      <c r="M1075" s="18">
        <v>220.08</v>
      </c>
      <c r="O1075" s="19">
        <f ca="1">IF('Stock Price'!$I$11="OK",B1075/INDEX(B$5:B$1258,'Stock Price'!$I$9)-1,"")</f>
        <v>0.14346895074946464</v>
      </c>
      <c r="P1075" s="19">
        <f ca="1">IF('Stock Price'!$I$11="OK",C1075/INDEX(C$5:C$1258,'Stock Price'!$I$9)-1,"")</f>
        <v>0.78792713382168467</v>
      </c>
      <c r="Q1075" s="19">
        <f ca="1">IF('Stock Price'!$I$11="OK",D1075/INDEX(D$5:D$1258,'Stock Price'!$I$9)-1,"")</f>
        <v>0.57838842975206628</v>
      </c>
      <c r="R1075" s="19">
        <f ca="1">IF('Stock Price'!$I$11="OK",E1075/INDEX(E$5:E$1258,'Stock Price'!$I$9)-1,"")</f>
        <v>5.473574045002616E-2</v>
      </c>
      <c r="S1075" s="19">
        <f ca="1">IF('Stock Price'!$I$11="OK",F1075/INDEX(F$5:F$1258,'Stock Price'!$I$9)-1,"")</f>
        <v>1.469370860927155E-2</v>
      </c>
      <c r="T1075" s="19">
        <f ca="1">IF('Stock Price'!$I$11="OK",G1075/INDEX(G$5:G$1258,'Stock Price'!$I$9)-1,"")</f>
        <v>-0.15780353081338672</v>
      </c>
      <c r="U1075" s="19">
        <f ca="1">IF('Stock Price'!$I$11="OK",H1075/INDEX(H$5:H$1258,'Stock Price'!$I$9)-1,"")</f>
        <v>0.35453431372549038</v>
      </c>
      <c r="V1075" s="19">
        <f ca="1">IF('Stock Price'!$I$11="OK",I1075/INDEX(I$5:I$1258,'Stock Price'!$I$9)-1,"")</f>
        <v>-0.39792060491493386</v>
      </c>
      <c r="W1075" s="19">
        <f ca="1">IF('Stock Price'!$I$11="OK",J1075/INDEX(J$5:J$1258,'Stock Price'!$I$9)-1,"")</f>
        <v>3.6055514658121508</v>
      </c>
      <c r="X1075" s="19">
        <f ca="1">IF('Stock Price'!$I$11="OK",K1075/INDEX(K$5:K$1258,'Stock Price'!$I$9)-1,"")</f>
        <v>-5.5621301775147902E-2</v>
      </c>
      <c r="Y1075" s="19">
        <f ca="1">IF('Stock Price'!$I$11="OK",L1075/INDEX(L$5:L$1258,'Stock Price'!$I$9)-1,"")</f>
        <v>0.28079959894723627</v>
      </c>
      <c r="Z1075" s="19">
        <f ca="1">IF('Stock Price'!$I$11="OK",M1075/INDEX(M$5:M$1258,'Stock Price'!$I$9)-1,"")</f>
        <v>1.0096794813259065</v>
      </c>
    </row>
    <row r="1076" spans="1:26" x14ac:dyDescent="0.2">
      <c r="A1076" s="16">
        <f>'Stock Price'!A1076</f>
        <v>46034</v>
      </c>
      <c r="B1076" s="17">
        <f>'Stock Price'!E1076</f>
        <v>53.2</v>
      </c>
      <c r="C1076" s="18">
        <v>141.82</v>
      </c>
      <c r="D1076" s="18">
        <v>185.47989999999999</v>
      </c>
      <c r="E1076" s="18">
        <v>50.39</v>
      </c>
      <c r="F1076" s="18">
        <v>47.6</v>
      </c>
      <c r="G1076" s="18">
        <v>39.71</v>
      </c>
      <c r="H1076" s="18">
        <v>109.19</v>
      </c>
      <c r="I1076" s="18">
        <v>25.27</v>
      </c>
      <c r="J1076" s="18">
        <v>1081</v>
      </c>
      <c r="K1076" s="18">
        <v>55.77</v>
      </c>
      <c r="L1076" s="18">
        <v>209.72</v>
      </c>
      <c r="M1076" s="18">
        <v>220.04</v>
      </c>
      <c r="O1076" s="19">
        <f ca="1">IF('Stock Price'!$I$11="OK",B1076/INDEX(B$5:B$1258,'Stock Price'!$I$9)-1,"")</f>
        <v>0.13918629550321193</v>
      </c>
      <c r="P1076" s="19">
        <f ca="1">IF('Stock Price'!$I$11="OK",C1076/INDEX(C$5:C$1258,'Stock Price'!$I$9)-1,"")</f>
        <v>0.79146408166307292</v>
      </c>
      <c r="Q1076" s="19">
        <f ca="1">IF('Stock Price'!$I$11="OK",D1076/INDEX(D$5:D$1258,'Stock Price'!$I$9)-1,"")</f>
        <v>0.53289173553719005</v>
      </c>
      <c r="R1076" s="19">
        <f ca="1">IF('Stock Price'!$I$11="OK",E1076/INDEX(E$5:E$1258,'Stock Price'!$I$9)-1,"")</f>
        <v>5.473574045002616E-2</v>
      </c>
      <c r="S1076" s="19">
        <f ca="1">IF('Stock Price'!$I$11="OK",F1076/INDEX(F$5:F$1258,'Stock Price'!$I$9)-1,"")</f>
        <v>-1.490066225165565E-2</v>
      </c>
      <c r="T1076" s="19">
        <f ca="1">IF('Stock Price'!$I$11="OK",G1076/INDEX(G$5:G$1258,'Stock Price'!$I$9)-1,"")</f>
        <v>-0.13982454240225273</v>
      </c>
      <c r="U1076" s="19">
        <f ca="1">IF('Stock Price'!$I$11="OK",H1076/INDEX(H$5:H$1258,'Stock Price'!$I$9)-1,"")</f>
        <v>0.33811274509803924</v>
      </c>
      <c r="V1076" s="19">
        <f ca="1">IF('Stock Price'!$I$11="OK",I1076/INDEX(I$5:I$1258,'Stock Price'!$I$9)-1,"")</f>
        <v>-0.40288279773156899</v>
      </c>
      <c r="W1076" s="19">
        <f ca="1">IF('Stock Price'!$I$11="OK",J1076/INDEX(J$5:J$1258,'Stock Price'!$I$9)-1,"")</f>
        <v>3.6810721863768237</v>
      </c>
      <c r="X1076" s="19">
        <f ca="1">IF('Stock Price'!$I$11="OK",K1076/INDEX(K$5:K$1258,'Stock Price'!$I$9)-1,"")</f>
        <v>-5.7142857142857051E-2</v>
      </c>
      <c r="Y1076" s="19">
        <f ca="1">IF('Stock Price'!$I$11="OK",L1076/INDEX(L$5:L$1258,'Stock Price'!$I$9)-1,"")</f>
        <v>0.31419977440782043</v>
      </c>
      <c r="Z1076" s="19">
        <f ca="1">IF('Stock Price'!$I$11="OK",M1076/INDEX(M$5:M$1258,'Stock Price'!$I$9)-1,"")</f>
        <v>1.0093142178796457</v>
      </c>
    </row>
    <row r="1077" spans="1:26" x14ac:dyDescent="0.2">
      <c r="A1077" s="16">
        <f>'Stock Price'!A1077</f>
        <v>46035</v>
      </c>
      <c r="B1077" s="17">
        <f>'Stock Price'!E1077</f>
        <v>53.34</v>
      </c>
      <c r="C1077" s="18">
        <v>141.61000000000001</v>
      </c>
      <c r="D1077" s="18">
        <v>188.66</v>
      </c>
      <c r="E1077" s="18">
        <v>49.9</v>
      </c>
      <c r="F1077" s="18">
        <v>47.2</v>
      </c>
      <c r="G1077" s="18">
        <v>38.945</v>
      </c>
      <c r="H1077" s="18">
        <v>108.26</v>
      </c>
      <c r="I1077" s="18">
        <v>25.15</v>
      </c>
      <c r="J1077" s="18">
        <v>1077.19</v>
      </c>
      <c r="K1077" s="18">
        <v>55.92</v>
      </c>
      <c r="L1077" s="18">
        <v>213.65</v>
      </c>
      <c r="M1077" s="18">
        <v>220.75</v>
      </c>
      <c r="O1077" s="19">
        <f ca="1">IF('Stock Price'!$I$11="OK",B1077/INDEX(B$5:B$1258,'Stock Price'!$I$9)-1,"")</f>
        <v>0.14218415417558883</v>
      </c>
      <c r="P1077" s="19">
        <f ca="1">IF('Stock Price'!$I$11="OK",C1077/INDEX(C$5:C$1258,'Stock Price'!$I$9)-1,"")</f>
        <v>0.78881137078203212</v>
      </c>
      <c r="Q1077" s="19">
        <f ca="1">IF('Stock Price'!$I$11="OK",D1077/INDEX(D$5:D$1258,'Stock Price'!$I$9)-1,"")</f>
        <v>0.55917355371900834</v>
      </c>
      <c r="R1077" s="19">
        <f ca="1">IF('Stock Price'!$I$11="OK",E1077/INDEX(E$5:E$1258,'Stock Price'!$I$9)-1,"")</f>
        <v>4.447933019361594E-2</v>
      </c>
      <c r="S1077" s="19">
        <f ca="1">IF('Stock Price'!$I$11="OK",F1077/INDEX(F$5:F$1258,'Stock Price'!$I$9)-1,"")</f>
        <v>-2.3178807947019764E-2</v>
      </c>
      <c r="T1077" s="19">
        <f ca="1">IF('Stock Price'!$I$11="OK",G1077/INDEX(G$5:G$1258,'Stock Price'!$I$9)-1,"")</f>
        <v>-0.15639553774504489</v>
      </c>
      <c r="U1077" s="19">
        <f ca="1">IF('Stock Price'!$I$11="OK",H1077/INDEX(H$5:H$1258,'Stock Price'!$I$9)-1,"")</f>
        <v>0.32671568627450998</v>
      </c>
      <c r="V1077" s="19">
        <f ca="1">IF('Stock Price'!$I$11="OK",I1077/INDEX(I$5:I$1258,'Stock Price'!$I$9)-1,"")</f>
        <v>-0.40571833648393196</v>
      </c>
      <c r="W1077" s="19">
        <f ca="1">IF('Stock Price'!$I$11="OK",J1077/INDEX(J$5:J$1258,'Stock Price'!$I$9)-1,"")</f>
        <v>3.6645736803360327</v>
      </c>
      <c r="X1077" s="19">
        <f ca="1">IF('Stock Price'!$I$11="OK",K1077/INDEX(K$5:K$1258,'Stock Price'!$I$9)-1,"")</f>
        <v>-5.4606931530008396E-2</v>
      </c>
      <c r="Y1077" s="19">
        <f ca="1">IF('Stock Price'!$I$11="OK",L1077/INDEX(L$5:L$1258,'Stock Price'!$I$9)-1,"")</f>
        <v>0.33882692066675024</v>
      </c>
      <c r="Z1077" s="19">
        <f ca="1">IF('Stock Price'!$I$11="OK",M1077/INDEX(M$5:M$1258,'Stock Price'!$I$9)-1,"")</f>
        <v>1.0157976440507714</v>
      </c>
    </row>
    <row r="1078" spans="1:26" x14ac:dyDescent="0.2">
      <c r="A1078" s="16">
        <f>'Stock Price'!A1078</f>
        <v>46036</v>
      </c>
      <c r="B1078" s="17">
        <f>'Stock Price'!E1078</f>
        <v>53.96</v>
      </c>
      <c r="C1078" s="18">
        <v>146.16</v>
      </c>
      <c r="D1078" s="18">
        <v>190.23</v>
      </c>
      <c r="E1078" s="18">
        <v>50.79</v>
      </c>
      <c r="F1078" s="18">
        <v>47.89</v>
      </c>
      <c r="G1078" s="18">
        <v>41.67</v>
      </c>
      <c r="H1078" s="18">
        <v>111.01</v>
      </c>
      <c r="I1078" s="18">
        <v>25.58</v>
      </c>
      <c r="J1078" s="18">
        <v>1073.29</v>
      </c>
      <c r="K1078" s="18">
        <v>57.02</v>
      </c>
      <c r="L1078" s="18">
        <v>218.55</v>
      </c>
      <c r="M1078" s="18">
        <v>221.89</v>
      </c>
      <c r="O1078" s="19">
        <f ca="1">IF('Stock Price'!$I$11="OK",B1078/INDEX(B$5:B$1258,'Stock Price'!$I$9)-1,"")</f>
        <v>0.155460385438972</v>
      </c>
      <c r="P1078" s="19">
        <f ca="1">IF('Stock Price'!$I$11="OK",C1078/INDEX(C$5:C$1258,'Stock Price'!$I$9)-1,"")</f>
        <v>0.84628677320458845</v>
      </c>
      <c r="Q1078" s="19">
        <f ca="1">IF('Stock Price'!$I$11="OK",D1078/INDEX(D$5:D$1258,'Stock Price'!$I$9)-1,"")</f>
        <v>0.57214876033057838</v>
      </c>
      <c r="R1078" s="19">
        <f ca="1">IF('Stock Price'!$I$11="OK",E1078/INDEX(E$5:E$1258,'Stock Price'!$I$9)-1,"")</f>
        <v>6.3108320251177519E-2</v>
      </c>
      <c r="S1078" s="19">
        <f ca="1">IF('Stock Price'!$I$11="OK",F1078/INDEX(F$5:F$1258,'Stock Price'!$I$9)-1,"")</f>
        <v>-8.8990066225165254E-3</v>
      </c>
      <c r="T1078" s="19">
        <f ca="1">IF('Stock Price'!$I$11="OK",G1078/INDEX(G$5:G$1258,'Stock Price'!$I$9)-1,"")</f>
        <v>-9.7368136033791797E-2</v>
      </c>
      <c r="U1078" s="19">
        <f ca="1">IF('Stock Price'!$I$11="OK",H1078/INDEX(H$5:H$1258,'Stock Price'!$I$9)-1,"")</f>
        <v>0.36041666666666683</v>
      </c>
      <c r="V1078" s="19">
        <f ca="1">IF('Stock Price'!$I$11="OK",I1078/INDEX(I$5:I$1258,'Stock Price'!$I$9)-1,"")</f>
        <v>-0.39555765595463144</v>
      </c>
      <c r="W1078" s="19">
        <f ca="1">IF('Stock Price'!$I$11="OK",J1078/INDEX(J$5:J$1258,'Stock Price'!$I$9)-1,"")</f>
        <v>3.6476854458060881</v>
      </c>
      <c r="X1078" s="19">
        <f ca="1">IF('Stock Price'!$I$11="OK",K1078/INDEX(K$5:K$1258,'Stock Price'!$I$9)-1,"")</f>
        <v>-3.6010143702451369E-2</v>
      </c>
      <c r="Y1078" s="19">
        <f ca="1">IF('Stock Price'!$I$11="OK",L1078/INDEX(L$5:L$1258,'Stock Price'!$I$9)-1,"")</f>
        <v>0.36953252287254035</v>
      </c>
      <c r="Z1078" s="19">
        <f ca="1">IF('Stock Price'!$I$11="OK",M1078/INDEX(M$5:M$1258,'Stock Price'!$I$9)-1,"")</f>
        <v>1.026207652269199</v>
      </c>
    </row>
    <row r="1079" spans="1:26" x14ac:dyDescent="0.2">
      <c r="A1079" s="16">
        <f>'Stock Price'!A1079</f>
        <v>46037</v>
      </c>
      <c r="B1079" s="17">
        <f>'Stock Price'!E1079</f>
        <v>54.12</v>
      </c>
      <c r="C1079" s="18">
        <v>143.15</v>
      </c>
      <c r="D1079" s="18">
        <v>188.83500000000001</v>
      </c>
      <c r="E1079" s="18">
        <v>49.12</v>
      </c>
      <c r="F1079" s="18">
        <v>47.47</v>
      </c>
      <c r="G1079" s="18">
        <v>42.094999999999999</v>
      </c>
      <c r="H1079" s="18">
        <v>110.97</v>
      </c>
      <c r="I1079" s="18">
        <v>25.89</v>
      </c>
      <c r="J1079" s="18">
        <v>1032.97</v>
      </c>
      <c r="K1079" s="18">
        <v>56.62</v>
      </c>
      <c r="L1079" s="18">
        <v>219.57</v>
      </c>
      <c r="M1079" s="18">
        <v>216.75</v>
      </c>
      <c r="O1079" s="19">
        <f ca="1">IF('Stock Price'!$I$11="OK",B1079/INDEX(B$5:B$1258,'Stock Price'!$I$9)-1,"")</f>
        <v>0.15888650963597417</v>
      </c>
      <c r="P1079" s="19">
        <f ca="1">IF('Stock Price'!$I$11="OK",C1079/INDEX(C$5:C$1258,'Stock Price'!$I$9)-1,"")</f>
        <v>0.80826458390966649</v>
      </c>
      <c r="Q1079" s="19">
        <f ca="1">IF('Stock Price'!$I$11="OK",D1079/INDEX(D$5:D$1258,'Stock Price'!$I$9)-1,"")</f>
        <v>0.56061983471074384</v>
      </c>
      <c r="R1079" s="19">
        <f ca="1">IF('Stock Price'!$I$11="OK",E1079/INDEX(E$5:E$1258,'Stock Price'!$I$9)-1,"")</f>
        <v>2.8152799581371069E-2</v>
      </c>
      <c r="S1079" s="19">
        <f ca="1">IF('Stock Price'!$I$11="OK",F1079/INDEX(F$5:F$1258,'Stock Price'!$I$9)-1,"")</f>
        <v>-1.7591059602649062E-2</v>
      </c>
      <c r="T1079" s="19">
        <f ca="1">IF('Stock Price'!$I$11="OK",G1079/INDEX(G$5:G$1258,'Stock Price'!$I$9)-1,"")</f>
        <v>-8.8162027510018448E-2</v>
      </c>
      <c r="U1079" s="19">
        <f ca="1">IF('Stock Price'!$I$11="OK",H1079/INDEX(H$5:H$1258,'Stock Price'!$I$9)-1,"")</f>
        <v>0.35992647058823546</v>
      </c>
      <c r="V1079" s="19">
        <f ca="1">IF('Stock Price'!$I$11="OK",I1079/INDEX(I$5:I$1258,'Stock Price'!$I$9)-1,"")</f>
        <v>-0.38823251417769378</v>
      </c>
      <c r="W1079" s="19">
        <f ca="1">IF('Stock Price'!$I$11="OK",J1079/INDEX(J$5:J$1258,'Stock Price'!$I$9)-1,"")</f>
        <v>3.4730870826657432</v>
      </c>
      <c r="X1079" s="19">
        <f ca="1">IF('Stock Price'!$I$11="OK",K1079/INDEX(K$5:K$1258,'Stock Price'!$I$9)-1,"")</f>
        <v>-4.2772612003381227E-2</v>
      </c>
      <c r="Y1079" s="19">
        <f ca="1">IF('Stock Price'!$I$11="OK",L1079/INDEX(L$5:L$1258,'Stock Price'!$I$9)-1,"")</f>
        <v>0.37592430129088839</v>
      </c>
      <c r="Z1079" s="19">
        <f ca="1">IF('Stock Price'!$I$11="OK",M1079/INDEX(M$5:M$1258,'Stock Price'!$I$9)-1,"")</f>
        <v>0.97927129942470992</v>
      </c>
    </row>
    <row r="1080" spans="1:26" x14ac:dyDescent="0.2">
      <c r="A1080" s="16">
        <f>'Stock Price'!A1080</f>
        <v>46038</v>
      </c>
      <c r="B1080" s="17">
        <f>'Stock Price'!E1080</f>
        <v>54.25</v>
      </c>
      <c r="C1080" s="18">
        <v>144.34</v>
      </c>
      <c r="D1080" s="18">
        <v>191.125</v>
      </c>
      <c r="E1080" s="18">
        <v>48.22</v>
      </c>
      <c r="F1080" s="18">
        <v>46.59</v>
      </c>
      <c r="G1080" s="18">
        <v>41.515000000000001</v>
      </c>
      <c r="H1080" s="18">
        <v>108.83</v>
      </c>
      <c r="I1080" s="18">
        <v>25.65</v>
      </c>
      <c r="J1080" s="18">
        <v>1038.4000000000001</v>
      </c>
      <c r="K1080" s="18">
        <v>55.26</v>
      </c>
      <c r="L1080" s="18">
        <v>218.66</v>
      </c>
      <c r="M1080" s="18">
        <v>214.35</v>
      </c>
      <c r="O1080" s="19">
        <f ca="1">IF('Stock Price'!$I$11="OK",B1080/INDEX(B$5:B$1258,'Stock Price'!$I$9)-1,"")</f>
        <v>0.16167023554603843</v>
      </c>
      <c r="P1080" s="19">
        <f ca="1">IF('Stock Price'!$I$11="OK",C1080/INDEX(C$5:C$1258,'Stock Price'!$I$9)-1,"")</f>
        <v>0.82329661223556583</v>
      </c>
      <c r="Q1080" s="19">
        <f ca="1">IF('Stock Price'!$I$11="OK",D1080/INDEX(D$5:D$1258,'Stock Price'!$I$9)-1,"")</f>
        <v>0.57954545454545459</v>
      </c>
      <c r="R1080" s="19">
        <f ca="1">IF('Stock Price'!$I$11="OK",E1080/INDEX(E$5:E$1258,'Stock Price'!$I$9)-1,"")</f>
        <v>9.3144950287806783E-3</v>
      </c>
      <c r="S1080" s="19">
        <f ca="1">IF('Stock Price'!$I$11="OK",F1080/INDEX(F$5:F$1258,'Stock Price'!$I$9)-1,"")</f>
        <v>-3.5802980132450313E-2</v>
      </c>
      <c r="T1080" s="19">
        <f ca="1">IF('Stock Price'!$I$11="OK",G1080/INDEX(G$5:G$1258,'Stock Price'!$I$9)-1,"")</f>
        <v>-0.10072565796599153</v>
      </c>
      <c r="U1080" s="19">
        <f ca="1">IF('Stock Price'!$I$11="OK",H1080/INDEX(H$5:H$1258,'Stock Price'!$I$9)-1,"")</f>
        <v>0.3337009803921569</v>
      </c>
      <c r="V1080" s="19">
        <f ca="1">IF('Stock Price'!$I$11="OK",I1080/INDEX(I$5:I$1258,'Stock Price'!$I$9)-1,"")</f>
        <v>-0.39390359168241973</v>
      </c>
      <c r="W1080" s="19">
        <f ca="1">IF('Stock Price'!$I$11="OK",J1080/INDEX(J$5:J$1258,'Stock Price'!$I$9)-1,"")</f>
        <v>3.496600701511281</v>
      </c>
      <c r="X1080" s="19">
        <f ca="1">IF('Stock Price'!$I$11="OK",K1080/INDEX(K$5:K$1258,'Stock Price'!$I$9)-1,"")</f>
        <v>-6.5765004226542745E-2</v>
      </c>
      <c r="Y1080" s="19">
        <f ca="1">IF('Stock Price'!$I$11="OK",L1080/INDEX(L$5:L$1258,'Stock Price'!$I$9)-1,"")</f>
        <v>0.3702218323098132</v>
      </c>
      <c r="Z1080" s="19">
        <f ca="1">IF('Stock Price'!$I$11="OK",M1080/INDEX(M$5:M$1258,'Stock Price'!$I$9)-1,"")</f>
        <v>0.95735549264907305</v>
      </c>
    </row>
    <row r="1081" spans="1:26" x14ac:dyDescent="0.2">
      <c r="A1081" s="16">
        <f>'Stock Price'!A1081</f>
        <v>46042</v>
      </c>
      <c r="B1081" s="17">
        <f>'Stock Price'!E1081</f>
        <v>54.43</v>
      </c>
      <c r="C1081" s="18">
        <v>143.58000000000001</v>
      </c>
      <c r="D1081" s="18">
        <v>183.2</v>
      </c>
      <c r="E1081" s="18">
        <v>47.65</v>
      </c>
      <c r="F1081" s="18">
        <v>45.74</v>
      </c>
      <c r="G1081" s="18">
        <v>42.914999999999999</v>
      </c>
      <c r="H1081" s="18">
        <v>109.45</v>
      </c>
      <c r="I1081" s="18">
        <v>25.52</v>
      </c>
      <c r="J1081" s="18">
        <v>1041.29</v>
      </c>
      <c r="K1081" s="18">
        <v>54.22</v>
      </c>
      <c r="L1081" s="18">
        <v>218.21</v>
      </c>
      <c r="M1081" s="18">
        <v>214.04</v>
      </c>
      <c r="O1081" s="19">
        <f ca="1">IF('Stock Price'!$I$11="OK",B1081/INDEX(B$5:B$1258,'Stock Price'!$I$9)-1,"")</f>
        <v>0.16552462526766587</v>
      </c>
      <c r="P1081" s="19">
        <f ca="1">IF('Stock Price'!$I$11="OK",C1081/INDEX(C$5:C$1258,'Stock Price'!$I$9)-1,"")</f>
        <v>0.81369632523751267</v>
      </c>
      <c r="Q1081" s="19">
        <f ca="1">IF('Stock Price'!$I$11="OK",D1081/INDEX(D$5:D$1258,'Stock Price'!$I$9)-1,"")</f>
        <v>0.5140495867768593</v>
      </c>
      <c r="R1081" s="19">
        <f ca="1">IF('Stock Price'!$I$11="OK",E1081/INDEX(E$5:E$1258,'Stock Price'!$I$9)-1,"")</f>
        <v>-2.6164311878598134E-3</v>
      </c>
      <c r="S1081" s="19">
        <f ca="1">IF('Stock Price'!$I$11="OK",F1081/INDEX(F$5:F$1258,'Stock Price'!$I$9)-1,"")</f>
        <v>-5.3394039735099263E-2</v>
      </c>
      <c r="T1081" s="19">
        <f ca="1">IF('Stock Price'!$I$11="OK",G1081/INDEX(G$5:G$1258,'Stock Price'!$I$9)-1,"")</f>
        <v>-7.0399653417090868E-2</v>
      </c>
      <c r="U1081" s="19">
        <f ca="1">IF('Stock Price'!$I$11="OK",H1081/INDEX(H$5:H$1258,'Stock Price'!$I$9)-1,"")</f>
        <v>0.34129901960784337</v>
      </c>
      <c r="V1081" s="19">
        <f ca="1">IF('Stock Price'!$I$11="OK",I1081/INDEX(I$5:I$1258,'Stock Price'!$I$9)-1,"")</f>
        <v>-0.39697542533081287</v>
      </c>
      <c r="W1081" s="19">
        <f ca="1">IF('Stock Price'!$I$11="OK",J1081/INDEX(J$5:J$1258,'Stock Price'!$I$9)-1,"")</f>
        <v>3.5091153163296234</v>
      </c>
      <c r="X1081" s="19">
        <f ca="1">IF('Stock Price'!$I$11="OK",K1081/INDEX(K$5:K$1258,'Stock Price'!$I$9)-1,"")</f>
        <v>-8.3347421808960265E-2</v>
      </c>
      <c r="Y1081" s="19">
        <f ca="1">IF('Stock Price'!$I$11="OK",L1081/INDEX(L$5:L$1258,'Stock Price'!$I$9)-1,"")</f>
        <v>0.36740193006642441</v>
      </c>
      <c r="Z1081" s="19">
        <f ca="1">IF('Stock Price'!$I$11="OK",M1081/INDEX(M$5:M$1258,'Stock Price'!$I$9)-1,"")</f>
        <v>0.95452470094055331</v>
      </c>
    </row>
    <row r="1082" spans="1:26" x14ac:dyDescent="0.2">
      <c r="A1082" s="16">
        <f>'Stock Price'!A1082</f>
        <v>46043</v>
      </c>
      <c r="B1082" s="17">
        <f>'Stock Price'!E1082</f>
        <v>54.28</v>
      </c>
      <c r="C1082" s="18">
        <v>145.11000000000001</v>
      </c>
      <c r="D1082" s="18">
        <v>175</v>
      </c>
      <c r="E1082" s="18">
        <v>48.07</v>
      </c>
      <c r="F1082" s="18">
        <v>46.18</v>
      </c>
      <c r="G1082" s="18">
        <v>42.685000000000002</v>
      </c>
      <c r="H1082" s="18">
        <v>111.11</v>
      </c>
      <c r="I1082" s="18">
        <v>25.89</v>
      </c>
      <c r="J1082" s="18">
        <v>1078.52</v>
      </c>
      <c r="K1082" s="18">
        <v>54.5</v>
      </c>
      <c r="L1082" s="18">
        <v>218.01</v>
      </c>
      <c r="M1082" s="18">
        <v>216.15</v>
      </c>
      <c r="O1082" s="19">
        <f ca="1">IF('Stock Price'!$I$11="OK",B1082/INDEX(B$5:B$1258,'Stock Price'!$I$9)-1,"")</f>
        <v>0.16231263383297634</v>
      </c>
      <c r="P1082" s="19">
        <f ca="1">IF('Stock Price'!$I$11="OK",C1082/INDEX(C$5:C$1258,'Stock Price'!$I$9)-1,"")</f>
        <v>0.83302321879938335</v>
      </c>
      <c r="Q1082" s="19">
        <f ca="1">IF('Stock Price'!$I$11="OK",D1082/INDEX(D$5:D$1258,'Stock Price'!$I$9)-1,"")</f>
        <v>0.44628099173553726</v>
      </c>
      <c r="R1082" s="19">
        <f ca="1">IF('Stock Price'!$I$11="OK",E1082/INDEX(E$5:E$1258,'Stock Price'!$I$9)-1,"")</f>
        <v>6.1747776033491686E-3</v>
      </c>
      <c r="S1082" s="19">
        <f ca="1">IF('Stock Price'!$I$11="OK",F1082/INDEX(F$5:F$1258,'Stock Price'!$I$9)-1,"")</f>
        <v>-4.4288079470198638E-2</v>
      </c>
      <c r="T1082" s="19">
        <f ca="1">IF('Stock Price'!$I$11="OK",G1082/INDEX(G$5:G$1258,'Stock Price'!$I$9)-1,"")</f>
        <v>-7.5381782735838732E-2</v>
      </c>
      <c r="U1082" s="19">
        <f ca="1">IF('Stock Price'!$I$11="OK",H1082/INDEX(H$5:H$1258,'Stock Price'!$I$9)-1,"")</f>
        <v>0.36164215686274526</v>
      </c>
      <c r="V1082" s="19">
        <f ca="1">IF('Stock Price'!$I$11="OK",I1082/INDEX(I$5:I$1258,'Stock Price'!$I$9)-1,"")</f>
        <v>-0.38823251417769378</v>
      </c>
      <c r="W1082" s="19">
        <f ca="1">IF('Stock Price'!$I$11="OK",J1082/INDEX(J$5:J$1258,'Stock Price'!$I$9)-1,"")</f>
        <v>3.6703330013423976</v>
      </c>
      <c r="X1082" s="19">
        <f ca="1">IF('Stock Price'!$I$11="OK",K1082/INDEX(K$5:K$1258,'Stock Price'!$I$9)-1,"")</f>
        <v>-7.8613693998309309E-2</v>
      </c>
      <c r="Y1082" s="19">
        <f ca="1">IF('Stock Price'!$I$11="OK",L1082/INDEX(L$5:L$1258,'Stock Price'!$I$9)-1,"")</f>
        <v>0.36614864018047366</v>
      </c>
      <c r="Z1082" s="19">
        <f ca="1">IF('Stock Price'!$I$11="OK",M1082/INDEX(M$5:M$1258,'Stock Price'!$I$9)-1,"")</f>
        <v>0.97379234773080081</v>
      </c>
    </row>
    <row r="1083" spans="1:26" x14ac:dyDescent="0.2">
      <c r="A1083" s="16">
        <f>'Stock Price'!A1083</f>
        <v>46044</v>
      </c>
      <c r="B1083" s="17">
        <f>'Stock Price'!E1083</f>
        <v>54.79</v>
      </c>
      <c r="C1083" s="18">
        <v>145</v>
      </c>
      <c r="D1083" s="18">
        <v>179.5</v>
      </c>
      <c r="E1083" s="18">
        <v>48.65</v>
      </c>
      <c r="F1083" s="18">
        <v>46.5</v>
      </c>
      <c r="G1083" s="18">
        <v>44.164999999999999</v>
      </c>
      <c r="H1083" s="18">
        <v>109.18</v>
      </c>
      <c r="I1083" s="18">
        <v>26.1</v>
      </c>
      <c r="J1083" s="18">
        <v>1087.3800000000001</v>
      </c>
      <c r="K1083" s="18">
        <v>54.94</v>
      </c>
      <c r="L1083" s="18">
        <v>218.49</v>
      </c>
      <c r="M1083" s="18">
        <v>218.11</v>
      </c>
      <c r="O1083" s="19">
        <f ca="1">IF('Stock Price'!$I$11="OK",B1083/INDEX(B$5:B$1258,'Stock Price'!$I$9)-1,"")</f>
        <v>0.17323340471092075</v>
      </c>
      <c r="P1083" s="19">
        <f ca="1">IF('Stock Price'!$I$11="OK",C1083/INDEX(C$5:C$1258,'Stock Price'!$I$9)-1,"")</f>
        <v>0.83163370357598065</v>
      </c>
      <c r="Q1083" s="19">
        <f ca="1">IF('Stock Price'!$I$11="OK",D1083/INDEX(D$5:D$1258,'Stock Price'!$I$9)-1,"")</f>
        <v>0.48347107438016534</v>
      </c>
      <c r="R1083" s="19">
        <f ca="1">IF('Stock Price'!$I$11="OK",E1083/INDEX(E$5:E$1258,'Stock Price'!$I$9)-1,"")</f>
        <v>1.831501831501825E-2</v>
      </c>
      <c r="S1083" s="19">
        <f ca="1">IF('Stock Price'!$I$11="OK",F1083/INDEX(F$5:F$1258,'Stock Price'!$I$9)-1,"")</f>
        <v>-3.7665562913907324E-2</v>
      </c>
      <c r="T1083" s="19">
        <f ca="1">IF('Stock Price'!$I$11="OK",G1083/INDEX(G$5:G$1258,'Stock Price'!$I$9)-1,"")</f>
        <v>-4.332286364128668E-2</v>
      </c>
      <c r="U1083" s="19">
        <f ca="1">IF('Stock Price'!$I$11="OK",H1083/INDEX(H$5:H$1258,'Stock Price'!$I$9)-1,"")</f>
        <v>0.3379901960784315</v>
      </c>
      <c r="V1083" s="19">
        <f ca="1">IF('Stock Price'!$I$11="OK",I1083/INDEX(I$5:I$1258,'Stock Price'!$I$9)-1,"")</f>
        <v>-0.38327032136105854</v>
      </c>
      <c r="W1083" s="19">
        <f ca="1">IF('Stock Price'!$I$11="OK",J1083/INDEX(J$5:J$1258,'Stock Price'!$I$9)-1,"")</f>
        <v>3.7086996059411943</v>
      </c>
      <c r="X1083" s="19">
        <f ca="1">IF('Stock Price'!$I$11="OK",K1083/INDEX(K$5:K$1258,'Stock Price'!$I$9)-1,"")</f>
        <v>-7.1174978867286631E-2</v>
      </c>
      <c r="Y1083" s="19">
        <f ca="1">IF('Stock Price'!$I$11="OK",L1083/INDEX(L$5:L$1258,'Stock Price'!$I$9)-1,"")</f>
        <v>0.36915653590675523</v>
      </c>
      <c r="Z1083" s="19">
        <f ca="1">IF('Stock Price'!$I$11="OK",M1083/INDEX(M$5:M$1258,'Stock Price'!$I$9)-1,"")</f>
        <v>0.99169025659757093</v>
      </c>
    </row>
    <row r="1084" spans="1:26" x14ac:dyDescent="0.2">
      <c r="A1084" s="16">
        <f>'Stock Price'!A1084</f>
        <v>46045</v>
      </c>
      <c r="B1084" s="17">
        <f>'Stock Price'!E1084</f>
        <v>55.23</v>
      </c>
      <c r="C1084" s="18">
        <v>147.13999999999999</v>
      </c>
      <c r="D1084" s="18">
        <v>177.5</v>
      </c>
      <c r="E1084" s="18">
        <v>49.15</v>
      </c>
      <c r="F1084" s="18">
        <v>47.2</v>
      </c>
      <c r="G1084" s="18">
        <v>44.555</v>
      </c>
      <c r="H1084" s="18">
        <v>108.18</v>
      </c>
      <c r="I1084" s="18">
        <v>25.65</v>
      </c>
      <c r="J1084" s="18">
        <v>1064.29</v>
      </c>
      <c r="K1084" s="18">
        <v>54.65</v>
      </c>
      <c r="L1084" s="18">
        <v>220.14</v>
      </c>
      <c r="M1084" s="18">
        <v>219.26</v>
      </c>
      <c r="O1084" s="19">
        <f ca="1">IF('Stock Price'!$I$11="OK",B1084/INDEX(B$5:B$1258,'Stock Price'!$I$9)-1,"")</f>
        <v>0.18265524625267648</v>
      </c>
      <c r="P1084" s="19">
        <f ca="1">IF('Stock Price'!$I$11="OK",C1084/INDEX(C$5:C$1258,'Stock Price'!$I$9)-1,"")</f>
        <v>0.85866609064944677</v>
      </c>
      <c r="Q1084" s="19">
        <f ca="1">IF('Stock Price'!$I$11="OK",D1084/INDEX(D$5:D$1258,'Stock Price'!$I$9)-1,"")</f>
        <v>0.46694214876033069</v>
      </c>
      <c r="R1084" s="19">
        <f ca="1">IF('Stock Price'!$I$11="OK",E1084/INDEX(E$5:E$1258,'Stock Price'!$I$9)-1,"")</f>
        <v>2.8780743066457282E-2</v>
      </c>
      <c r="S1084" s="19">
        <f ca="1">IF('Stock Price'!$I$11="OK",F1084/INDEX(F$5:F$1258,'Stock Price'!$I$9)-1,"")</f>
        <v>-2.3178807947019764E-2</v>
      </c>
      <c r="T1084" s="19">
        <f ca="1">IF('Stock Price'!$I$11="OK",G1084/INDEX(G$5:G$1258,'Stock Price'!$I$9)-1,"")</f>
        <v>-3.487490523123582E-2</v>
      </c>
      <c r="U1084" s="19">
        <f ca="1">IF('Stock Price'!$I$11="OK",H1084/INDEX(H$5:H$1258,'Stock Price'!$I$9)-1,"")</f>
        <v>0.32573529411764723</v>
      </c>
      <c r="V1084" s="19">
        <f ca="1">IF('Stock Price'!$I$11="OK",I1084/INDEX(I$5:I$1258,'Stock Price'!$I$9)-1,"")</f>
        <v>-0.39390359168241973</v>
      </c>
      <c r="W1084" s="19">
        <f ca="1">IF('Stock Price'!$I$11="OK",J1084/INDEX(J$5:J$1258,'Stock Price'!$I$9)-1,"")</f>
        <v>3.6087125968908325</v>
      </c>
      <c r="X1084" s="19">
        <f ca="1">IF('Stock Price'!$I$11="OK",K1084/INDEX(K$5:K$1258,'Stock Price'!$I$9)-1,"")</f>
        <v>-7.6077768385460653E-2</v>
      </c>
      <c r="Y1084" s="19">
        <f ca="1">IF('Stock Price'!$I$11="OK",L1084/INDEX(L$5:L$1258,'Stock Price'!$I$9)-1,"")</f>
        <v>0.37949617746584763</v>
      </c>
      <c r="Z1084" s="19">
        <f ca="1">IF('Stock Price'!$I$11="OK",M1084/INDEX(M$5:M$1258,'Stock Price'!$I$9)-1,"")</f>
        <v>1.0021915806775636</v>
      </c>
    </row>
    <row r="1085" spans="1:26" x14ac:dyDescent="0.2">
      <c r="A1085" s="16">
        <f>'Stock Price'!A1085</f>
        <v>46048</v>
      </c>
      <c r="B1085" s="17">
        <f>'Stock Price'!E1085</f>
        <v>56.12</v>
      </c>
      <c r="C1085" s="18">
        <v>149.12</v>
      </c>
      <c r="D1085" s="18">
        <v>179.05</v>
      </c>
      <c r="E1085" s="18">
        <v>50.32</v>
      </c>
      <c r="F1085" s="18">
        <v>47.33</v>
      </c>
      <c r="G1085" s="18">
        <v>46.365000000000002</v>
      </c>
      <c r="H1085" s="18">
        <v>107.4</v>
      </c>
      <c r="I1085" s="18">
        <v>25.88</v>
      </c>
      <c r="J1085" s="18">
        <v>1062.75</v>
      </c>
      <c r="K1085" s="18">
        <v>54.6</v>
      </c>
      <c r="L1085" s="18">
        <v>221.49</v>
      </c>
      <c r="M1085" s="18">
        <v>220.77</v>
      </c>
      <c r="O1085" s="19">
        <f ca="1">IF('Stock Price'!$I$11="OK",B1085/INDEX(B$5:B$1258,'Stock Price'!$I$9)-1,"")</f>
        <v>0.20171306209850104</v>
      </c>
      <c r="P1085" s="19">
        <f ca="1">IF('Stock Price'!$I$11="OK",C1085/INDEX(C$5:C$1258,'Stock Price'!$I$9)-1,"")</f>
        <v>0.88367736467069125</v>
      </c>
      <c r="Q1085" s="19">
        <f ca="1">IF('Stock Price'!$I$11="OK",D1085/INDEX(D$5:D$1258,'Stock Price'!$I$9)-1,"")</f>
        <v>0.47975206611570265</v>
      </c>
      <c r="R1085" s="19">
        <f ca="1">IF('Stock Price'!$I$11="OK",E1085/INDEX(E$5:E$1258,'Stock Price'!$I$9)-1,"")</f>
        <v>5.32705389848247E-2</v>
      </c>
      <c r="S1085" s="19">
        <f ca="1">IF('Stock Price'!$I$11="OK",F1085/INDEX(F$5:F$1258,'Stock Price'!$I$9)-1,"")</f>
        <v>-2.0488410596026574E-2</v>
      </c>
      <c r="T1085" s="19">
        <f ca="1">IF('Stock Price'!$I$11="OK",G1085/INDEX(G$5:G$1258,'Stock Price'!$I$9)-1,"")</f>
        <v>4.3322863641286347E-3</v>
      </c>
      <c r="U1085" s="19">
        <f ca="1">IF('Stock Price'!$I$11="OK",H1085/INDEX(H$5:H$1258,'Stock Price'!$I$9)-1,"")</f>
        <v>0.3161764705882355</v>
      </c>
      <c r="V1085" s="19">
        <f ca="1">IF('Stock Price'!$I$11="OK",I1085/INDEX(I$5:I$1258,'Stock Price'!$I$9)-1,"")</f>
        <v>-0.38846880907372405</v>
      </c>
      <c r="W1085" s="19">
        <f ca="1">IF('Stock Price'!$I$11="OK",J1085/INDEX(J$5:J$1258,'Stock Price'!$I$9)-1,"")</f>
        <v>3.6020439094097778</v>
      </c>
      <c r="X1085" s="19">
        <f ca="1">IF('Stock Price'!$I$11="OK",K1085/INDEX(K$5:K$1258,'Stock Price'!$I$9)-1,"")</f>
        <v>-7.6923076923076872E-2</v>
      </c>
      <c r="Y1085" s="19">
        <f ca="1">IF('Stock Price'!$I$11="OK",L1085/INDEX(L$5:L$1258,'Stock Price'!$I$9)-1,"")</f>
        <v>0.38795588419601446</v>
      </c>
      <c r="Z1085" s="19">
        <f ca="1">IF('Stock Price'!$I$11="OK",M1085/INDEX(M$5:M$1258,'Stock Price'!$I$9)-1,"")</f>
        <v>1.0159802757739018</v>
      </c>
    </row>
    <row r="1086" spans="1:26" x14ac:dyDescent="0.2">
      <c r="A1086" s="16">
        <f>'Stock Price'!A1086</f>
        <v>46049</v>
      </c>
      <c r="B1086" s="17">
        <f>'Stock Price'!E1086</f>
        <v>56.69</v>
      </c>
      <c r="C1086" s="18">
        <v>152.22</v>
      </c>
      <c r="D1086" s="18">
        <v>188.065</v>
      </c>
      <c r="E1086" s="18">
        <v>50.8</v>
      </c>
      <c r="F1086" s="18">
        <v>47.49</v>
      </c>
      <c r="G1086" s="18">
        <v>46.734999999999999</v>
      </c>
      <c r="H1086" s="18">
        <v>107.92</v>
      </c>
      <c r="I1086" s="18">
        <v>26.5</v>
      </c>
      <c r="J1086" s="18">
        <v>1039.51</v>
      </c>
      <c r="K1086" s="18">
        <v>55.56</v>
      </c>
      <c r="L1086" s="18">
        <v>224.44</v>
      </c>
      <c r="M1086" s="18">
        <v>223.93</v>
      </c>
      <c r="O1086" s="19">
        <f ca="1">IF('Stock Price'!$I$11="OK",B1086/INDEX(B$5:B$1258,'Stock Price'!$I$9)-1,"")</f>
        <v>0.21391862955032104</v>
      </c>
      <c r="P1086" s="19">
        <f ca="1">IF('Stock Price'!$I$11="OK",C1086/INDEX(C$5:C$1258,'Stock Price'!$I$9)-1,"")</f>
        <v>0.92283643005748806</v>
      </c>
      <c r="Q1086" s="19">
        <f ca="1">IF('Stock Price'!$I$11="OK",D1086/INDEX(D$5:D$1258,'Stock Price'!$I$9)-1,"")</f>
        <v>0.55425619834710749</v>
      </c>
      <c r="R1086" s="19">
        <f ca="1">IF('Stock Price'!$I$11="OK",E1086/INDEX(E$5:E$1258,'Stock Price'!$I$9)-1,"")</f>
        <v>6.3317634746206108E-2</v>
      </c>
      <c r="S1086" s="19">
        <f ca="1">IF('Stock Price'!$I$11="OK",F1086/INDEX(F$5:F$1258,'Stock Price'!$I$9)-1,"")</f>
        <v>-1.7177152317880751E-2</v>
      </c>
      <c r="T1086" s="19">
        <f ca="1">IF('Stock Price'!$I$11="OK",G1086/INDEX(G$5:G$1258,'Stock Price'!$I$9)-1,"")</f>
        <v>1.2347016137766786E-2</v>
      </c>
      <c r="U1086" s="19">
        <f ca="1">IF('Stock Price'!$I$11="OK",H1086/INDEX(H$5:H$1258,'Stock Price'!$I$9)-1,"")</f>
        <v>0.32254901960784332</v>
      </c>
      <c r="V1086" s="19">
        <f ca="1">IF('Stock Price'!$I$11="OK",I1086/INDEX(I$5:I$1258,'Stock Price'!$I$9)-1,"")</f>
        <v>-0.37381852551984873</v>
      </c>
      <c r="W1086" s="19">
        <f ca="1">IF('Stock Price'!$I$11="OK",J1086/INDEX(J$5:J$1258,'Stock Price'!$I$9)-1,"")</f>
        <v>3.5014073528774956</v>
      </c>
      <c r="X1086" s="19">
        <f ca="1">IF('Stock Price'!$I$11="OK",K1086/INDEX(K$5:K$1258,'Stock Price'!$I$9)-1,"")</f>
        <v>-6.0693153000845212E-2</v>
      </c>
      <c r="Y1086" s="19">
        <f ca="1">IF('Stock Price'!$I$11="OK",L1086/INDEX(L$5:L$1258,'Stock Price'!$I$9)-1,"")</f>
        <v>0.40644191001378616</v>
      </c>
      <c r="Z1086" s="19">
        <f ca="1">IF('Stock Price'!$I$11="OK",M1086/INDEX(M$5:M$1258,'Stock Price'!$I$9)-1,"")</f>
        <v>1.0448360880284904</v>
      </c>
    </row>
    <row r="1087" spans="1:26" x14ac:dyDescent="0.2">
      <c r="A1087" s="16">
        <f>'Stock Price'!A1087</f>
        <v>46050</v>
      </c>
      <c r="B1087" s="17">
        <f>'Stock Price'!E1087</f>
        <v>54.39</v>
      </c>
      <c r="C1087" s="18">
        <v>147.87</v>
      </c>
      <c r="D1087" s="18">
        <v>187.8</v>
      </c>
      <c r="E1087" s="18">
        <v>50.1</v>
      </c>
      <c r="F1087" s="18">
        <v>45.77</v>
      </c>
      <c r="G1087" s="18">
        <v>45.19</v>
      </c>
      <c r="H1087" s="18">
        <v>106.9</v>
      </c>
      <c r="I1087" s="18">
        <v>25.86</v>
      </c>
      <c r="J1087" s="18">
        <v>1023.8</v>
      </c>
      <c r="K1087" s="18">
        <v>54.62</v>
      </c>
      <c r="L1087" s="18">
        <v>227.72</v>
      </c>
      <c r="M1087" s="18">
        <v>218.67</v>
      </c>
      <c r="O1087" s="19">
        <f ca="1">IF('Stock Price'!$I$11="OK",B1087/INDEX(B$5:B$1258,'Stock Price'!$I$9)-1,"")</f>
        <v>0.16466809421841533</v>
      </c>
      <c r="P1087" s="19">
        <f ca="1">IF('Stock Price'!$I$11="OK",C1087/INDEX(C$5:C$1258,'Stock Price'!$I$9)-1,"")</f>
        <v>0.86788741895020882</v>
      </c>
      <c r="Q1087" s="19">
        <f ca="1">IF('Stock Price'!$I$11="OK",D1087/INDEX(D$5:D$1258,'Stock Price'!$I$9)-1,"")</f>
        <v>0.55206611570247954</v>
      </c>
      <c r="R1087" s="19">
        <f ca="1">IF('Stock Price'!$I$11="OK",E1087/INDEX(E$5:E$1258,'Stock Price'!$I$9)-1,"")</f>
        <v>4.8665620094191508E-2</v>
      </c>
      <c r="S1087" s="19">
        <f ca="1">IF('Stock Price'!$I$11="OK",F1087/INDEX(F$5:F$1258,'Stock Price'!$I$9)-1,"")</f>
        <v>-5.2773178807946963E-2</v>
      </c>
      <c r="T1087" s="19">
        <f ca="1">IF('Stock Price'!$I$11="OK",G1087/INDEX(G$5:G$1258,'Stock Price'!$I$9)-1,"")</f>
        <v>-2.1119896025127316E-2</v>
      </c>
      <c r="U1087" s="19">
        <f ca="1">IF('Stock Price'!$I$11="OK",H1087/INDEX(H$5:H$1258,'Stock Price'!$I$9)-1,"")</f>
        <v>0.31004901960784337</v>
      </c>
      <c r="V1087" s="19">
        <f ca="1">IF('Stock Price'!$I$11="OK",I1087/INDEX(I$5:I$1258,'Stock Price'!$I$9)-1,"")</f>
        <v>-0.38894139886578449</v>
      </c>
      <c r="W1087" s="19">
        <f ca="1">IF('Stock Price'!$I$11="OK",J1087/INDEX(J$5:J$1258,'Stock Price'!$I$9)-1,"")</f>
        <v>3.4333780799376434</v>
      </c>
      <c r="X1087" s="19">
        <f ca="1">IF('Stock Price'!$I$11="OK",K1087/INDEX(K$5:K$1258,'Stock Price'!$I$9)-1,"")</f>
        <v>-7.6584953508030407E-2</v>
      </c>
      <c r="Y1087" s="19">
        <f ca="1">IF('Stock Price'!$I$11="OK",L1087/INDEX(L$5:L$1258,'Stock Price'!$I$9)-1,"")</f>
        <v>0.4269958641433762</v>
      </c>
      <c r="Z1087" s="19">
        <f ca="1">IF('Stock Price'!$I$11="OK",M1087/INDEX(M$5:M$1258,'Stock Price'!$I$9)-1,"")</f>
        <v>0.9968039448452195</v>
      </c>
    </row>
    <row r="1088" spans="1:26" x14ac:dyDescent="0.2">
      <c r="A1088" s="16">
        <f>'Stock Price'!A1088</f>
        <v>46051</v>
      </c>
      <c r="B1088" s="17">
        <f>'Stock Price'!E1088</f>
        <v>57.02</v>
      </c>
      <c r="C1088" s="18">
        <v>148.91</v>
      </c>
      <c r="D1088" s="18">
        <v>183.17</v>
      </c>
      <c r="E1088" s="18">
        <v>50.66</v>
      </c>
      <c r="F1088" s="18">
        <v>46.2</v>
      </c>
      <c r="G1088" s="18">
        <v>44.015000000000001</v>
      </c>
      <c r="H1088" s="18">
        <v>108.34</v>
      </c>
      <c r="I1088" s="18">
        <v>26.1</v>
      </c>
      <c r="J1088" s="18">
        <v>1024.1400000000001</v>
      </c>
      <c r="K1088" s="18">
        <v>54.28</v>
      </c>
      <c r="L1088" s="18">
        <v>227.29</v>
      </c>
      <c r="M1088" s="18">
        <v>220.43</v>
      </c>
      <c r="O1088" s="19">
        <f ca="1">IF('Stock Price'!$I$11="OK",B1088/INDEX(B$5:B$1258,'Stock Price'!$I$9)-1,"")</f>
        <v>0.22098501070663801</v>
      </c>
      <c r="P1088" s="19">
        <f ca="1">IF('Stock Price'!$I$11="OK",C1088/INDEX(C$5:C$1258,'Stock Price'!$I$9)-1,"")</f>
        <v>0.88102465378965023</v>
      </c>
      <c r="Q1088" s="19">
        <f ca="1">IF('Stock Price'!$I$11="OK",D1088/INDEX(D$5:D$1258,'Stock Price'!$I$9)-1,"")</f>
        <v>0.51380165289256197</v>
      </c>
      <c r="R1088" s="19">
        <f ca="1">IF('Stock Price'!$I$11="OK",E1088/INDEX(E$5:E$1258,'Stock Price'!$I$9)-1,"")</f>
        <v>6.0387231815803188E-2</v>
      </c>
      <c r="S1088" s="19">
        <f ca="1">IF('Stock Price'!$I$11="OK",F1088/INDEX(F$5:F$1258,'Stock Price'!$I$9)-1,"")</f>
        <v>-4.3874172185430438E-2</v>
      </c>
      <c r="T1088" s="19">
        <f ca="1">IF('Stock Price'!$I$11="OK",G1088/INDEX(G$5:G$1258,'Stock Price'!$I$9)-1,"")</f>
        <v>-4.6572078414383156E-2</v>
      </c>
      <c r="U1088" s="19">
        <f ca="1">IF('Stock Price'!$I$11="OK",H1088/INDEX(H$5:H$1258,'Stock Price'!$I$9)-1,"")</f>
        <v>0.32769607843137272</v>
      </c>
      <c r="V1088" s="19">
        <f ca="1">IF('Stock Price'!$I$11="OK",I1088/INDEX(I$5:I$1258,'Stock Price'!$I$9)-1,"")</f>
        <v>-0.38327032136105854</v>
      </c>
      <c r="W1088" s="19">
        <f ca="1">IF('Stock Price'!$I$11="OK",J1088/INDEX(J$5:J$1258,'Stock Price'!$I$9)-1,"")</f>
        <v>3.4348503875633316</v>
      </c>
      <c r="X1088" s="19">
        <f ca="1">IF('Stock Price'!$I$11="OK",K1088/INDEX(K$5:K$1258,'Stock Price'!$I$9)-1,"")</f>
        <v>-8.2333051563820758E-2</v>
      </c>
      <c r="Y1088" s="19">
        <f ca="1">IF('Stock Price'!$I$11="OK",L1088/INDEX(L$5:L$1258,'Stock Price'!$I$9)-1,"")</f>
        <v>0.42430129088858237</v>
      </c>
      <c r="Z1088" s="19">
        <f ca="1">IF('Stock Price'!$I$11="OK",M1088/INDEX(M$5:M$1258,'Stock Price'!$I$9)-1,"")</f>
        <v>1.0128755364806867</v>
      </c>
    </row>
    <row r="1089" spans="1:26" x14ac:dyDescent="0.2">
      <c r="A1089" s="16">
        <f>'Stock Price'!A1089</f>
        <v>46052</v>
      </c>
      <c r="B1089" s="17">
        <f>'Stock Price'!E1089</f>
        <v>56.75</v>
      </c>
      <c r="C1089" s="18">
        <v>148.68</v>
      </c>
      <c r="D1089" s="18">
        <v>187.1</v>
      </c>
      <c r="E1089" s="18">
        <v>51.6</v>
      </c>
      <c r="F1089" s="18">
        <v>47.04</v>
      </c>
      <c r="G1089" s="18">
        <v>44.56</v>
      </c>
      <c r="H1089" s="18">
        <v>110.27</v>
      </c>
      <c r="I1089" s="18">
        <v>26.44</v>
      </c>
      <c r="J1089" s="18">
        <v>1037.1500000000001</v>
      </c>
      <c r="K1089" s="18">
        <v>55.05</v>
      </c>
      <c r="L1089" s="18">
        <v>227.25</v>
      </c>
      <c r="M1089" s="18">
        <v>223.01</v>
      </c>
      <c r="O1089" s="19">
        <f ca="1">IF('Stock Price'!$I$11="OK",B1089/INDEX(B$5:B$1258,'Stock Price'!$I$9)-1,"")</f>
        <v>0.21520342612419685</v>
      </c>
      <c r="P1089" s="19">
        <f ca="1">IF('Stock Price'!$I$11="OK",C1089/INDEX(C$5:C$1258,'Stock Price'!$I$9)-1,"")</f>
        <v>0.87811930377708158</v>
      </c>
      <c r="Q1089" s="19">
        <f ca="1">IF('Stock Price'!$I$11="OK",D1089/INDEX(D$5:D$1258,'Stock Price'!$I$9)-1,"")</f>
        <v>0.54628099173553712</v>
      </c>
      <c r="R1089" s="19">
        <f ca="1">IF('Stock Price'!$I$11="OK",E1089/INDEX(E$5:E$1258,'Stock Price'!$I$9)-1,"")</f>
        <v>8.0062794348508604E-2</v>
      </c>
      <c r="S1089" s="19">
        <f ca="1">IF('Stock Price'!$I$11="OK",F1089/INDEX(F$5:F$1258,'Stock Price'!$I$9)-1,"")</f>
        <v>-2.6490066225165587E-2</v>
      </c>
      <c r="T1089" s="19">
        <f ca="1">IF('Stock Price'!$I$11="OK",G1089/INDEX(G$5:G$1258,'Stock Price'!$I$9)-1,"")</f>
        <v>-3.4766598072132449E-2</v>
      </c>
      <c r="U1089" s="19">
        <f ca="1">IF('Stock Price'!$I$11="OK",H1089/INDEX(H$5:H$1258,'Stock Price'!$I$9)-1,"")</f>
        <v>0.35134803921568625</v>
      </c>
      <c r="V1089" s="19">
        <f ca="1">IF('Stock Price'!$I$11="OK",I1089/INDEX(I$5:I$1258,'Stock Price'!$I$9)-1,"")</f>
        <v>-0.37523629489603016</v>
      </c>
      <c r="W1089" s="19">
        <f ca="1">IF('Stock Price'!$I$11="OK",J1089/INDEX(J$5:J$1258,'Stock Price'!$I$9)-1,"")</f>
        <v>3.4911878058286065</v>
      </c>
      <c r="X1089" s="19">
        <f ca="1">IF('Stock Price'!$I$11="OK",K1089/INDEX(K$5:K$1258,'Stock Price'!$I$9)-1,"")</f>
        <v>-6.9315300084530906E-2</v>
      </c>
      <c r="Y1089" s="19">
        <f ca="1">IF('Stock Price'!$I$11="OK",L1089/INDEX(L$5:L$1258,'Stock Price'!$I$9)-1,"")</f>
        <v>0.42405063291139222</v>
      </c>
      <c r="Z1089" s="19">
        <f ca="1">IF('Stock Price'!$I$11="OK",M1089/INDEX(M$5:M$1258,'Stock Price'!$I$9)-1,"")</f>
        <v>1.0364350287644961</v>
      </c>
    </row>
    <row r="1090" spans="1:26" x14ac:dyDescent="0.2">
      <c r="A1090" s="16">
        <f>'Stock Price'!A1090</f>
        <v>46055</v>
      </c>
      <c r="B1090" s="17">
        <f>'Stock Price'!E1090</f>
        <v>57.12</v>
      </c>
      <c r="C1090" s="18">
        <v>151.04</v>
      </c>
      <c r="D1090" s="18">
        <v>188.41</v>
      </c>
      <c r="E1090" s="18">
        <v>52.47</v>
      </c>
      <c r="F1090" s="18">
        <v>47.27</v>
      </c>
      <c r="G1090" s="18">
        <v>45.005000000000003</v>
      </c>
      <c r="H1090" s="18">
        <v>113.37</v>
      </c>
      <c r="I1090" s="18">
        <v>26.66</v>
      </c>
      <c r="J1090" s="18">
        <v>1044.1300000000001</v>
      </c>
      <c r="K1090" s="18">
        <v>55.89</v>
      </c>
      <c r="L1090" s="18">
        <v>230.75</v>
      </c>
      <c r="M1090" s="18">
        <v>225.64</v>
      </c>
      <c r="O1090" s="19">
        <f ca="1">IF('Stock Price'!$I$11="OK",B1090/INDEX(B$5:B$1258,'Stock Price'!$I$9)-1,"")</f>
        <v>0.22312633832976436</v>
      </c>
      <c r="P1090" s="19">
        <f ca="1">IF('Stock Price'!$I$11="OK",C1090/INDEX(C$5:C$1258,'Stock Price'!$I$9)-1,"")</f>
        <v>0.90793072129735242</v>
      </c>
      <c r="Q1090" s="19">
        <f ca="1">IF('Stock Price'!$I$11="OK",D1090/INDEX(D$5:D$1258,'Stock Price'!$I$9)-1,"")</f>
        <v>0.55710743801652884</v>
      </c>
      <c r="R1090" s="19">
        <f ca="1">IF('Stock Price'!$I$11="OK",E1090/INDEX(E$5:E$1258,'Stock Price'!$I$9)-1,"")</f>
        <v>9.8273155416012559E-2</v>
      </c>
      <c r="S1090" s="19">
        <f ca="1">IF('Stock Price'!$I$11="OK",F1090/INDEX(F$5:F$1258,'Stock Price'!$I$9)-1,"")</f>
        <v>-2.1730132450331063E-2</v>
      </c>
      <c r="T1090" s="19">
        <f ca="1">IF('Stock Price'!$I$11="OK",G1090/INDEX(G$5:G$1258,'Stock Price'!$I$9)-1,"")</f>
        <v>-2.512726091194617E-2</v>
      </c>
      <c r="U1090" s="19">
        <f ca="1">IF('Stock Price'!$I$11="OK",H1090/INDEX(H$5:H$1258,'Stock Price'!$I$9)-1,"")</f>
        <v>0.38933823529411771</v>
      </c>
      <c r="V1090" s="19">
        <f ca="1">IF('Stock Price'!$I$11="OK",I1090/INDEX(I$5:I$1258,'Stock Price'!$I$9)-1,"")</f>
        <v>-0.37003780718336488</v>
      </c>
      <c r="W1090" s="19">
        <f ca="1">IF('Stock Price'!$I$11="OK",J1090/INDEX(J$5:J$1258,'Stock Price'!$I$9)-1,"")</f>
        <v>3.5214134153206604</v>
      </c>
      <c r="X1090" s="19">
        <f ca="1">IF('Stock Price'!$I$11="OK",K1090/INDEX(K$5:K$1258,'Stock Price'!$I$9)-1,"")</f>
        <v>-5.5114116652578149E-2</v>
      </c>
      <c r="Y1090" s="19">
        <f ca="1">IF('Stock Price'!$I$11="OK",L1090/INDEX(L$5:L$1258,'Stock Price'!$I$9)-1,"")</f>
        <v>0.4459832059155282</v>
      </c>
      <c r="Z1090" s="19">
        <f ca="1">IF('Stock Price'!$I$11="OK",M1090/INDEX(M$5:M$1258,'Stock Price'!$I$9)-1,"")</f>
        <v>1.0604511003561314</v>
      </c>
    </row>
    <row r="1091" spans="1:26" x14ac:dyDescent="0.2">
      <c r="A1091" s="16">
        <f>'Stock Price'!A1091</f>
        <v>46056</v>
      </c>
      <c r="B1091" s="17">
        <f>'Stock Price'!E1091</f>
        <v>56.58</v>
      </c>
      <c r="C1091" s="18">
        <v>149.86000000000001</v>
      </c>
      <c r="D1091" s="18">
        <v>184.32</v>
      </c>
      <c r="E1091" s="18">
        <v>53.34</v>
      </c>
      <c r="F1091" s="18">
        <v>47.49</v>
      </c>
      <c r="G1091" s="18">
        <v>45.27</v>
      </c>
      <c r="H1091" s="18">
        <v>115.84</v>
      </c>
      <c r="I1091" s="18">
        <v>25.77</v>
      </c>
      <c r="J1091" s="18">
        <v>1003.46</v>
      </c>
      <c r="K1091" s="18">
        <v>55.99</v>
      </c>
      <c r="L1091" s="18">
        <v>233.1</v>
      </c>
      <c r="M1091" s="18">
        <v>225.66</v>
      </c>
      <c r="O1091" s="19">
        <f ca="1">IF('Stock Price'!$I$11="OK",B1091/INDEX(B$5:B$1258,'Stock Price'!$I$9)-1,"")</f>
        <v>0.21156316916488205</v>
      </c>
      <c r="P1091" s="19">
        <f ca="1">IF('Stock Price'!$I$11="OK",C1091/INDEX(C$5:C$1258,'Stock Price'!$I$9)-1,"")</f>
        <v>0.89302501253721722</v>
      </c>
      <c r="Q1091" s="19">
        <f ca="1">IF('Stock Price'!$I$11="OK",D1091/INDEX(D$5:D$1258,'Stock Price'!$I$9)-1,"")</f>
        <v>0.52330578512396686</v>
      </c>
      <c r="R1091" s="19">
        <f ca="1">IF('Stock Price'!$I$11="OK",E1091/INDEX(E$5:E$1258,'Stock Price'!$I$9)-1,"")</f>
        <v>0.11648351648351651</v>
      </c>
      <c r="S1091" s="19">
        <f ca="1">IF('Stock Price'!$I$11="OK",F1091/INDEX(F$5:F$1258,'Stock Price'!$I$9)-1,"")</f>
        <v>-1.7177152317880751E-2</v>
      </c>
      <c r="T1091" s="19">
        <f ca="1">IF('Stock Price'!$I$11="OK",G1091/INDEX(G$5:G$1258,'Stock Price'!$I$9)-1,"")</f>
        <v>-1.9386981479475707E-2</v>
      </c>
      <c r="U1091" s="19">
        <f ca="1">IF('Stock Price'!$I$11="OK",H1091/INDEX(H$5:H$1258,'Stock Price'!$I$9)-1,"")</f>
        <v>0.41960784313725497</v>
      </c>
      <c r="V1091" s="19">
        <f ca="1">IF('Stock Price'!$I$11="OK",I1091/INDEX(I$5:I$1258,'Stock Price'!$I$9)-1,"")</f>
        <v>-0.39106805293005675</v>
      </c>
      <c r="W1091" s="19">
        <f ca="1">IF('Stock Price'!$I$11="OK",J1091/INDEX(J$5:J$1258,'Stock Price'!$I$9)-1,"")</f>
        <v>3.3452994413891659</v>
      </c>
      <c r="X1091" s="19">
        <f ca="1">IF('Stock Price'!$I$11="OK",K1091/INDEX(K$5:K$1258,'Stock Price'!$I$9)-1,"")</f>
        <v>-5.3423499577345712E-2</v>
      </c>
      <c r="Y1091" s="19">
        <f ca="1">IF('Stock Price'!$I$11="OK",L1091/INDEX(L$5:L$1258,'Stock Price'!$I$9)-1,"")</f>
        <v>0.46070936207544788</v>
      </c>
      <c r="Z1091" s="19">
        <f ca="1">IF('Stock Price'!$I$11="OK",M1091/INDEX(M$5:M$1258,'Stock Price'!$I$9)-1,"")</f>
        <v>1.0606337320792623</v>
      </c>
    </row>
    <row r="1092" spans="1:26" x14ac:dyDescent="0.2">
      <c r="A1092" s="16">
        <f>'Stock Price'!A1092</f>
        <v>46057</v>
      </c>
      <c r="B1092" s="17">
        <f>'Stock Price'!E1092</f>
        <v>57.26</v>
      </c>
      <c r="C1092" s="18">
        <v>152.91</v>
      </c>
      <c r="D1092" s="18">
        <v>187.45</v>
      </c>
      <c r="E1092" s="18">
        <v>57.23</v>
      </c>
      <c r="F1092" s="18">
        <v>48.08</v>
      </c>
      <c r="G1092" s="18">
        <v>45.15</v>
      </c>
      <c r="H1092" s="18">
        <v>118.33</v>
      </c>
      <c r="I1092" s="18">
        <v>26.78</v>
      </c>
      <c r="J1092" s="18">
        <v>1107.1199999999999</v>
      </c>
      <c r="K1092" s="18">
        <v>57.62</v>
      </c>
      <c r="L1092" s="18">
        <v>234.47</v>
      </c>
      <c r="M1092" s="18">
        <v>217.11</v>
      </c>
      <c r="O1092" s="19">
        <f ca="1">IF('Stock Price'!$I$11="OK",B1092/INDEX(B$5:B$1258,'Stock Price'!$I$9)-1,"")</f>
        <v>0.22612419700214126</v>
      </c>
      <c r="P1092" s="19">
        <f ca="1">IF('Stock Price'!$I$11="OK",C1092/INDEX(C$5:C$1258,'Stock Price'!$I$9)-1,"")</f>
        <v>0.93155248009519442</v>
      </c>
      <c r="Q1092" s="19">
        <f ca="1">IF('Stock Price'!$I$11="OK",D1092/INDEX(D$5:D$1258,'Stock Price'!$I$9)-1,"")</f>
        <v>0.54917355371900811</v>
      </c>
      <c r="R1092" s="19">
        <f ca="1">IF('Stock Price'!$I$11="OK",E1092/INDEX(E$5:E$1258,'Stock Price'!$I$9)-1,"")</f>
        <v>0.19790685504971206</v>
      </c>
      <c r="S1092" s="19">
        <f ca="1">IF('Stock Price'!$I$11="OK",F1092/INDEX(F$5:F$1258,'Stock Price'!$I$9)-1,"")</f>
        <v>-4.9668874172186239E-3</v>
      </c>
      <c r="T1092" s="19">
        <f ca="1">IF('Stock Price'!$I$11="OK",G1092/INDEX(G$5:G$1258,'Stock Price'!$I$9)-1,"")</f>
        <v>-2.1986353297952954E-2</v>
      </c>
      <c r="U1092" s="19">
        <f ca="1">IF('Stock Price'!$I$11="OK",H1092/INDEX(H$5:H$1258,'Stock Price'!$I$9)-1,"")</f>
        <v>0.45012254901960791</v>
      </c>
      <c r="V1092" s="19">
        <f ca="1">IF('Stock Price'!$I$11="OK",I1092/INDEX(I$5:I$1258,'Stock Price'!$I$9)-1,"")</f>
        <v>-0.3672022684310019</v>
      </c>
      <c r="W1092" s="19">
        <f ca="1">IF('Stock Price'!$I$11="OK",J1092/INDEX(J$5:J$1258,'Stock Price'!$I$9)-1,"")</f>
        <v>3.7941800545619877</v>
      </c>
      <c r="X1092" s="19">
        <f ca="1">IF('Stock Price'!$I$11="OK",K1092/INDEX(K$5:K$1258,'Stock Price'!$I$9)-1,"")</f>
        <v>-2.5866441251056638E-2</v>
      </c>
      <c r="Y1092" s="19">
        <f ca="1">IF('Stock Price'!$I$11="OK",L1092/INDEX(L$5:L$1258,'Stock Price'!$I$9)-1,"")</f>
        <v>0.46929439779420967</v>
      </c>
      <c r="Z1092" s="19">
        <f ca="1">IF('Stock Price'!$I$11="OK",M1092/INDEX(M$5:M$1258,'Stock Price'!$I$9)-1,"")</f>
        <v>0.9825586704410556</v>
      </c>
    </row>
    <row r="1093" spans="1:26" x14ac:dyDescent="0.2">
      <c r="A1093" s="16">
        <f>'Stock Price'!A1093</f>
        <v>46058</v>
      </c>
      <c r="B1093" s="17">
        <f>'Stock Price'!E1093</f>
        <v>57.12</v>
      </c>
      <c r="C1093" s="18">
        <v>153.94999999999999</v>
      </c>
      <c r="D1093" s="18">
        <v>187.16</v>
      </c>
      <c r="E1093" s="18">
        <v>59.17</v>
      </c>
      <c r="F1093" s="18">
        <v>47.49</v>
      </c>
      <c r="G1093" s="18">
        <v>44.814999999999998</v>
      </c>
      <c r="H1093" s="18">
        <v>119.75</v>
      </c>
      <c r="I1093" s="18">
        <v>26.49</v>
      </c>
      <c r="J1093" s="18">
        <v>1020.84</v>
      </c>
      <c r="K1093" s="18">
        <v>59.52</v>
      </c>
      <c r="L1093" s="18">
        <v>237.79</v>
      </c>
      <c r="M1093" s="18">
        <v>219.02</v>
      </c>
      <c r="O1093" s="19">
        <f ca="1">IF('Stock Price'!$I$11="OK",B1093/INDEX(B$5:B$1258,'Stock Price'!$I$9)-1,"")</f>
        <v>0.22312633832976436</v>
      </c>
      <c r="P1093" s="19">
        <f ca="1">IF('Stock Price'!$I$11="OK",C1093/INDEX(C$5:C$1258,'Stock Price'!$I$9)-1,"")</f>
        <v>0.94468971493463583</v>
      </c>
      <c r="Q1093" s="19">
        <f ca="1">IF('Stock Price'!$I$11="OK",D1093/INDEX(D$5:D$1258,'Stock Price'!$I$9)-1,"")</f>
        <v>0.54677685950413224</v>
      </c>
      <c r="R1093" s="19">
        <f ca="1">IF('Stock Price'!$I$11="OK",E1093/INDEX(E$5:E$1258,'Stock Price'!$I$9)-1,"")</f>
        <v>0.23851386708529576</v>
      </c>
      <c r="S1093" s="19">
        <f ca="1">IF('Stock Price'!$I$11="OK",F1093/INDEX(F$5:F$1258,'Stock Price'!$I$9)-1,"")</f>
        <v>-1.7177152317880751E-2</v>
      </c>
      <c r="T1093" s="19">
        <f ca="1">IF('Stock Price'!$I$11="OK",G1093/INDEX(G$5:G$1258,'Stock Price'!$I$9)-1,"")</f>
        <v>-2.9242932957868506E-2</v>
      </c>
      <c r="U1093" s="19">
        <f ca="1">IF('Stock Price'!$I$11="OK",H1093/INDEX(H$5:H$1258,'Stock Price'!$I$9)-1,"")</f>
        <v>0.46752450980392157</v>
      </c>
      <c r="V1093" s="19">
        <f ca="1">IF('Stock Price'!$I$11="OK",I1093/INDEX(I$5:I$1258,'Stock Price'!$I$9)-1,"")</f>
        <v>-0.37405482041587901</v>
      </c>
      <c r="W1093" s="19">
        <f ca="1">IF('Stock Price'!$I$11="OK",J1093/INDEX(J$5:J$1258,'Stock Price'!$I$9)-1,"")</f>
        <v>3.4205603429610703</v>
      </c>
      <c r="X1093" s="19">
        <f ca="1">IF('Stock Price'!$I$11="OK",K1093/INDEX(K$5:K$1258,'Stock Price'!$I$9)-1,"")</f>
        <v>6.2552831783602159E-3</v>
      </c>
      <c r="Y1093" s="19">
        <f ca="1">IF('Stock Price'!$I$11="OK",L1093/INDEX(L$5:L$1258,'Stock Price'!$I$9)-1,"")</f>
        <v>0.49009900990098987</v>
      </c>
      <c r="Z1093" s="19">
        <f ca="1">IF('Stock Price'!$I$11="OK",M1093/INDEX(M$5:M$1258,'Stock Price'!$I$9)-1,"")</f>
        <v>1</v>
      </c>
    </row>
    <row r="1094" spans="1:26" x14ac:dyDescent="0.2">
      <c r="A1094" s="16">
        <f>'Stock Price'!A1094</f>
        <v>46059</v>
      </c>
      <c r="B1094" s="17">
        <f>'Stock Price'!E1094</f>
        <v>57.7</v>
      </c>
      <c r="C1094" s="18">
        <v>156.41999999999999</v>
      </c>
      <c r="D1094" s="18">
        <v>193.03</v>
      </c>
      <c r="E1094" s="18">
        <v>60.23</v>
      </c>
      <c r="F1094" s="18">
        <v>47.83</v>
      </c>
      <c r="G1094" s="18">
        <v>45.8</v>
      </c>
      <c r="H1094" s="18">
        <v>121.93</v>
      </c>
      <c r="I1094" s="18">
        <v>27.22</v>
      </c>
      <c r="J1094" s="18">
        <v>1058.18</v>
      </c>
      <c r="K1094" s="18">
        <v>61.99</v>
      </c>
      <c r="L1094" s="18">
        <v>239.99</v>
      </c>
      <c r="M1094" s="18">
        <v>223.43</v>
      </c>
      <c r="O1094" s="19">
        <f ca="1">IF('Stock Price'!$I$11="OK",B1094/INDEX(B$5:B$1258,'Stock Price'!$I$9)-1,"")</f>
        <v>0.23554603854389722</v>
      </c>
      <c r="P1094" s="19">
        <f ca="1">IF('Stock Price'!$I$11="OK",C1094/INDEX(C$5:C$1258,'Stock Price'!$I$9)-1,"")</f>
        <v>0.97589064767830935</v>
      </c>
      <c r="Q1094" s="19">
        <f ca="1">IF('Stock Price'!$I$11="OK",D1094/INDEX(D$5:D$1258,'Stock Price'!$I$9)-1,"")</f>
        <v>0.59528925619834716</v>
      </c>
      <c r="R1094" s="19">
        <f ca="1">IF('Stock Price'!$I$11="OK",E1094/INDEX(E$5:E$1258,'Stock Price'!$I$9)-1,"")</f>
        <v>0.26070120355834647</v>
      </c>
      <c r="S1094" s="19">
        <f ca="1">IF('Stock Price'!$I$11="OK",F1094/INDEX(F$5:F$1258,'Stock Price'!$I$9)-1,"")</f>
        <v>-1.0140728476821237E-2</v>
      </c>
      <c r="T1094" s="19">
        <f ca="1">IF('Stock Price'!$I$11="OK",G1094/INDEX(G$5:G$1258,'Stock Price'!$I$9)-1,"")</f>
        <v>-7.9064226145348915E-3</v>
      </c>
      <c r="U1094" s="19">
        <f ca="1">IF('Stock Price'!$I$11="OK",H1094/INDEX(H$5:H$1258,'Stock Price'!$I$9)-1,"")</f>
        <v>0.4942401960784315</v>
      </c>
      <c r="V1094" s="19">
        <f ca="1">IF('Stock Price'!$I$11="OK",I1094/INDEX(I$5:I$1258,'Stock Price'!$I$9)-1,"")</f>
        <v>-0.3568052930056711</v>
      </c>
      <c r="W1094" s="19">
        <f ca="1">IF('Stock Price'!$I$11="OK",J1094/INDEX(J$5:J$1258,'Stock Price'!$I$9)-1,"")</f>
        <v>3.5822543627939201</v>
      </c>
      <c r="X1094" s="19">
        <f ca="1">IF('Stock Price'!$I$11="OK",K1094/INDEX(K$5:K$1258,'Stock Price'!$I$9)-1,"")</f>
        <v>4.8013524936601826E-2</v>
      </c>
      <c r="Y1094" s="19">
        <f ca="1">IF('Stock Price'!$I$11="OK",L1094/INDEX(L$5:L$1258,'Stock Price'!$I$9)-1,"")</f>
        <v>0.50388519864644676</v>
      </c>
      <c r="Z1094" s="19">
        <f ca="1">IF('Stock Price'!$I$11="OK",M1094/INDEX(M$5:M$1258,'Stock Price'!$I$9)-1,"")</f>
        <v>1.0402702949502327</v>
      </c>
    </row>
    <row r="1095" spans="1:26" x14ac:dyDescent="0.2">
      <c r="A1095" s="16">
        <f>'Stock Price'!A1095</f>
        <v>46062</v>
      </c>
      <c r="B1095" s="17">
        <f>'Stock Price'!E1095</f>
        <v>57.11</v>
      </c>
      <c r="C1095" s="18">
        <v>157.05000000000001</v>
      </c>
      <c r="D1095" s="18">
        <v>188.01</v>
      </c>
      <c r="E1095" s="18">
        <v>59.01</v>
      </c>
      <c r="F1095" s="18">
        <v>48.27</v>
      </c>
      <c r="G1095" s="18">
        <v>46.28</v>
      </c>
      <c r="H1095" s="18">
        <v>117.65</v>
      </c>
      <c r="I1095" s="18">
        <v>27.05</v>
      </c>
      <c r="J1095" s="18">
        <v>1044.67</v>
      </c>
      <c r="K1095" s="18">
        <v>60.77</v>
      </c>
      <c r="L1095" s="18">
        <v>238.64</v>
      </c>
      <c r="M1095" s="18">
        <v>223.26</v>
      </c>
      <c r="O1095" s="19">
        <f ca="1">IF('Stock Price'!$I$11="OK",B1095/INDEX(B$5:B$1258,'Stock Price'!$I$9)-1,"")</f>
        <v>0.22291220556745173</v>
      </c>
      <c r="P1095" s="19">
        <f ca="1">IF('Stock Price'!$I$11="OK",C1095/INDEX(C$5:C$1258,'Stock Price'!$I$9)-1,"")</f>
        <v>0.98384878032143308</v>
      </c>
      <c r="Q1095" s="19">
        <f ca="1">IF('Stock Price'!$I$11="OK",D1095/INDEX(D$5:D$1258,'Stock Price'!$I$9)-1,"")</f>
        <v>0.553801652892562</v>
      </c>
      <c r="R1095" s="19">
        <f ca="1">IF('Stock Price'!$I$11="OK",E1095/INDEX(E$5:E$1258,'Stock Price'!$I$9)-1,"")</f>
        <v>0.23516483516483522</v>
      </c>
      <c r="S1095" s="19">
        <f ca="1">IF('Stock Price'!$I$11="OK",F1095/INDEX(F$5:F$1258,'Stock Price'!$I$9)-1,"")</f>
        <v>-1.0347682119205004E-3</v>
      </c>
      <c r="T1095" s="19">
        <f ca="1">IF('Stock Price'!$I$11="OK",G1095/INDEX(G$5:G$1258,'Stock Price'!$I$9)-1,"")</f>
        <v>2.4910646593740982E-3</v>
      </c>
      <c r="U1095" s="19">
        <f ca="1">IF('Stock Price'!$I$11="OK",H1095/INDEX(H$5:H$1258,'Stock Price'!$I$9)-1,"")</f>
        <v>0.44178921568627461</v>
      </c>
      <c r="V1095" s="19">
        <f ca="1">IF('Stock Price'!$I$11="OK",I1095/INDEX(I$5:I$1258,'Stock Price'!$I$9)-1,"")</f>
        <v>-0.36082230623818523</v>
      </c>
      <c r="W1095" s="19">
        <f ca="1">IF('Stock Price'!$I$11="OK",J1095/INDEX(J$5:J$1258,'Stock Price'!$I$9)-1,"")</f>
        <v>3.5237517862555752</v>
      </c>
      <c r="X1095" s="19">
        <f ca="1">IF('Stock Price'!$I$11="OK",K1095/INDEX(K$5:K$1258,'Stock Price'!$I$9)-1,"")</f>
        <v>2.7387996618766008E-2</v>
      </c>
      <c r="Y1095" s="19">
        <f ca="1">IF('Stock Price'!$I$11="OK",L1095/INDEX(L$5:L$1258,'Stock Price'!$I$9)-1,"")</f>
        <v>0.49542549191627994</v>
      </c>
      <c r="Z1095" s="19">
        <f ca="1">IF('Stock Price'!$I$11="OK",M1095/INDEX(M$5:M$1258,'Stock Price'!$I$9)-1,"")</f>
        <v>1.0387179253036249</v>
      </c>
    </row>
    <row r="1096" spans="1:26" x14ac:dyDescent="0.2">
      <c r="A1096" s="16">
        <f>'Stock Price'!A1096</f>
        <v>46063</v>
      </c>
      <c r="B1096" s="17">
        <f>'Stock Price'!E1096</f>
        <v>56.83</v>
      </c>
      <c r="C1096" s="18">
        <v>158.19999999999999</v>
      </c>
      <c r="D1096" s="18">
        <v>193.4</v>
      </c>
      <c r="E1096" s="18">
        <v>58.82</v>
      </c>
      <c r="F1096" s="18">
        <v>48.63</v>
      </c>
      <c r="G1096" s="18">
        <v>46.17</v>
      </c>
      <c r="H1096" s="18">
        <v>117.15</v>
      </c>
      <c r="I1096" s="18">
        <v>27.61</v>
      </c>
      <c r="J1096" s="18">
        <v>1025</v>
      </c>
      <c r="K1096" s="18">
        <v>60.86</v>
      </c>
      <c r="L1096" s="18">
        <v>238.35</v>
      </c>
      <c r="M1096" s="18">
        <v>222.44</v>
      </c>
      <c r="O1096" s="19">
        <f ca="1">IF('Stock Price'!$I$11="OK",B1096/INDEX(B$5:B$1258,'Stock Price'!$I$9)-1,"")</f>
        <v>0.21691648822269793</v>
      </c>
      <c r="P1096" s="19">
        <f ca="1">IF('Stock Price'!$I$11="OK",C1096/INDEX(C$5:C$1258,'Stock Price'!$I$9)-1,"")</f>
        <v>0.99837553038427673</v>
      </c>
      <c r="Q1096" s="19">
        <f ca="1">IF('Stock Price'!$I$11="OK",D1096/INDEX(D$5:D$1258,'Stock Price'!$I$9)-1,"")</f>
        <v>0.59834710743801667</v>
      </c>
      <c r="R1096" s="19">
        <f ca="1">IF('Stock Price'!$I$11="OK",E1096/INDEX(E$5:E$1258,'Stock Price'!$I$9)-1,"")</f>
        <v>0.23118785975928846</v>
      </c>
      <c r="S1096" s="19">
        <f ca="1">IF('Stock Price'!$I$11="OK",F1096/INDEX(F$5:F$1258,'Stock Price'!$I$9)-1,"")</f>
        <v>6.4155629139073245E-3</v>
      </c>
      <c r="T1096" s="19">
        <f ca="1">IF('Stock Price'!$I$11="OK",G1096/INDEX(G$5:G$1258,'Stock Price'!$I$9)-1,"")</f>
        <v>1.0830715910326028E-4</v>
      </c>
      <c r="U1096" s="19">
        <f ca="1">IF('Stock Price'!$I$11="OK",H1096/INDEX(H$5:H$1258,'Stock Price'!$I$9)-1,"")</f>
        <v>0.43566176470588247</v>
      </c>
      <c r="V1096" s="19">
        <f ca="1">IF('Stock Price'!$I$11="OK",I1096/INDEX(I$5:I$1258,'Stock Price'!$I$9)-1,"")</f>
        <v>-0.34758979206049156</v>
      </c>
      <c r="W1096" s="19">
        <f ca="1">IF('Stock Price'!$I$11="OK",J1096/INDEX(J$5:J$1258,'Stock Price'!$I$9)-1,"")</f>
        <v>3.4385744597930108</v>
      </c>
      <c r="X1096" s="19">
        <f ca="1">IF('Stock Price'!$I$11="OK",K1096/INDEX(K$5:K$1258,'Stock Price'!$I$9)-1,"")</f>
        <v>2.8909551986475046E-2</v>
      </c>
      <c r="Y1096" s="19">
        <f ca="1">IF('Stock Price'!$I$11="OK",L1096/INDEX(L$5:L$1258,'Stock Price'!$I$9)-1,"")</f>
        <v>0.49360822158165174</v>
      </c>
      <c r="Z1096" s="19">
        <f ca="1">IF('Stock Price'!$I$11="OK",M1096/INDEX(M$5:M$1258,'Stock Price'!$I$9)-1,"")</f>
        <v>1.0312300246552826</v>
      </c>
    </row>
    <row r="1097" spans="1:26" x14ac:dyDescent="0.2">
      <c r="A1097" s="16">
        <f>'Stock Price'!A1097</f>
        <v>46064</v>
      </c>
      <c r="B1097" s="17">
        <f>'Stock Price'!E1097</f>
        <v>57.79</v>
      </c>
      <c r="C1097" s="18">
        <v>160.06</v>
      </c>
      <c r="D1097" s="18">
        <v>204.76</v>
      </c>
      <c r="E1097" s="18">
        <v>58.49</v>
      </c>
      <c r="F1097" s="18">
        <v>49.25</v>
      </c>
      <c r="G1097" s="18">
        <v>46.125</v>
      </c>
      <c r="H1097" s="18">
        <v>119.31</v>
      </c>
      <c r="I1097" s="18">
        <v>27.73</v>
      </c>
      <c r="J1097" s="18">
        <v>1015.21</v>
      </c>
      <c r="K1097" s="18">
        <v>59.93</v>
      </c>
      <c r="L1097" s="18">
        <v>240.86</v>
      </c>
      <c r="M1097" s="18">
        <v>220.89</v>
      </c>
      <c r="O1097" s="19">
        <f ca="1">IF('Stock Price'!$I$11="OK",B1097/INDEX(B$5:B$1258,'Stock Price'!$I$9)-1,"")</f>
        <v>0.23747323340471094</v>
      </c>
      <c r="P1097" s="19">
        <f ca="1">IF('Stock Price'!$I$11="OK",C1097/INDEX(C$5:C$1258,'Stock Price'!$I$9)-1,"")</f>
        <v>1.021870969616355</v>
      </c>
      <c r="Q1097" s="19">
        <f ca="1">IF('Stock Price'!$I$11="OK",D1097/INDEX(D$5:D$1258,'Stock Price'!$I$9)-1,"")</f>
        <v>0.69223140495867752</v>
      </c>
      <c r="R1097" s="19">
        <f ca="1">IF('Stock Price'!$I$11="OK",E1097/INDEX(E$5:E$1258,'Stock Price'!$I$9)-1,"")</f>
        <v>0.22428048142333856</v>
      </c>
      <c r="S1097" s="19">
        <f ca="1">IF('Stock Price'!$I$11="OK",F1097/INDEX(F$5:F$1258,'Stock Price'!$I$9)-1,"")</f>
        <v>1.9246688741721751E-2</v>
      </c>
      <c r="T1097" s="19">
        <f ca="1">IF('Stock Price'!$I$11="OK",G1097/INDEX(G$5:G$1258,'Stock Price'!$I$9)-1,"")</f>
        <v>-8.6645727282574914E-4</v>
      </c>
      <c r="U1097" s="19">
        <f ca="1">IF('Stock Price'!$I$11="OK",H1097/INDEX(H$5:H$1258,'Stock Price'!$I$9)-1,"")</f>
        <v>0.46213235294117649</v>
      </c>
      <c r="V1097" s="19">
        <f ca="1">IF('Stock Price'!$I$11="OK",I1097/INDEX(I$5:I$1258,'Stock Price'!$I$9)-1,"")</f>
        <v>-0.34475425330812859</v>
      </c>
      <c r="W1097" s="19">
        <f ca="1">IF('Stock Price'!$I$11="OK",J1097/INDEX(J$5:J$1258,'Stock Price'!$I$9)-1,"")</f>
        <v>3.396180660806305</v>
      </c>
      <c r="X1097" s="19">
        <f ca="1">IF('Stock Price'!$I$11="OK",K1097/INDEX(K$5:K$1258,'Stock Price'!$I$9)-1,"")</f>
        <v>1.318681318681314E-2</v>
      </c>
      <c r="Y1097" s="19">
        <f ca="1">IF('Stock Price'!$I$11="OK",L1097/INDEX(L$5:L$1258,'Stock Price'!$I$9)-1,"")</f>
        <v>0.50933700965033202</v>
      </c>
      <c r="Z1097" s="19">
        <f ca="1">IF('Stock Price'!$I$11="OK",M1097/INDEX(M$5:M$1258,'Stock Price'!$I$9)-1,"")</f>
        <v>1.0170760661126836</v>
      </c>
    </row>
    <row r="1098" spans="1:26" x14ac:dyDescent="0.2">
      <c r="A1098" s="16">
        <f>'Stock Price'!A1098</f>
        <v>46065</v>
      </c>
      <c r="B1098" s="17">
        <f>'Stock Price'!E1098</f>
        <v>58.61</v>
      </c>
      <c r="C1098" s="18">
        <v>161.18</v>
      </c>
      <c r="D1098" s="18">
        <v>204.52</v>
      </c>
      <c r="E1098" s="18">
        <v>58.54</v>
      </c>
      <c r="F1098" s="18">
        <v>47.03</v>
      </c>
      <c r="G1098" s="18">
        <v>45.69</v>
      </c>
      <c r="H1098" s="18">
        <v>119.24</v>
      </c>
      <c r="I1098" s="18">
        <v>27.47</v>
      </c>
      <c r="J1098" s="18">
        <v>1038.27</v>
      </c>
      <c r="K1098" s="18">
        <v>59.86</v>
      </c>
      <c r="L1098" s="18">
        <v>244.55</v>
      </c>
      <c r="M1098" s="18">
        <v>227.5</v>
      </c>
      <c r="O1098" s="19">
        <f ca="1">IF('Stock Price'!$I$11="OK",B1098/INDEX(B$5:B$1258,'Stock Price'!$I$9)-1,"")</f>
        <v>0.25503211991434682</v>
      </c>
      <c r="P1098" s="19">
        <f ca="1">IF('Stock Price'!$I$11="OK",C1098/INDEX(C$5:C$1258,'Stock Price'!$I$9)-1,"")</f>
        <v>1.0360187609819076</v>
      </c>
      <c r="Q1098" s="19">
        <f ca="1">IF('Stock Price'!$I$11="OK",D1098/INDEX(D$5:D$1258,'Stock Price'!$I$9)-1,"")</f>
        <v>0.6902479338842975</v>
      </c>
      <c r="R1098" s="19">
        <f ca="1">IF('Stock Price'!$I$11="OK",E1098/INDEX(E$5:E$1258,'Stock Price'!$I$9)-1,"")</f>
        <v>0.2253270538984824</v>
      </c>
      <c r="S1098" s="19">
        <f ca="1">IF('Stock Price'!$I$11="OK",F1098/INDEX(F$5:F$1258,'Stock Price'!$I$9)-1,"")</f>
        <v>-2.6697019867549687E-2</v>
      </c>
      <c r="T1098" s="19">
        <f ca="1">IF('Stock Price'!$I$11="OK",G1098/INDEX(G$5:G$1258,'Stock Price'!$I$9)-1,"")</f>
        <v>-1.0289180114805618E-2</v>
      </c>
      <c r="U1098" s="19">
        <f ca="1">IF('Stock Price'!$I$11="OK",H1098/INDEX(H$5:H$1258,'Stock Price'!$I$9)-1,"")</f>
        <v>0.46127450980392171</v>
      </c>
      <c r="V1098" s="19">
        <f ca="1">IF('Stock Price'!$I$11="OK",I1098/INDEX(I$5:I$1258,'Stock Price'!$I$9)-1,"")</f>
        <v>-0.35089792060491498</v>
      </c>
      <c r="W1098" s="19">
        <f ca="1">IF('Stock Price'!$I$11="OK",J1098/INDEX(J$5:J$1258,'Stock Price'!$I$9)-1,"")</f>
        <v>3.4960377603602817</v>
      </c>
      <c r="X1098" s="19">
        <f ca="1">IF('Stock Price'!$I$11="OK",K1098/INDEX(K$5:K$1258,'Stock Price'!$I$9)-1,"")</f>
        <v>1.2003381234150456E-2</v>
      </c>
      <c r="Y1098" s="19">
        <f ca="1">IF('Stock Price'!$I$11="OK",L1098/INDEX(L$5:L$1258,'Stock Price'!$I$9)-1,"")</f>
        <v>0.53246020804612093</v>
      </c>
      <c r="Z1098" s="19">
        <f ca="1">IF('Stock Price'!$I$11="OK",M1098/INDEX(M$5:M$1258,'Stock Price'!$I$9)-1,"")</f>
        <v>1.0774358506072503</v>
      </c>
    </row>
    <row r="1099" spans="1:26" x14ac:dyDescent="0.2">
      <c r="A1099" s="16">
        <f>'Stock Price'!A1099</f>
        <v>46066</v>
      </c>
      <c r="B1099" s="17">
        <f>'Stock Price'!E1099</f>
        <v>58.51</v>
      </c>
      <c r="C1099" s="18">
        <v>163.1</v>
      </c>
      <c r="D1099" s="18">
        <v>205.55</v>
      </c>
      <c r="E1099" s="18">
        <v>58.93</v>
      </c>
      <c r="F1099" s="18">
        <v>46.01</v>
      </c>
      <c r="G1099" s="18">
        <v>45.984999999999999</v>
      </c>
      <c r="H1099" s="18">
        <v>121.41</v>
      </c>
      <c r="I1099" s="18">
        <v>27.58</v>
      </c>
      <c r="J1099" s="18">
        <v>1040</v>
      </c>
      <c r="K1099" s="18">
        <v>60.74</v>
      </c>
      <c r="L1099" s="18">
        <v>243.45</v>
      </c>
      <c r="M1099" s="18">
        <v>231.5</v>
      </c>
      <c r="O1099" s="19">
        <f ca="1">IF('Stock Price'!$I$11="OK",B1099/INDEX(B$5:B$1258,'Stock Price'!$I$9)-1,"")</f>
        <v>0.25289079229122047</v>
      </c>
      <c r="P1099" s="19">
        <f ca="1">IF('Stock Price'!$I$11="OK",C1099/INDEX(C$5:C$1258,'Stock Price'!$I$9)-1,"")</f>
        <v>1.0602721176085685</v>
      </c>
      <c r="Q1099" s="19">
        <f ca="1">IF('Stock Price'!$I$11="OK",D1099/INDEX(D$5:D$1258,'Stock Price'!$I$9)-1,"")</f>
        <v>0.69876033057851239</v>
      </c>
      <c r="R1099" s="19">
        <f ca="1">IF('Stock Price'!$I$11="OK",E1099/INDEX(E$5:E$1258,'Stock Price'!$I$9)-1,"")</f>
        <v>0.23349031920460495</v>
      </c>
      <c r="S1099" s="19">
        <f ca="1">IF('Stock Price'!$I$11="OK",F1099/INDEX(F$5:F$1258,'Stock Price'!$I$9)-1,"")</f>
        <v>-4.7806291390728561E-2</v>
      </c>
      <c r="T1099" s="19">
        <f ca="1">IF('Stock Price'!$I$11="OK",G1099/INDEX(G$5:G$1258,'Stock Price'!$I$9)-1,"")</f>
        <v>-3.8990577277158156E-3</v>
      </c>
      <c r="U1099" s="19">
        <f ca="1">IF('Stock Price'!$I$11="OK",H1099/INDEX(H$5:H$1258,'Stock Price'!$I$9)-1,"")</f>
        <v>0.48786764705882368</v>
      </c>
      <c r="V1099" s="19">
        <f ca="1">IF('Stock Price'!$I$11="OK",I1099/INDEX(I$5:I$1258,'Stock Price'!$I$9)-1,"")</f>
        <v>-0.34829867674858228</v>
      </c>
      <c r="W1099" s="19">
        <f ca="1">IF('Stock Price'!$I$11="OK",J1099/INDEX(J$5:J$1258,'Stock Price'!$I$9)-1,"")</f>
        <v>3.5035292079851033</v>
      </c>
      <c r="X1099" s="19">
        <f ca="1">IF('Stock Price'!$I$11="OK",K1099/INDEX(K$5:K$1258,'Stock Price'!$I$9)-1,"")</f>
        <v>2.6880811496196255E-2</v>
      </c>
      <c r="Y1099" s="19">
        <f ca="1">IF('Stock Price'!$I$11="OK",L1099/INDEX(L$5:L$1258,'Stock Price'!$I$9)-1,"")</f>
        <v>0.52556711367339237</v>
      </c>
      <c r="Z1099" s="19">
        <f ca="1">IF('Stock Price'!$I$11="OK",M1099/INDEX(M$5:M$1258,'Stock Price'!$I$9)-1,"")</f>
        <v>1.1139621952333121</v>
      </c>
    </row>
    <row r="1100" spans="1:26" x14ac:dyDescent="0.2">
      <c r="A1100" s="16">
        <f>'Stock Price'!A1100</f>
        <v>46070</v>
      </c>
      <c r="B1100" s="17">
        <f>'Stock Price'!E1100</f>
        <v>60.1</v>
      </c>
      <c r="C1100" s="18">
        <v>166.17</v>
      </c>
      <c r="D1100" s="18">
        <v>209.48</v>
      </c>
      <c r="E1100" s="18">
        <v>60.87</v>
      </c>
      <c r="F1100" s="18">
        <v>46.43</v>
      </c>
      <c r="G1100" s="18">
        <v>49.314999999999998</v>
      </c>
      <c r="H1100" s="18">
        <v>121.57</v>
      </c>
      <c r="I1100" s="18">
        <v>27.37</v>
      </c>
      <c r="J1100" s="18">
        <v>1036.05</v>
      </c>
      <c r="K1100" s="18">
        <v>60.35</v>
      </c>
      <c r="L1100" s="18">
        <v>243.33</v>
      </c>
      <c r="M1100" s="18">
        <v>232.86</v>
      </c>
      <c r="O1100" s="19">
        <f ca="1">IF('Stock Price'!$I$11="OK",B1100/INDEX(B$5:B$1258,'Stock Price'!$I$9)-1,"")</f>
        <v>0.28693790149892928</v>
      </c>
      <c r="P1100" s="19">
        <f ca="1">IF('Stock Price'!$I$11="OK",C1100/INDEX(C$5:C$1258,'Stock Price'!$I$9)-1,"")</f>
        <v>1.0990522242980738</v>
      </c>
      <c r="Q1100" s="19">
        <f ca="1">IF('Stock Price'!$I$11="OK",D1100/INDEX(D$5:D$1258,'Stock Price'!$I$9)-1,"")</f>
        <v>0.73123966942148755</v>
      </c>
      <c r="R1100" s="19">
        <f ca="1">IF('Stock Price'!$I$11="OK",E1100/INDEX(E$5:E$1258,'Stock Price'!$I$9)-1,"")</f>
        <v>0.27409733124018842</v>
      </c>
      <c r="S1100" s="19">
        <f ca="1">IF('Stock Price'!$I$11="OK",F1100/INDEX(F$5:F$1258,'Stock Price'!$I$9)-1,"")</f>
        <v>-3.9114238410596025E-2</v>
      </c>
      <c r="T1100" s="19">
        <f ca="1">IF('Stock Price'!$I$11="OK",G1100/INDEX(G$5:G$1258,'Stock Price'!$I$9)-1,"")</f>
        <v>6.823351023502644E-2</v>
      </c>
      <c r="U1100" s="19">
        <f ca="1">IF('Stock Price'!$I$11="OK",H1100/INDEX(H$5:H$1258,'Stock Price'!$I$9)-1,"")</f>
        <v>0.48982843137254894</v>
      </c>
      <c r="V1100" s="19">
        <f ca="1">IF('Stock Price'!$I$11="OK",I1100/INDEX(I$5:I$1258,'Stock Price'!$I$9)-1,"")</f>
        <v>-0.35326086956521741</v>
      </c>
      <c r="W1100" s="19">
        <f ca="1">IF('Stock Price'!$I$11="OK",J1100/INDEX(J$5:J$1258,'Stock Price'!$I$9)-1,"")</f>
        <v>3.4864244576278525</v>
      </c>
      <c r="X1100" s="19">
        <f ca="1">IF('Stock Price'!$I$11="OK",K1100/INDEX(K$5:K$1258,'Stock Price'!$I$9)-1,"")</f>
        <v>2.0287404902789463E-2</v>
      </c>
      <c r="Y1100" s="19">
        <f ca="1">IF('Stock Price'!$I$11="OK",L1100/INDEX(L$5:L$1258,'Stock Price'!$I$9)-1,"")</f>
        <v>0.52481513974182215</v>
      </c>
      <c r="Z1100" s="19">
        <f ca="1">IF('Stock Price'!$I$11="OK",M1100/INDEX(M$5:M$1258,'Stock Price'!$I$9)-1,"")</f>
        <v>1.1263811524061729</v>
      </c>
    </row>
    <row r="1101" spans="1:26" x14ac:dyDescent="0.2">
      <c r="A1101" s="16">
        <f>'Stock Price'!A1101</f>
        <v>46071</v>
      </c>
      <c r="B1101" s="17">
        <f>'Stock Price'!E1101</f>
        <v>59.69</v>
      </c>
      <c r="C1101" s="18">
        <v>165.38</v>
      </c>
      <c r="D1101" s="18">
        <v>208.67</v>
      </c>
      <c r="E1101" s="18">
        <v>61.18</v>
      </c>
      <c r="F1101" s="18">
        <v>46.14</v>
      </c>
      <c r="G1101" s="18">
        <v>45.81</v>
      </c>
      <c r="H1101" s="18">
        <v>121.66</v>
      </c>
      <c r="I1101" s="18">
        <v>27.37</v>
      </c>
      <c r="J1101" s="18">
        <v>1020.56</v>
      </c>
      <c r="K1101" s="18">
        <v>59.73</v>
      </c>
      <c r="L1101" s="18">
        <v>244.99</v>
      </c>
      <c r="M1101" s="18">
        <v>228.72</v>
      </c>
      <c r="O1101" s="19">
        <f ca="1">IF('Stock Price'!$I$11="OK",B1101/INDEX(B$5:B$1258,'Stock Price'!$I$9)-1,"")</f>
        <v>0.27815845824411123</v>
      </c>
      <c r="P1101" s="19">
        <f ca="1">IF('Stock Price'!$I$11="OK",C1101/INDEX(C$5:C$1258,'Stock Price'!$I$9)-1,"")</f>
        <v>1.0890729786027289</v>
      </c>
      <c r="Q1101" s="19">
        <f ca="1">IF('Stock Price'!$I$11="OK",D1101/INDEX(D$5:D$1258,'Stock Price'!$I$9)-1,"")</f>
        <v>0.72454545454545438</v>
      </c>
      <c r="R1101" s="19">
        <f ca="1">IF('Stock Price'!$I$11="OK",E1101/INDEX(E$5:E$1258,'Stock Price'!$I$9)-1,"")</f>
        <v>0.2805860805860807</v>
      </c>
      <c r="S1101" s="19">
        <f ca="1">IF('Stock Price'!$I$11="OK",F1101/INDEX(F$5:F$1258,'Stock Price'!$I$9)-1,"")</f>
        <v>-4.5115894039735038E-2</v>
      </c>
      <c r="T1101" s="19">
        <f ca="1">IF('Stock Price'!$I$11="OK",G1101/INDEX(G$5:G$1258,'Stock Price'!$I$9)-1,"")</f>
        <v>-7.6898082963283709E-3</v>
      </c>
      <c r="U1101" s="19">
        <f ca="1">IF('Stock Price'!$I$11="OK",H1101/INDEX(H$5:H$1258,'Stock Price'!$I$9)-1,"")</f>
        <v>0.49093137254901964</v>
      </c>
      <c r="V1101" s="19">
        <f ca="1">IF('Stock Price'!$I$11="OK",I1101/INDEX(I$5:I$1258,'Stock Price'!$I$9)-1,"")</f>
        <v>-0.35326086956521741</v>
      </c>
      <c r="W1101" s="19">
        <f ca="1">IF('Stock Price'!$I$11="OK",J1101/INDEX(J$5:J$1258,'Stock Price'!$I$9)-1,"")</f>
        <v>3.4193478543281506</v>
      </c>
      <c r="X1101" s="19">
        <f ca="1">IF('Stock Price'!$I$11="OK",K1101/INDEX(K$5:K$1258,'Stock Price'!$I$9)-1,"")</f>
        <v>9.8055790363482664E-3</v>
      </c>
      <c r="Y1101" s="19">
        <f ca="1">IF('Stock Price'!$I$11="OK",L1101/INDEX(L$5:L$1258,'Stock Price'!$I$9)-1,"")</f>
        <v>0.53521744579521235</v>
      </c>
      <c r="Z1101" s="19">
        <f ca="1">IF('Stock Price'!$I$11="OK",M1101/INDEX(M$5:M$1258,'Stock Price'!$I$9)-1,"")</f>
        <v>1.0885763857181989</v>
      </c>
    </row>
    <row r="1102" spans="1:26" x14ac:dyDescent="0.2">
      <c r="A1102" s="16">
        <f>'Stock Price'!A1102</f>
        <v>46072</v>
      </c>
      <c r="B1102" s="17">
        <f>'Stock Price'!E1102</f>
        <v>59.18</v>
      </c>
      <c r="C1102" s="18">
        <v>163.92</v>
      </c>
      <c r="D1102" s="18">
        <v>208.62</v>
      </c>
      <c r="E1102" s="18">
        <v>60.85</v>
      </c>
      <c r="F1102" s="18">
        <v>47.38</v>
      </c>
      <c r="G1102" s="18">
        <v>45.575000000000003</v>
      </c>
      <c r="H1102" s="18">
        <v>121.86</v>
      </c>
      <c r="I1102" s="18">
        <v>26.86</v>
      </c>
      <c r="J1102" s="18">
        <v>1023.22</v>
      </c>
      <c r="K1102" s="18">
        <v>60.3</v>
      </c>
      <c r="L1102" s="18">
        <v>246.91</v>
      </c>
      <c r="M1102" s="18">
        <v>224.35</v>
      </c>
      <c r="O1102" s="19">
        <f ca="1">IF('Stock Price'!$I$11="OK",B1102/INDEX(B$5:B$1258,'Stock Price'!$I$9)-1,"")</f>
        <v>0.26723768736616704</v>
      </c>
      <c r="P1102" s="19">
        <f ca="1">IF('Stock Price'!$I$11="OK",C1102/INDEX(C$5:C$1258,'Stock Price'!$I$9)-1,"")</f>
        <v>1.0706303220012048</v>
      </c>
      <c r="Q1102" s="19">
        <f ca="1">IF('Stock Price'!$I$11="OK",D1102/INDEX(D$5:D$1258,'Stock Price'!$I$9)-1,"")</f>
        <v>0.72413223140495875</v>
      </c>
      <c r="R1102" s="19">
        <f ca="1">IF('Stock Price'!$I$11="OK",E1102/INDEX(E$5:E$1258,'Stock Price'!$I$9)-1,"")</f>
        <v>0.2736787022501308</v>
      </c>
      <c r="S1102" s="19">
        <f ca="1">IF('Stock Price'!$I$11="OK",F1102/INDEX(F$5:F$1258,'Stock Price'!$I$9)-1,"")</f>
        <v>-1.9453642384105962E-2</v>
      </c>
      <c r="T1102" s="19">
        <f ca="1">IF('Stock Price'!$I$11="OK",G1102/INDEX(G$5:G$1258,'Stock Price'!$I$9)-1,"")</f>
        <v>-1.2780244774179494E-2</v>
      </c>
      <c r="U1102" s="19">
        <f ca="1">IF('Stock Price'!$I$11="OK",H1102/INDEX(H$5:H$1258,'Stock Price'!$I$9)-1,"")</f>
        <v>0.49338235294117649</v>
      </c>
      <c r="V1102" s="19">
        <f ca="1">IF('Stock Price'!$I$11="OK",I1102/INDEX(I$5:I$1258,'Stock Price'!$I$9)-1,"")</f>
        <v>-0.36531190926275992</v>
      </c>
      <c r="W1102" s="19">
        <f ca="1">IF('Stock Price'!$I$11="OK",J1102/INDEX(J$5:J$1258,'Stock Price'!$I$9)-1,"")</f>
        <v>3.4308664963408821</v>
      </c>
      <c r="X1102" s="19">
        <f ca="1">IF('Stock Price'!$I$11="OK",K1102/INDEX(K$5:K$1258,'Stock Price'!$I$9)-1,"")</f>
        <v>1.9442096365173356E-2</v>
      </c>
      <c r="Y1102" s="19">
        <f ca="1">IF('Stock Price'!$I$11="OK",L1102/INDEX(L$5:L$1258,'Stock Price'!$I$9)-1,"")</f>
        <v>0.5472490287003382</v>
      </c>
      <c r="Z1102" s="19">
        <f ca="1">IF('Stock Price'!$I$11="OK",M1102/INDEX(M$5:M$1258,'Stock Price'!$I$9)-1,"")</f>
        <v>1.048671354214227</v>
      </c>
    </row>
    <row r="1103" spans="1:26" x14ac:dyDescent="0.2">
      <c r="A1103" s="16">
        <f>'Stock Price'!A1103</f>
        <v>46073</v>
      </c>
      <c r="B1103" s="17">
        <f>'Stock Price'!E1103</f>
        <v>59.35</v>
      </c>
      <c r="C1103" s="18">
        <v>162.66999999999999</v>
      </c>
      <c r="D1103" s="18">
        <v>204.2</v>
      </c>
      <c r="E1103" s="18">
        <v>59.52</v>
      </c>
      <c r="F1103" s="18">
        <v>46.76</v>
      </c>
      <c r="G1103" s="18">
        <v>43.68</v>
      </c>
      <c r="H1103" s="18">
        <v>122.26</v>
      </c>
      <c r="I1103" s="18">
        <v>26.65</v>
      </c>
      <c r="J1103" s="18">
        <v>1009.52</v>
      </c>
      <c r="K1103" s="18">
        <v>60.66</v>
      </c>
      <c r="L1103" s="18">
        <v>242.49</v>
      </c>
      <c r="M1103" s="18">
        <v>224.81</v>
      </c>
      <c r="O1103" s="19">
        <f ca="1">IF('Stock Price'!$I$11="OK",B1103/INDEX(B$5:B$1258,'Stock Price'!$I$9)-1,"")</f>
        <v>0.27087794432548185</v>
      </c>
      <c r="P1103" s="19">
        <f ca="1">IF('Stock Price'!$I$11="OK",C1103/INDEX(C$5:C$1258,'Stock Price'!$I$9)-1,"")</f>
        <v>1.0548403762807226</v>
      </c>
      <c r="Q1103" s="19">
        <f ca="1">IF('Stock Price'!$I$11="OK",D1103/INDEX(D$5:D$1258,'Stock Price'!$I$9)-1,"")</f>
        <v>0.68760330578512385</v>
      </c>
      <c r="R1103" s="19">
        <f ca="1">IF('Stock Price'!$I$11="OK",E1103/INDEX(E$5:E$1258,'Stock Price'!$I$9)-1,"")</f>
        <v>0.24583987441130306</v>
      </c>
      <c r="S1103" s="19">
        <f ca="1">IF('Stock Price'!$I$11="OK",F1103/INDEX(F$5:F$1258,'Stock Price'!$I$9)-1,"")</f>
        <v>-3.2284768211920611E-2</v>
      </c>
      <c r="T1103" s="19">
        <f ca="1">IF('Stock Price'!$I$11="OK",G1103/INDEX(G$5:G$1258,'Stock Price'!$I$9)-1,"")</f>
        <v>-5.3828658074298708E-2</v>
      </c>
      <c r="U1103" s="19">
        <f ca="1">IF('Stock Price'!$I$11="OK",H1103/INDEX(H$5:H$1258,'Stock Price'!$I$9)-1,"")</f>
        <v>0.49828431372549042</v>
      </c>
      <c r="V1103" s="19">
        <f ca="1">IF('Stock Price'!$I$11="OK",I1103/INDEX(I$5:I$1258,'Stock Price'!$I$9)-1,"")</f>
        <v>-0.37027410207939515</v>
      </c>
      <c r="W1103" s="19">
        <f ca="1">IF('Stock Price'!$I$11="OK",J1103/INDEX(J$5:J$1258,'Stock Price'!$I$9)-1,"")</f>
        <v>3.3715411596587712</v>
      </c>
      <c r="X1103" s="19">
        <f ca="1">IF('Stock Price'!$I$11="OK",K1103/INDEX(K$5:K$1258,'Stock Price'!$I$9)-1,"")</f>
        <v>2.5528317836010173E-2</v>
      </c>
      <c r="Y1103" s="19">
        <f ca="1">IF('Stock Price'!$I$11="OK",L1103/INDEX(L$5:L$1258,'Stock Price'!$I$9)-1,"")</f>
        <v>0.51955132222082967</v>
      </c>
      <c r="Z1103" s="19">
        <f ca="1">IF('Stock Price'!$I$11="OK",M1103/INDEX(M$5:M$1258,'Stock Price'!$I$9)-1,"")</f>
        <v>1.0528718838462239</v>
      </c>
    </row>
    <row r="1104" spans="1:26" x14ac:dyDescent="0.2">
      <c r="A1104" s="16">
        <f>'Stock Price'!A1104</f>
        <v>46076</v>
      </c>
      <c r="B1104" s="17">
        <f>'Stock Price'!E1104</f>
        <v>59.97</v>
      </c>
      <c r="C1104" s="18">
        <v>164.7</v>
      </c>
      <c r="D1104" s="18">
        <v>204.94</v>
      </c>
      <c r="E1104" s="18">
        <v>59.26</v>
      </c>
      <c r="F1104" s="18">
        <v>47.22</v>
      </c>
      <c r="G1104" s="18">
        <v>42.8</v>
      </c>
      <c r="H1104" s="18">
        <v>123.82</v>
      </c>
      <c r="I1104" s="18">
        <v>27.06</v>
      </c>
      <c r="J1104" s="18">
        <v>1058.56</v>
      </c>
      <c r="K1104" s="18">
        <v>61.25</v>
      </c>
      <c r="L1104" s="18">
        <v>245.84</v>
      </c>
      <c r="M1104" s="18">
        <v>229.48</v>
      </c>
      <c r="O1104" s="19">
        <f ca="1">IF('Stock Price'!$I$11="OK",B1104/INDEX(B$5:B$1258,'Stock Price'!$I$9)-1,"")</f>
        <v>0.28415417558886502</v>
      </c>
      <c r="P1104" s="19">
        <f ca="1">IF('Stock Price'!$I$11="OK",C1104/INDEX(C$5:C$1258,'Stock Price'!$I$9)-1,"")</f>
        <v>1.0804832481307862</v>
      </c>
      <c r="Q1104" s="19">
        <f ca="1">IF('Stock Price'!$I$11="OK",D1104/INDEX(D$5:D$1258,'Stock Price'!$I$9)-1,"")</f>
        <v>0.69371900826446287</v>
      </c>
      <c r="R1104" s="19">
        <f ca="1">IF('Stock Price'!$I$11="OK",E1104/INDEX(E$5:E$1258,'Stock Price'!$I$9)-1,"")</f>
        <v>0.24039769754055462</v>
      </c>
      <c r="S1104" s="19">
        <f ca="1">IF('Stock Price'!$I$11="OK",F1104/INDEX(F$5:F$1258,'Stock Price'!$I$9)-1,"")</f>
        <v>-2.2764900662251675E-2</v>
      </c>
      <c r="T1104" s="19">
        <f ca="1">IF('Stock Price'!$I$11="OK",G1104/INDEX(G$5:G$1258,'Stock Price'!$I$9)-1,"")</f>
        <v>-7.2890718076464855E-2</v>
      </c>
      <c r="U1104" s="19">
        <f ca="1">IF('Stock Price'!$I$11="OK",H1104/INDEX(H$5:H$1258,'Stock Price'!$I$9)-1,"")</f>
        <v>0.51740196078431366</v>
      </c>
      <c r="V1104" s="19">
        <f ca="1">IF('Stock Price'!$I$11="OK",I1104/INDEX(I$5:I$1258,'Stock Price'!$I$9)-1,"")</f>
        <v>-0.36058601134215507</v>
      </c>
      <c r="W1104" s="19">
        <f ca="1">IF('Stock Price'!$I$11="OK",J1104/INDEX(J$5:J$1258,'Stock Price'!$I$9)-1,"")</f>
        <v>3.583899883081453</v>
      </c>
      <c r="X1104" s="19">
        <f ca="1">IF('Stock Price'!$I$11="OK",K1104/INDEX(K$5:K$1258,'Stock Price'!$I$9)-1,"")</f>
        <v>3.5502958579881616E-2</v>
      </c>
      <c r="Y1104" s="19">
        <f ca="1">IF('Stock Price'!$I$11="OK",L1104/INDEX(L$5:L$1258,'Stock Price'!$I$9)-1,"")</f>
        <v>0.54054392781050242</v>
      </c>
      <c r="Z1104" s="19">
        <f ca="1">IF('Stock Price'!$I$11="OK",M1104/INDEX(M$5:M$1258,'Stock Price'!$I$9)-1,"")</f>
        <v>1.0955163911971506</v>
      </c>
    </row>
    <row r="1105" spans="1:26" x14ac:dyDescent="0.2">
      <c r="A1105" s="16">
        <f>'Stock Price'!A1105</f>
        <v>46077</v>
      </c>
      <c r="B1105" s="17">
        <f>'Stock Price'!E1105</f>
        <v>60.58</v>
      </c>
      <c r="C1105" s="18">
        <v>167.11</v>
      </c>
      <c r="D1105" s="18">
        <v>206.61</v>
      </c>
      <c r="E1105" s="18">
        <v>59.12</v>
      </c>
      <c r="F1105" s="18">
        <v>47.31</v>
      </c>
      <c r="G1105" s="18">
        <v>42.34</v>
      </c>
      <c r="H1105" s="18">
        <v>123.93</v>
      </c>
      <c r="I1105" s="18">
        <v>27.14</v>
      </c>
      <c r="J1105" s="18">
        <v>1042.1500000000001</v>
      </c>
      <c r="K1105" s="18">
        <v>61.6</v>
      </c>
      <c r="L1105" s="18">
        <v>246.28</v>
      </c>
      <c r="M1105" s="18">
        <v>228.44</v>
      </c>
      <c r="O1105" s="19">
        <f ca="1">IF('Stock Price'!$I$11="OK",B1105/INDEX(B$5:B$1258,'Stock Price'!$I$9)-1,"")</f>
        <v>0.29721627408993556</v>
      </c>
      <c r="P1105" s="19">
        <f ca="1">IF('Stock Price'!$I$11="OK",C1105/INDEX(C$5:C$1258,'Stock Price'!$I$9)-1,"")</f>
        <v>1.1109262634798771</v>
      </c>
      <c r="Q1105" s="19">
        <f ca="1">IF('Stock Price'!$I$11="OK",D1105/INDEX(D$5:D$1258,'Stock Price'!$I$9)-1,"")</f>
        <v>0.70752066115702483</v>
      </c>
      <c r="R1105" s="19">
        <f ca="1">IF('Stock Price'!$I$11="OK",E1105/INDEX(E$5:E$1258,'Stock Price'!$I$9)-1,"")</f>
        <v>0.2374672946101517</v>
      </c>
      <c r="S1105" s="19">
        <f ca="1">IF('Stock Price'!$I$11="OK",F1105/INDEX(F$5:F$1258,'Stock Price'!$I$9)-1,"")</f>
        <v>-2.0902317880794663E-2</v>
      </c>
      <c r="T1105" s="19">
        <f ca="1">IF('Stock Price'!$I$11="OK",G1105/INDEX(G$5:G$1258,'Stock Price'!$I$9)-1,"")</f>
        <v>-8.2854976713960693E-2</v>
      </c>
      <c r="U1105" s="19">
        <f ca="1">IF('Stock Price'!$I$11="OK",H1105/INDEX(H$5:H$1258,'Stock Price'!$I$9)-1,"")</f>
        <v>0.51875000000000027</v>
      </c>
      <c r="V1105" s="19">
        <f ca="1">IF('Stock Price'!$I$11="OK",I1105/INDEX(I$5:I$1258,'Stock Price'!$I$9)-1,"")</f>
        <v>-0.35869565217391308</v>
      </c>
      <c r="W1105" s="19">
        <f ca="1">IF('Stock Price'!$I$11="OK",J1105/INDEX(J$5:J$1258,'Stock Price'!$I$9)-1,"")</f>
        <v>3.5128393885593043</v>
      </c>
      <c r="X1105" s="19">
        <f ca="1">IF('Stock Price'!$I$11="OK",K1105/INDEX(K$5:K$1258,'Stock Price'!$I$9)-1,"")</f>
        <v>4.1420118343195256E-2</v>
      </c>
      <c r="Y1105" s="19">
        <f ca="1">IF('Stock Price'!$I$11="OK",L1105/INDEX(L$5:L$1258,'Stock Price'!$I$9)-1,"")</f>
        <v>0.54330116555959385</v>
      </c>
      <c r="Z1105" s="19">
        <f ca="1">IF('Stock Price'!$I$11="OK",M1105/INDEX(M$5:M$1258,'Stock Price'!$I$9)-1,"")</f>
        <v>1.086019541594375</v>
      </c>
    </row>
    <row r="1106" spans="1:26" x14ac:dyDescent="0.2">
      <c r="A1106" s="16">
        <f>'Stock Price'!A1106</f>
        <v>46078</v>
      </c>
      <c r="B1106" s="17">
        <f>'Stock Price'!E1106</f>
        <v>59.48</v>
      </c>
      <c r="C1106" s="18">
        <v>166.85</v>
      </c>
      <c r="D1106" s="18">
        <v>205.79</v>
      </c>
      <c r="E1106" s="18">
        <v>59.54</v>
      </c>
      <c r="F1106" s="18">
        <v>47.59</v>
      </c>
      <c r="G1106" s="18">
        <v>42.585000000000001</v>
      </c>
      <c r="H1106" s="18">
        <v>122.46</v>
      </c>
      <c r="I1106" s="18">
        <v>27.09</v>
      </c>
      <c r="J1106" s="18">
        <v>1028.83</v>
      </c>
      <c r="K1106" s="18">
        <v>61.3</v>
      </c>
      <c r="L1106" s="18">
        <v>245.17</v>
      </c>
      <c r="M1106" s="18">
        <v>226.92</v>
      </c>
      <c r="O1106" s="19">
        <f ca="1">IF('Stock Price'!$I$11="OK",B1106/INDEX(B$5:B$1258,'Stock Price'!$I$9)-1,"")</f>
        <v>0.27366167023554588</v>
      </c>
      <c r="P1106" s="19">
        <f ca="1">IF('Stock Price'!$I$11="OK",C1106/INDEX(C$5:C$1258,'Stock Price'!$I$9)-1,"")</f>
        <v>1.1076419547700165</v>
      </c>
      <c r="Q1106" s="19">
        <f ca="1">IF('Stock Price'!$I$11="OK",D1106/INDEX(D$5:D$1258,'Stock Price'!$I$9)-1,"")</f>
        <v>0.70074380165289241</v>
      </c>
      <c r="R1106" s="19">
        <f ca="1">IF('Stock Price'!$I$11="OK",E1106/INDEX(E$5:E$1258,'Stock Price'!$I$9)-1,"")</f>
        <v>0.24625850340136046</v>
      </c>
      <c r="S1106" s="19">
        <f ca="1">IF('Stock Price'!$I$11="OK",F1106/INDEX(F$5:F$1258,'Stock Price'!$I$9)-1,"")</f>
        <v>-1.5107615894039639E-2</v>
      </c>
      <c r="T1106" s="19">
        <f ca="1">IF('Stock Price'!$I$11="OK",G1106/INDEX(G$5:G$1258,'Stock Price'!$I$9)-1,"")</f>
        <v>-7.754792591790316E-2</v>
      </c>
      <c r="U1106" s="19">
        <f ca="1">IF('Stock Price'!$I$11="OK",H1106/INDEX(H$5:H$1258,'Stock Price'!$I$9)-1,"")</f>
        <v>0.50073529411764706</v>
      </c>
      <c r="V1106" s="19">
        <f ca="1">IF('Stock Price'!$I$11="OK",I1106/INDEX(I$5:I$1258,'Stock Price'!$I$9)-1,"")</f>
        <v>-0.35987712665406424</v>
      </c>
      <c r="W1106" s="19">
        <f ca="1">IF('Stock Price'!$I$11="OK",J1106/INDEX(J$5:J$1258,'Stock Price'!$I$9)-1,"")</f>
        <v>3.4551595721647246</v>
      </c>
      <c r="X1106" s="19">
        <f ca="1">IF('Stock Price'!$I$11="OK",K1106/INDEX(K$5:K$1258,'Stock Price'!$I$9)-1,"")</f>
        <v>3.6348267117497945E-2</v>
      </c>
      <c r="Y1106" s="19">
        <f ca="1">IF('Stock Price'!$I$11="OK",L1106/INDEX(L$5:L$1258,'Stock Price'!$I$9)-1,"")</f>
        <v>0.53634540669256769</v>
      </c>
      <c r="Z1106" s="19">
        <f ca="1">IF('Stock Price'!$I$11="OK",M1106/INDEX(M$5:M$1258,'Stock Price'!$I$9)-1,"")</f>
        <v>1.0721395306364712</v>
      </c>
    </row>
    <row r="1107" spans="1:26" x14ac:dyDescent="0.2">
      <c r="A1107" s="16">
        <f>'Stock Price'!A1107</f>
        <v>46079</v>
      </c>
      <c r="B1107" s="17">
        <f>'Stock Price'!E1107</f>
        <v>59.03</v>
      </c>
      <c r="C1107" s="18">
        <v>165.51</v>
      </c>
      <c r="D1107" s="18">
        <v>203.98</v>
      </c>
      <c r="E1107" s="18">
        <v>58.07</v>
      </c>
      <c r="F1107" s="18">
        <v>48.35</v>
      </c>
      <c r="G1107" s="18">
        <v>41.844999999999999</v>
      </c>
      <c r="H1107" s="18">
        <v>119.3</v>
      </c>
      <c r="I1107" s="18">
        <v>27.1</v>
      </c>
      <c r="J1107" s="18">
        <v>1022.02</v>
      </c>
      <c r="K1107" s="18">
        <v>61.1</v>
      </c>
      <c r="L1107" s="18">
        <v>243.47</v>
      </c>
      <c r="M1107" s="18">
        <v>224.69</v>
      </c>
      <c r="O1107" s="19">
        <f ca="1">IF('Stock Price'!$I$11="OK",B1107/INDEX(B$5:B$1258,'Stock Price'!$I$9)-1,"")</f>
        <v>0.26402569593147751</v>
      </c>
      <c r="P1107" s="19">
        <f ca="1">IF('Stock Price'!$I$11="OK",C1107/INDEX(C$5:C$1258,'Stock Price'!$I$9)-1,"")</f>
        <v>1.090715132957659</v>
      </c>
      <c r="Q1107" s="19">
        <f ca="1">IF('Stock Price'!$I$11="OK",D1107/INDEX(D$5:D$1258,'Stock Price'!$I$9)-1,"")</f>
        <v>0.68578512396694213</v>
      </c>
      <c r="R1107" s="19">
        <f ca="1">IF('Stock Price'!$I$11="OK",E1107/INDEX(E$5:E$1258,'Stock Price'!$I$9)-1,"")</f>
        <v>0.2154892726321298</v>
      </c>
      <c r="S1107" s="19">
        <f ca="1">IF('Stock Price'!$I$11="OK",F1107/INDEX(F$5:F$1258,'Stock Price'!$I$9)-1,"")</f>
        <v>6.2086092715230023E-4</v>
      </c>
      <c r="T1107" s="19">
        <f ca="1">IF('Stock Price'!$I$11="OK",G1107/INDEX(G$5:G$1258,'Stock Price'!$I$9)-1,"")</f>
        <v>-9.3577385465179241E-2</v>
      </c>
      <c r="U1107" s="19">
        <f ca="1">IF('Stock Price'!$I$11="OK",H1107/INDEX(H$5:H$1258,'Stock Price'!$I$9)-1,"")</f>
        <v>0.46200980392156876</v>
      </c>
      <c r="V1107" s="19">
        <f ca="1">IF('Stock Price'!$I$11="OK",I1107/INDEX(I$5:I$1258,'Stock Price'!$I$9)-1,"")</f>
        <v>-0.35964083175803396</v>
      </c>
      <c r="W1107" s="19">
        <f ca="1">IF('Stock Price'!$I$11="OK",J1107/INDEX(J$5:J$1258,'Stock Price'!$I$9)-1,"")</f>
        <v>3.4256701164855148</v>
      </c>
      <c r="X1107" s="19">
        <f ca="1">IF('Stock Price'!$I$11="OK",K1107/INDEX(K$5:K$1258,'Stock Price'!$I$9)-1,"")</f>
        <v>3.2967032967033072E-2</v>
      </c>
      <c r="Y1107" s="19">
        <f ca="1">IF('Stock Price'!$I$11="OK",L1107/INDEX(L$5:L$1258,'Stock Price'!$I$9)-1,"")</f>
        <v>0.52569244266198756</v>
      </c>
      <c r="Z1107" s="19">
        <f ca="1">IF('Stock Price'!$I$11="OK",M1107/INDEX(M$5:M$1258,'Stock Price'!$I$9)-1,"")</f>
        <v>1.0517760935074421</v>
      </c>
    </row>
    <row r="1108" spans="1:26" x14ac:dyDescent="0.2">
      <c r="A1108" s="16">
        <f>'Stock Price'!A1108</f>
        <v>46080</v>
      </c>
      <c r="B1108" s="17">
        <f>'Stock Price'!E1108</f>
        <v>59.55</v>
      </c>
      <c r="C1108" s="18">
        <v>168.62</v>
      </c>
      <c r="D1108" s="18">
        <v>208.45</v>
      </c>
      <c r="E1108" s="18">
        <v>59.13</v>
      </c>
      <c r="F1108" s="18">
        <v>48.66</v>
      </c>
      <c r="G1108" s="18">
        <v>42.01</v>
      </c>
      <c r="H1108" s="18">
        <v>123.82</v>
      </c>
      <c r="I1108" s="18">
        <v>27.65</v>
      </c>
      <c r="J1108" s="18">
        <v>1051.99</v>
      </c>
      <c r="K1108" s="18">
        <v>62.37</v>
      </c>
      <c r="L1108" s="18">
        <v>248.43</v>
      </c>
      <c r="M1108" s="18">
        <v>232.08</v>
      </c>
      <c r="O1108" s="19">
        <f ca="1">IF('Stock Price'!$I$11="OK",B1108/INDEX(B$5:B$1258,'Stock Price'!$I$9)-1,"")</f>
        <v>0.27516059957173433</v>
      </c>
      <c r="P1108" s="19">
        <f ca="1">IF('Stock Price'!$I$11="OK",C1108/INDEX(C$5:C$1258,'Stock Price'!$I$9)-1,"")</f>
        <v>1.1300005179102199</v>
      </c>
      <c r="Q1108" s="19">
        <f ca="1">IF('Stock Price'!$I$11="OK",D1108/INDEX(D$5:D$1258,'Stock Price'!$I$9)-1,"")</f>
        <v>0.72272727272727266</v>
      </c>
      <c r="R1108" s="19">
        <f ca="1">IF('Stock Price'!$I$11="OK",E1108/INDEX(E$5:E$1258,'Stock Price'!$I$9)-1,"")</f>
        <v>0.23767660910518051</v>
      </c>
      <c r="S1108" s="19">
        <f ca="1">IF('Stock Price'!$I$11="OK",F1108/INDEX(F$5:F$1258,'Stock Price'!$I$9)-1,"")</f>
        <v>7.0364238410596247E-3</v>
      </c>
      <c r="T1108" s="19">
        <f ca="1">IF('Stock Price'!$I$11="OK",G1108/INDEX(G$5:G$1258,'Stock Price'!$I$9)-1,"")</f>
        <v>-9.0003249214773096E-2</v>
      </c>
      <c r="U1108" s="19">
        <f ca="1">IF('Stock Price'!$I$11="OK",H1108/INDEX(H$5:H$1258,'Stock Price'!$I$9)-1,"")</f>
        <v>0.51740196078431366</v>
      </c>
      <c r="V1108" s="19">
        <f ca="1">IF('Stock Price'!$I$11="OK",I1108/INDEX(I$5:I$1258,'Stock Price'!$I$9)-1,"")</f>
        <v>-0.34664461247637057</v>
      </c>
      <c r="W1108" s="19">
        <f ca="1">IF('Stock Price'!$I$11="OK",J1108/INDEX(J$5:J$1258,'Stock Price'!$I$9)-1,"")</f>
        <v>3.5554497033733163</v>
      </c>
      <c r="X1108" s="19">
        <f ca="1">IF('Stock Price'!$I$11="OK",K1108/INDEX(K$5:K$1258,'Stock Price'!$I$9)-1,"")</f>
        <v>5.4437869822485219E-2</v>
      </c>
      <c r="Y1108" s="19">
        <f ca="1">IF('Stock Price'!$I$11="OK",L1108/INDEX(L$5:L$1258,'Stock Price'!$I$9)-1,"")</f>
        <v>0.556774031833563</v>
      </c>
      <c r="Z1108" s="19">
        <f ca="1">IF('Stock Price'!$I$11="OK",M1108/INDEX(M$5:M$1258,'Stock Price'!$I$9)-1,"")</f>
        <v>1.1192585152040908</v>
      </c>
    </row>
    <row r="1109" spans="1:26" x14ac:dyDescent="0.2">
      <c r="A1109" s="16">
        <f>'Stock Price'!A1109</f>
        <v>46083</v>
      </c>
      <c r="B1109" s="17">
        <f>'Stock Price'!E1109</f>
        <v>57.87</v>
      </c>
      <c r="C1109" s="18">
        <v>166.87</v>
      </c>
      <c r="D1109" s="18">
        <v>203.73</v>
      </c>
      <c r="E1109" s="18">
        <v>58.29</v>
      </c>
      <c r="F1109" s="18">
        <v>47.66</v>
      </c>
      <c r="G1109" s="18">
        <v>40.61</v>
      </c>
      <c r="H1109" s="18">
        <v>121.41</v>
      </c>
      <c r="I1109" s="18">
        <v>27.26</v>
      </c>
      <c r="J1109" s="18">
        <v>1017.97</v>
      </c>
      <c r="K1109" s="18">
        <v>62.34</v>
      </c>
      <c r="L1109" s="18">
        <v>248.56</v>
      </c>
      <c r="M1109" s="18">
        <v>234.26</v>
      </c>
      <c r="O1109" s="19">
        <f ca="1">IF('Stock Price'!$I$11="OK",B1109/INDEX(B$5:B$1258,'Stock Price'!$I$9)-1,"")</f>
        <v>0.2391862955032118</v>
      </c>
      <c r="P1109" s="19">
        <f ca="1">IF('Stock Price'!$I$11="OK",C1109/INDEX(C$5:C$1258,'Stock Price'!$I$9)-1,"")</f>
        <v>1.1078945939015443</v>
      </c>
      <c r="Q1109" s="19">
        <f ca="1">IF('Stock Price'!$I$11="OK",D1109/INDEX(D$5:D$1258,'Stock Price'!$I$9)-1,"")</f>
        <v>0.68371900826446264</v>
      </c>
      <c r="R1109" s="19">
        <f ca="1">IF('Stock Price'!$I$11="OK",E1109/INDEX(E$5:E$1258,'Stock Price'!$I$9)-1,"")</f>
        <v>0.22009419152276299</v>
      </c>
      <c r="S1109" s="19">
        <f ca="1">IF('Stock Price'!$I$11="OK",F1109/INDEX(F$5:F$1258,'Stock Price'!$I$9)-1,"")</f>
        <v>-1.3658940397351049E-2</v>
      </c>
      <c r="T1109" s="19">
        <f ca="1">IF('Stock Price'!$I$11="OK",G1109/INDEX(G$5:G$1258,'Stock Price'!$I$9)-1,"")</f>
        <v>-0.12032925376367376</v>
      </c>
      <c r="U1109" s="19">
        <f ca="1">IF('Stock Price'!$I$11="OK",H1109/INDEX(H$5:H$1258,'Stock Price'!$I$9)-1,"")</f>
        <v>0.48786764705882368</v>
      </c>
      <c r="V1109" s="19">
        <f ca="1">IF('Stock Price'!$I$11="OK",I1109/INDEX(I$5:I$1258,'Stock Price'!$I$9)-1,"")</f>
        <v>-0.35586011342155011</v>
      </c>
      <c r="W1109" s="19">
        <f ca="1">IF('Stock Price'!$I$11="OK",J1109/INDEX(J$5:J$1258,'Stock Price'!$I$9)-1,"")</f>
        <v>3.4081323344736498</v>
      </c>
      <c r="X1109" s="19">
        <f ca="1">IF('Stock Price'!$I$11="OK",K1109/INDEX(K$5:K$1258,'Stock Price'!$I$9)-1,"")</f>
        <v>5.3930684699915465E-2</v>
      </c>
      <c r="Y1109" s="19">
        <f ca="1">IF('Stock Price'!$I$11="OK",L1109/INDEX(L$5:L$1258,'Stock Price'!$I$9)-1,"")</f>
        <v>0.55758867025943082</v>
      </c>
      <c r="Z1109" s="19">
        <f ca="1">IF('Stock Price'!$I$11="OK",M1109/INDEX(M$5:M$1258,'Stock Price'!$I$9)-1,"")</f>
        <v>1.1391653730252944</v>
      </c>
    </row>
    <row r="1110" spans="1:26" x14ac:dyDescent="0.2">
      <c r="A1110" s="16">
        <f>'Stock Price'!A1110</f>
        <v>46084</v>
      </c>
      <c r="B1110" s="17">
        <f>'Stock Price'!E1110</f>
        <v>57.75</v>
      </c>
      <c r="C1110" s="18">
        <v>164.18</v>
      </c>
      <c r="D1110" s="18">
        <v>201.76</v>
      </c>
      <c r="E1110" s="18">
        <v>57.07</v>
      </c>
      <c r="F1110" s="18">
        <v>46.47</v>
      </c>
      <c r="G1110" s="18">
        <v>38.31</v>
      </c>
      <c r="H1110" s="18">
        <v>119.83</v>
      </c>
      <c r="I1110" s="18">
        <v>26.58</v>
      </c>
      <c r="J1110" s="18">
        <v>1007.73</v>
      </c>
      <c r="K1110" s="18">
        <v>61.22</v>
      </c>
      <c r="L1110" s="18">
        <v>246.75</v>
      </c>
      <c r="M1110" s="18">
        <v>233.86</v>
      </c>
      <c r="O1110" s="19">
        <f ca="1">IF('Stock Price'!$I$11="OK",B1110/INDEX(B$5:B$1258,'Stock Price'!$I$9)-1,"")</f>
        <v>0.2366167023554604</v>
      </c>
      <c r="P1110" s="19">
        <f ca="1">IF('Stock Price'!$I$11="OK",C1110/INDEX(C$5:C$1258,'Stock Price'!$I$9)-1,"")</f>
        <v>1.0739146307110654</v>
      </c>
      <c r="Q1110" s="19">
        <f ca="1">IF('Stock Price'!$I$11="OK",D1110/INDEX(D$5:D$1258,'Stock Price'!$I$9)-1,"")</f>
        <v>0.66743801652892554</v>
      </c>
      <c r="R1110" s="19">
        <f ca="1">IF('Stock Price'!$I$11="OK",E1110/INDEX(E$5:E$1258,'Stock Price'!$I$9)-1,"")</f>
        <v>0.19455782312925174</v>
      </c>
      <c r="S1110" s="19">
        <f ca="1">IF('Stock Price'!$I$11="OK",F1110/INDEX(F$5:F$1258,'Stock Price'!$I$9)-1,"")</f>
        <v>-3.8286423841059625E-2</v>
      </c>
      <c r="T1110" s="19">
        <f ca="1">IF('Stock Price'!$I$11="OK",G1110/INDEX(G$5:G$1258,'Stock Price'!$I$9)-1,"")</f>
        <v>-0.17015054695115339</v>
      </c>
      <c r="U1110" s="19">
        <f ca="1">IF('Stock Price'!$I$11="OK",H1110/INDEX(H$5:H$1258,'Stock Price'!$I$9)-1,"")</f>
        <v>0.46850490196078431</v>
      </c>
      <c r="V1110" s="19">
        <f ca="1">IF('Stock Price'!$I$11="OK",I1110/INDEX(I$5:I$1258,'Stock Price'!$I$9)-1,"")</f>
        <v>-0.37192816635160686</v>
      </c>
      <c r="W1110" s="19">
        <f ca="1">IF('Stock Price'!$I$11="OK",J1110/INDEX(J$5:J$1258,'Stock Price'!$I$9)-1,"")</f>
        <v>3.3637898930411811</v>
      </c>
      <c r="X1110" s="19">
        <f ca="1">IF('Stock Price'!$I$11="OK",K1110/INDEX(K$5:K$1258,'Stock Price'!$I$9)-1,"")</f>
        <v>3.4995773457311863E-2</v>
      </c>
      <c r="Y1110" s="19">
        <f ca="1">IF('Stock Price'!$I$11="OK",L1110/INDEX(L$5:L$1258,'Stock Price'!$I$9)-1,"")</f>
        <v>0.54624639679157783</v>
      </c>
      <c r="Z1110" s="19">
        <f ca="1">IF('Stock Price'!$I$11="OK",M1110/INDEX(M$5:M$1258,'Stock Price'!$I$9)-1,"")</f>
        <v>1.1355127385626882</v>
      </c>
    </row>
    <row r="1111" spans="1:26" x14ac:dyDescent="0.2">
      <c r="A1111" s="16">
        <f>'Stock Price'!A1111</f>
        <v>46085</v>
      </c>
      <c r="B1111" s="17">
        <f>'Stock Price'!E1111</f>
        <v>57.86</v>
      </c>
      <c r="C1111" s="18">
        <v>165.15</v>
      </c>
      <c r="D1111" s="18">
        <v>201.53</v>
      </c>
      <c r="E1111" s="18">
        <v>56.83</v>
      </c>
      <c r="F1111" s="18">
        <v>46.22</v>
      </c>
      <c r="G1111" s="18">
        <v>37.4</v>
      </c>
      <c r="H1111" s="18">
        <v>120.28</v>
      </c>
      <c r="I1111" s="18">
        <v>26.62</v>
      </c>
      <c r="J1111" s="18">
        <v>1003.57</v>
      </c>
      <c r="K1111" s="18">
        <v>62.33</v>
      </c>
      <c r="L1111" s="18">
        <v>245.3</v>
      </c>
      <c r="M1111" s="18">
        <v>236.19</v>
      </c>
      <c r="O1111" s="19">
        <f ca="1">IF('Stock Price'!$I$11="OK",B1111/INDEX(B$5:B$1258,'Stock Price'!$I$9)-1,"")</f>
        <v>0.23897216274089916</v>
      </c>
      <c r="P1111" s="19">
        <f ca="1">IF('Stock Price'!$I$11="OK",C1111/INDEX(C$5:C$1258,'Stock Price'!$I$9)-1,"")</f>
        <v>1.08616762859016</v>
      </c>
      <c r="Q1111" s="19">
        <f ca="1">IF('Stock Price'!$I$11="OK",D1111/INDEX(D$5:D$1258,'Stock Price'!$I$9)-1,"")</f>
        <v>0.66553719008264456</v>
      </c>
      <c r="R1111" s="19">
        <f ca="1">IF('Stock Price'!$I$11="OK",E1111/INDEX(E$5:E$1258,'Stock Price'!$I$9)-1,"")</f>
        <v>0.18953427524856092</v>
      </c>
      <c r="S1111" s="19">
        <f ca="1">IF('Stock Price'!$I$11="OK",F1111/INDEX(F$5:F$1258,'Stock Price'!$I$9)-1,"")</f>
        <v>-4.3460264900662238E-2</v>
      </c>
      <c r="T1111" s="19">
        <f ca="1">IF('Stock Price'!$I$11="OK",G1111/INDEX(G$5:G$1258,'Stock Price'!$I$9)-1,"")</f>
        <v>-0.18986244990793888</v>
      </c>
      <c r="U1111" s="19">
        <f ca="1">IF('Stock Price'!$I$11="OK",H1111/INDEX(H$5:H$1258,'Stock Price'!$I$9)-1,"")</f>
        <v>0.47401960784313735</v>
      </c>
      <c r="V1111" s="19">
        <f ca="1">IF('Stock Price'!$I$11="OK",I1111/INDEX(I$5:I$1258,'Stock Price'!$I$9)-1,"")</f>
        <v>-0.37098298676748576</v>
      </c>
      <c r="W1111" s="19">
        <f ca="1">IF('Stock Price'!$I$11="OK",J1111/INDEX(J$5:J$1258,'Stock Price'!$I$9)-1,"")</f>
        <v>3.3457757762092406</v>
      </c>
      <c r="X1111" s="19">
        <f ca="1">IF('Stock Price'!$I$11="OK",K1111/INDEX(K$5:K$1258,'Stock Price'!$I$9)-1,"")</f>
        <v>5.3761622992392288E-2</v>
      </c>
      <c r="Y1111" s="19">
        <f ca="1">IF('Stock Price'!$I$11="OK",L1111/INDEX(L$5:L$1258,'Stock Price'!$I$9)-1,"")</f>
        <v>0.53716004511843574</v>
      </c>
      <c r="Z1111" s="19">
        <f ca="1">IF('Stock Price'!$I$11="OK",M1111/INDEX(M$5:M$1258,'Stock Price'!$I$9)-1,"")</f>
        <v>1.1567893343073692</v>
      </c>
    </row>
    <row r="1112" spans="1:26" x14ac:dyDescent="0.2">
      <c r="A1112" s="16">
        <f>'Stock Price'!A1112</f>
        <v>46086</v>
      </c>
      <c r="B1112" s="17">
        <f>'Stock Price'!E1112</f>
        <v>54.19</v>
      </c>
      <c r="C1112" s="18">
        <v>161.01</v>
      </c>
      <c r="D1112" s="18">
        <v>197.52</v>
      </c>
      <c r="E1112" s="18">
        <v>55.27</v>
      </c>
      <c r="F1112" s="18">
        <v>45</v>
      </c>
      <c r="G1112" s="18">
        <v>37.774999999999999</v>
      </c>
      <c r="H1112" s="18">
        <v>116.07</v>
      </c>
      <c r="I1112" s="18">
        <v>26.61</v>
      </c>
      <c r="J1112" s="18">
        <v>983.26</v>
      </c>
      <c r="K1112" s="18">
        <v>60.74</v>
      </c>
      <c r="L1112" s="18">
        <v>239.63</v>
      </c>
      <c r="M1112" s="18">
        <v>232.35</v>
      </c>
      <c r="O1112" s="19">
        <f ca="1">IF('Stock Price'!$I$11="OK",B1112/INDEX(B$5:B$1258,'Stock Price'!$I$9)-1,"")</f>
        <v>0.16038543897216262</v>
      </c>
      <c r="P1112" s="19">
        <f ca="1">IF('Stock Price'!$I$11="OK",C1112/INDEX(C$5:C$1258,'Stock Price'!$I$9)-1,"")</f>
        <v>1.0338713283639214</v>
      </c>
      <c r="Q1112" s="19">
        <f ca="1">IF('Stock Price'!$I$11="OK",D1112/INDEX(D$5:D$1258,'Stock Price'!$I$9)-1,"")</f>
        <v>0.63239669421487621</v>
      </c>
      <c r="R1112" s="19">
        <f ca="1">IF('Stock Price'!$I$11="OK",E1112/INDEX(E$5:E$1258,'Stock Price'!$I$9)-1,"")</f>
        <v>0.15688121402407118</v>
      </c>
      <c r="S1112" s="19">
        <f ca="1">IF('Stock Price'!$I$11="OK",F1112/INDEX(F$5:F$1258,'Stock Price'!$I$9)-1,"")</f>
        <v>-6.8708609271523224E-2</v>
      </c>
      <c r="T1112" s="19">
        <f ca="1">IF('Stock Price'!$I$11="OK",G1112/INDEX(G$5:G$1258,'Stock Price'!$I$9)-1,"")</f>
        <v>-0.18173941297519769</v>
      </c>
      <c r="U1112" s="19">
        <f ca="1">IF('Stock Price'!$I$11="OK",H1112/INDEX(H$5:H$1258,'Stock Price'!$I$9)-1,"")</f>
        <v>0.42242647058823524</v>
      </c>
      <c r="V1112" s="19">
        <f ca="1">IF('Stock Price'!$I$11="OK",I1112/INDEX(I$5:I$1258,'Stock Price'!$I$9)-1,"")</f>
        <v>-0.37121928166351603</v>
      </c>
      <c r="W1112" s="19">
        <f ca="1">IF('Stock Price'!$I$11="OK",J1112/INDEX(J$5:J$1258,'Stock Price'!$I$9)-1,"")</f>
        <v>3.2578270471571473</v>
      </c>
      <c r="X1112" s="19">
        <f ca="1">IF('Stock Price'!$I$11="OK",K1112/INDEX(K$5:K$1258,'Stock Price'!$I$9)-1,"")</f>
        <v>2.6880811496196255E-2</v>
      </c>
      <c r="Y1112" s="19">
        <f ca="1">IF('Stock Price'!$I$11="OK",L1112/INDEX(L$5:L$1258,'Stock Price'!$I$9)-1,"")</f>
        <v>0.50162927685173564</v>
      </c>
      <c r="Z1112" s="19">
        <f ca="1">IF('Stock Price'!$I$11="OK",M1112/INDEX(M$5:M$1258,'Stock Price'!$I$9)-1,"")</f>
        <v>1.12172404346635</v>
      </c>
    </row>
    <row r="1113" spans="1:26" x14ac:dyDescent="0.2">
      <c r="A1113" s="16">
        <f>'Stock Price'!A1113</f>
        <v>46087</v>
      </c>
      <c r="B1113" s="17">
        <f>'Stock Price'!E1113</f>
        <v>55.39</v>
      </c>
      <c r="C1113" s="18">
        <v>160.12</v>
      </c>
      <c r="D1113" s="18">
        <v>194.22</v>
      </c>
      <c r="E1113" s="18">
        <v>54.51</v>
      </c>
      <c r="F1113" s="18">
        <v>44.55</v>
      </c>
      <c r="G1113" s="18">
        <v>36.39</v>
      </c>
      <c r="H1113" s="18">
        <v>115.79</v>
      </c>
      <c r="I1113" s="18">
        <v>27.05</v>
      </c>
      <c r="J1113" s="18">
        <v>990.33</v>
      </c>
      <c r="K1113" s="18">
        <v>60.29</v>
      </c>
      <c r="L1113" s="18">
        <v>240.4</v>
      </c>
      <c r="M1113" s="18">
        <v>230.11</v>
      </c>
      <c r="O1113" s="19">
        <f ca="1">IF('Stock Price'!$I$11="OK",B1113/INDEX(B$5:B$1258,'Stock Price'!$I$9)-1,"")</f>
        <v>0.18608137044967865</v>
      </c>
      <c r="P1113" s="19">
        <f ca="1">IF('Stock Price'!$I$11="OK",C1113/INDEX(C$5:C$1258,'Stock Price'!$I$9)-1,"")</f>
        <v>1.0226288870109381</v>
      </c>
      <c r="Q1113" s="19">
        <f ca="1">IF('Stock Price'!$I$11="OK",D1113/INDEX(D$5:D$1258,'Stock Price'!$I$9)-1,"")</f>
        <v>0.60512396694214865</v>
      </c>
      <c r="R1113" s="19">
        <f ca="1">IF('Stock Price'!$I$11="OK",E1113/INDEX(E$5:E$1258,'Stock Price'!$I$9)-1,"")</f>
        <v>0.14097331240188393</v>
      </c>
      <c r="S1113" s="19">
        <f ca="1">IF('Stock Price'!$I$11="OK",F1113/INDEX(F$5:F$1258,'Stock Price'!$I$9)-1,"")</f>
        <v>-7.8021523178808061E-2</v>
      </c>
      <c r="T1113" s="19">
        <f ca="1">IF('Stock Price'!$I$11="OK",G1113/INDEX(G$5:G$1258,'Stock Price'!$I$9)-1,"")</f>
        <v>-0.21174049604678868</v>
      </c>
      <c r="U1113" s="19">
        <f ca="1">IF('Stock Price'!$I$11="OK",H1113/INDEX(H$5:H$1258,'Stock Price'!$I$9)-1,"")</f>
        <v>0.41899509803921586</v>
      </c>
      <c r="V1113" s="19">
        <f ca="1">IF('Stock Price'!$I$11="OK",I1113/INDEX(I$5:I$1258,'Stock Price'!$I$9)-1,"")</f>
        <v>-0.36082230623818523</v>
      </c>
      <c r="W1113" s="19">
        <f ca="1">IF('Stock Price'!$I$11="OK",J1113/INDEX(J$5:J$1258,'Stock Price'!$I$9)-1,"")</f>
        <v>3.288442385138354</v>
      </c>
      <c r="X1113" s="19">
        <f ca="1">IF('Stock Price'!$I$11="OK",K1113/INDEX(K$5:K$1258,'Stock Price'!$I$9)-1,"")</f>
        <v>1.9273034657649957E-2</v>
      </c>
      <c r="Y1113" s="19">
        <f ca="1">IF('Stock Price'!$I$11="OK",L1113/INDEX(L$5:L$1258,'Stock Price'!$I$9)-1,"")</f>
        <v>0.50645444291264563</v>
      </c>
      <c r="Z1113" s="19">
        <f ca="1">IF('Stock Price'!$I$11="OK",M1113/INDEX(M$5:M$1258,'Stock Price'!$I$9)-1,"")</f>
        <v>1.1012692904757557</v>
      </c>
    </row>
    <row r="1114" spans="1:26" x14ac:dyDescent="0.2">
      <c r="A1114" s="16">
        <f>'Stock Price'!A1114</f>
        <v>46090</v>
      </c>
      <c r="B1114" s="17">
        <f>'Stock Price'!E1114</f>
        <v>54.65</v>
      </c>
      <c r="C1114" s="18">
        <v>162.79</v>
      </c>
      <c r="D1114" s="18">
        <v>194.95</v>
      </c>
      <c r="E1114" s="18">
        <v>55.51</v>
      </c>
      <c r="F1114" s="18">
        <v>44.35</v>
      </c>
      <c r="G1114" s="18">
        <v>37.590000000000003</v>
      </c>
      <c r="H1114" s="18">
        <v>117.11</v>
      </c>
      <c r="I1114" s="18">
        <v>26.81</v>
      </c>
      <c r="J1114" s="18">
        <v>1008.39</v>
      </c>
      <c r="K1114" s="18">
        <v>60.63</v>
      </c>
      <c r="L1114" s="18">
        <v>242.59</v>
      </c>
      <c r="M1114" s="18">
        <v>227.45</v>
      </c>
      <c r="O1114" s="19">
        <f ca="1">IF('Stock Price'!$I$11="OK",B1114/INDEX(B$5:B$1258,'Stock Price'!$I$9)-1,"")</f>
        <v>0.17023554603854385</v>
      </c>
      <c r="P1114" s="19">
        <f ca="1">IF('Stock Price'!$I$11="OK",C1114/INDEX(C$5:C$1258,'Stock Price'!$I$9)-1,"")</f>
        <v>1.0563562110698888</v>
      </c>
      <c r="Q1114" s="19">
        <f ca="1">IF('Stock Price'!$I$11="OK",D1114/INDEX(D$5:D$1258,'Stock Price'!$I$9)-1,"")</f>
        <v>0.6111570247933884</v>
      </c>
      <c r="R1114" s="19">
        <f ca="1">IF('Stock Price'!$I$11="OK",E1114/INDEX(E$5:E$1258,'Stock Price'!$I$9)-1,"")</f>
        <v>0.161904761904762</v>
      </c>
      <c r="S1114" s="19">
        <f ca="1">IF('Stock Price'!$I$11="OK",F1114/INDEX(F$5:F$1258,'Stock Price'!$I$9)-1,"")</f>
        <v>-8.2160596026490063E-2</v>
      </c>
      <c r="T1114" s="19">
        <f ca="1">IF('Stock Price'!$I$11="OK",G1114/INDEX(G$5:G$1258,'Stock Price'!$I$9)-1,"")</f>
        <v>-0.18574677786201654</v>
      </c>
      <c r="U1114" s="19">
        <f ca="1">IF('Stock Price'!$I$11="OK",H1114/INDEX(H$5:H$1258,'Stock Price'!$I$9)-1,"")</f>
        <v>0.4351715686274511</v>
      </c>
      <c r="V1114" s="19">
        <f ca="1">IF('Stock Price'!$I$11="OK",I1114/INDEX(I$5:I$1258,'Stock Price'!$I$9)-1,"")</f>
        <v>-0.36649338374291118</v>
      </c>
      <c r="W1114" s="19">
        <f ca="1">IF('Stock Price'!$I$11="OK",J1114/INDEX(J$5:J$1258,'Stock Price'!$I$9)-1,"")</f>
        <v>3.3666479019616329</v>
      </c>
      <c r="X1114" s="19">
        <f ca="1">IF('Stock Price'!$I$11="OK",K1114/INDEX(K$5:K$1258,'Stock Price'!$I$9)-1,"")</f>
        <v>2.5021132713440419E-2</v>
      </c>
      <c r="Y1114" s="19">
        <f ca="1">IF('Stock Price'!$I$11="OK",L1114/INDEX(L$5:L$1258,'Stock Price'!$I$9)-1,"")</f>
        <v>0.52017796716380493</v>
      </c>
      <c r="Z1114" s="19">
        <f ca="1">IF('Stock Price'!$I$11="OK",M1114/INDEX(M$5:M$1258,'Stock Price'!$I$9)-1,"")</f>
        <v>1.0769792712994244</v>
      </c>
    </row>
    <row r="1115" spans="1:26" x14ac:dyDescent="0.2">
      <c r="A1115" s="16">
        <f>'Stock Price'!A1115</f>
        <v>46091</v>
      </c>
      <c r="B1115" s="17">
        <f>'Stock Price'!E1115</f>
        <v>53.44</v>
      </c>
      <c r="C1115" s="18">
        <v>161.59</v>
      </c>
      <c r="D1115" s="18">
        <v>194.99</v>
      </c>
      <c r="E1115" s="18">
        <v>55.32</v>
      </c>
      <c r="F1115" s="18">
        <v>43.97</v>
      </c>
      <c r="G1115" s="18">
        <v>39.625</v>
      </c>
      <c r="H1115" s="18">
        <v>117.09</v>
      </c>
      <c r="I1115" s="18">
        <v>27.16</v>
      </c>
      <c r="J1115" s="18">
        <v>1001.35</v>
      </c>
      <c r="K1115" s="18">
        <v>60.13</v>
      </c>
      <c r="L1115" s="18">
        <v>243.71</v>
      </c>
      <c r="M1115" s="18">
        <v>227.01</v>
      </c>
      <c r="O1115" s="19">
        <f ca="1">IF('Stock Price'!$I$11="OK",B1115/INDEX(B$5:B$1258,'Stock Price'!$I$9)-1,"")</f>
        <v>0.14432548179871518</v>
      </c>
      <c r="P1115" s="19">
        <f ca="1">IF('Stock Price'!$I$11="OK",C1115/INDEX(C$5:C$1258,'Stock Price'!$I$9)-1,"")</f>
        <v>1.0411978631782257</v>
      </c>
      <c r="Q1115" s="19">
        <f ca="1">IF('Stock Price'!$I$11="OK",D1115/INDEX(D$5:D$1258,'Stock Price'!$I$9)-1,"")</f>
        <v>0.61148760330578522</v>
      </c>
      <c r="R1115" s="19">
        <f ca="1">IF('Stock Price'!$I$11="OK",E1115/INDEX(E$5:E$1258,'Stock Price'!$I$9)-1,"")</f>
        <v>0.15792778649921502</v>
      </c>
      <c r="S1115" s="19">
        <f ca="1">IF('Stock Price'!$I$11="OK",F1115/INDEX(F$5:F$1258,'Stock Price'!$I$9)-1,"")</f>
        <v>-9.0024834437086088E-2</v>
      </c>
      <c r="T1115" s="19">
        <f ca="1">IF('Stock Price'!$I$11="OK",G1115/INDEX(G$5:G$1258,'Stock Price'!$I$9)-1,"")</f>
        <v>-0.14166576410700749</v>
      </c>
      <c r="U1115" s="19">
        <f ca="1">IF('Stock Price'!$I$11="OK",H1115/INDEX(H$5:H$1258,'Stock Price'!$I$9)-1,"")</f>
        <v>0.43492647058823541</v>
      </c>
      <c r="V1115" s="19">
        <f ca="1">IF('Stock Price'!$I$11="OK",I1115/INDEX(I$5:I$1258,'Stock Price'!$I$9)-1,"")</f>
        <v>-0.35822306238185253</v>
      </c>
      <c r="W1115" s="19">
        <f ca="1">IF('Stock Price'!$I$11="OK",J1115/INDEX(J$5:J$1258,'Stock Price'!$I$9)-1,"")</f>
        <v>3.3361624734768114</v>
      </c>
      <c r="X1115" s="19">
        <f ca="1">IF('Stock Price'!$I$11="OK",K1115/INDEX(K$5:K$1258,'Stock Price'!$I$9)-1,"")</f>
        <v>1.6568047337278236E-2</v>
      </c>
      <c r="Y1115" s="19">
        <f ca="1">IF('Stock Price'!$I$11="OK",L1115/INDEX(L$5:L$1258,'Stock Price'!$I$9)-1,"")</f>
        <v>0.52719639052512846</v>
      </c>
      <c r="Z1115" s="19">
        <f ca="1">IF('Stock Price'!$I$11="OK",M1115/INDEX(M$5:M$1258,'Stock Price'!$I$9)-1,"")</f>
        <v>1.0729613733905579</v>
      </c>
    </row>
    <row r="1116" spans="1:26" x14ac:dyDescent="0.2">
      <c r="A1116" s="16">
        <f>'Stock Price'!A1116</f>
        <v>46092</v>
      </c>
      <c r="B1116" s="17">
        <f>'Stock Price'!E1116</f>
        <v>53.4</v>
      </c>
      <c r="C1116" s="18">
        <v>155.80000000000001</v>
      </c>
      <c r="D1116" s="18">
        <v>193.31</v>
      </c>
      <c r="E1116" s="18">
        <v>55.15</v>
      </c>
      <c r="F1116" s="18">
        <v>43.94</v>
      </c>
      <c r="G1116" s="18">
        <v>40.015000000000001</v>
      </c>
      <c r="H1116" s="18">
        <v>116.21</v>
      </c>
      <c r="I1116" s="18">
        <v>27.3</v>
      </c>
      <c r="J1116" s="18">
        <v>999.84</v>
      </c>
      <c r="K1116" s="18">
        <v>59.98</v>
      </c>
      <c r="L1116" s="18">
        <v>242.99</v>
      </c>
      <c r="M1116" s="18">
        <v>227.68</v>
      </c>
      <c r="O1116" s="19">
        <f ca="1">IF('Stock Price'!$I$11="OK",B1116/INDEX(B$5:B$1258,'Stock Price'!$I$9)-1,"")</f>
        <v>0.14346895074946464</v>
      </c>
      <c r="P1116" s="19">
        <f ca="1">IF('Stock Price'!$I$11="OK",C1116/INDEX(C$5:C$1258,'Stock Price'!$I$9)-1,"")</f>
        <v>0.96805883460095044</v>
      </c>
      <c r="Q1116" s="19">
        <f ca="1">IF('Stock Price'!$I$11="OK",D1116/INDEX(D$5:D$1258,'Stock Price'!$I$9)-1,"")</f>
        <v>0.59760330578512399</v>
      </c>
      <c r="R1116" s="19">
        <f ca="1">IF('Stock Price'!$I$11="OK",E1116/INDEX(E$5:E$1258,'Stock Price'!$I$9)-1,"")</f>
        <v>0.15436944008372588</v>
      </c>
      <c r="S1116" s="19">
        <f ca="1">IF('Stock Price'!$I$11="OK",F1116/INDEX(F$5:F$1258,'Stock Price'!$I$9)-1,"")</f>
        <v>-9.0645695364238499E-2</v>
      </c>
      <c r="T1116" s="19">
        <f ca="1">IF('Stock Price'!$I$11="OK",G1116/INDEX(G$5:G$1258,'Stock Price'!$I$9)-1,"")</f>
        <v>-0.13321780569695651</v>
      </c>
      <c r="U1116" s="19">
        <f ca="1">IF('Stock Price'!$I$11="OK",H1116/INDEX(H$5:H$1258,'Stock Price'!$I$9)-1,"")</f>
        <v>0.42414215686274503</v>
      </c>
      <c r="V1116" s="19">
        <f ca="1">IF('Stock Price'!$I$11="OK",I1116/INDEX(I$5:I$1258,'Stock Price'!$I$9)-1,"")</f>
        <v>-0.35491493383742911</v>
      </c>
      <c r="W1116" s="19">
        <f ca="1">IF('Stock Price'!$I$11="OK",J1116/INDEX(J$5:J$1258,'Stock Price'!$I$9)-1,"")</f>
        <v>3.3296236954921401</v>
      </c>
      <c r="X1116" s="19">
        <f ca="1">IF('Stock Price'!$I$11="OK",K1116/INDEX(K$5:K$1258,'Stock Price'!$I$9)-1,"")</f>
        <v>1.4032121724429469E-2</v>
      </c>
      <c r="Y1116" s="19">
        <f ca="1">IF('Stock Price'!$I$11="OK",L1116/INDEX(L$5:L$1258,'Stock Price'!$I$9)-1,"")</f>
        <v>0.52268454693570621</v>
      </c>
      <c r="Z1116" s="19">
        <f ca="1">IF('Stock Price'!$I$11="OK",M1116/INDEX(M$5:M$1258,'Stock Price'!$I$9)-1,"")</f>
        <v>1.0790795361154233</v>
      </c>
    </row>
    <row r="1117" spans="1:26" x14ac:dyDescent="0.2">
      <c r="A1117" s="16">
        <f>'Stock Price'!A1117</f>
        <v>46093</v>
      </c>
      <c r="B1117" s="17">
        <f>'Stock Price'!E1117</f>
        <v>51.93</v>
      </c>
      <c r="C1117" s="18">
        <v>154.25</v>
      </c>
      <c r="D1117" s="18">
        <v>192.5</v>
      </c>
      <c r="E1117" s="18">
        <v>54.28</v>
      </c>
      <c r="F1117" s="18">
        <v>43.63</v>
      </c>
      <c r="G1117" s="18">
        <v>39.130000000000003</v>
      </c>
      <c r="H1117" s="18">
        <v>115.91</v>
      </c>
      <c r="I1117" s="18">
        <v>26.86</v>
      </c>
      <c r="J1117" s="18">
        <v>977.25</v>
      </c>
      <c r="K1117" s="18">
        <v>58.95</v>
      </c>
      <c r="L1117" s="18">
        <v>242.04</v>
      </c>
      <c r="M1117" s="18">
        <v>225.37</v>
      </c>
      <c r="O1117" s="19">
        <f ca="1">IF('Stock Price'!$I$11="OK",B1117/INDEX(B$5:B$1258,'Stock Price'!$I$9)-1,"")</f>
        <v>0.11199143468950745</v>
      </c>
      <c r="P1117" s="19">
        <f ca="1">IF('Stock Price'!$I$11="OK",C1117/INDEX(C$5:C$1258,'Stock Price'!$I$9)-1,"")</f>
        <v>0.94847930190755192</v>
      </c>
      <c r="Q1117" s="19">
        <f ca="1">IF('Stock Price'!$I$11="OK",D1117/INDEX(D$5:D$1258,'Stock Price'!$I$9)-1,"")</f>
        <v>0.59090909090909083</v>
      </c>
      <c r="R1117" s="19">
        <f ca="1">IF('Stock Price'!$I$11="OK",E1117/INDEX(E$5:E$1258,'Stock Price'!$I$9)-1,"")</f>
        <v>0.13615907901622193</v>
      </c>
      <c r="S1117" s="19">
        <f ca="1">IF('Stock Price'!$I$11="OK",F1117/INDEX(F$5:F$1258,'Stock Price'!$I$9)-1,"")</f>
        <v>-9.7061258278145601E-2</v>
      </c>
      <c r="T1117" s="19">
        <f ca="1">IF('Stock Price'!$I$11="OK",G1117/INDEX(G$5:G$1258,'Stock Price'!$I$9)-1,"")</f>
        <v>-0.15238817285822581</v>
      </c>
      <c r="U1117" s="19">
        <f ca="1">IF('Stock Price'!$I$11="OK",H1117/INDEX(H$5:H$1258,'Stock Price'!$I$9)-1,"")</f>
        <v>0.42046568627450975</v>
      </c>
      <c r="V1117" s="19">
        <f ca="1">IF('Stock Price'!$I$11="OK",I1117/INDEX(I$5:I$1258,'Stock Price'!$I$9)-1,"")</f>
        <v>-0.36531190926275992</v>
      </c>
      <c r="W1117" s="19">
        <f ca="1">IF('Stock Price'!$I$11="OK",J1117/INDEX(J$5:J$1258,'Stock Price'!$I$9)-1,"")</f>
        <v>3.2318018447148482</v>
      </c>
      <c r="X1117" s="19">
        <f ca="1">IF('Stock Price'!$I$11="OK",K1117/INDEX(K$5:K$1258,'Stock Price'!$I$9)-1,"")</f>
        <v>-3.3812341504648735E-3</v>
      </c>
      <c r="Y1117" s="19">
        <f ca="1">IF('Stock Price'!$I$11="OK",L1117/INDEX(L$5:L$1258,'Stock Price'!$I$9)-1,"")</f>
        <v>0.51673141997744065</v>
      </c>
      <c r="Z1117" s="19">
        <f ca="1">IF('Stock Price'!$I$11="OK",M1117/INDEX(M$5:M$1258,'Stock Price'!$I$9)-1,"")</f>
        <v>1.0579855720938727</v>
      </c>
    </row>
    <row r="1118" spans="1:26" x14ac:dyDescent="0.2">
      <c r="A1118" s="16">
        <f>'Stock Price'!A1118</f>
        <v>46094</v>
      </c>
      <c r="B1118" s="17">
        <f>'Stock Price'!E1118</f>
        <v>50.12</v>
      </c>
      <c r="C1118" s="18">
        <v>153.44</v>
      </c>
      <c r="D1118" s="18">
        <v>189.9</v>
      </c>
      <c r="E1118" s="18">
        <v>53.39</v>
      </c>
      <c r="F1118" s="18">
        <v>43.6</v>
      </c>
      <c r="G1118" s="18">
        <v>38.634999999999998</v>
      </c>
      <c r="H1118" s="18">
        <v>115.61</v>
      </c>
      <c r="I1118" s="18">
        <v>26.58</v>
      </c>
      <c r="J1118" s="18">
        <v>985.08</v>
      </c>
      <c r="K1118" s="18">
        <v>59.08</v>
      </c>
      <c r="L1118" s="18">
        <v>241.52</v>
      </c>
      <c r="M1118" s="18">
        <v>219.68</v>
      </c>
      <c r="O1118" s="19">
        <f ca="1">IF('Stock Price'!$I$11="OK",B1118/INDEX(B$5:B$1258,'Stock Price'!$I$9)-1,"")</f>
        <v>7.3233404710920658E-2</v>
      </c>
      <c r="P1118" s="19">
        <f ca="1">IF('Stock Price'!$I$11="OK",C1118/INDEX(C$5:C$1258,'Stock Price'!$I$9)-1,"")</f>
        <v>0.93824741708067916</v>
      </c>
      <c r="Q1118" s="19">
        <f ca="1">IF('Stock Price'!$I$11="OK",D1118/INDEX(D$5:D$1258,'Stock Price'!$I$9)-1,"")</f>
        <v>0.56942148760330591</v>
      </c>
      <c r="R1118" s="19">
        <f ca="1">IF('Stock Price'!$I$11="OK",E1118/INDEX(E$5:E$1258,'Stock Price'!$I$9)-1,"")</f>
        <v>0.11753008895866035</v>
      </c>
      <c r="S1118" s="19">
        <f ca="1">IF('Stock Price'!$I$11="OK",F1118/INDEX(F$5:F$1258,'Stock Price'!$I$9)-1,"")</f>
        <v>-9.7682119205298013E-2</v>
      </c>
      <c r="T1118" s="19">
        <f ca="1">IF('Stock Price'!$I$11="OK",G1118/INDEX(G$5:G$1258,'Stock Price'!$I$9)-1,"")</f>
        <v>-0.16311058160944436</v>
      </c>
      <c r="U1118" s="19">
        <f ca="1">IF('Stock Price'!$I$11="OK",H1118/INDEX(H$5:H$1258,'Stock Price'!$I$9)-1,"")</f>
        <v>0.41678921568627469</v>
      </c>
      <c r="V1118" s="19">
        <f ca="1">IF('Stock Price'!$I$11="OK",I1118/INDEX(I$5:I$1258,'Stock Price'!$I$9)-1,"")</f>
        <v>-0.37192816635160686</v>
      </c>
      <c r="W1118" s="19">
        <f ca="1">IF('Stock Price'!$I$11="OK",J1118/INDEX(J$5:J$1258,'Stock Price'!$I$9)-1,"")</f>
        <v>3.2657082232711208</v>
      </c>
      <c r="X1118" s="19">
        <f ca="1">IF('Stock Price'!$I$11="OK",K1118/INDEX(K$5:K$1258,'Stock Price'!$I$9)-1,"")</f>
        <v>-1.1834319526626835E-3</v>
      </c>
      <c r="Y1118" s="19">
        <f ca="1">IF('Stock Price'!$I$11="OK",L1118/INDEX(L$5:L$1258,'Stock Price'!$I$9)-1,"")</f>
        <v>0.51347286627396915</v>
      </c>
      <c r="Z1118" s="19">
        <f ca="1">IF('Stock Price'!$I$11="OK",M1118/INDEX(M$5:M$1258,'Stock Price'!$I$9)-1,"")</f>
        <v>1.0060268468633002</v>
      </c>
    </row>
    <row r="1119" spans="1:26" x14ac:dyDescent="0.2">
      <c r="A1119" s="16">
        <f>'Stock Price'!A1119</f>
        <v>46097</v>
      </c>
      <c r="B1119" s="17">
        <f>'Stock Price'!E1119</f>
        <v>51.53</v>
      </c>
      <c r="C1119" s="18">
        <v>154.87</v>
      </c>
      <c r="D1119" s="18">
        <v>192.01</v>
      </c>
      <c r="E1119" s="18">
        <v>53.77</v>
      </c>
      <c r="F1119" s="18">
        <v>43.98</v>
      </c>
      <c r="G1119" s="18">
        <v>40.090000000000003</v>
      </c>
      <c r="H1119" s="18">
        <v>115.43</v>
      </c>
      <c r="I1119" s="18">
        <v>26.61</v>
      </c>
      <c r="J1119" s="18">
        <v>989.12</v>
      </c>
      <c r="K1119" s="18">
        <v>59.71</v>
      </c>
      <c r="L1119" s="18">
        <v>243.19</v>
      </c>
      <c r="M1119" s="18">
        <v>221.45</v>
      </c>
      <c r="O1119" s="19">
        <f ca="1">IF('Stock Price'!$I$11="OK",B1119/INDEX(B$5:B$1258,'Stock Price'!$I$9)-1,"")</f>
        <v>0.10342612419700203</v>
      </c>
      <c r="P1119" s="19">
        <f ca="1">IF('Stock Price'!$I$11="OK",C1119/INDEX(C$5:C$1258,'Stock Price'!$I$9)-1,"")</f>
        <v>0.95631111498491128</v>
      </c>
      <c r="Q1119" s="19">
        <f ca="1">IF('Stock Price'!$I$11="OK",D1119/INDEX(D$5:D$1258,'Stock Price'!$I$9)-1,"")</f>
        <v>0.58685950413223131</v>
      </c>
      <c r="R1119" s="19">
        <f ca="1">IF('Stock Price'!$I$11="OK",E1119/INDEX(E$5:E$1258,'Stock Price'!$I$9)-1,"")</f>
        <v>0.12548403976975409</v>
      </c>
      <c r="S1119" s="19">
        <f ca="1">IF('Stock Price'!$I$11="OK",F1119/INDEX(F$5:F$1258,'Stock Price'!$I$9)-1,"")</f>
        <v>-8.9817880794702099E-2</v>
      </c>
      <c r="T1119" s="19">
        <f ca="1">IF('Stock Price'!$I$11="OK",G1119/INDEX(G$5:G$1258,'Stock Price'!$I$9)-1,"")</f>
        <v>-0.13159319831040828</v>
      </c>
      <c r="U1119" s="19">
        <f ca="1">IF('Stock Price'!$I$11="OK",H1119/INDEX(H$5:H$1258,'Stock Price'!$I$9)-1,"")</f>
        <v>0.41458333333333353</v>
      </c>
      <c r="V1119" s="19">
        <f ca="1">IF('Stock Price'!$I$11="OK",I1119/INDEX(I$5:I$1258,'Stock Price'!$I$9)-1,"")</f>
        <v>-0.37121928166351603</v>
      </c>
      <c r="W1119" s="19">
        <f ca="1">IF('Stock Price'!$I$11="OK",J1119/INDEX(J$5:J$1258,'Stock Price'!$I$9)-1,"")</f>
        <v>3.2832027021175243</v>
      </c>
      <c r="X1119" s="19">
        <f ca="1">IF('Stock Price'!$I$11="OK",K1119/INDEX(K$5:K$1258,'Stock Price'!$I$9)-1,"")</f>
        <v>9.4674556213019123E-3</v>
      </c>
      <c r="Y1119" s="19">
        <f ca="1">IF('Stock Price'!$I$11="OK",L1119/INDEX(L$5:L$1258,'Stock Price'!$I$9)-1,"")</f>
        <v>0.52393783682165673</v>
      </c>
      <c r="Z1119" s="19">
        <f ca="1">IF('Stock Price'!$I$11="OK",M1119/INDEX(M$5:M$1258,'Stock Price'!$I$9)-1,"")</f>
        <v>1.022189754360332</v>
      </c>
    </row>
    <row r="1120" spans="1:26" x14ac:dyDescent="0.2">
      <c r="A1120" s="16">
        <f>'Stock Price'!A1120</f>
        <v>46098</v>
      </c>
      <c r="B1120" s="17">
        <f>'Stock Price'!E1120</f>
        <v>50.98</v>
      </c>
      <c r="C1120" s="18">
        <v>154.85</v>
      </c>
      <c r="D1120" s="18">
        <v>191.29</v>
      </c>
      <c r="E1120" s="18">
        <v>53.41</v>
      </c>
      <c r="F1120" s="18">
        <v>44.06</v>
      </c>
      <c r="G1120" s="18">
        <v>40.21</v>
      </c>
      <c r="H1120" s="18">
        <v>115.87</v>
      </c>
      <c r="I1120" s="18">
        <v>27.45</v>
      </c>
      <c r="J1120" s="18">
        <v>930.35</v>
      </c>
      <c r="K1120" s="18">
        <v>59.71</v>
      </c>
      <c r="L1120" s="18">
        <v>238.11</v>
      </c>
      <c r="M1120" s="18">
        <v>219.76</v>
      </c>
      <c r="O1120" s="19">
        <f ca="1">IF('Stock Price'!$I$11="OK",B1120/INDEX(B$5:B$1258,'Stock Price'!$I$9)-1,"")</f>
        <v>9.1648822269807084E-2</v>
      </c>
      <c r="P1120" s="19">
        <f ca="1">IF('Stock Price'!$I$11="OK",C1120/INDEX(C$5:C$1258,'Stock Price'!$I$9)-1,"")</f>
        <v>0.95605847585338344</v>
      </c>
      <c r="Q1120" s="19">
        <f ca="1">IF('Stock Price'!$I$11="OK",D1120/INDEX(D$5:D$1258,'Stock Price'!$I$9)-1,"")</f>
        <v>0.58090909090909082</v>
      </c>
      <c r="R1120" s="19">
        <f ca="1">IF('Stock Price'!$I$11="OK",E1120/INDEX(E$5:E$1258,'Stock Price'!$I$9)-1,"")</f>
        <v>0.11794871794871797</v>
      </c>
      <c r="S1120" s="19">
        <f ca="1">IF('Stock Price'!$I$11="OK",F1120/INDEX(F$5:F$1258,'Stock Price'!$I$9)-1,"")</f>
        <v>-8.8162251655629076E-2</v>
      </c>
      <c r="T1120" s="19">
        <f ca="1">IF('Stock Price'!$I$11="OK",G1120/INDEX(G$5:G$1258,'Stock Price'!$I$9)-1,"")</f>
        <v>-0.12899382649193103</v>
      </c>
      <c r="U1120" s="19">
        <f ca="1">IF('Stock Price'!$I$11="OK",H1120/INDEX(H$5:H$1258,'Stock Price'!$I$9)-1,"")</f>
        <v>0.4199754901960786</v>
      </c>
      <c r="V1120" s="19">
        <f ca="1">IF('Stock Price'!$I$11="OK",I1120/INDEX(I$5:I$1258,'Stock Price'!$I$9)-1,"")</f>
        <v>-0.35137051039697542</v>
      </c>
      <c r="W1120" s="19">
        <f ca="1">IF('Stock Price'!$I$11="OK",J1120/INDEX(J$5:J$1258,'Stock Price'!$I$9)-1,"")</f>
        <v>3.0287099987009052</v>
      </c>
      <c r="X1120" s="19">
        <f ca="1">IF('Stock Price'!$I$11="OK",K1120/INDEX(K$5:K$1258,'Stock Price'!$I$9)-1,"")</f>
        <v>9.4674556213019123E-3</v>
      </c>
      <c r="Y1120" s="19">
        <f ca="1">IF('Stock Price'!$I$11="OK",L1120/INDEX(L$5:L$1258,'Stock Price'!$I$9)-1,"")</f>
        <v>0.49210427371851106</v>
      </c>
      <c r="Z1120" s="19">
        <f ca="1">IF('Stock Price'!$I$11="OK",M1120/INDEX(M$5:M$1258,'Stock Price'!$I$9)-1,"")</f>
        <v>1.0067573737558213</v>
      </c>
    </row>
    <row r="1121" spans="1:26" x14ac:dyDescent="0.2">
      <c r="A1121" s="16">
        <f>'Stock Price'!A1121</f>
        <v>46099</v>
      </c>
      <c r="B1121" s="17">
        <f>'Stock Price'!E1121</f>
        <v>49.22</v>
      </c>
      <c r="C1121" s="18">
        <v>149.81</v>
      </c>
      <c r="D1121" s="18">
        <v>188.42</v>
      </c>
      <c r="E1121" s="18">
        <v>52.06</v>
      </c>
      <c r="F1121" s="18">
        <v>43.71</v>
      </c>
      <c r="G1121" s="18">
        <v>39.53</v>
      </c>
      <c r="H1121" s="18">
        <v>114.5</v>
      </c>
      <c r="I1121" s="18">
        <v>27.32</v>
      </c>
      <c r="J1121" s="18">
        <v>918.05</v>
      </c>
      <c r="K1121" s="18">
        <v>59.37</v>
      </c>
      <c r="L1121" s="18">
        <v>237.28</v>
      </c>
      <c r="M1121" s="18">
        <v>208.34</v>
      </c>
      <c r="O1121" s="19">
        <f ca="1">IF('Stock Price'!$I$11="OK",B1121/INDEX(B$5:B$1258,'Stock Price'!$I$9)-1,"")</f>
        <v>5.3961456102783689E-2</v>
      </c>
      <c r="P1121" s="19">
        <f ca="1">IF('Stock Price'!$I$11="OK",C1121/INDEX(C$5:C$1258,'Stock Price'!$I$9)-1,"")</f>
        <v>0.89239341470839761</v>
      </c>
      <c r="Q1121" s="19">
        <f ca="1">IF('Stock Price'!$I$11="OK",D1121/INDEX(D$5:D$1258,'Stock Price'!$I$9)-1,"")</f>
        <v>0.5571900826446281</v>
      </c>
      <c r="R1121" s="19">
        <f ca="1">IF('Stock Price'!$I$11="OK",E1121/INDEX(E$5:E$1258,'Stock Price'!$I$9)-1,"")</f>
        <v>8.969126111983261E-2</v>
      </c>
      <c r="S1121" s="19">
        <f ca="1">IF('Stock Price'!$I$11="OK",F1121/INDEX(F$5:F$1258,'Stock Price'!$I$9)-1,"")</f>
        <v>-9.5405629139072801E-2</v>
      </c>
      <c r="T1121" s="19">
        <f ca="1">IF('Stock Price'!$I$11="OK",G1121/INDEX(G$5:G$1258,'Stock Price'!$I$9)-1,"")</f>
        <v>-0.14372360012996854</v>
      </c>
      <c r="U1121" s="19">
        <f ca="1">IF('Stock Price'!$I$11="OK",H1121/INDEX(H$5:H$1258,'Stock Price'!$I$9)-1,"")</f>
        <v>0.40318627450980404</v>
      </c>
      <c r="V1121" s="19">
        <f ca="1">IF('Stock Price'!$I$11="OK",I1121/INDEX(I$5:I$1258,'Stock Price'!$I$9)-1,"")</f>
        <v>-0.35444234404536856</v>
      </c>
      <c r="W1121" s="19">
        <f ca="1">IF('Stock Price'!$I$11="OK",J1121/INDEX(J$5:J$1258,'Stock Price'!$I$9)-1,"")</f>
        <v>2.9754471051833886</v>
      </c>
      <c r="X1121" s="19">
        <f ca="1">IF('Stock Price'!$I$11="OK",K1121/INDEX(K$5:K$1258,'Stock Price'!$I$9)-1,"")</f>
        <v>3.7193575655114497E-3</v>
      </c>
      <c r="Y1121" s="19">
        <f ca="1">IF('Stock Price'!$I$11="OK",L1121/INDEX(L$5:L$1258,'Stock Price'!$I$9)-1,"")</f>
        <v>0.48690312069181596</v>
      </c>
      <c r="Z1121" s="19">
        <f ca="1">IF('Stock Price'!$I$11="OK",M1121/INDEX(M$5:M$1258,'Stock Price'!$I$9)-1,"")</f>
        <v>0.90247465984841568</v>
      </c>
    </row>
    <row r="1122" spans="1:26" x14ac:dyDescent="0.2">
      <c r="A1122" s="16">
        <f>'Stock Price'!A1122</f>
        <v>46100</v>
      </c>
      <c r="B1122" s="17">
        <f>'Stock Price'!E1122</f>
        <v>48.41</v>
      </c>
      <c r="C1122" s="18">
        <v>148.19</v>
      </c>
      <c r="D1122" s="18">
        <v>188.93</v>
      </c>
      <c r="E1122" s="18">
        <v>52.37</v>
      </c>
      <c r="F1122" s="18">
        <v>45.34</v>
      </c>
      <c r="G1122" s="18">
        <v>38.465000000000003</v>
      </c>
      <c r="H1122" s="18">
        <v>114.2</v>
      </c>
      <c r="I1122" s="18">
        <v>27.41</v>
      </c>
      <c r="J1122" s="18">
        <v>917.5</v>
      </c>
      <c r="K1122" s="18">
        <v>58.11</v>
      </c>
      <c r="L1122" s="18">
        <v>237.6</v>
      </c>
      <c r="M1122" s="18">
        <v>206.23</v>
      </c>
      <c r="O1122" s="19">
        <f ca="1">IF('Stock Price'!$I$11="OK",B1122/INDEX(B$5:B$1258,'Stock Price'!$I$9)-1,"")</f>
        <v>3.6616702355460218E-2</v>
      </c>
      <c r="P1122" s="19">
        <f ca="1">IF('Stock Price'!$I$11="OK",C1122/INDEX(C$5:C$1258,'Stock Price'!$I$9)-1,"")</f>
        <v>0.87192964505465209</v>
      </c>
      <c r="Q1122" s="19">
        <f ca="1">IF('Stock Price'!$I$11="OK",D1122/INDEX(D$5:D$1258,'Stock Price'!$I$9)-1,"")</f>
        <v>0.56140495867768592</v>
      </c>
      <c r="R1122" s="19">
        <f ca="1">IF('Stock Price'!$I$11="OK",E1122/INDEX(E$5:E$1258,'Stock Price'!$I$9)-1,"")</f>
        <v>9.6180010465724664E-2</v>
      </c>
      <c r="S1122" s="19">
        <f ca="1">IF('Stock Price'!$I$11="OK",F1122/INDEX(F$5:F$1258,'Stock Price'!$I$9)-1,"")</f>
        <v>-6.1672185430463489E-2</v>
      </c>
      <c r="T1122" s="19">
        <f ca="1">IF('Stock Price'!$I$11="OK",G1122/INDEX(G$5:G$1258,'Stock Price'!$I$9)-1,"")</f>
        <v>-0.16679302501895366</v>
      </c>
      <c r="U1122" s="19">
        <f ca="1">IF('Stock Price'!$I$11="OK",H1122/INDEX(H$5:H$1258,'Stock Price'!$I$9)-1,"")</f>
        <v>0.39950980392156876</v>
      </c>
      <c r="V1122" s="19">
        <f ca="1">IF('Stock Price'!$I$11="OK",I1122/INDEX(I$5:I$1258,'Stock Price'!$I$9)-1,"")</f>
        <v>-0.35231568998109641</v>
      </c>
      <c r="W1122" s="19">
        <f ca="1">IF('Stock Price'!$I$11="OK",J1122/INDEX(J$5:J$1258,'Stock Price'!$I$9)-1,"")</f>
        <v>2.973065431083012</v>
      </c>
      <c r="X1122" s="19">
        <f ca="1">IF('Stock Price'!$I$11="OK",K1122/INDEX(K$5:K$1258,'Stock Price'!$I$9)-1,"")</f>
        <v>-1.758241758241752E-2</v>
      </c>
      <c r="Y1122" s="19">
        <f ca="1">IF('Stock Price'!$I$11="OK",L1122/INDEX(L$5:L$1258,'Stock Price'!$I$9)-1,"")</f>
        <v>0.48890838450933694</v>
      </c>
      <c r="Z1122" s="19">
        <f ca="1">IF('Stock Price'!$I$11="OK",M1122/INDEX(M$5:M$1258,'Stock Price'!$I$9)-1,"")</f>
        <v>0.88320701305816796</v>
      </c>
    </row>
    <row r="1123" spans="1:26" x14ac:dyDescent="0.2">
      <c r="A1123" s="16">
        <f>'Stock Price'!A1123</f>
        <v>46101</v>
      </c>
      <c r="B1123" s="17">
        <f>'Stock Price'!E1123</f>
        <v>47.39</v>
      </c>
      <c r="C1123" s="18">
        <v>146.03</v>
      </c>
      <c r="D1123" s="18">
        <v>183.6</v>
      </c>
      <c r="E1123" s="18">
        <v>51.84</v>
      </c>
      <c r="F1123" s="18">
        <v>44.6</v>
      </c>
      <c r="G1123" s="18">
        <v>38.384999999999998</v>
      </c>
      <c r="H1123" s="18">
        <v>114.18</v>
      </c>
      <c r="I1123" s="18">
        <v>26.97</v>
      </c>
      <c r="J1123" s="18">
        <v>906.7</v>
      </c>
      <c r="K1123" s="18">
        <v>57.48</v>
      </c>
      <c r="L1123" s="18">
        <v>235.37</v>
      </c>
      <c r="M1123" s="18">
        <v>205.07</v>
      </c>
      <c r="O1123" s="19">
        <f ca="1">IF('Stock Price'!$I$11="OK",B1123/INDEX(B$5:B$1258,'Stock Price'!$I$9)-1,"")</f>
        <v>1.4775160599571624E-2</v>
      </c>
      <c r="P1123" s="19">
        <f ca="1">IF('Stock Price'!$I$11="OK",C1123/INDEX(C$5:C$1258,'Stock Price'!$I$9)-1,"")</f>
        <v>0.84464461884965836</v>
      </c>
      <c r="Q1123" s="19">
        <f ca="1">IF('Stock Price'!$I$11="OK",D1123/INDEX(D$5:D$1258,'Stock Price'!$I$9)-1,"")</f>
        <v>0.51735537190082637</v>
      </c>
      <c r="R1123" s="19">
        <f ca="1">IF('Stock Price'!$I$11="OK",E1123/INDEX(E$5:E$1258,'Stock Price'!$I$9)-1,"")</f>
        <v>8.5086342229199419E-2</v>
      </c>
      <c r="S1123" s="19">
        <f ca="1">IF('Stock Price'!$I$11="OK",F1123/INDEX(F$5:F$1258,'Stock Price'!$I$9)-1,"")</f>
        <v>-7.6986754966887339E-2</v>
      </c>
      <c r="T1123" s="19">
        <f ca="1">IF('Stock Price'!$I$11="OK",G1123/INDEX(G$5:G$1258,'Stock Price'!$I$9)-1,"")</f>
        <v>-0.16852593956460526</v>
      </c>
      <c r="U1123" s="19">
        <f ca="1">IF('Stock Price'!$I$11="OK",H1123/INDEX(H$5:H$1258,'Stock Price'!$I$9)-1,"")</f>
        <v>0.39926470588235308</v>
      </c>
      <c r="V1123" s="19">
        <f ca="1">IF('Stock Price'!$I$11="OK",I1123/INDEX(I$5:I$1258,'Stock Price'!$I$9)-1,"")</f>
        <v>-0.36271266540642721</v>
      </c>
      <c r="W1123" s="19">
        <f ca="1">IF('Stock Price'!$I$11="OK",J1123/INDEX(J$5:J$1258,'Stock Price'!$I$9)-1,"")</f>
        <v>2.9262980123847053</v>
      </c>
      <c r="X1123" s="19">
        <f ca="1">IF('Stock Price'!$I$11="OK",K1123/INDEX(K$5:K$1258,'Stock Price'!$I$9)-1,"")</f>
        <v>-2.8233305156382116E-2</v>
      </c>
      <c r="Y1123" s="19">
        <f ca="1">IF('Stock Price'!$I$11="OK",L1123/INDEX(L$5:L$1258,'Stock Price'!$I$9)-1,"")</f>
        <v>0.47493420228098748</v>
      </c>
      <c r="Z1123" s="19">
        <f ca="1">IF('Stock Price'!$I$11="OK",M1123/INDEX(M$5:M$1258,'Stock Price'!$I$9)-1,"")</f>
        <v>0.87261437311661028</v>
      </c>
    </row>
    <row r="1124" spans="1:26" x14ac:dyDescent="0.2">
      <c r="A1124" s="16">
        <f>'Stock Price'!A1124</f>
        <v>46104</v>
      </c>
      <c r="B1124" s="17">
        <f>'Stock Price'!E1124</f>
        <v>48.11</v>
      </c>
      <c r="C1124" s="18">
        <v>148.09</v>
      </c>
      <c r="D1124" s="18">
        <v>184.07</v>
      </c>
      <c r="E1124" s="18">
        <v>51.99</v>
      </c>
      <c r="F1124" s="18">
        <v>44.77</v>
      </c>
      <c r="G1124" s="18">
        <v>38.465000000000003</v>
      </c>
      <c r="H1124" s="18">
        <v>115.68</v>
      </c>
      <c r="I1124" s="18">
        <v>26.77</v>
      </c>
      <c r="J1124" s="18">
        <v>910.55</v>
      </c>
      <c r="K1124" s="18">
        <v>57</v>
      </c>
      <c r="L1124" s="18">
        <v>235.42</v>
      </c>
      <c r="M1124" s="18">
        <v>204.93</v>
      </c>
      <c r="O1124" s="19">
        <f ca="1">IF('Stock Price'!$I$11="OK",B1124/INDEX(B$5:B$1258,'Stock Price'!$I$9)-1,"")</f>
        <v>3.0192719486081376E-2</v>
      </c>
      <c r="P1124" s="19">
        <f ca="1">IF('Stock Price'!$I$11="OK",C1124/INDEX(C$5:C$1258,'Stock Price'!$I$9)-1,"")</f>
        <v>0.87066644939701376</v>
      </c>
      <c r="Q1124" s="19">
        <f ca="1">IF('Stock Price'!$I$11="OK",D1124/INDEX(D$5:D$1258,'Stock Price'!$I$9)-1,"")</f>
        <v>0.52123966942148758</v>
      </c>
      <c r="R1124" s="19">
        <f ca="1">IF('Stock Price'!$I$11="OK",E1124/INDEX(E$5:E$1258,'Stock Price'!$I$9)-1,"")</f>
        <v>8.822605965463115E-2</v>
      </c>
      <c r="S1124" s="19">
        <f ca="1">IF('Stock Price'!$I$11="OK",F1124/INDEX(F$5:F$1258,'Stock Price'!$I$9)-1,"")</f>
        <v>-7.3468543046357526E-2</v>
      </c>
      <c r="T1124" s="19">
        <f ca="1">IF('Stock Price'!$I$11="OK",G1124/INDEX(G$5:G$1258,'Stock Price'!$I$9)-1,"")</f>
        <v>-0.16679302501895366</v>
      </c>
      <c r="U1124" s="19">
        <f ca="1">IF('Stock Price'!$I$11="OK",H1124/INDEX(H$5:H$1258,'Stock Price'!$I$9)-1,"")</f>
        <v>0.4176470588235297</v>
      </c>
      <c r="V1124" s="19">
        <f ca="1">IF('Stock Price'!$I$11="OK",I1124/INDEX(I$5:I$1258,'Stock Price'!$I$9)-1,"")</f>
        <v>-0.36743856332703217</v>
      </c>
      <c r="W1124" s="19">
        <f ca="1">IF('Stock Price'!$I$11="OK",J1124/INDEX(J$5:J$1258,'Stock Price'!$I$9)-1,"")</f>
        <v>2.9429697310873424</v>
      </c>
      <c r="X1124" s="19">
        <f ca="1">IF('Stock Price'!$I$11="OK",K1124/INDEX(K$5:K$1258,'Stock Price'!$I$9)-1,"")</f>
        <v>-3.6348267117497834E-2</v>
      </c>
      <c r="Y1124" s="19">
        <f ca="1">IF('Stock Price'!$I$11="OK",L1124/INDEX(L$5:L$1258,'Stock Price'!$I$9)-1,"")</f>
        <v>0.475247524752475</v>
      </c>
      <c r="Z1124" s="19">
        <f ca="1">IF('Stock Price'!$I$11="OK",M1124/INDEX(M$5:M$1258,'Stock Price'!$I$9)-1,"")</f>
        <v>0.87133595105469808</v>
      </c>
    </row>
    <row r="1125" spans="1:26" x14ac:dyDescent="0.2">
      <c r="A1125" s="16">
        <f>'Stock Price'!A1125</f>
        <v>46105</v>
      </c>
      <c r="B1125" s="17">
        <f>'Stock Price'!E1125</f>
        <v>48.03</v>
      </c>
      <c r="C1125" s="18">
        <v>148.61000000000001</v>
      </c>
      <c r="D1125" s="18">
        <v>185.78</v>
      </c>
      <c r="E1125" s="18">
        <v>52.95</v>
      </c>
      <c r="F1125" s="18">
        <v>45.14</v>
      </c>
      <c r="G1125" s="18">
        <v>37.74</v>
      </c>
      <c r="H1125" s="18">
        <v>116.37</v>
      </c>
      <c r="I1125" s="18">
        <v>26.96</v>
      </c>
      <c r="J1125" s="18">
        <v>903.02</v>
      </c>
      <c r="K1125" s="18">
        <v>57.39</v>
      </c>
      <c r="L1125" s="18">
        <v>235.27</v>
      </c>
      <c r="M1125" s="18">
        <v>205.2</v>
      </c>
      <c r="O1125" s="19">
        <f ca="1">IF('Stock Price'!$I$11="OK",B1125/INDEX(B$5:B$1258,'Stock Price'!$I$9)-1,"")</f>
        <v>2.8479657387580293E-2</v>
      </c>
      <c r="P1125" s="19">
        <f ca="1">IF('Stock Price'!$I$11="OK",C1125/INDEX(C$5:C$1258,'Stock Price'!$I$9)-1,"")</f>
        <v>0.87723506681673458</v>
      </c>
      <c r="Q1125" s="19">
        <f ca="1">IF('Stock Price'!$I$11="OK",D1125/INDEX(D$5:D$1258,'Stock Price'!$I$9)-1,"")</f>
        <v>0.53537190082644637</v>
      </c>
      <c r="R1125" s="19">
        <f ca="1">IF('Stock Price'!$I$11="OK",E1125/INDEX(E$5:E$1258,'Stock Price'!$I$9)-1,"")</f>
        <v>0.10832025117739419</v>
      </c>
      <c r="S1125" s="19">
        <f ca="1">IF('Stock Price'!$I$11="OK",F1125/INDEX(F$5:F$1258,'Stock Price'!$I$9)-1,"")</f>
        <v>-6.5811258278145712E-2</v>
      </c>
      <c r="T1125" s="19">
        <f ca="1">IF('Stock Price'!$I$11="OK",G1125/INDEX(G$5:G$1258,'Stock Price'!$I$9)-1,"")</f>
        <v>-0.18249756308892007</v>
      </c>
      <c r="U1125" s="19">
        <f ca="1">IF('Stock Price'!$I$11="OK",H1125/INDEX(H$5:H$1258,'Stock Price'!$I$9)-1,"")</f>
        <v>0.42610294117647074</v>
      </c>
      <c r="V1125" s="19">
        <f ca="1">IF('Stock Price'!$I$11="OK",I1125/INDEX(I$5:I$1258,'Stock Price'!$I$9)-1,"")</f>
        <v>-0.36294896030245749</v>
      </c>
      <c r="W1125" s="19">
        <f ca="1">IF('Stock Price'!$I$11="OK",J1125/INDEX(J$5:J$1258,'Stock Price'!$I$9)-1,"")</f>
        <v>2.9103624474949115</v>
      </c>
      <c r="X1125" s="19">
        <f ca="1">IF('Stock Price'!$I$11="OK",K1125/INDEX(K$5:K$1258,'Stock Price'!$I$9)-1,"")</f>
        <v>-2.9754860524091264E-2</v>
      </c>
      <c r="Y1125" s="19">
        <f ca="1">IF('Stock Price'!$I$11="OK",L1125/INDEX(L$5:L$1258,'Stock Price'!$I$9)-1,"")</f>
        <v>0.47430755733801222</v>
      </c>
      <c r="Z1125" s="19">
        <f ca="1">IF('Stock Price'!$I$11="OK",M1125/INDEX(M$5:M$1258,'Stock Price'!$I$9)-1,"")</f>
        <v>0.87380147931695706</v>
      </c>
    </row>
    <row r="1126" spans="1:26" x14ac:dyDescent="0.2">
      <c r="A1126" s="16">
        <f>'Stock Price'!A1126</f>
        <v>46106</v>
      </c>
      <c r="B1126" s="17">
        <f>'Stock Price'!E1126</f>
        <v>48.95</v>
      </c>
      <c r="C1126" s="18">
        <v>150.75</v>
      </c>
      <c r="D1126" s="18">
        <v>187.14</v>
      </c>
      <c r="E1126" s="18">
        <v>54.7</v>
      </c>
      <c r="F1126" s="18">
        <v>46.03</v>
      </c>
      <c r="G1126" s="18">
        <v>38.130000000000003</v>
      </c>
      <c r="H1126" s="18">
        <v>119.37</v>
      </c>
      <c r="I1126" s="18">
        <v>27.28</v>
      </c>
      <c r="J1126" s="18">
        <v>916.31</v>
      </c>
      <c r="K1126" s="18">
        <v>58.94</v>
      </c>
      <c r="L1126" s="18">
        <v>239.93</v>
      </c>
      <c r="M1126" s="18">
        <v>207.18</v>
      </c>
      <c r="O1126" s="19">
        <f ca="1">IF('Stock Price'!$I$11="OK",B1126/INDEX(B$5:B$1258,'Stock Price'!$I$9)-1,"")</f>
        <v>4.8179871520342532E-2</v>
      </c>
      <c r="P1126" s="19">
        <f ca="1">IF('Stock Price'!$I$11="OK",C1126/INDEX(C$5:C$1258,'Stock Price'!$I$9)-1,"")</f>
        <v>0.90426745389020047</v>
      </c>
      <c r="Q1126" s="19">
        <f ca="1">IF('Stock Price'!$I$11="OK",D1126/INDEX(D$5:D$1258,'Stock Price'!$I$9)-1,"")</f>
        <v>0.54661157024793372</v>
      </c>
      <c r="R1126" s="19">
        <f ca="1">IF('Stock Price'!$I$11="OK",E1126/INDEX(E$5:E$1258,'Stock Price'!$I$9)-1,"")</f>
        <v>0.14495028780743069</v>
      </c>
      <c r="S1126" s="19">
        <f ca="1">IF('Stock Price'!$I$11="OK",F1126/INDEX(F$5:F$1258,'Stock Price'!$I$9)-1,"")</f>
        <v>-4.739238410596025E-2</v>
      </c>
      <c r="T1126" s="19">
        <f ca="1">IF('Stock Price'!$I$11="OK",G1126/INDEX(G$5:G$1258,'Stock Price'!$I$9)-1,"")</f>
        <v>-0.17404960467886921</v>
      </c>
      <c r="U1126" s="19">
        <f ca="1">IF('Stock Price'!$I$11="OK",H1126/INDEX(H$5:H$1258,'Stock Price'!$I$9)-1,"")</f>
        <v>0.46286764705882377</v>
      </c>
      <c r="V1126" s="19">
        <f ca="1">IF('Stock Price'!$I$11="OK",I1126/INDEX(I$5:I$1258,'Stock Price'!$I$9)-1,"")</f>
        <v>-0.35538752362948955</v>
      </c>
      <c r="W1126" s="19">
        <f ca="1">IF('Stock Price'!$I$11="OK",J1126/INDEX(J$5:J$1258,'Stock Price'!$I$9)-1,"")</f>
        <v>2.9679123543931056</v>
      </c>
      <c r="X1126" s="19">
        <f ca="1">IF('Stock Price'!$I$11="OK",K1126/INDEX(K$5:K$1258,'Stock Price'!$I$9)-1,"")</f>
        <v>-3.5502958579881616E-3</v>
      </c>
      <c r="Y1126" s="19">
        <f ca="1">IF('Stock Price'!$I$11="OK",L1126/INDEX(L$5:L$1258,'Stock Price'!$I$9)-1,"")</f>
        <v>0.50350921168066165</v>
      </c>
      <c r="Z1126" s="19">
        <f ca="1">IF('Stock Price'!$I$11="OK",M1126/INDEX(M$5:M$1258,'Stock Price'!$I$9)-1,"")</f>
        <v>0.89188201990685778</v>
      </c>
    </row>
    <row r="1127" spans="1:26" x14ac:dyDescent="0.2">
      <c r="A1127" s="16">
        <f>'Stock Price'!A1127</f>
        <v>46107</v>
      </c>
      <c r="B1127" s="17">
        <f>'Stock Price'!E1127</f>
        <v>48.72</v>
      </c>
      <c r="C1127" s="18">
        <v>149.69999999999999</v>
      </c>
      <c r="D1127" s="18">
        <v>183.4</v>
      </c>
      <c r="E1127" s="18">
        <v>53.94</v>
      </c>
      <c r="F1127" s="18">
        <v>46.62</v>
      </c>
      <c r="G1127" s="18">
        <v>38.274999999999999</v>
      </c>
      <c r="H1127" s="18">
        <v>118.93</v>
      </c>
      <c r="I1127" s="18">
        <v>27.57</v>
      </c>
      <c r="J1127" s="18">
        <v>897</v>
      </c>
      <c r="K1127" s="18">
        <v>59.43</v>
      </c>
      <c r="L1127" s="18">
        <v>239.24</v>
      </c>
      <c r="M1127" s="18">
        <v>211.12</v>
      </c>
      <c r="O1127" s="19">
        <f ca="1">IF('Stock Price'!$I$11="OK",B1127/INDEX(B$5:B$1258,'Stock Price'!$I$9)-1,"")</f>
        <v>4.3254817987151917E-2</v>
      </c>
      <c r="P1127" s="19">
        <f ca="1">IF('Stock Price'!$I$11="OK",C1127/INDEX(C$5:C$1258,'Stock Price'!$I$9)-1,"")</f>
        <v>0.89100389948499514</v>
      </c>
      <c r="Q1127" s="19">
        <f ca="1">IF('Stock Price'!$I$11="OK",D1127/INDEX(D$5:D$1258,'Stock Price'!$I$9)-1,"")</f>
        <v>0.51570247933884295</v>
      </c>
      <c r="R1127" s="19">
        <f ca="1">IF('Stock Price'!$I$11="OK",E1127/INDEX(E$5:E$1258,'Stock Price'!$I$9)-1,"")</f>
        <v>0.12904238618524322</v>
      </c>
      <c r="S1127" s="19">
        <f ca="1">IF('Stock Price'!$I$11="OK",F1127/INDEX(F$5:F$1258,'Stock Price'!$I$9)-1,"")</f>
        <v>-3.5182119205298124E-2</v>
      </c>
      <c r="T1127" s="19">
        <f ca="1">IF('Stock Price'!$I$11="OK",G1127/INDEX(G$5:G$1258,'Stock Price'!$I$9)-1,"")</f>
        <v>-0.17090869706487599</v>
      </c>
      <c r="U1127" s="19">
        <f ca="1">IF('Stock Price'!$I$11="OK",H1127/INDEX(H$5:H$1258,'Stock Price'!$I$9)-1,"")</f>
        <v>0.45747549019607869</v>
      </c>
      <c r="V1127" s="19">
        <f ca="1">IF('Stock Price'!$I$11="OK",I1127/INDEX(I$5:I$1258,'Stock Price'!$I$9)-1,"")</f>
        <v>-0.34853497164461245</v>
      </c>
      <c r="W1127" s="19">
        <f ca="1">IF('Stock Price'!$I$11="OK",J1127/INDEX(J$5:J$1258,'Stock Price'!$I$9)-1,"")</f>
        <v>2.8842939418871518</v>
      </c>
      <c r="X1127" s="19">
        <f ca="1">IF('Stock Price'!$I$11="OK",K1127/INDEX(K$5:K$1258,'Stock Price'!$I$9)-1,"")</f>
        <v>4.7337278106509562E-3</v>
      </c>
      <c r="Y1127" s="19">
        <f ca="1">IF('Stock Price'!$I$11="OK",L1127/INDEX(L$5:L$1258,'Stock Price'!$I$9)-1,"")</f>
        <v>0.49918536157413196</v>
      </c>
      <c r="Z1127" s="19">
        <f ca="1">IF('Stock Price'!$I$11="OK",M1127/INDEX(M$5:M$1258,'Stock Price'!$I$9)-1,"")</f>
        <v>0.9278604693635284</v>
      </c>
    </row>
    <row r="1128" spans="1:26" x14ac:dyDescent="0.2">
      <c r="A1128" s="16">
        <f>'Stock Price'!A1128</f>
        <v>46108</v>
      </c>
      <c r="B1128" s="17">
        <f>'Stock Price'!E1128</f>
        <v>48.31</v>
      </c>
      <c r="C1128" s="18">
        <v>148.18</v>
      </c>
      <c r="D1128" s="18">
        <v>188.42</v>
      </c>
      <c r="E1128" s="18">
        <v>53.84</v>
      </c>
      <c r="F1128" s="18">
        <v>46.78</v>
      </c>
      <c r="G1128" s="18">
        <v>38.26</v>
      </c>
      <c r="H1128" s="18">
        <v>119.63</v>
      </c>
      <c r="I1128" s="18">
        <v>27.04</v>
      </c>
      <c r="J1128" s="18">
        <v>878.24</v>
      </c>
      <c r="K1128" s="18">
        <v>58.54</v>
      </c>
      <c r="L1128" s="18">
        <v>240.45</v>
      </c>
      <c r="M1128" s="18">
        <v>209.4</v>
      </c>
      <c r="O1128" s="19">
        <f ca="1">IF('Stock Price'!$I$11="OK",B1128/INDEX(B$5:B$1258,'Stock Price'!$I$9)-1,"")</f>
        <v>3.4475374732334085E-2</v>
      </c>
      <c r="P1128" s="19">
        <f ca="1">IF('Stock Price'!$I$11="OK",C1128/INDEX(C$5:C$1258,'Stock Price'!$I$9)-1,"")</f>
        <v>0.87180332548888839</v>
      </c>
      <c r="Q1128" s="19">
        <f ca="1">IF('Stock Price'!$I$11="OK",D1128/INDEX(D$5:D$1258,'Stock Price'!$I$9)-1,"")</f>
        <v>0.5571900826446281</v>
      </c>
      <c r="R1128" s="19">
        <f ca="1">IF('Stock Price'!$I$11="OK",E1128/INDEX(E$5:E$1258,'Stock Price'!$I$9)-1,"")</f>
        <v>0.12694924123495555</v>
      </c>
      <c r="S1128" s="19">
        <f ca="1">IF('Stock Price'!$I$11="OK",F1128/INDEX(F$5:F$1258,'Stock Price'!$I$9)-1,"")</f>
        <v>-3.18708609271523E-2</v>
      </c>
      <c r="T1128" s="19">
        <f ca="1">IF('Stock Price'!$I$11="OK",G1128/INDEX(G$5:G$1258,'Stock Price'!$I$9)-1,"")</f>
        <v>-0.17123361854218566</v>
      </c>
      <c r="U1128" s="19">
        <f ca="1">IF('Stock Price'!$I$11="OK",H1128/INDEX(H$5:H$1258,'Stock Price'!$I$9)-1,"")</f>
        <v>0.46605392156862746</v>
      </c>
      <c r="V1128" s="19">
        <f ca="1">IF('Stock Price'!$I$11="OK",I1128/INDEX(I$5:I$1258,'Stock Price'!$I$9)-1,"")</f>
        <v>-0.36105860113421551</v>
      </c>
      <c r="W1128" s="19">
        <f ca="1">IF('Stock Price'!$I$11="OK",J1128/INDEX(J$5:J$1258,'Stock Price'!$I$9)-1,"")</f>
        <v>2.8030572034815746</v>
      </c>
      <c r="X1128" s="19">
        <f ca="1">IF('Stock Price'!$I$11="OK",K1128/INDEX(K$5:K$1258,'Stock Price'!$I$9)-1,"")</f>
        <v>-1.031276415891802E-2</v>
      </c>
      <c r="Y1128" s="19">
        <f ca="1">IF('Stock Price'!$I$11="OK",L1128/INDEX(L$5:L$1258,'Stock Price'!$I$9)-1,"")</f>
        <v>0.50676776538413315</v>
      </c>
      <c r="Z1128" s="19">
        <f ca="1">IF('Stock Price'!$I$11="OK",M1128/INDEX(M$5:M$1258,'Stock Price'!$I$9)-1,"")</f>
        <v>0.91215414117432192</v>
      </c>
    </row>
    <row r="1129" spans="1:26" x14ac:dyDescent="0.2">
      <c r="A1129" s="16">
        <f>'Stock Price'!A1129</f>
        <v>46111</v>
      </c>
      <c r="B1129" s="17">
        <f>'Stock Price'!E1129</f>
        <v>48.84</v>
      </c>
      <c r="C1129" s="18">
        <v>150.36000000000001</v>
      </c>
      <c r="D1129" s="18">
        <v>193.88</v>
      </c>
      <c r="E1129" s="18">
        <v>54.23</v>
      </c>
      <c r="F1129" s="18">
        <v>46.72</v>
      </c>
      <c r="G1129" s="18">
        <v>39.064999999999998</v>
      </c>
      <c r="H1129" s="18">
        <v>118.1</v>
      </c>
      <c r="I1129" s="18">
        <v>27.77</v>
      </c>
      <c r="J1129" s="18">
        <v>886.63</v>
      </c>
      <c r="K1129" s="18">
        <v>59.73</v>
      </c>
      <c r="L1129" s="18">
        <v>242.49</v>
      </c>
      <c r="M1129" s="18">
        <v>213.12</v>
      </c>
      <c r="O1129" s="19">
        <f ca="1">IF('Stock Price'!$I$11="OK",B1129/INDEX(B$5:B$1258,'Stock Price'!$I$9)-1,"")</f>
        <v>4.5824411134903542E-2</v>
      </c>
      <c r="P1129" s="19">
        <f ca="1">IF('Stock Price'!$I$11="OK",C1129/INDEX(C$5:C$1258,'Stock Price'!$I$9)-1,"")</f>
        <v>0.89934099082541019</v>
      </c>
      <c r="Q1129" s="19">
        <f ca="1">IF('Stock Price'!$I$11="OK",D1129/INDEX(D$5:D$1258,'Stock Price'!$I$9)-1,"")</f>
        <v>0.60231404958677692</v>
      </c>
      <c r="R1129" s="19">
        <f ca="1">IF('Stock Price'!$I$11="OK",E1129/INDEX(E$5:E$1258,'Stock Price'!$I$9)-1,"")</f>
        <v>0.13511250654107787</v>
      </c>
      <c r="S1129" s="19">
        <f ca="1">IF('Stock Price'!$I$11="OK",F1129/INDEX(F$5:F$1258,'Stock Price'!$I$9)-1,"")</f>
        <v>-3.3112582781457012E-2</v>
      </c>
      <c r="T1129" s="19">
        <f ca="1">IF('Stock Price'!$I$11="OK",G1129/INDEX(G$5:G$1258,'Stock Price'!$I$9)-1,"")</f>
        <v>-0.15379616592656775</v>
      </c>
      <c r="U1129" s="19">
        <f ca="1">IF('Stock Price'!$I$11="OK",H1129/INDEX(H$5:H$1258,'Stock Price'!$I$9)-1,"")</f>
        <v>0.44730392156862742</v>
      </c>
      <c r="V1129" s="19">
        <f ca="1">IF('Stock Price'!$I$11="OK",I1129/INDEX(I$5:I$1258,'Stock Price'!$I$9)-1,"")</f>
        <v>-0.3438090737240076</v>
      </c>
      <c r="W1129" s="19">
        <f ca="1">IF('Stock Price'!$I$11="OK",J1129/INDEX(J$5:J$1258,'Stock Price'!$I$9)-1,"")</f>
        <v>2.8393885593036852</v>
      </c>
      <c r="X1129" s="19">
        <f ca="1">IF('Stock Price'!$I$11="OK",K1129/INDEX(K$5:K$1258,'Stock Price'!$I$9)-1,"")</f>
        <v>9.8055790363482664E-3</v>
      </c>
      <c r="Y1129" s="19">
        <f ca="1">IF('Stock Price'!$I$11="OK",L1129/INDEX(L$5:L$1258,'Stock Price'!$I$9)-1,"")</f>
        <v>0.51955132222082967</v>
      </c>
      <c r="Z1129" s="19">
        <f ca="1">IF('Stock Price'!$I$11="OK",M1129/INDEX(M$5:M$1258,'Stock Price'!$I$9)-1,"")</f>
        <v>0.94612364167655927</v>
      </c>
    </row>
    <row r="1130" spans="1:26" x14ac:dyDescent="0.2">
      <c r="A1130" s="16">
        <f>'Stock Price'!A1130</f>
        <v>46112</v>
      </c>
      <c r="B1130" s="17">
        <f>'Stock Price'!E1130</f>
        <v>49.71</v>
      </c>
      <c r="C1130" s="18">
        <v>152.75</v>
      </c>
      <c r="D1130" s="18">
        <v>197.22</v>
      </c>
      <c r="E1130" s="18">
        <v>55.19</v>
      </c>
      <c r="F1130" s="18">
        <v>48.18</v>
      </c>
      <c r="G1130" s="18">
        <v>39.384999999999998</v>
      </c>
      <c r="H1130" s="18">
        <v>120.29</v>
      </c>
      <c r="I1130" s="18">
        <v>28.08</v>
      </c>
      <c r="J1130" s="18">
        <v>919.77</v>
      </c>
      <c r="K1130" s="18">
        <v>60.65</v>
      </c>
      <c r="L1130" s="18">
        <v>244.44</v>
      </c>
      <c r="M1130" s="18">
        <v>217.49</v>
      </c>
      <c r="O1130" s="19">
        <f ca="1">IF('Stock Price'!$I$11="OK",B1130/INDEX(B$5:B$1258,'Stock Price'!$I$9)-1,"")</f>
        <v>6.4453961456102826E-2</v>
      </c>
      <c r="P1130" s="19">
        <f ca="1">IF('Stock Price'!$I$11="OK",C1130/INDEX(C$5:C$1258,'Stock Price'!$I$9)-1,"")</f>
        <v>0.92953136704297279</v>
      </c>
      <c r="Q1130" s="19">
        <f ca="1">IF('Stock Price'!$I$11="OK",D1130/INDEX(D$5:D$1258,'Stock Price'!$I$9)-1,"")</f>
        <v>0.62991735537190086</v>
      </c>
      <c r="R1130" s="19">
        <f ca="1">IF('Stock Price'!$I$11="OK",E1130/INDEX(E$5:E$1258,'Stock Price'!$I$9)-1,"")</f>
        <v>0.15520669806384091</v>
      </c>
      <c r="S1130" s="19">
        <f ca="1">IF('Stock Price'!$I$11="OK",F1130/INDEX(F$5:F$1258,'Stock Price'!$I$9)-1,"")</f>
        <v>-2.8973509933775121E-3</v>
      </c>
      <c r="T1130" s="19">
        <f ca="1">IF('Stock Price'!$I$11="OK",G1130/INDEX(G$5:G$1258,'Stock Price'!$I$9)-1,"")</f>
        <v>-0.14686450774396187</v>
      </c>
      <c r="U1130" s="19">
        <f ca="1">IF('Stock Price'!$I$11="OK",H1130/INDEX(H$5:H$1258,'Stock Price'!$I$9)-1,"")</f>
        <v>0.4741421568627453</v>
      </c>
      <c r="V1130" s="19">
        <f ca="1">IF('Stock Price'!$I$11="OK",I1130/INDEX(I$5:I$1258,'Stock Price'!$I$9)-1,"")</f>
        <v>-0.33648393194706994</v>
      </c>
      <c r="W1130" s="19">
        <f ca="1">IF('Stock Price'!$I$11="OK",J1130/INDEX(J$5:J$1258,'Stock Price'!$I$9)-1,"")</f>
        <v>2.9828952496427488</v>
      </c>
      <c r="X1130" s="19">
        <f ca="1">IF('Stock Price'!$I$11="OK",K1130/INDEX(K$5:K$1258,'Stock Price'!$I$9)-1,"")</f>
        <v>2.5359256128486996E-2</v>
      </c>
      <c r="Y1130" s="19">
        <f ca="1">IF('Stock Price'!$I$11="OK",L1130/INDEX(L$5:L$1258,'Stock Price'!$I$9)-1,"")</f>
        <v>0.53177089860884807</v>
      </c>
      <c r="Z1130" s="19">
        <f ca="1">IF('Stock Price'!$I$11="OK",M1130/INDEX(M$5:M$1258,'Stock Price'!$I$9)-1,"")</f>
        <v>0.98602867318053145</v>
      </c>
    </row>
    <row r="1131" spans="1:26" x14ac:dyDescent="0.2">
      <c r="A1131" s="16">
        <f>'Stock Price'!A1131</f>
        <v>46113</v>
      </c>
      <c r="B1131" s="17">
        <f>'Stock Price'!E1131</f>
        <v>50.4</v>
      </c>
      <c r="C1131" s="18">
        <v>155.08000000000001</v>
      </c>
      <c r="D1131" s="18">
        <v>200.73</v>
      </c>
      <c r="E1131" s="18">
        <v>55.99</v>
      </c>
      <c r="F1131" s="18">
        <v>47.73</v>
      </c>
      <c r="G1131" s="18">
        <v>40.119999999999997</v>
      </c>
      <c r="H1131" s="18">
        <v>120.84</v>
      </c>
      <c r="I1131" s="18">
        <v>28.55</v>
      </c>
      <c r="J1131" s="18">
        <v>954.52</v>
      </c>
      <c r="K1131" s="18">
        <v>61.73</v>
      </c>
      <c r="L1131" s="18">
        <v>244.12</v>
      </c>
      <c r="M1131" s="18">
        <v>214.98</v>
      </c>
      <c r="O1131" s="19">
        <f ca="1">IF('Stock Price'!$I$11="OK",B1131/INDEX(B$5:B$1258,'Stock Price'!$I$9)-1,"")</f>
        <v>7.922912205567445E-2</v>
      </c>
      <c r="P1131" s="19">
        <f ca="1">IF('Stock Price'!$I$11="OK",C1131/INDEX(C$5:C$1258,'Stock Price'!$I$9)-1,"")</f>
        <v>0.95896382586595252</v>
      </c>
      <c r="Q1131" s="19">
        <f ca="1">IF('Stock Price'!$I$11="OK",D1131/INDEX(D$5:D$1258,'Stock Price'!$I$9)-1,"")</f>
        <v>0.65892561983471065</v>
      </c>
      <c r="R1131" s="19">
        <f ca="1">IF('Stock Price'!$I$11="OK",E1131/INDEX(E$5:E$1258,'Stock Price'!$I$9)-1,"")</f>
        <v>0.1719518576661434</v>
      </c>
      <c r="S1131" s="19">
        <f ca="1">IF('Stock Price'!$I$11="OK",F1131/INDEX(F$5:F$1258,'Stock Price'!$I$9)-1,"")</f>
        <v>-1.2210264900662349E-2</v>
      </c>
      <c r="T1131" s="19">
        <f ca="1">IF('Stock Price'!$I$11="OK",G1131/INDEX(G$5:G$1258,'Stock Price'!$I$9)-1,"")</f>
        <v>-0.13094335535578905</v>
      </c>
      <c r="U1131" s="19">
        <f ca="1">IF('Stock Price'!$I$11="OK",H1131/INDEX(H$5:H$1258,'Stock Price'!$I$9)-1,"")</f>
        <v>0.48088235294117654</v>
      </c>
      <c r="V1131" s="19">
        <f ca="1">IF('Stock Price'!$I$11="OK",I1131/INDEX(I$5:I$1258,'Stock Price'!$I$9)-1,"")</f>
        <v>-0.32537807183364842</v>
      </c>
      <c r="W1131" s="19">
        <f ca="1">IF('Stock Price'!$I$11="OK",J1131/INDEX(J$5:J$1258,'Stock Price'!$I$9)-1,"")</f>
        <v>3.1333737496210974</v>
      </c>
      <c r="X1131" s="19">
        <f ca="1">IF('Stock Price'!$I$11="OK",K1131/INDEX(K$5:K$1258,'Stock Price'!$I$9)-1,"")</f>
        <v>4.3617920540997446E-2</v>
      </c>
      <c r="Y1131" s="19">
        <f ca="1">IF('Stock Price'!$I$11="OK",L1131/INDEX(L$5:L$1258,'Stock Price'!$I$9)-1,"")</f>
        <v>0.5297656347913271</v>
      </c>
      <c r="Z1131" s="19">
        <f ca="1">IF('Stock Price'!$I$11="OK",M1131/INDEX(M$5:M$1258,'Stock Price'!$I$9)-1,"")</f>
        <v>0.96310839192767772</v>
      </c>
    </row>
    <row r="1132" spans="1:26" x14ac:dyDescent="0.2">
      <c r="A1132" s="16">
        <f>'Stock Price'!A1132</f>
        <v>46114</v>
      </c>
      <c r="B1132" s="17">
        <f>'Stock Price'!E1132</f>
        <v>49.85</v>
      </c>
      <c r="C1132" s="18">
        <v>154.03</v>
      </c>
      <c r="D1132" s="18">
        <v>203.49</v>
      </c>
      <c r="E1132" s="18">
        <v>56.69</v>
      </c>
      <c r="F1132" s="18">
        <v>47.89</v>
      </c>
      <c r="G1132" s="18">
        <v>39.695</v>
      </c>
      <c r="H1132" s="18">
        <v>120.87</v>
      </c>
      <c r="I1132" s="18">
        <v>28.32</v>
      </c>
      <c r="J1132" s="18">
        <v>935.58</v>
      </c>
      <c r="K1132" s="18">
        <v>59.6</v>
      </c>
      <c r="L1132" s="18">
        <v>243.04</v>
      </c>
      <c r="M1132" s="18">
        <v>208.84</v>
      </c>
      <c r="O1132" s="19">
        <f ca="1">IF('Stock Price'!$I$11="OK",B1132/INDEX(B$5:B$1258,'Stock Price'!$I$9)-1,"")</f>
        <v>6.7451820128479723E-2</v>
      </c>
      <c r="P1132" s="19">
        <f ca="1">IF('Stock Price'!$I$11="OK",C1132/INDEX(C$5:C$1258,'Stock Price'!$I$9)-1,"")</f>
        <v>0.94570027146074698</v>
      </c>
      <c r="Q1132" s="19">
        <f ca="1">IF('Stock Price'!$I$11="OK",D1132/INDEX(D$5:D$1258,'Stock Price'!$I$9)-1,"")</f>
        <v>0.68173553719008262</v>
      </c>
      <c r="R1132" s="19">
        <f ca="1">IF('Stock Price'!$I$11="OK",E1132/INDEX(E$5:E$1258,'Stock Price'!$I$9)-1,"")</f>
        <v>0.186603872318158</v>
      </c>
      <c r="S1132" s="19">
        <f ca="1">IF('Stock Price'!$I$11="OK",F1132/INDEX(F$5:F$1258,'Stock Price'!$I$9)-1,"")</f>
        <v>-8.8990066225165254E-3</v>
      </c>
      <c r="T1132" s="19">
        <f ca="1">IF('Stock Price'!$I$11="OK",G1132/INDEX(G$5:G$1258,'Stock Price'!$I$9)-1,"")</f>
        <v>-0.1401494638795624</v>
      </c>
      <c r="U1132" s="19">
        <f ca="1">IF('Stock Price'!$I$11="OK",H1132/INDEX(H$5:H$1258,'Stock Price'!$I$9)-1,"")</f>
        <v>0.48125000000000018</v>
      </c>
      <c r="V1132" s="19">
        <f ca="1">IF('Stock Price'!$I$11="OK",I1132/INDEX(I$5:I$1258,'Stock Price'!$I$9)-1,"")</f>
        <v>-0.3308128544423441</v>
      </c>
      <c r="W1132" s="19">
        <f ca="1">IF('Stock Price'!$I$11="OK",J1132/INDEX(J$5:J$1258,'Stock Price'!$I$9)-1,"")</f>
        <v>3.0513575542372147</v>
      </c>
      <c r="X1132" s="19">
        <f ca="1">IF('Stock Price'!$I$11="OK",K1132/INDEX(K$5:K$1258,'Stock Price'!$I$9)-1,"")</f>
        <v>7.6077768385460764E-3</v>
      </c>
      <c r="Y1132" s="19">
        <f ca="1">IF('Stock Price'!$I$11="OK",L1132/INDEX(L$5:L$1258,'Stock Price'!$I$9)-1,"")</f>
        <v>0.52299786940719373</v>
      </c>
      <c r="Z1132" s="19">
        <f ca="1">IF('Stock Price'!$I$11="OK",M1132/INDEX(M$5:M$1258,'Stock Price'!$I$9)-1,"")</f>
        <v>0.90704045292667335</v>
      </c>
    </row>
    <row r="1133" spans="1:26" x14ac:dyDescent="0.2">
      <c r="A1133" s="16">
        <f>'Stock Price'!A1133</f>
        <v>46118</v>
      </c>
      <c r="B1133" s="17">
        <f>'Stock Price'!E1133</f>
        <v>49.98</v>
      </c>
      <c r="C1133" s="18">
        <v>152.84</v>
      </c>
      <c r="D1133" s="18">
        <v>202.83</v>
      </c>
      <c r="E1133" s="18">
        <v>56.37</v>
      </c>
      <c r="F1133" s="18">
        <v>47.6</v>
      </c>
      <c r="G1133" s="18">
        <v>39.695</v>
      </c>
      <c r="H1133" s="18">
        <v>120.85</v>
      </c>
      <c r="I1133" s="18">
        <v>27.83</v>
      </c>
      <c r="J1133" s="18">
        <v>927.06</v>
      </c>
      <c r="K1133" s="18">
        <v>59.33</v>
      </c>
      <c r="L1133" s="18">
        <v>240.97</v>
      </c>
      <c r="M1133" s="18">
        <v>206.69</v>
      </c>
      <c r="O1133" s="19">
        <f ca="1">IF('Stock Price'!$I$11="OK",B1133/INDEX(B$5:B$1258,'Stock Price'!$I$9)-1,"")</f>
        <v>7.0235546038543761E-2</v>
      </c>
      <c r="P1133" s="19">
        <f ca="1">IF('Stock Price'!$I$11="OK",C1133/INDEX(C$5:C$1258,'Stock Price'!$I$9)-1,"")</f>
        <v>0.93066824313484742</v>
      </c>
      <c r="Q1133" s="19">
        <f ca="1">IF('Stock Price'!$I$11="OK",D1133/INDEX(D$5:D$1258,'Stock Price'!$I$9)-1,"")</f>
        <v>0.67628099173553724</v>
      </c>
      <c r="R1133" s="19">
        <f ca="1">IF('Stock Price'!$I$11="OK",E1133/INDEX(E$5:E$1258,'Stock Price'!$I$9)-1,"")</f>
        <v>0.17990580847723714</v>
      </c>
      <c r="S1133" s="19">
        <f ca="1">IF('Stock Price'!$I$11="OK",F1133/INDEX(F$5:F$1258,'Stock Price'!$I$9)-1,"")</f>
        <v>-1.490066225165565E-2</v>
      </c>
      <c r="T1133" s="19">
        <f ca="1">IF('Stock Price'!$I$11="OK",G1133/INDEX(G$5:G$1258,'Stock Price'!$I$9)-1,"")</f>
        <v>-0.1401494638795624</v>
      </c>
      <c r="U1133" s="19">
        <f ca="1">IF('Stock Price'!$I$11="OK",H1133/INDEX(H$5:H$1258,'Stock Price'!$I$9)-1,"")</f>
        <v>0.48100490196078427</v>
      </c>
      <c r="V1133" s="19">
        <f ca="1">IF('Stock Price'!$I$11="OK",I1133/INDEX(I$5:I$1258,'Stock Price'!$I$9)-1,"")</f>
        <v>-0.34239130434782616</v>
      </c>
      <c r="W1133" s="19">
        <f ca="1">IF('Stock Price'!$I$11="OK",J1133/INDEX(J$5:J$1258,'Stock Price'!$I$9)-1,"")</f>
        <v>3.0144632572641052</v>
      </c>
      <c r="X1133" s="19">
        <f ca="1">IF('Stock Price'!$I$11="OK",K1133/INDEX(K$5:K$1258,'Stock Price'!$I$9)-1,"")</f>
        <v>3.0431107354185194E-3</v>
      </c>
      <c r="Y1133" s="19">
        <f ca="1">IF('Stock Price'!$I$11="OK",L1133/INDEX(L$5:L$1258,'Stock Price'!$I$9)-1,"")</f>
        <v>0.51002631908760487</v>
      </c>
      <c r="Z1133" s="19">
        <f ca="1">IF('Stock Price'!$I$11="OK",M1133/INDEX(M$5:M$1258,'Stock Price'!$I$9)-1,"")</f>
        <v>0.88740754269016509</v>
      </c>
    </row>
    <row r="1134" spans="1:26" x14ac:dyDescent="0.2">
      <c r="A1134" s="16">
        <f>'Stock Price'!A1134</f>
        <v>46119</v>
      </c>
      <c r="B1134" s="17">
        <f>'Stock Price'!E1134</f>
        <v>49.35</v>
      </c>
      <c r="C1134" s="18">
        <v>151.22</v>
      </c>
      <c r="D1134" s="18">
        <v>200.81</v>
      </c>
      <c r="E1134" s="18">
        <v>55.84</v>
      </c>
      <c r="F1134" s="18">
        <v>46.83</v>
      </c>
      <c r="G1134" s="18">
        <v>39.270000000000003</v>
      </c>
      <c r="H1134" s="18">
        <v>119.28</v>
      </c>
      <c r="I1134" s="18">
        <v>27.1</v>
      </c>
      <c r="J1134" s="18">
        <v>931.09</v>
      </c>
      <c r="K1134" s="18">
        <v>57.67</v>
      </c>
      <c r="L1134" s="18">
        <v>238.41</v>
      </c>
      <c r="M1134" s="18">
        <v>206.37</v>
      </c>
      <c r="O1134" s="19">
        <f ca="1">IF('Stock Price'!$I$11="OK",B1134/INDEX(B$5:B$1258,'Stock Price'!$I$9)-1,"")</f>
        <v>5.674518201284795E-2</v>
      </c>
      <c r="P1134" s="19">
        <f ca="1">IF('Stock Price'!$I$11="OK",C1134/INDEX(C$5:C$1258,'Stock Price'!$I$9)-1,"")</f>
        <v>0.91020447348110212</v>
      </c>
      <c r="Q1134" s="19">
        <f ca="1">IF('Stock Price'!$I$11="OK",D1134/INDEX(D$5:D$1258,'Stock Price'!$I$9)-1,"")</f>
        <v>0.65958677685950406</v>
      </c>
      <c r="R1134" s="19">
        <f ca="1">IF('Stock Price'!$I$11="OK",E1134/INDEX(E$5:E$1258,'Stock Price'!$I$9)-1,"")</f>
        <v>0.16881214024071167</v>
      </c>
      <c r="S1134" s="19">
        <f ca="1">IF('Stock Price'!$I$11="OK",F1134/INDEX(F$5:F$1258,'Stock Price'!$I$9)-1,"")</f>
        <v>-3.08360927152318E-2</v>
      </c>
      <c r="T1134" s="19">
        <f ca="1">IF('Stock Price'!$I$11="OK",G1134/INDEX(G$5:G$1258,'Stock Price'!$I$9)-1,"")</f>
        <v>-0.14935557240333575</v>
      </c>
      <c r="U1134" s="19">
        <f ca="1">IF('Stock Price'!$I$11="OK",H1134/INDEX(H$5:H$1258,'Stock Price'!$I$9)-1,"")</f>
        <v>0.46176470588235308</v>
      </c>
      <c r="V1134" s="19">
        <f ca="1">IF('Stock Price'!$I$11="OK",I1134/INDEX(I$5:I$1258,'Stock Price'!$I$9)-1,"")</f>
        <v>-0.35964083175803396</v>
      </c>
      <c r="W1134" s="19">
        <f ca="1">IF('Stock Price'!$I$11="OK",J1134/INDEX(J$5:J$1258,'Stock Price'!$I$9)-1,"")</f>
        <v>3.0319144329450483</v>
      </c>
      <c r="X1134" s="19">
        <f ca="1">IF('Stock Price'!$I$11="OK",K1134/INDEX(K$5:K$1258,'Stock Price'!$I$9)-1,"")</f>
        <v>-2.5021132713440308E-2</v>
      </c>
      <c r="Y1134" s="19">
        <f ca="1">IF('Stock Price'!$I$11="OK",L1134/INDEX(L$5:L$1258,'Stock Price'!$I$9)-1,"")</f>
        <v>0.49398420854743685</v>
      </c>
      <c r="Z1134" s="19">
        <f ca="1">IF('Stock Price'!$I$11="OK",M1134/INDEX(M$5:M$1258,'Stock Price'!$I$9)-1,"")</f>
        <v>0.88448543512008038</v>
      </c>
    </row>
    <row r="1135" spans="1:26" x14ac:dyDescent="0.2">
      <c r="A1135" s="16">
        <f>'Stock Price'!A1135</f>
        <v>46120</v>
      </c>
      <c r="B1135" s="17">
        <f>'Stock Price'!E1135</f>
        <v>50.08</v>
      </c>
      <c r="C1135" s="18">
        <v>154.41999999999999</v>
      </c>
      <c r="D1135" s="18">
        <v>204.27</v>
      </c>
      <c r="E1135" s="18">
        <v>57.37</v>
      </c>
      <c r="F1135" s="18">
        <v>47.14</v>
      </c>
      <c r="G1135" s="18">
        <v>40.479999999999997</v>
      </c>
      <c r="H1135" s="18">
        <v>123.18</v>
      </c>
      <c r="I1135" s="18">
        <v>27.47</v>
      </c>
      <c r="J1135" s="18">
        <v>953.3</v>
      </c>
      <c r="K1135" s="18">
        <v>59.2</v>
      </c>
      <c r="L1135" s="18">
        <v>241.3</v>
      </c>
      <c r="M1135" s="18">
        <v>211.59</v>
      </c>
      <c r="O1135" s="19">
        <f ca="1">IF('Stock Price'!$I$11="OK",B1135/INDEX(B$5:B$1258,'Stock Price'!$I$9)-1,"")</f>
        <v>7.2376873661670116E-2</v>
      </c>
      <c r="P1135" s="19">
        <f ca="1">IF('Stock Price'!$I$11="OK",C1135/INDEX(C$5:C$1258,'Stock Price'!$I$9)-1,"")</f>
        <v>0.95062673452553725</v>
      </c>
      <c r="Q1135" s="19">
        <f ca="1">IF('Stock Price'!$I$11="OK",D1135/INDEX(D$5:D$1258,'Stock Price'!$I$9)-1,"")</f>
        <v>0.68818181818181823</v>
      </c>
      <c r="R1135" s="19">
        <f ca="1">IF('Stock Price'!$I$11="OK",E1135/INDEX(E$5:E$1258,'Stock Price'!$I$9)-1,"")</f>
        <v>0.2008372579801152</v>
      </c>
      <c r="S1135" s="19">
        <f ca="1">IF('Stock Price'!$I$11="OK",F1135/INDEX(F$5:F$1258,'Stock Price'!$I$9)-1,"")</f>
        <v>-2.4420529801324475E-2</v>
      </c>
      <c r="T1135" s="19">
        <f ca="1">IF('Stock Price'!$I$11="OK",G1135/INDEX(G$5:G$1258,'Stock Price'!$I$9)-1,"")</f>
        <v>-0.12314523990035742</v>
      </c>
      <c r="U1135" s="19">
        <f ca="1">IF('Stock Price'!$I$11="OK",H1135/INDEX(H$5:H$1258,'Stock Price'!$I$9)-1,"")</f>
        <v>0.50955882352941195</v>
      </c>
      <c r="V1135" s="19">
        <f ca="1">IF('Stock Price'!$I$11="OK",I1135/INDEX(I$5:I$1258,'Stock Price'!$I$9)-1,"")</f>
        <v>-0.35089792060491498</v>
      </c>
      <c r="W1135" s="19">
        <f ca="1">IF('Stock Price'!$I$11="OK",J1135/INDEX(J$5:J$1258,'Stock Price'!$I$9)-1,"")</f>
        <v>3.1280907634348072</v>
      </c>
      <c r="X1135" s="19">
        <f ca="1">IF('Stock Price'!$I$11="OK",K1135/INDEX(K$5:K$1258,'Stock Price'!$I$9)-1,"")</f>
        <v>8.453085376163294E-4</v>
      </c>
      <c r="Y1135" s="19">
        <f ca="1">IF('Stock Price'!$I$11="OK",L1135/INDEX(L$5:L$1258,'Stock Price'!$I$9)-1,"")</f>
        <v>0.51209424739942344</v>
      </c>
      <c r="Z1135" s="19">
        <f ca="1">IF('Stock Price'!$I$11="OK",M1135/INDEX(M$5:M$1258,'Stock Price'!$I$9)-1,"")</f>
        <v>0.93215231485709071</v>
      </c>
    </row>
    <row r="1136" spans="1:26" x14ac:dyDescent="0.2">
      <c r="A1136" s="16">
        <f>'Stock Price'!A1136</f>
        <v>46121</v>
      </c>
      <c r="B1136" s="17">
        <f>'Stock Price'!E1136</f>
        <v>50.31</v>
      </c>
      <c r="C1136" s="18">
        <v>155.06</v>
      </c>
      <c r="D1136" s="18">
        <v>204.99</v>
      </c>
      <c r="E1136" s="18">
        <v>58.36</v>
      </c>
      <c r="F1136" s="18">
        <v>47.08</v>
      </c>
      <c r="G1136" s="18">
        <v>40.450000000000003</v>
      </c>
      <c r="H1136" s="18">
        <v>122.68</v>
      </c>
      <c r="I1136" s="18">
        <v>27.22</v>
      </c>
      <c r="J1136" s="18">
        <v>955.19</v>
      </c>
      <c r="K1136" s="18">
        <v>59.47</v>
      </c>
      <c r="L1136" s="18">
        <v>241.31</v>
      </c>
      <c r="M1136" s="18">
        <v>212.4</v>
      </c>
      <c r="O1136" s="19">
        <f ca="1">IF('Stock Price'!$I$11="OK",B1136/INDEX(B$5:B$1258,'Stock Price'!$I$9)-1,"")</f>
        <v>7.7301927194860731E-2</v>
      </c>
      <c r="P1136" s="19">
        <f ca="1">IF('Stock Price'!$I$11="OK",C1136/INDEX(C$5:C$1258,'Stock Price'!$I$9)-1,"")</f>
        <v>0.95871118673442468</v>
      </c>
      <c r="Q1136" s="19">
        <f ca="1">IF('Stock Price'!$I$11="OK",D1136/INDEX(D$5:D$1258,'Stock Price'!$I$9)-1,"")</f>
        <v>0.69413223140495872</v>
      </c>
      <c r="R1136" s="19">
        <f ca="1">IF('Stock Price'!$I$11="OK",E1136/INDEX(E$5:E$1258,'Stock Price'!$I$9)-1,"")</f>
        <v>0.22155939298796445</v>
      </c>
      <c r="S1136" s="19">
        <f ca="1">IF('Stock Price'!$I$11="OK",F1136/INDEX(F$5:F$1258,'Stock Price'!$I$9)-1,"")</f>
        <v>-2.5662251655629187E-2</v>
      </c>
      <c r="T1136" s="19">
        <f ca="1">IF('Stock Price'!$I$11="OK",G1136/INDEX(G$5:G$1258,'Stock Price'!$I$9)-1,"")</f>
        <v>-0.12379508285497665</v>
      </c>
      <c r="U1136" s="19">
        <f ca="1">IF('Stock Price'!$I$11="OK",H1136/INDEX(H$5:H$1258,'Stock Price'!$I$9)-1,"")</f>
        <v>0.50343137254901982</v>
      </c>
      <c r="V1136" s="19">
        <f ca="1">IF('Stock Price'!$I$11="OK",I1136/INDEX(I$5:I$1258,'Stock Price'!$I$9)-1,"")</f>
        <v>-0.3568052930056711</v>
      </c>
      <c r="W1136" s="19">
        <f ca="1">IF('Stock Price'!$I$11="OK",J1136/INDEX(J$5:J$1258,'Stock Price'!$I$9)-1,"")</f>
        <v>3.1362750617070105</v>
      </c>
      <c r="X1136" s="19">
        <f ca="1">IF('Stock Price'!$I$11="OK",K1136/INDEX(K$5:K$1258,'Stock Price'!$I$9)-1,"")</f>
        <v>5.4099746407438865E-3</v>
      </c>
      <c r="Y1136" s="19">
        <f ca="1">IF('Stock Price'!$I$11="OK",L1136/INDEX(L$5:L$1258,'Stock Price'!$I$9)-1,"")</f>
        <v>0.51215691189372081</v>
      </c>
      <c r="Z1136" s="19">
        <f ca="1">IF('Stock Price'!$I$11="OK",M1136/INDEX(M$5:M$1258,'Stock Price'!$I$9)-1,"")</f>
        <v>0.93954889964386812</v>
      </c>
    </row>
    <row r="1137" spans="1:26" x14ac:dyDescent="0.2">
      <c r="A1137" s="16">
        <f>'Stock Price'!A1137</f>
        <v>46122</v>
      </c>
      <c r="B1137" s="17">
        <f>'Stock Price'!E1137</f>
        <v>50.04</v>
      </c>
      <c r="C1137" s="18">
        <v>154.05000000000001</v>
      </c>
      <c r="D1137" s="18">
        <v>204.03</v>
      </c>
      <c r="E1137" s="18">
        <v>58.21</v>
      </c>
      <c r="F1137" s="18">
        <v>46.76</v>
      </c>
      <c r="G1137" s="18">
        <v>40.119999999999997</v>
      </c>
      <c r="H1137" s="18">
        <v>121.42</v>
      </c>
      <c r="I1137" s="18">
        <v>26.92</v>
      </c>
      <c r="J1137" s="18">
        <v>939.47</v>
      </c>
      <c r="K1137" s="18">
        <v>58.62</v>
      </c>
      <c r="L1137" s="18">
        <v>238.46</v>
      </c>
      <c r="M1137" s="18">
        <v>207.94</v>
      </c>
      <c r="O1137" s="19">
        <f ca="1">IF('Stock Price'!$I$11="OK",B1137/INDEX(B$5:B$1258,'Stock Price'!$I$9)-1,"")</f>
        <v>7.1520342612419574E-2</v>
      </c>
      <c r="P1137" s="19">
        <f ca="1">IF('Stock Price'!$I$11="OK",C1137/INDEX(C$5:C$1258,'Stock Price'!$I$9)-1,"")</f>
        <v>0.94595291059227482</v>
      </c>
      <c r="Q1137" s="19">
        <f ca="1">IF('Stock Price'!$I$11="OK",D1137/INDEX(D$5:D$1258,'Stock Price'!$I$9)-1,"")</f>
        <v>0.68619834710743799</v>
      </c>
      <c r="R1137" s="19">
        <f ca="1">IF('Stock Price'!$I$11="OK",E1137/INDEX(E$5:E$1258,'Stock Price'!$I$9)-1,"")</f>
        <v>0.21841967556253272</v>
      </c>
      <c r="S1137" s="19">
        <f ca="1">IF('Stock Price'!$I$11="OK",F1137/INDEX(F$5:F$1258,'Stock Price'!$I$9)-1,"")</f>
        <v>-3.2284768211920611E-2</v>
      </c>
      <c r="T1137" s="19">
        <f ca="1">IF('Stock Price'!$I$11="OK",G1137/INDEX(G$5:G$1258,'Stock Price'!$I$9)-1,"")</f>
        <v>-0.13094335535578905</v>
      </c>
      <c r="U1137" s="19">
        <f ca="1">IF('Stock Price'!$I$11="OK",H1137/INDEX(H$5:H$1258,'Stock Price'!$I$9)-1,"")</f>
        <v>0.48799019607843142</v>
      </c>
      <c r="V1137" s="19">
        <f ca="1">IF('Stock Price'!$I$11="OK",I1137/INDEX(I$5:I$1258,'Stock Price'!$I$9)-1,"")</f>
        <v>-0.36389413988657837</v>
      </c>
      <c r="W1137" s="19">
        <f ca="1">IF('Stock Price'!$I$11="OK",J1137/INDEX(J$5:J$1258,'Stock Price'!$I$9)-1,"")</f>
        <v>3.0682024856016978</v>
      </c>
      <c r="X1137" s="19">
        <f ca="1">IF('Stock Price'!$I$11="OK",K1137/INDEX(K$5:K$1258,'Stock Price'!$I$9)-1,"")</f>
        <v>-8.9602704987320481E-3</v>
      </c>
      <c r="Y1137" s="19">
        <f ca="1">IF('Stock Price'!$I$11="OK",L1137/INDEX(L$5:L$1258,'Stock Price'!$I$9)-1,"")</f>
        <v>0.4942975310189246</v>
      </c>
      <c r="Z1137" s="19">
        <f ca="1">IF('Stock Price'!$I$11="OK",M1137/INDEX(M$5:M$1258,'Stock Price'!$I$9)-1,"")</f>
        <v>0.89882202538580946</v>
      </c>
    </row>
    <row r="1138" spans="1:26" x14ac:dyDescent="0.2">
      <c r="A1138" s="16">
        <f>'Stock Price'!A1138</f>
        <v>46125</v>
      </c>
      <c r="B1138" s="17">
        <f>'Stock Price'!E1138</f>
        <v>50.69</v>
      </c>
      <c r="C1138" s="18">
        <v>154.47</v>
      </c>
      <c r="D1138" s="18">
        <v>202.24</v>
      </c>
      <c r="E1138" s="18">
        <v>58.94</v>
      </c>
      <c r="F1138" s="18">
        <v>46.96</v>
      </c>
      <c r="G1138" s="18">
        <v>40.79</v>
      </c>
      <c r="H1138" s="18">
        <v>120.15</v>
      </c>
      <c r="I1138" s="18">
        <v>27.34</v>
      </c>
      <c r="J1138" s="18">
        <v>929.55</v>
      </c>
      <c r="K1138" s="18">
        <v>58.06</v>
      </c>
      <c r="L1138" s="18">
        <v>237.96</v>
      </c>
      <c r="M1138" s="18">
        <v>206.47</v>
      </c>
      <c r="O1138" s="19">
        <f ca="1">IF('Stock Price'!$I$11="OK",B1138/INDEX(B$5:B$1258,'Stock Price'!$I$9)-1,"")</f>
        <v>8.5438972162740878E-2</v>
      </c>
      <c r="P1138" s="19">
        <f ca="1">IF('Stock Price'!$I$11="OK",C1138/INDEX(C$5:C$1258,'Stock Price'!$I$9)-1,"")</f>
        <v>0.95125833235435686</v>
      </c>
      <c r="Q1138" s="19">
        <f ca="1">IF('Stock Price'!$I$11="OK",D1138/INDEX(D$5:D$1258,'Stock Price'!$I$9)-1,"")</f>
        <v>0.67140495867768601</v>
      </c>
      <c r="R1138" s="19">
        <f ca="1">IF('Stock Price'!$I$11="OK",E1138/INDEX(E$5:E$1258,'Stock Price'!$I$9)-1,"")</f>
        <v>0.23369963369963376</v>
      </c>
      <c r="S1138" s="19">
        <f ca="1">IF('Stock Price'!$I$11="OK",F1138/INDEX(F$5:F$1258,'Stock Price'!$I$9)-1,"")</f>
        <v>-2.8145695364238388E-2</v>
      </c>
      <c r="T1138" s="19">
        <f ca="1">IF('Stock Price'!$I$11="OK",G1138/INDEX(G$5:G$1258,'Stock Price'!$I$9)-1,"")</f>
        <v>-0.11643019603595794</v>
      </c>
      <c r="U1138" s="19">
        <f ca="1">IF('Stock Price'!$I$11="OK",H1138/INDEX(H$5:H$1258,'Stock Price'!$I$9)-1,"")</f>
        <v>0.4724264705882355</v>
      </c>
      <c r="V1138" s="19">
        <f ca="1">IF('Stock Price'!$I$11="OK",I1138/INDEX(I$5:I$1258,'Stock Price'!$I$9)-1,"")</f>
        <v>-0.35396975425330812</v>
      </c>
      <c r="W1138" s="19">
        <f ca="1">IF('Stock Price'!$I$11="OK",J1138/INDEX(J$5:J$1258,'Stock Price'!$I$9)-1,"")</f>
        <v>3.0252457454639927</v>
      </c>
      <c r="X1138" s="19">
        <f ca="1">IF('Stock Price'!$I$11="OK",K1138/INDEX(K$5:K$1258,'Stock Price'!$I$9)-1,"")</f>
        <v>-1.8427726120033738E-2</v>
      </c>
      <c r="Y1138" s="19">
        <f ca="1">IF('Stock Price'!$I$11="OK",L1138/INDEX(L$5:L$1258,'Stock Price'!$I$9)-1,"")</f>
        <v>0.49116430630404806</v>
      </c>
      <c r="Z1138" s="19">
        <f ca="1">IF('Stock Price'!$I$11="OK",M1138/INDEX(M$5:M$1258,'Stock Price'!$I$9)-1,"")</f>
        <v>0.88539859373573182</v>
      </c>
    </row>
    <row r="1139" spans="1:26" x14ac:dyDescent="0.2">
      <c r="A1139" s="16">
        <f>'Stock Price'!A1139</f>
        <v>46126</v>
      </c>
      <c r="B1139" s="17">
        <f>'Stock Price'!E1139</f>
        <v>51.03</v>
      </c>
      <c r="C1139" s="18">
        <v>153.38</v>
      </c>
      <c r="D1139" s="18">
        <v>204.38</v>
      </c>
      <c r="E1139" s="18">
        <v>59.18</v>
      </c>
      <c r="F1139" s="18">
        <v>47.64</v>
      </c>
      <c r="G1139" s="18">
        <v>40.61</v>
      </c>
      <c r="H1139" s="18">
        <v>119.96</v>
      </c>
      <c r="I1139" s="18">
        <v>27.11</v>
      </c>
      <c r="J1139" s="18">
        <v>922.5</v>
      </c>
      <c r="K1139" s="18">
        <v>58.08</v>
      </c>
      <c r="L1139" s="18">
        <v>240.1</v>
      </c>
      <c r="M1139" s="18">
        <v>210.26</v>
      </c>
      <c r="O1139" s="19">
        <f ca="1">IF('Stock Price'!$I$11="OK",B1139/INDEX(B$5:B$1258,'Stock Price'!$I$9)-1,"")</f>
        <v>9.2719486081370484E-2</v>
      </c>
      <c r="P1139" s="19">
        <f ca="1">IF('Stock Price'!$I$11="OK",C1139/INDEX(C$5:C$1258,'Stock Price'!$I$9)-1,"")</f>
        <v>0.93748949968609585</v>
      </c>
      <c r="Q1139" s="19">
        <f ca="1">IF('Stock Price'!$I$11="OK",D1139/INDEX(D$5:D$1258,'Stock Price'!$I$9)-1,"")</f>
        <v>0.68909090909090898</v>
      </c>
      <c r="R1139" s="19">
        <f ca="1">IF('Stock Price'!$I$11="OK",E1139/INDEX(E$5:E$1258,'Stock Price'!$I$9)-1,"")</f>
        <v>0.23872318158032457</v>
      </c>
      <c r="S1139" s="19">
        <f ca="1">IF('Stock Price'!$I$11="OK",F1139/INDEX(F$5:F$1258,'Stock Price'!$I$9)-1,"")</f>
        <v>-1.4072847682119249E-2</v>
      </c>
      <c r="T1139" s="19">
        <f ca="1">IF('Stock Price'!$I$11="OK",G1139/INDEX(G$5:G$1258,'Stock Price'!$I$9)-1,"")</f>
        <v>-0.12032925376367376</v>
      </c>
      <c r="U1139" s="19">
        <f ca="1">IF('Stock Price'!$I$11="OK",H1139/INDEX(H$5:H$1258,'Stock Price'!$I$9)-1,"")</f>
        <v>0.47009803921568638</v>
      </c>
      <c r="V1139" s="19">
        <f ca="1">IF('Stock Price'!$I$11="OK",I1139/INDEX(I$5:I$1258,'Stock Price'!$I$9)-1,"")</f>
        <v>-0.3594045368620038</v>
      </c>
      <c r="W1139" s="19">
        <f ca="1">IF('Stock Price'!$I$11="OK",J1139/INDEX(J$5:J$1258,'Stock Price'!$I$9)-1,"")</f>
        <v>2.9947170138137098</v>
      </c>
      <c r="X1139" s="19">
        <f ca="1">IF('Stock Price'!$I$11="OK",K1139/INDEX(K$5:K$1258,'Stock Price'!$I$9)-1,"")</f>
        <v>-1.8089602704987273E-2</v>
      </c>
      <c r="Y1139" s="19">
        <f ca="1">IF('Stock Price'!$I$11="OK",L1139/INDEX(L$5:L$1258,'Stock Price'!$I$9)-1,"")</f>
        <v>0.50457450808371962</v>
      </c>
      <c r="Z1139" s="19">
        <f ca="1">IF('Stock Price'!$I$11="OK",M1139/INDEX(M$5:M$1258,'Stock Price'!$I$9)-1,"")</f>
        <v>0.92000730526892505</v>
      </c>
    </row>
    <row r="1140" spans="1:26" x14ac:dyDescent="0.2">
      <c r="A1140" s="16">
        <f>'Stock Price'!A1140</f>
        <v>46127</v>
      </c>
      <c r="B1140" s="17">
        <f>'Stock Price'!E1140</f>
        <v>50.99</v>
      </c>
      <c r="C1140" s="18">
        <v>152.08000000000001</v>
      </c>
      <c r="D1140" s="18">
        <v>201.21</v>
      </c>
      <c r="E1140" s="18">
        <v>57.81</v>
      </c>
      <c r="F1140" s="18">
        <v>48.02</v>
      </c>
      <c r="G1140" s="18">
        <v>40.74</v>
      </c>
      <c r="H1140" s="18">
        <v>117.9</v>
      </c>
      <c r="I1140" s="18">
        <v>27.19</v>
      </c>
      <c r="J1140" s="18">
        <v>905.03</v>
      </c>
      <c r="K1140" s="18">
        <v>57.89</v>
      </c>
      <c r="L1140" s="18">
        <v>238.67</v>
      </c>
      <c r="M1140" s="18">
        <v>208.42</v>
      </c>
      <c r="O1140" s="19">
        <f ca="1">IF('Stock Price'!$I$11="OK",B1140/INDEX(B$5:B$1258,'Stock Price'!$I$9)-1,"")</f>
        <v>9.1862955032119942E-2</v>
      </c>
      <c r="P1140" s="19">
        <f ca="1">IF('Stock Price'!$I$11="OK",C1140/INDEX(C$5:C$1258,'Stock Price'!$I$9)-1,"")</f>
        <v>0.92106795613679426</v>
      </c>
      <c r="Q1140" s="19">
        <f ca="1">IF('Stock Price'!$I$11="OK",D1140/INDEX(D$5:D$1258,'Stock Price'!$I$9)-1,"")</f>
        <v>0.66289256198347113</v>
      </c>
      <c r="R1140" s="19">
        <f ca="1">IF('Stock Price'!$I$11="OK",E1140/INDEX(E$5:E$1258,'Stock Price'!$I$9)-1,"")</f>
        <v>0.21004709576138159</v>
      </c>
      <c r="S1140" s="19">
        <f ca="1">IF('Stock Price'!$I$11="OK",F1140/INDEX(F$5:F$1258,'Stock Price'!$I$9)-1,"")</f>
        <v>-6.2086092715231134E-3</v>
      </c>
      <c r="T1140" s="19">
        <f ca="1">IF('Stock Price'!$I$11="OK",G1140/INDEX(G$5:G$1258,'Stock Price'!$I$9)-1,"")</f>
        <v>-0.1175132676269901</v>
      </c>
      <c r="U1140" s="19">
        <f ca="1">IF('Stock Price'!$I$11="OK",H1140/INDEX(H$5:H$1258,'Stock Price'!$I$9)-1,"")</f>
        <v>0.44485294117647078</v>
      </c>
      <c r="V1140" s="19">
        <f ca="1">IF('Stock Price'!$I$11="OK",I1140/INDEX(I$5:I$1258,'Stock Price'!$I$9)-1,"")</f>
        <v>-0.35751417769376181</v>
      </c>
      <c r="W1140" s="19">
        <f ca="1">IF('Stock Price'!$I$11="OK",J1140/INDEX(J$5:J$1258,'Stock Price'!$I$9)-1,"")</f>
        <v>2.9190663837526523</v>
      </c>
      <c r="X1140" s="19">
        <f ca="1">IF('Stock Price'!$I$11="OK",K1140/INDEX(K$5:K$1258,'Stock Price'!$I$9)-1,"")</f>
        <v>-2.130177514792897E-2</v>
      </c>
      <c r="Y1140" s="19">
        <f ca="1">IF('Stock Price'!$I$11="OK",L1140/INDEX(L$5:L$1258,'Stock Price'!$I$9)-1,"")</f>
        <v>0.49561348539917272</v>
      </c>
      <c r="Z1140" s="19">
        <f ca="1">IF('Stock Price'!$I$11="OK",M1140/INDEX(M$5:M$1258,'Stock Price'!$I$9)-1,"")</f>
        <v>0.90320518674093675</v>
      </c>
    </row>
    <row r="1141" spans="1:26" x14ac:dyDescent="0.2">
      <c r="A1141" s="16">
        <f>'Stock Price'!A1141</f>
        <v>46128</v>
      </c>
      <c r="B1141" s="17">
        <f>'Stock Price'!E1141</f>
        <v>49.93</v>
      </c>
      <c r="C1141" s="18">
        <v>149.72999999999999</v>
      </c>
      <c r="D1141" s="18">
        <v>200.47</v>
      </c>
      <c r="E1141" s="18">
        <v>57.13</v>
      </c>
      <c r="F1141" s="18">
        <v>47.72</v>
      </c>
      <c r="G1141" s="18">
        <v>40.69</v>
      </c>
      <c r="H1141" s="18">
        <v>115.46</v>
      </c>
      <c r="I1141" s="18">
        <v>27.22</v>
      </c>
      <c r="J1141" s="18">
        <v>903.99</v>
      </c>
      <c r="K1141" s="18">
        <v>58.96</v>
      </c>
      <c r="L1141" s="18">
        <v>234.54</v>
      </c>
      <c r="M1141" s="18">
        <v>208.99</v>
      </c>
      <c r="O1141" s="19">
        <f ca="1">IF('Stock Price'!$I$11="OK",B1141/INDEX(B$5:B$1258,'Stock Price'!$I$9)-1,"")</f>
        <v>6.9164882226980584E-2</v>
      </c>
      <c r="P1141" s="19">
        <f ca="1">IF('Stock Price'!$I$11="OK",C1141/INDEX(C$5:C$1258,'Stock Price'!$I$9)-1,"")</f>
        <v>0.89138285818228669</v>
      </c>
      <c r="Q1141" s="19">
        <f ca="1">IF('Stock Price'!$I$11="OK",D1141/INDEX(D$5:D$1258,'Stock Price'!$I$9)-1,"")</f>
        <v>0.65677685950413212</v>
      </c>
      <c r="R1141" s="19">
        <f ca="1">IF('Stock Price'!$I$11="OK",E1141/INDEX(E$5:E$1258,'Stock Price'!$I$9)-1,"")</f>
        <v>0.19581371009942439</v>
      </c>
      <c r="S1141" s="19">
        <f ca="1">IF('Stock Price'!$I$11="OK",F1141/INDEX(F$5:F$1258,'Stock Price'!$I$9)-1,"")</f>
        <v>-1.2417218543046338E-2</v>
      </c>
      <c r="T1141" s="19">
        <f ca="1">IF('Stock Price'!$I$11="OK",G1141/INDEX(G$5:G$1258,'Stock Price'!$I$9)-1,"")</f>
        <v>-0.11859633921802237</v>
      </c>
      <c r="U1141" s="19">
        <f ca="1">IF('Stock Price'!$I$11="OK",H1141/INDEX(H$5:H$1258,'Stock Price'!$I$9)-1,"")</f>
        <v>0.41495098039215694</v>
      </c>
      <c r="V1141" s="19">
        <f ca="1">IF('Stock Price'!$I$11="OK",I1141/INDEX(I$5:I$1258,'Stock Price'!$I$9)-1,"")</f>
        <v>-0.3568052930056711</v>
      </c>
      <c r="W1141" s="19">
        <f ca="1">IF('Stock Price'!$I$11="OK",J1141/INDEX(J$5:J$1258,'Stock Price'!$I$9)-1,"")</f>
        <v>2.9145628545446671</v>
      </c>
      <c r="X1141" s="19">
        <f ca="1">IF('Stock Price'!$I$11="OK",K1141/INDEX(K$5:K$1258,'Stock Price'!$I$9)-1,"")</f>
        <v>-3.2121724429415854E-3</v>
      </c>
      <c r="Y1141" s="19">
        <f ca="1">IF('Stock Price'!$I$11="OK",L1141/INDEX(L$5:L$1258,'Stock Price'!$I$9)-1,"")</f>
        <v>0.46973304925429238</v>
      </c>
      <c r="Z1141" s="19">
        <f ca="1">IF('Stock Price'!$I$11="OK",M1141/INDEX(M$5:M$1258,'Stock Price'!$I$9)-1,"")</f>
        <v>0.90841019085015073</v>
      </c>
    </row>
    <row r="1142" spans="1:26" x14ac:dyDescent="0.2">
      <c r="A1142" s="16">
        <f>'Stock Price'!A1142</f>
        <v>46129</v>
      </c>
      <c r="B1142" s="17">
        <f>'Stock Price'!E1142</f>
        <v>51.27</v>
      </c>
      <c r="C1142" s="18">
        <v>151.97</v>
      </c>
      <c r="D1142" s="18">
        <v>204.8</v>
      </c>
      <c r="E1142" s="18">
        <v>58.35</v>
      </c>
      <c r="F1142" s="18">
        <v>48.06</v>
      </c>
      <c r="G1142" s="18">
        <v>41.1</v>
      </c>
      <c r="H1142" s="18">
        <v>119.07</v>
      </c>
      <c r="I1142" s="18">
        <v>27.56</v>
      </c>
      <c r="J1142" s="18">
        <v>927.03</v>
      </c>
      <c r="K1142" s="18">
        <v>60.17</v>
      </c>
      <c r="L1142" s="18">
        <v>234.18</v>
      </c>
      <c r="M1142" s="18">
        <v>208.38</v>
      </c>
      <c r="O1142" s="19">
        <f ca="1">IF('Stock Price'!$I$11="OK",B1142/INDEX(B$5:B$1258,'Stock Price'!$I$9)-1,"")</f>
        <v>9.7858672376873734E-2</v>
      </c>
      <c r="P1142" s="19">
        <f ca="1">IF('Stock Price'!$I$11="OK",C1142/INDEX(C$5:C$1258,'Stock Price'!$I$9)-1,"")</f>
        <v>0.91967844091339157</v>
      </c>
      <c r="Q1142" s="19">
        <f ca="1">IF('Stock Price'!$I$11="OK",D1142/INDEX(D$5:D$1258,'Stock Price'!$I$9)-1,"")</f>
        <v>0.69256198347107456</v>
      </c>
      <c r="R1142" s="19">
        <f ca="1">IF('Stock Price'!$I$11="OK",E1142/INDEX(E$5:E$1258,'Stock Price'!$I$9)-1,"")</f>
        <v>0.22135007849293564</v>
      </c>
      <c r="S1142" s="19">
        <f ca="1">IF('Stock Price'!$I$11="OK",F1142/INDEX(F$5:F$1258,'Stock Price'!$I$9)-1,"")</f>
        <v>-5.3807947019867131E-3</v>
      </c>
      <c r="T1142" s="19">
        <f ca="1">IF('Stock Price'!$I$11="OK",G1142/INDEX(G$5:G$1258,'Stock Price'!$I$9)-1,"")</f>
        <v>-0.10971515217155847</v>
      </c>
      <c r="U1142" s="19">
        <f ca="1">IF('Stock Price'!$I$11="OK",H1142/INDEX(H$5:H$1258,'Stock Price'!$I$9)-1,"")</f>
        <v>0.45919117647058827</v>
      </c>
      <c r="V1142" s="19">
        <f ca="1">IF('Stock Price'!$I$11="OK",I1142/INDEX(I$5:I$1258,'Stock Price'!$I$9)-1,"")</f>
        <v>-0.34877126654064272</v>
      </c>
      <c r="W1142" s="19">
        <f ca="1">IF('Stock Price'!$I$11="OK",J1142/INDEX(J$5:J$1258,'Stock Price'!$I$9)-1,"")</f>
        <v>3.0143333477677219</v>
      </c>
      <c r="X1142" s="19">
        <f ca="1">IF('Stock Price'!$I$11="OK",K1142/INDEX(K$5:K$1258,'Stock Price'!$I$9)-1,"")</f>
        <v>1.7244294167371166E-2</v>
      </c>
      <c r="Y1142" s="19">
        <f ca="1">IF('Stock Price'!$I$11="OK",L1142/INDEX(L$5:L$1258,'Stock Price'!$I$9)-1,"")</f>
        <v>0.46747712745958125</v>
      </c>
      <c r="Z1142" s="19">
        <f ca="1">IF('Stock Price'!$I$11="OK",M1142/INDEX(M$5:M$1258,'Stock Price'!$I$9)-1,"")</f>
        <v>0.90283992329467622</v>
      </c>
    </row>
    <row r="1143" spans="1:26" x14ac:dyDescent="0.2">
      <c r="A1143" s="16">
        <f>'Stock Price'!A1143</f>
        <v>46132</v>
      </c>
      <c r="B1143" s="17">
        <f>'Stock Price'!E1143</f>
        <v>51.33</v>
      </c>
      <c r="C1143" s="18">
        <v>150.99</v>
      </c>
      <c r="D1143" s="18">
        <v>200.69</v>
      </c>
      <c r="E1143" s="18">
        <v>57.35</v>
      </c>
      <c r="F1143" s="18">
        <v>47.99</v>
      </c>
      <c r="G1143" s="18">
        <v>41.36</v>
      </c>
      <c r="H1143" s="18">
        <v>117.1</v>
      </c>
      <c r="I1143" s="18">
        <v>27.52</v>
      </c>
      <c r="J1143" s="18">
        <v>919.9</v>
      </c>
      <c r="K1143" s="18">
        <v>59.13</v>
      </c>
      <c r="L1143" s="18">
        <v>230.69</v>
      </c>
      <c r="M1143" s="18">
        <v>203.71</v>
      </c>
      <c r="O1143" s="19">
        <f ca="1">IF('Stock Price'!$I$11="OK",B1143/INDEX(B$5:B$1258,'Stock Price'!$I$9)-1,"")</f>
        <v>9.9143468950749325E-2</v>
      </c>
      <c r="P1143" s="19">
        <f ca="1">IF('Stock Price'!$I$11="OK",C1143/INDEX(C$5:C$1258,'Stock Price'!$I$9)-1,"")</f>
        <v>0.90729912346853325</v>
      </c>
      <c r="Q1143" s="19">
        <f ca="1">IF('Stock Price'!$I$11="OK",D1143/INDEX(D$5:D$1258,'Stock Price'!$I$9)-1,"")</f>
        <v>0.65859504132231406</v>
      </c>
      <c r="R1143" s="19">
        <f ca="1">IF('Stock Price'!$I$11="OK",E1143/INDEX(E$5:E$1258,'Stock Price'!$I$9)-1,"")</f>
        <v>0.20041862899005758</v>
      </c>
      <c r="S1143" s="19">
        <f ca="1">IF('Stock Price'!$I$11="OK",F1143/INDEX(F$5:F$1258,'Stock Price'!$I$9)-1,"")</f>
        <v>-6.8294701986754136E-3</v>
      </c>
      <c r="T1143" s="19">
        <f ca="1">IF('Stock Price'!$I$11="OK",G1143/INDEX(G$5:G$1258,'Stock Price'!$I$9)-1,"")</f>
        <v>-0.10408317989819127</v>
      </c>
      <c r="U1143" s="19">
        <f ca="1">IF('Stock Price'!$I$11="OK",H1143/INDEX(H$5:H$1258,'Stock Price'!$I$9)-1,"")</f>
        <v>0.43504901960784315</v>
      </c>
      <c r="V1143" s="19">
        <f ca="1">IF('Stock Price'!$I$11="OK",I1143/INDEX(I$5:I$1258,'Stock Price'!$I$9)-1,"")</f>
        <v>-0.34971644612476371</v>
      </c>
      <c r="W1143" s="19">
        <f ca="1">IF('Stock Price'!$I$11="OK",J1143/INDEX(J$5:J$1258,'Stock Price'!$I$9)-1,"")</f>
        <v>2.9834581907937467</v>
      </c>
      <c r="X1143" s="19">
        <f ca="1">IF('Stock Price'!$I$11="OK",K1143/INDEX(K$5:K$1258,'Stock Price'!$I$9)-1,"")</f>
        <v>-3.3812341504646515E-4</v>
      </c>
      <c r="Y1143" s="19">
        <f ca="1">IF('Stock Price'!$I$11="OK",L1143/INDEX(L$5:L$1258,'Stock Price'!$I$9)-1,"")</f>
        <v>0.44560721894974287</v>
      </c>
      <c r="Z1143" s="19">
        <f ca="1">IF('Stock Price'!$I$11="OK",M1143/INDEX(M$5:M$1258,'Stock Price'!$I$9)-1,"")</f>
        <v>0.86019541594374949</v>
      </c>
    </row>
    <row r="1144" spans="1:26" x14ac:dyDescent="0.2">
      <c r="A1144" s="16">
        <f>'Stock Price'!A1144</f>
        <v>46133</v>
      </c>
      <c r="B1144" s="17">
        <f>'Stock Price'!E1144</f>
        <v>49.93</v>
      </c>
      <c r="C1144" s="18">
        <v>147.97</v>
      </c>
      <c r="D1144" s="18">
        <v>195.78</v>
      </c>
      <c r="E1144" s="18">
        <v>56.12</v>
      </c>
      <c r="F1144" s="18">
        <v>47.13</v>
      </c>
      <c r="G1144" s="18">
        <v>39.97</v>
      </c>
      <c r="H1144" s="18">
        <v>112.56</v>
      </c>
      <c r="I1144" s="18">
        <v>27.31</v>
      </c>
      <c r="J1144" s="18">
        <v>903.02</v>
      </c>
      <c r="K1144" s="18">
        <v>59.39</v>
      </c>
      <c r="L1144" s="18">
        <v>226.16</v>
      </c>
      <c r="M1144" s="18">
        <v>205.12</v>
      </c>
      <c r="O1144" s="19">
        <f ca="1">IF('Stock Price'!$I$11="OK",B1144/INDEX(B$5:B$1258,'Stock Price'!$I$9)-1,"")</f>
        <v>6.9164882226980584E-2</v>
      </c>
      <c r="P1144" s="19">
        <f ca="1">IF('Stock Price'!$I$11="OK",C1144/INDEX(C$5:C$1258,'Stock Price'!$I$9)-1,"")</f>
        <v>0.86915061460784737</v>
      </c>
      <c r="Q1144" s="19">
        <f ca="1">IF('Stock Price'!$I$11="OK",D1144/INDEX(D$5:D$1258,'Stock Price'!$I$9)-1,"")</f>
        <v>0.61801652892561987</v>
      </c>
      <c r="R1144" s="19">
        <f ca="1">IF('Stock Price'!$I$11="OK",E1144/INDEX(E$5:E$1258,'Stock Price'!$I$9)-1,"")</f>
        <v>0.17467294610151751</v>
      </c>
      <c r="S1144" s="19">
        <f ca="1">IF('Stock Price'!$I$11="OK",F1144/INDEX(F$5:F$1258,'Stock Price'!$I$9)-1,"")</f>
        <v>-2.4627483443708575E-2</v>
      </c>
      <c r="T1144" s="19">
        <f ca="1">IF('Stock Price'!$I$11="OK",G1144/INDEX(G$5:G$1258,'Stock Price'!$I$9)-1,"")</f>
        <v>-0.13419257012888552</v>
      </c>
      <c r="U1144" s="19">
        <f ca="1">IF('Stock Price'!$I$11="OK",H1144/INDEX(H$5:H$1258,'Stock Price'!$I$9)-1,"")</f>
        <v>0.37941176470588256</v>
      </c>
      <c r="V1144" s="19">
        <f ca="1">IF('Stock Price'!$I$11="OK",I1144/INDEX(I$5:I$1258,'Stock Price'!$I$9)-1,"")</f>
        <v>-0.35467863894139895</v>
      </c>
      <c r="W1144" s="19">
        <f ca="1">IF('Stock Price'!$I$11="OK",J1144/INDEX(J$5:J$1258,'Stock Price'!$I$9)-1,"")</f>
        <v>2.9103624474949115</v>
      </c>
      <c r="X1144" s="19">
        <f ca="1">IF('Stock Price'!$I$11="OK",K1144/INDEX(K$5:K$1258,'Stock Price'!$I$9)-1,"")</f>
        <v>4.0574809805580259E-3</v>
      </c>
      <c r="Y1144" s="19">
        <f ca="1">IF('Stock Price'!$I$11="OK",L1144/INDEX(L$5:L$1258,'Stock Price'!$I$9)-1,"")</f>
        <v>0.41722020303296148</v>
      </c>
      <c r="Z1144" s="19">
        <f ca="1">IF('Stock Price'!$I$11="OK",M1144/INDEX(M$5:M$1258,'Stock Price'!$I$9)-1,"")</f>
        <v>0.873070952424436</v>
      </c>
    </row>
    <row r="1145" spans="1:26" x14ac:dyDescent="0.2">
      <c r="A1145" s="16">
        <f>'Stock Price'!A1145</f>
        <v>46134</v>
      </c>
      <c r="B1145" s="17">
        <f>'Stock Price'!E1145</f>
        <v>51.2</v>
      </c>
      <c r="C1145" s="18">
        <v>147.32</v>
      </c>
      <c r="D1145" s="18">
        <v>194.81</v>
      </c>
      <c r="E1145" s="18">
        <v>55.7</v>
      </c>
      <c r="F1145" s="18">
        <v>46.9</v>
      </c>
      <c r="G1145" s="18">
        <v>40.24</v>
      </c>
      <c r="H1145" s="18">
        <v>112.89</v>
      </c>
      <c r="I1145" s="18">
        <v>26.8</v>
      </c>
      <c r="J1145" s="18">
        <v>921.48</v>
      </c>
      <c r="K1145" s="18">
        <v>58.8</v>
      </c>
      <c r="L1145" s="18">
        <v>226.1</v>
      </c>
      <c r="M1145" s="18">
        <v>200.5</v>
      </c>
      <c r="O1145" s="19">
        <f ca="1">IF('Stock Price'!$I$11="OK",B1145/INDEX(B$5:B$1258,'Stock Price'!$I$9)-1,"")</f>
        <v>9.6359743040685286E-2</v>
      </c>
      <c r="P1145" s="19">
        <f ca="1">IF('Stock Price'!$I$11="OK",C1145/INDEX(C$5:C$1258,'Stock Price'!$I$9)-1,"")</f>
        <v>0.86093984283319624</v>
      </c>
      <c r="Q1145" s="19">
        <f ca="1">IF('Stock Price'!$I$11="OK",D1145/INDEX(D$5:D$1258,'Stock Price'!$I$9)-1,"")</f>
        <v>0.6100000000000001</v>
      </c>
      <c r="R1145" s="19">
        <f ca="1">IF('Stock Price'!$I$11="OK",E1145/INDEX(E$5:E$1258,'Stock Price'!$I$9)-1,"")</f>
        <v>0.16588173731030875</v>
      </c>
      <c r="S1145" s="19">
        <f ca="1">IF('Stock Price'!$I$11="OK",F1145/INDEX(F$5:F$1258,'Stock Price'!$I$9)-1,"")</f>
        <v>-2.9387417218543099E-2</v>
      </c>
      <c r="T1145" s="19">
        <f ca="1">IF('Stock Price'!$I$11="OK",G1145/INDEX(G$5:G$1258,'Stock Price'!$I$9)-1,"")</f>
        <v>-0.1283439835373118</v>
      </c>
      <c r="U1145" s="19">
        <f ca="1">IF('Stock Price'!$I$11="OK",H1145/INDEX(H$5:H$1258,'Stock Price'!$I$9)-1,"")</f>
        <v>0.38345588235294126</v>
      </c>
      <c r="V1145" s="19">
        <f ca="1">IF('Stock Price'!$I$11="OK",I1145/INDEX(I$5:I$1258,'Stock Price'!$I$9)-1,"")</f>
        <v>-0.36672967863894135</v>
      </c>
      <c r="W1145" s="19">
        <f ca="1">IF('Stock Price'!$I$11="OK",J1145/INDEX(J$5:J$1258,'Stock Price'!$I$9)-1,"")</f>
        <v>2.9903000909366475</v>
      </c>
      <c r="X1145" s="19">
        <f ca="1">IF('Stock Price'!$I$11="OK",K1145/INDEX(K$5:K$1258,'Stock Price'!$I$9)-1,"")</f>
        <v>-5.9171597633136397E-3</v>
      </c>
      <c r="Y1145" s="19">
        <f ca="1">IF('Stock Price'!$I$11="OK",L1145/INDEX(L$5:L$1258,'Stock Price'!$I$9)-1,"")</f>
        <v>0.41684421606717614</v>
      </c>
      <c r="Z1145" s="19">
        <f ca="1">IF('Stock Price'!$I$11="OK",M1145/INDEX(M$5:M$1258,'Stock Price'!$I$9)-1,"")</f>
        <v>0.83088302438133499</v>
      </c>
    </row>
    <row r="1146" spans="1:26" x14ac:dyDescent="0.2">
      <c r="A1146" s="16">
        <f>'Stock Price'!A1146</f>
        <v>46135</v>
      </c>
      <c r="B1146" s="17">
        <f>'Stock Price'!E1146</f>
        <v>51.86</v>
      </c>
      <c r="C1146" s="18">
        <v>147.47999999999999</v>
      </c>
      <c r="D1146" s="18">
        <v>192.3</v>
      </c>
      <c r="E1146" s="18">
        <v>55.63</v>
      </c>
      <c r="F1146" s="18">
        <v>47.53</v>
      </c>
      <c r="G1146" s="18">
        <v>40.04</v>
      </c>
      <c r="H1146" s="18">
        <v>114.62</v>
      </c>
      <c r="I1146" s="18">
        <v>26.67</v>
      </c>
      <c r="J1146" s="18">
        <v>917.65</v>
      </c>
      <c r="K1146" s="18">
        <v>59.02</v>
      </c>
      <c r="L1146" s="18">
        <v>230.65</v>
      </c>
      <c r="M1146" s="18">
        <v>200.95</v>
      </c>
      <c r="O1146" s="19">
        <f ca="1">IF('Stock Price'!$I$11="OK",B1146/INDEX(B$5:B$1258,'Stock Price'!$I$9)-1,"")</f>
        <v>0.110492505353319</v>
      </c>
      <c r="P1146" s="19">
        <f ca="1">IF('Stock Price'!$I$11="OK",C1146/INDEX(C$5:C$1258,'Stock Price'!$I$9)-1,"")</f>
        <v>0.86296095588541788</v>
      </c>
      <c r="Q1146" s="19">
        <f ca="1">IF('Stock Price'!$I$11="OK",D1146/INDEX(D$5:D$1258,'Stock Price'!$I$9)-1,"")</f>
        <v>0.58925619834710763</v>
      </c>
      <c r="R1146" s="19">
        <f ca="1">IF('Stock Price'!$I$11="OK",E1146/INDEX(E$5:E$1258,'Stock Price'!$I$9)-1,"")</f>
        <v>0.16441653584510729</v>
      </c>
      <c r="S1146" s="19">
        <f ca="1">IF('Stock Price'!$I$11="OK",F1146/INDEX(F$5:F$1258,'Stock Price'!$I$9)-1,"")</f>
        <v>-1.634933774834435E-2</v>
      </c>
      <c r="T1146" s="19">
        <f ca="1">IF('Stock Price'!$I$11="OK",G1146/INDEX(G$5:G$1258,'Stock Price'!$I$9)-1,"")</f>
        <v>-0.13267626990144044</v>
      </c>
      <c r="U1146" s="19">
        <f ca="1">IF('Stock Price'!$I$11="OK",H1146/INDEX(H$5:H$1258,'Stock Price'!$I$9)-1,"")</f>
        <v>0.40465686274509816</v>
      </c>
      <c r="V1146" s="19">
        <f ca="1">IF('Stock Price'!$I$11="OK",I1146/INDEX(I$5:I$1258,'Stock Price'!$I$9)-1,"")</f>
        <v>-0.3698015122873346</v>
      </c>
      <c r="W1146" s="19">
        <f ca="1">IF('Stock Price'!$I$11="OK",J1146/INDEX(J$5:J$1258,'Stock Price'!$I$9)-1,"")</f>
        <v>2.9737149785649328</v>
      </c>
      <c r="X1146" s="19">
        <f ca="1">IF('Stock Price'!$I$11="OK",K1146/INDEX(K$5:K$1258,'Stock Price'!$I$9)-1,"")</f>
        <v>-2.197802197802079E-3</v>
      </c>
      <c r="Y1146" s="19">
        <f ca="1">IF('Stock Price'!$I$11="OK",L1146/INDEX(L$5:L$1258,'Stock Price'!$I$9)-1,"")</f>
        <v>0.44535656097255294</v>
      </c>
      <c r="Z1146" s="19">
        <f ca="1">IF('Stock Price'!$I$11="OK",M1146/INDEX(M$5:M$1258,'Stock Price'!$I$9)-1,"")</f>
        <v>0.83499223815176671</v>
      </c>
    </row>
    <row r="1147" spans="1:26" x14ac:dyDescent="0.2">
      <c r="A1147" s="16">
        <f>'Stock Price'!A1147</f>
        <v>46136</v>
      </c>
      <c r="B1147" s="17">
        <f>'Stock Price'!E1147</f>
        <v>51.64</v>
      </c>
      <c r="C1147" s="18">
        <v>145.47</v>
      </c>
      <c r="D1147" s="18">
        <v>189.75</v>
      </c>
      <c r="E1147" s="18">
        <v>54.44</v>
      </c>
      <c r="F1147" s="18">
        <v>46.78</v>
      </c>
      <c r="G1147" s="18">
        <v>38.5</v>
      </c>
      <c r="H1147" s="18">
        <v>111.9</v>
      </c>
      <c r="I1147" s="18">
        <v>27</v>
      </c>
      <c r="J1147" s="18">
        <v>883.96</v>
      </c>
      <c r="K1147" s="18">
        <v>58.71</v>
      </c>
      <c r="L1147" s="18">
        <v>227.5</v>
      </c>
      <c r="M1147" s="18">
        <v>198.71</v>
      </c>
      <c r="O1147" s="19">
        <f ca="1">IF('Stock Price'!$I$11="OK",B1147/INDEX(B$5:B$1258,'Stock Price'!$I$9)-1,"")</f>
        <v>0.10578158458244102</v>
      </c>
      <c r="P1147" s="19">
        <f ca="1">IF('Stock Price'!$I$11="OK",C1147/INDEX(C$5:C$1258,'Stock Price'!$I$9)-1,"")</f>
        <v>0.83757072316688208</v>
      </c>
      <c r="Q1147" s="19">
        <f ca="1">IF('Stock Price'!$I$11="OK",D1147/INDEX(D$5:D$1258,'Stock Price'!$I$9)-1,"")</f>
        <v>0.56818181818181812</v>
      </c>
      <c r="R1147" s="19">
        <f ca="1">IF('Stock Price'!$I$11="OK",E1147/INDEX(E$5:E$1258,'Stock Price'!$I$9)-1,"")</f>
        <v>0.13950811093668225</v>
      </c>
      <c r="S1147" s="19">
        <f ca="1">IF('Stock Price'!$I$11="OK",F1147/INDEX(F$5:F$1258,'Stock Price'!$I$9)-1,"")</f>
        <v>-3.18708609271523E-2</v>
      </c>
      <c r="T1147" s="19">
        <f ca="1">IF('Stock Price'!$I$11="OK",G1147/INDEX(G$5:G$1258,'Stock Price'!$I$9)-1,"")</f>
        <v>-0.16603487490523117</v>
      </c>
      <c r="U1147" s="19">
        <f ca="1">IF('Stock Price'!$I$11="OK",H1147/INDEX(H$5:H$1258,'Stock Price'!$I$9)-1,"")</f>
        <v>0.37132352941176494</v>
      </c>
      <c r="V1147" s="19">
        <f ca="1">IF('Stock Price'!$I$11="OK",I1147/INDEX(I$5:I$1258,'Stock Price'!$I$9)-1,"")</f>
        <v>-0.3620037807183365</v>
      </c>
      <c r="W1147" s="19">
        <f ca="1">IF('Stock Price'!$I$11="OK",J1147/INDEX(J$5:J$1258,'Stock Price'!$I$9)-1,"")</f>
        <v>2.8278266141254926</v>
      </c>
      <c r="X1147" s="19">
        <f ca="1">IF('Stock Price'!$I$11="OK",K1147/INDEX(K$5:K$1258,'Stock Price'!$I$9)-1,"")</f>
        <v>-7.4387151310227884E-3</v>
      </c>
      <c r="Y1147" s="19">
        <f ca="1">IF('Stock Price'!$I$11="OK",L1147/INDEX(L$5:L$1258,'Stock Price'!$I$9)-1,"")</f>
        <v>0.42561724526883049</v>
      </c>
      <c r="Z1147" s="19">
        <f ca="1">IF('Stock Price'!$I$11="OK",M1147/INDEX(M$5:M$1258,'Stock Price'!$I$9)-1,"")</f>
        <v>0.81453748516117241</v>
      </c>
    </row>
    <row r="1148" spans="1:26" x14ac:dyDescent="0.2">
      <c r="A1148" s="16">
        <f>'Stock Price'!A1148</f>
        <v>46139</v>
      </c>
      <c r="B1148" s="17">
        <f>'Stock Price'!E1148</f>
        <v>51.22</v>
      </c>
      <c r="C1148" s="18">
        <v>144.19</v>
      </c>
      <c r="D1148" s="18">
        <v>187.51</v>
      </c>
      <c r="E1148" s="18">
        <v>54.22</v>
      </c>
      <c r="F1148" s="18">
        <v>45.9</v>
      </c>
      <c r="G1148" s="18">
        <v>38.380000000000003</v>
      </c>
      <c r="H1148" s="18">
        <v>110.23</v>
      </c>
      <c r="I1148" s="18">
        <v>26.79</v>
      </c>
      <c r="J1148" s="18">
        <v>868.27</v>
      </c>
      <c r="K1148" s="18">
        <v>57.78</v>
      </c>
      <c r="L1148" s="18">
        <v>225.34</v>
      </c>
      <c r="M1148" s="18">
        <v>197.38</v>
      </c>
      <c r="O1148" s="19">
        <f ca="1">IF('Stock Price'!$I$11="OK",B1148/INDEX(B$5:B$1258,'Stock Price'!$I$9)-1,"")</f>
        <v>9.6788008565310335E-2</v>
      </c>
      <c r="P1148" s="19">
        <f ca="1">IF('Stock Price'!$I$11="OK",C1148/INDEX(C$5:C$1258,'Stock Price'!$I$9)-1,"")</f>
        <v>0.82140181874910789</v>
      </c>
      <c r="Q1148" s="19">
        <f ca="1">IF('Stock Price'!$I$11="OK",D1148/INDEX(D$5:D$1258,'Stock Price'!$I$9)-1,"")</f>
        <v>0.54966942148760323</v>
      </c>
      <c r="R1148" s="19">
        <f ca="1">IF('Stock Price'!$I$11="OK",E1148/INDEX(E$5:E$1258,'Stock Price'!$I$9)-1,"")</f>
        <v>0.13490319204604928</v>
      </c>
      <c r="S1148" s="19">
        <f ca="1">IF('Stock Price'!$I$11="OK",F1148/INDEX(F$5:F$1258,'Stock Price'!$I$9)-1,"")</f>
        <v>-5.0082781456953662E-2</v>
      </c>
      <c r="T1148" s="19">
        <f ca="1">IF('Stock Price'!$I$11="OK",G1148/INDEX(G$5:G$1258,'Stock Price'!$I$9)-1,"")</f>
        <v>-0.16863424672370841</v>
      </c>
      <c r="U1148" s="19">
        <f ca="1">IF('Stock Price'!$I$11="OK",H1148/INDEX(H$5:H$1258,'Stock Price'!$I$9)-1,"")</f>
        <v>0.3508578431372551</v>
      </c>
      <c r="V1148" s="19">
        <f ca="1">IF('Stock Price'!$I$11="OK",I1148/INDEX(I$5:I$1258,'Stock Price'!$I$9)-1,"")</f>
        <v>-0.36696597353497162</v>
      </c>
      <c r="W1148" s="19">
        <f ca="1">IF('Stock Price'!$I$11="OK",J1148/INDEX(J$5:J$1258,'Stock Price'!$I$9)-1,"")</f>
        <v>2.7598839475165633</v>
      </c>
      <c r="X1148" s="19">
        <f ca="1">IF('Stock Price'!$I$11="OK",K1148/INDEX(K$5:K$1258,'Stock Price'!$I$9)-1,"")</f>
        <v>-2.3161453930684694E-2</v>
      </c>
      <c r="Y1148" s="19">
        <f ca="1">IF('Stock Price'!$I$11="OK",L1148/INDEX(L$5:L$1258,'Stock Price'!$I$9)-1,"")</f>
        <v>0.41208171450056397</v>
      </c>
      <c r="Z1148" s="19">
        <f ca="1">IF('Stock Price'!$I$11="OK",M1148/INDEX(M$5:M$1258,'Stock Price'!$I$9)-1,"")</f>
        <v>0.80239247557300697</v>
      </c>
    </row>
    <row r="1149" spans="1:26" x14ac:dyDescent="0.2">
      <c r="A1149" s="16">
        <f>'Stock Price'!A1149</f>
        <v>46140</v>
      </c>
      <c r="B1149" s="17">
        <f>'Stock Price'!E1149</f>
        <v>51.04</v>
      </c>
      <c r="C1149" s="18">
        <v>145.5</v>
      </c>
      <c r="D1149" s="18">
        <v>186.68</v>
      </c>
      <c r="E1149" s="18">
        <v>54.47</v>
      </c>
      <c r="F1149" s="18">
        <v>45.95</v>
      </c>
      <c r="G1149" s="18">
        <v>36.619999999999997</v>
      </c>
      <c r="H1149" s="18">
        <v>110.03</v>
      </c>
      <c r="I1149" s="18">
        <v>26.48</v>
      </c>
      <c r="J1149" s="18">
        <v>874</v>
      </c>
      <c r="K1149" s="18">
        <v>58.26</v>
      </c>
      <c r="L1149" s="18">
        <v>227.79</v>
      </c>
      <c r="M1149" s="18">
        <v>197.69</v>
      </c>
      <c r="O1149" s="19">
        <f ca="1">IF('Stock Price'!$I$11="OK",B1149/INDEX(B$5:B$1258,'Stock Price'!$I$9)-1,"")</f>
        <v>9.2933618843682897E-2</v>
      </c>
      <c r="P1149" s="19">
        <f ca="1">IF('Stock Price'!$I$11="OK",C1149/INDEX(C$5:C$1258,'Stock Price'!$I$9)-1,"")</f>
        <v>0.83794968186417362</v>
      </c>
      <c r="Q1149" s="19">
        <f ca="1">IF('Stock Price'!$I$11="OK",D1149/INDEX(D$5:D$1258,'Stock Price'!$I$9)-1,"")</f>
        <v>0.54280991735537198</v>
      </c>
      <c r="R1149" s="19">
        <f ca="1">IF('Stock Price'!$I$11="OK",E1149/INDEX(E$5:E$1258,'Stock Price'!$I$9)-1,"")</f>
        <v>0.14013605442176869</v>
      </c>
      <c r="S1149" s="19">
        <f ca="1">IF('Stock Price'!$I$11="OK",F1149/INDEX(F$5:F$1258,'Stock Price'!$I$9)-1,"")</f>
        <v>-4.9048013245033051E-2</v>
      </c>
      <c r="T1149" s="19">
        <f ca="1">IF('Stock Price'!$I$11="OK",G1149/INDEX(G$5:G$1258,'Stock Price'!$I$9)-1,"")</f>
        <v>-0.20675836672804071</v>
      </c>
      <c r="U1149" s="19">
        <f ca="1">IF('Stock Price'!$I$11="OK",H1149/INDEX(H$5:H$1258,'Stock Price'!$I$9)-1,"")</f>
        <v>0.34840686274509824</v>
      </c>
      <c r="V1149" s="19">
        <f ca="1">IF('Stock Price'!$I$11="OK",I1149/INDEX(I$5:I$1258,'Stock Price'!$I$9)-1,"")</f>
        <v>-0.37429111531190928</v>
      </c>
      <c r="W1149" s="19">
        <f ca="1">IF('Stock Price'!$I$11="OK",J1149/INDEX(J$5:J$1258,'Stock Price'!$I$9)-1,"")</f>
        <v>2.7846966613259427</v>
      </c>
      <c r="X1149" s="19">
        <f ca="1">IF('Stock Price'!$I$11="OK",K1149/INDEX(K$5:K$1258,'Stock Price'!$I$9)-1,"")</f>
        <v>-1.5046491969568865E-2</v>
      </c>
      <c r="Y1149" s="19">
        <f ca="1">IF('Stock Price'!$I$11="OK",L1149/INDEX(L$5:L$1258,'Stock Price'!$I$9)-1,"")</f>
        <v>0.42743451560345891</v>
      </c>
      <c r="Z1149" s="19">
        <f ca="1">IF('Stock Price'!$I$11="OK",M1149/INDEX(M$5:M$1258,'Stock Price'!$I$9)-1,"")</f>
        <v>0.80522326728152671</v>
      </c>
    </row>
    <row r="1150" spans="1:26" x14ac:dyDescent="0.2">
      <c r="A1150" s="16">
        <f>'Stock Price'!A1150</f>
        <v>46141</v>
      </c>
      <c r="B1150" s="17">
        <f>'Stock Price'!E1150</f>
        <v>50.43</v>
      </c>
      <c r="C1150" s="18">
        <v>142.94</v>
      </c>
      <c r="D1150" s="18">
        <v>185.2</v>
      </c>
      <c r="E1150" s="18">
        <v>51.4</v>
      </c>
      <c r="F1150" s="18">
        <v>46.03</v>
      </c>
      <c r="G1150" s="18">
        <v>36.450000000000003</v>
      </c>
      <c r="H1150" s="18">
        <v>110.95</v>
      </c>
      <c r="I1150" s="18">
        <v>26.26</v>
      </c>
      <c r="J1150" s="18">
        <v>851.21</v>
      </c>
      <c r="K1150" s="18">
        <v>57.59</v>
      </c>
      <c r="L1150" s="18">
        <v>227.35</v>
      </c>
      <c r="M1150" s="18">
        <v>203.89</v>
      </c>
      <c r="O1150" s="19">
        <f ca="1">IF('Stock Price'!$I$11="OK",B1150/INDEX(B$5:B$1258,'Stock Price'!$I$9)-1,"")</f>
        <v>7.9871520342612357E-2</v>
      </c>
      <c r="P1150" s="19">
        <f ca="1">IF('Stock Price'!$I$11="OK",C1150/INDEX(C$5:C$1258,'Stock Price'!$I$9)-1,"")</f>
        <v>0.80561187302862525</v>
      </c>
      <c r="Q1150" s="19">
        <f ca="1">IF('Stock Price'!$I$11="OK",D1150/INDEX(D$5:D$1258,'Stock Price'!$I$9)-1,"")</f>
        <v>0.53057851239669418</v>
      </c>
      <c r="R1150" s="19">
        <f ca="1">IF('Stock Price'!$I$11="OK",E1150/INDEX(E$5:E$1258,'Stock Price'!$I$9)-1,"")</f>
        <v>7.5876504447933035E-2</v>
      </c>
      <c r="S1150" s="19">
        <f ca="1">IF('Stock Price'!$I$11="OK",F1150/INDEX(F$5:F$1258,'Stock Price'!$I$9)-1,"")</f>
        <v>-4.739238410596025E-2</v>
      </c>
      <c r="T1150" s="19">
        <f ca="1">IF('Stock Price'!$I$11="OK",G1150/INDEX(G$5:G$1258,'Stock Price'!$I$9)-1,"")</f>
        <v>-0.21044081013755001</v>
      </c>
      <c r="U1150" s="19">
        <f ca="1">IF('Stock Price'!$I$11="OK",H1150/INDEX(H$5:H$1258,'Stock Price'!$I$9)-1,"")</f>
        <v>0.35968137254901977</v>
      </c>
      <c r="V1150" s="19">
        <f ca="1">IF('Stock Price'!$I$11="OK",I1150/INDEX(I$5:I$1258,'Stock Price'!$I$9)-1,"")</f>
        <v>-0.37948960302457468</v>
      </c>
      <c r="W1150" s="19">
        <f ca="1">IF('Stock Price'!$I$11="OK",J1150/INDEX(J$5:J$1258,'Stock Price'!$I$9)-1,"")</f>
        <v>2.6860087472394234</v>
      </c>
      <c r="X1150" s="19">
        <f ca="1">IF('Stock Price'!$I$11="OK",K1150/INDEX(K$5:K$1258,'Stock Price'!$I$9)-1,"")</f>
        <v>-2.637362637362628E-2</v>
      </c>
      <c r="Y1150" s="19">
        <f ca="1">IF('Stock Price'!$I$11="OK",L1150/INDEX(L$5:L$1258,'Stock Price'!$I$9)-1,"")</f>
        <v>0.42467727785436749</v>
      </c>
      <c r="Z1150" s="19">
        <f ca="1">IF('Stock Price'!$I$11="OK",M1150/INDEX(M$5:M$1258,'Stock Price'!$I$9)-1,"")</f>
        <v>0.861839101451922</v>
      </c>
    </row>
    <row r="1151" spans="1:26" x14ac:dyDescent="0.2">
      <c r="A1151" s="16">
        <f>'Stock Price'!A1151</f>
        <v>46142</v>
      </c>
      <c r="B1151" s="17">
        <f>'Stock Price'!E1151</f>
        <v>50.88</v>
      </c>
      <c r="C1151" s="18">
        <v>147.85</v>
      </c>
      <c r="D1151" s="18">
        <v>187.37</v>
      </c>
      <c r="E1151" s="18">
        <v>52.31</v>
      </c>
      <c r="F1151" s="18">
        <v>46.58</v>
      </c>
      <c r="G1151" s="18">
        <v>38.049999999999997</v>
      </c>
      <c r="H1151" s="18">
        <v>109.18</v>
      </c>
      <c r="I1151" s="18">
        <v>26.7</v>
      </c>
      <c r="J1151" s="18">
        <v>934.6</v>
      </c>
      <c r="K1151" s="18">
        <v>60.59</v>
      </c>
      <c r="L1151" s="18">
        <v>229.85</v>
      </c>
      <c r="M1151" s="18">
        <v>211.32</v>
      </c>
      <c r="O1151" s="19">
        <f ca="1">IF('Stock Price'!$I$11="OK",B1151/INDEX(B$5:B$1258,'Stock Price'!$I$9)-1,"")</f>
        <v>8.9507494646680952E-2</v>
      </c>
      <c r="P1151" s="19">
        <f ca="1">IF('Stock Price'!$I$11="OK",C1151/INDEX(C$5:C$1258,'Stock Price'!$I$9)-1,"")</f>
        <v>0.86763477981868098</v>
      </c>
      <c r="Q1151" s="19">
        <f ca="1">IF('Stock Price'!$I$11="OK",D1151/INDEX(D$5:D$1258,'Stock Price'!$I$9)-1,"")</f>
        <v>0.54851239669421492</v>
      </c>
      <c r="R1151" s="19">
        <f ca="1">IF('Stock Price'!$I$11="OK",E1151/INDEX(E$5:E$1258,'Stock Price'!$I$9)-1,"")</f>
        <v>9.4924123495552237E-2</v>
      </c>
      <c r="S1151" s="19">
        <f ca="1">IF('Stock Price'!$I$11="OK",F1151/INDEX(F$5:F$1258,'Stock Price'!$I$9)-1,"")</f>
        <v>-3.6009933774834524E-2</v>
      </c>
      <c r="T1151" s="19">
        <f ca="1">IF('Stock Price'!$I$11="OK",G1151/INDEX(G$5:G$1258,'Stock Price'!$I$9)-1,"")</f>
        <v>-0.17578251922452082</v>
      </c>
      <c r="U1151" s="19">
        <f ca="1">IF('Stock Price'!$I$11="OK",H1151/INDEX(H$5:H$1258,'Stock Price'!$I$9)-1,"")</f>
        <v>0.3379901960784315</v>
      </c>
      <c r="V1151" s="19">
        <f ca="1">IF('Stock Price'!$I$11="OK",I1151/INDEX(I$5:I$1258,'Stock Price'!$I$9)-1,"")</f>
        <v>-0.36909262759924388</v>
      </c>
      <c r="W1151" s="19">
        <f ca="1">IF('Stock Price'!$I$11="OK",J1151/INDEX(J$5:J$1258,'Stock Price'!$I$9)-1,"")</f>
        <v>3.0471138440219976</v>
      </c>
      <c r="X1151" s="19">
        <f ca="1">IF('Stock Price'!$I$11="OK",K1151/INDEX(K$5:K$1258,'Stock Price'!$I$9)-1,"")</f>
        <v>2.4344885883347489E-2</v>
      </c>
      <c r="Y1151" s="19">
        <f ca="1">IF('Stock Price'!$I$11="OK",L1151/INDEX(L$5:L$1258,'Stock Price'!$I$9)-1,"")</f>
        <v>0.44034340142875039</v>
      </c>
      <c r="Z1151" s="19">
        <f ca="1">IF('Stock Price'!$I$11="OK",M1151/INDEX(M$5:M$1258,'Stock Price'!$I$9)-1,"")</f>
        <v>0.92968678659483128</v>
      </c>
    </row>
    <row r="1152" spans="1:26" x14ac:dyDescent="0.2">
      <c r="A1152" s="16">
        <f>'Stock Price'!A1152</f>
        <v>46143</v>
      </c>
      <c r="B1152" s="17">
        <f>'Stock Price'!E1152</f>
        <v>51</v>
      </c>
      <c r="C1152" s="18">
        <v>146.57</v>
      </c>
      <c r="D1152" s="18">
        <v>184.74</v>
      </c>
      <c r="E1152" s="18">
        <v>51.61</v>
      </c>
      <c r="F1152" s="18">
        <v>46.08</v>
      </c>
      <c r="G1152" s="18">
        <v>38.049999999999997</v>
      </c>
      <c r="H1152" s="18">
        <v>112.16</v>
      </c>
      <c r="I1152" s="18">
        <v>26.33</v>
      </c>
      <c r="J1152" s="18">
        <v>963.33</v>
      </c>
      <c r="K1152" s="18">
        <v>58.22</v>
      </c>
      <c r="L1152" s="18">
        <v>227.19</v>
      </c>
      <c r="M1152" s="18">
        <v>206.6</v>
      </c>
      <c r="O1152" s="19">
        <f ca="1">IF('Stock Price'!$I$11="OK",B1152/INDEX(B$5:B$1258,'Stock Price'!$I$9)-1,"")</f>
        <v>9.2077087794432577E-2</v>
      </c>
      <c r="P1152" s="19">
        <f ca="1">IF('Stock Price'!$I$11="OK",C1152/INDEX(C$5:C$1258,'Stock Price'!$I$9)-1,"")</f>
        <v>0.85146587540090679</v>
      </c>
      <c r="Q1152" s="19">
        <f ca="1">IF('Stock Price'!$I$11="OK",D1152/INDEX(D$5:D$1258,'Stock Price'!$I$9)-1,"")</f>
        <v>0.52677685950413222</v>
      </c>
      <c r="R1152" s="19">
        <f ca="1">IF('Stock Price'!$I$11="OK",E1152/INDEX(E$5:E$1258,'Stock Price'!$I$9)-1,"")</f>
        <v>8.0272108843537415E-2</v>
      </c>
      <c r="S1152" s="19">
        <f ca="1">IF('Stock Price'!$I$11="OK",F1152/INDEX(F$5:F$1258,'Stock Price'!$I$9)-1,"")</f>
        <v>-4.635761589403975E-2</v>
      </c>
      <c r="T1152" s="19">
        <f ca="1">IF('Stock Price'!$I$11="OK",G1152/INDEX(G$5:G$1258,'Stock Price'!$I$9)-1,"")</f>
        <v>-0.17578251922452082</v>
      </c>
      <c r="U1152" s="19">
        <f ca="1">IF('Stock Price'!$I$11="OK",H1152/INDEX(H$5:H$1258,'Stock Price'!$I$9)-1,"")</f>
        <v>0.37450980392156863</v>
      </c>
      <c r="V1152" s="19">
        <f ca="1">IF('Stock Price'!$I$11="OK",I1152/INDEX(I$5:I$1258,'Stock Price'!$I$9)-1,"")</f>
        <v>-0.37783553875236298</v>
      </c>
      <c r="W1152" s="19">
        <f ca="1">IF('Stock Price'!$I$11="OK",J1152/INDEX(J$5:J$1258,'Stock Price'!$I$9)-1,"")</f>
        <v>3.1715238383925861</v>
      </c>
      <c r="X1152" s="19">
        <f ca="1">IF('Stock Price'!$I$11="OK",K1152/INDEX(K$5:K$1258,'Stock Price'!$I$9)-1,"")</f>
        <v>-1.5722738799661906E-2</v>
      </c>
      <c r="Y1152" s="19">
        <f ca="1">IF('Stock Price'!$I$11="OK",L1152/INDEX(L$5:L$1258,'Stock Price'!$I$9)-1,"")</f>
        <v>0.42367464594560711</v>
      </c>
      <c r="Z1152" s="19">
        <f ca="1">IF('Stock Price'!$I$11="OK",M1152/INDEX(M$5:M$1258,'Stock Price'!$I$9)-1,"")</f>
        <v>0.88658569993607883</v>
      </c>
    </row>
    <row r="1153" spans="1:26" x14ac:dyDescent="0.2">
      <c r="A1153" s="16">
        <f>'Stock Price'!A1153</f>
        <v>46146</v>
      </c>
      <c r="B1153" s="17">
        <f>'Stock Price'!E1153</f>
        <v>50.28</v>
      </c>
      <c r="C1153" s="18">
        <v>144.62</v>
      </c>
      <c r="D1153" s="18">
        <v>183.46</v>
      </c>
      <c r="E1153" s="18">
        <v>50.9</v>
      </c>
      <c r="F1153" s="18">
        <v>43.35</v>
      </c>
      <c r="G1153" s="18">
        <v>37.4</v>
      </c>
      <c r="H1153" s="18">
        <v>113.11</v>
      </c>
      <c r="I1153" s="18">
        <v>26.3</v>
      </c>
      <c r="J1153" s="18">
        <v>967.93</v>
      </c>
      <c r="K1153" s="18">
        <v>57.38</v>
      </c>
      <c r="L1153" s="18">
        <v>224.2</v>
      </c>
      <c r="M1153" s="18">
        <v>208.16</v>
      </c>
      <c r="O1153" s="19">
        <f ca="1">IF('Stock Price'!$I$11="OK",B1153/INDEX(B$5:B$1258,'Stock Price'!$I$9)-1,"")</f>
        <v>7.6659528907922825E-2</v>
      </c>
      <c r="P1153" s="19">
        <f ca="1">IF('Stock Price'!$I$11="OK",C1153/INDEX(C$5:C$1258,'Stock Price'!$I$9)-1,"")</f>
        <v>0.82683356007695408</v>
      </c>
      <c r="Q1153" s="19">
        <f ca="1">IF('Stock Price'!$I$11="OK",D1153/INDEX(D$5:D$1258,'Stock Price'!$I$9)-1,"")</f>
        <v>0.51619834710743806</v>
      </c>
      <c r="R1153" s="19">
        <f ca="1">IF('Stock Price'!$I$11="OK",E1153/INDEX(E$5:E$1258,'Stock Price'!$I$9)-1,"")</f>
        <v>6.5410779696494004E-2</v>
      </c>
      <c r="S1153" s="19">
        <f ca="1">IF('Stock Price'!$I$11="OK",F1153/INDEX(F$5:F$1258,'Stock Price'!$I$9)-1,"")</f>
        <v>-0.10285596026490063</v>
      </c>
      <c r="T1153" s="19">
        <f ca="1">IF('Stock Price'!$I$11="OK",G1153/INDEX(G$5:G$1258,'Stock Price'!$I$9)-1,"")</f>
        <v>-0.18986244990793888</v>
      </c>
      <c r="U1153" s="19">
        <f ca="1">IF('Stock Price'!$I$11="OK",H1153/INDEX(H$5:H$1258,'Stock Price'!$I$9)-1,"")</f>
        <v>0.3861519607843138</v>
      </c>
      <c r="V1153" s="19">
        <f ca="1">IF('Stock Price'!$I$11="OK",I1153/INDEX(I$5:I$1258,'Stock Price'!$I$9)-1,"")</f>
        <v>-0.37854442344045369</v>
      </c>
      <c r="W1153" s="19">
        <f ca="1">IF('Stock Price'!$I$11="OK",J1153/INDEX(J$5:J$1258,'Stock Price'!$I$9)-1,"")</f>
        <v>3.1914432945048281</v>
      </c>
      <c r="X1153" s="19">
        <f ca="1">IF('Stock Price'!$I$11="OK",K1153/INDEX(K$5:K$1258,'Stock Price'!$I$9)-1,"")</f>
        <v>-2.9923922231614442E-2</v>
      </c>
      <c r="Y1153" s="19">
        <f ca="1">IF('Stock Price'!$I$11="OK",L1153/INDEX(L$5:L$1258,'Stock Price'!$I$9)-1,"")</f>
        <v>0.40493796215064526</v>
      </c>
      <c r="Z1153" s="19">
        <f ca="1">IF('Stock Price'!$I$11="OK",M1153/INDEX(M$5:M$1258,'Stock Price'!$I$9)-1,"")</f>
        <v>0.90083097434024273</v>
      </c>
    </row>
    <row r="1154" spans="1:26" x14ac:dyDescent="0.2">
      <c r="A1154" s="16">
        <f>'Stock Price'!A1154</f>
        <v>46147</v>
      </c>
      <c r="B1154" s="17">
        <f>'Stock Price'!E1154</f>
        <v>50.84</v>
      </c>
      <c r="C1154" s="18">
        <v>145.5</v>
      </c>
      <c r="D1154" s="18">
        <v>181.24</v>
      </c>
      <c r="E1154" s="18">
        <v>50.38</v>
      </c>
      <c r="F1154" s="18">
        <v>43.36</v>
      </c>
      <c r="G1154" s="18">
        <v>37.9</v>
      </c>
      <c r="H1154" s="18">
        <v>113.15</v>
      </c>
      <c r="I1154" s="18">
        <v>26.45</v>
      </c>
      <c r="J1154" s="18">
        <v>988.87</v>
      </c>
      <c r="K1154" s="18">
        <v>56.95</v>
      </c>
      <c r="L1154" s="18">
        <v>225.55</v>
      </c>
      <c r="M1154" s="18">
        <v>206.11</v>
      </c>
      <c r="O1154" s="19">
        <f ca="1">IF('Stock Price'!$I$11="OK",B1154/INDEX(B$5:B$1258,'Stock Price'!$I$9)-1,"")</f>
        <v>8.865096359743041E-2</v>
      </c>
      <c r="P1154" s="19">
        <f ca="1">IF('Stock Price'!$I$11="OK",C1154/INDEX(C$5:C$1258,'Stock Price'!$I$9)-1,"")</f>
        <v>0.83794968186417362</v>
      </c>
      <c r="Q1154" s="19">
        <f ca="1">IF('Stock Price'!$I$11="OK",D1154/INDEX(D$5:D$1258,'Stock Price'!$I$9)-1,"")</f>
        <v>0.49785123966942146</v>
      </c>
      <c r="R1154" s="19">
        <f ca="1">IF('Stock Price'!$I$11="OK",E1154/INDEX(E$5:E$1258,'Stock Price'!$I$9)-1,"")</f>
        <v>5.452642595499757E-2</v>
      </c>
      <c r="S1154" s="19">
        <f ca="1">IF('Stock Price'!$I$11="OK",F1154/INDEX(F$5:F$1258,'Stock Price'!$I$9)-1,"")</f>
        <v>-0.10264900662251653</v>
      </c>
      <c r="T1154" s="19">
        <f ca="1">IF('Stock Price'!$I$11="OK",G1154/INDEX(G$5:G$1258,'Stock Price'!$I$9)-1,"")</f>
        <v>-0.17903173399761729</v>
      </c>
      <c r="U1154" s="19">
        <f ca="1">IF('Stock Price'!$I$11="OK",H1154/INDEX(H$5:H$1258,'Stock Price'!$I$9)-1,"")</f>
        <v>0.38664215686274517</v>
      </c>
      <c r="V1154" s="19">
        <f ca="1">IF('Stock Price'!$I$11="OK",I1154/INDEX(I$5:I$1258,'Stock Price'!$I$9)-1,"")</f>
        <v>-0.375</v>
      </c>
      <c r="W1154" s="19">
        <f ca="1">IF('Stock Price'!$I$11="OK",J1154/INDEX(J$5:J$1258,'Stock Price'!$I$9)-1,"")</f>
        <v>3.2821201229809898</v>
      </c>
      <c r="X1154" s="19">
        <f ca="1">IF('Stock Price'!$I$11="OK",K1154/INDEX(K$5:K$1258,'Stock Price'!$I$9)-1,"")</f>
        <v>-3.7193575655114053E-2</v>
      </c>
      <c r="Y1154" s="19">
        <f ca="1">IF('Stock Price'!$I$11="OK",L1154/INDEX(L$5:L$1258,'Stock Price'!$I$9)-1,"")</f>
        <v>0.41339766888081209</v>
      </c>
      <c r="Z1154" s="19">
        <f ca="1">IF('Stock Price'!$I$11="OK",M1154/INDEX(M$5:M$1258,'Stock Price'!$I$9)-1,"")</f>
        <v>0.88211122271938636</v>
      </c>
    </row>
    <row r="1155" spans="1:26" x14ac:dyDescent="0.2">
      <c r="A1155" s="16">
        <f>'Stock Price'!A1155</f>
        <v>46148</v>
      </c>
      <c r="B1155" s="17">
        <f>'Stock Price'!E1155</f>
        <v>51.63</v>
      </c>
      <c r="C1155" s="18">
        <v>148.36000000000001</v>
      </c>
      <c r="D1155" s="18">
        <v>184.92</v>
      </c>
      <c r="E1155" s="18">
        <v>50.53</v>
      </c>
      <c r="F1155" s="18">
        <v>43.77</v>
      </c>
      <c r="G1155" s="18">
        <v>38.51</v>
      </c>
      <c r="H1155" s="18">
        <v>113.56</v>
      </c>
      <c r="I1155" s="18">
        <v>26.53</v>
      </c>
      <c r="J1155" s="18">
        <v>987.05</v>
      </c>
      <c r="K1155" s="18">
        <v>56.59</v>
      </c>
      <c r="L1155" s="18">
        <v>224.62</v>
      </c>
      <c r="M1155" s="18">
        <v>205.03</v>
      </c>
      <c r="O1155" s="19">
        <f ca="1">IF('Stock Price'!$I$11="OK",B1155/INDEX(B$5:B$1258,'Stock Price'!$I$9)-1,"")</f>
        <v>0.10556745182012839</v>
      </c>
      <c r="P1155" s="19">
        <f ca="1">IF('Stock Price'!$I$11="OK",C1155/INDEX(C$5:C$1258,'Stock Price'!$I$9)-1,"")</f>
        <v>0.87407707767263809</v>
      </c>
      <c r="Q1155" s="19">
        <f ca="1">IF('Stock Price'!$I$11="OK",D1155/INDEX(D$5:D$1258,'Stock Price'!$I$9)-1,"")</f>
        <v>0.52826446280991735</v>
      </c>
      <c r="R1155" s="19">
        <f ca="1">IF('Stock Price'!$I$11="OK",E1155/INDEX(E$5:E$1258,'Stock Price'!$I$9)-1,"")</f>
        <v>5.766614338042908E-2</v>
      </c>
      <c r="S1155" s="19">
        <f ca="1">IF('Stock Price'!$I$11="OK",F1155/INDEX(F$5:F$1258,'Stock Price'!$I$9)-1,"")</f>
        <v>-9.41639072847682E-2</v>
      </c>
      <c r="T1155" s="19">
        <f ca="1">IF('Stock Price'!$I$11="OK",G1155/INDEX(G$5:G$1258,'Stock Price'!$I$9)-1,"")</f>
        <v>-0.16581826058702487</v>
      </c>
      <c r="U1155" s="19">
        <f ca="1">IF('Stock Price'!$I$11="OK",H1155/INDEX(H$5:H$1258,'Stock Price'!$I$9)-1,"")</f>
        <v>0.39166666666666683</v>
      </c>
      <c r="V1155" s="19">
        <f ca="1">IF('Stock Price'!$I$11="OK",I1155/INDEX(I$5:I$1258,'Stock Price'!$I$9)-1,"")</f>
        <v>-0.37310964083175802</v>
      </c>
      <c r="W1155" s="19">
        <f ca="1">IF('Stock Price'!$I$11="OK",J1155/INDEX(J$5:J$1258,'Stock Price'!$I$9)-1,"")</f>
        <v>3.2742389468670154</v>
      </c>
      <c r="X1155" s="19">
        <f ca="1">IF('Stock Price'!$I$11="OK",K1155/INDEX(K$5:K$1258,'Stock Price'!$I$9)-1,"")</f>
        <v>-4.327979712595087E-2</v>
      </c>
      <c r="Y1155" s="19">
        <f ca="1">IF('Stock Price'!$I$11="OK",L1155/INDEX(L$5:L$1258,'Stock Price'!$I$9)-1,"")</f>
        <v>0.40756987091114172</v>
      </c>
      <c r="Z1155" s="19">
        <f ca="1">IF('Stock Price'!$I$11="OK",M1155/INDEX(M$5:M$1258,'Stock Price'!$I$9)-1,"")</f>
        <v>0.87224910967034974</v>
      </c>
    </row>
    <row r="1156" spans="1:26" x14ac:dyDescent="0.2">
      <c r="A1156" s="16">
        <f>'Stock Price'!A1156</f>
        <v>46149</v>
      </c>
      <c r="B1156" s="17">
        <f>'Stock Price'!E1156</f>
        <v>50.59</v>
      </c>
      <c r="C1156" s="18">
        <v>145.38999999999999</v>
      </c>
      <c r="D1156" s="18">
        <v>182.52</v>
      </c>
      <c r="E1156" s="18">
        <v>50.5</v>
      </c>
      <c r="F1156" s="18">
        <v>43.18</v>
      </c>
      <c r="G1156" s="18">
        <v>37.43</v>
      </c>
      <c r="H1156" s="18">
        <v>112.3</v>
      </c>
      <c r="I1156" s="18">
        <v>26.48</v>
      </c>
      <c r="J1156" s="18">
        <v>974.96</v>
      </c>
      <c r="K1156" s="18">
        <v>56.25</v>
      </c>
      <c r="L1156" s="18">
        <v>222.51</v>
      </c>
      <c r="M1156" s="18">
        <v>202.71</v>
      </c>
      <c r="O1156" s="19">
        <f ca="1">IF('Stock Price'!$I$11="OK",B1156/INDEX(B$5:B$1258,'Stock Price'!$I$9)-1,"")</f>
        <v>8.3297644539614524E-2</v>
      </c>
      <c r="P1156" s="19">
        <f ca="1">IF('Stock Price'!$I$11="OK",C1156/INDEX(C$5:C$1258,'Stock Price'!$I$9)-1,"")</f>
        <v>0.83656016664077115</v>
      </c>
      <c r="Q1156" s="19">
        <f ca="1">IF('Stock Price'!$I$11="OK",D1156/INDEX(D$5:D$1258,'Stock Price'!$I$9)-1,"")</f>
        <v>0.50842975206611585</v>
      </c>
      <c r="R1156" s="19">
        <f ca="1">IF('Stock Price'!$I$11="OK",E1156/INDEX(E$5:E$1258,'Stock Price'!$I$9)-1,"")</f>
        <v>5.7038199895342867E-2</v>
      </c>
      <c r="S1156" s="19">
        <f ca="1">IF('Stock Price'!$I$11="OK",F1156/INDEX(F$5:F$1258,'Stock Price'!$I$9)-1,"")</f>
        <v>-0.10637417218543044</v>
      </c>
      <c r="T1156" s="19">
        <f ca="1">IF('Stock Price'!$I$11="OK",G1156/INDEX(G$5:G$1258,'Stock Price'!$I$9)-1,"")</f>
        <v>-0.18921260695331965</v>
      </c>
      <c r="U1156" s="19">
        <f ca="1">IF('Stock Price'!$I$11="OK",H1156/INDEX(H$5:H$1258,'Stock Price'!$I$9)-1,"")</f>
        <v>0.37622549019607843</v>
      </c>
      <c r="V1156" s="19">
        <f ca="1">IF('Stock Price'!$I$11="OK",I1156/INDEX(I$5:I$1258,'Stock Price'!$I$9)-1,"")</f>
        <v>-0.37429111531190928</v>
      </c>
      <c r="W1156" s="19">
        <f ca="1">IF('Stock Price'!$I$11="OK",J1156/INDEX(J$5:J$1258,'Stock Price'!$I$9)-1,"")</f>
        <v>3.2218854198241891</v>
      </c>
      <c r="X1156" s="19">
        <f ca="1">IF('Stock Price'!$I$11="OK",K1156/INDEX(K$5:K$1258,'Stock Price'!$I$9)-1,"")</f>
        <v>-4.9027895181741332E-2</v>
      </c>
      <c r="Y1156" s="19">
        <f ca="1">IF('Stock Price'!$I$11="OK",L1156/INDEX(L$5:L$1258,'Stock Price'!$I$9)-1,"")</f>
        <v>0.39434766261436249</v>
      </c>
      <c r="Z1156" s="19">
        <f ca="1">IF('Stock Price'!$I$11="OK",M1156/INDEX(M$5:M$1258,'Stock Price'!$I$9)-1,"")</f>
        <v>0.85106382978723394</v>
      </c>
    </row>
    <row r="1157" spans="1:26" x14ac:dyDescent="0.2">
      <c r="A1157" s="16">
        <f>'Stock Price'!A1157</f>
        <v>46150</v>
      </c>
      <c r="B1157" s="17">
        <f>'Stock Price'!E1157</f>
        <v>51.09</v>
      </c>
      <c r="C1157" s="18">
        <v>146.03</v>
      </c>
      <c r="D1157" s="18">
        <v>182.85</v>
      </c>
      <c r="E1157" s="18">
        <v>50.41</v>
      </c>
      <c r="F1157" s="18">
        <v>43.31</v>
      </c>
      <c r="G1157" s="18">
        <v>36.979999999999997</v>
      </c>
      <c r="H1157" s="18">
        <v>111.38</v>
      </c>
      <c r="I1157" s="18">
        <v>25.68</v>
      </c>
      <c r="J1157" s="18">
        <v>948.45</v>
      </c>
      <c r="K1157" s="18">
        <v>56.16</v>
      </c>
      <c r="L1157" s="18">
        <v>221.32</v>
      </c>
      <c r="M1157" s="18">
        <v>201.55</v>
      </c>
      <c r="O1157" s="19">
        <f ca="1">IF('Stock Price'!$I$11="OK",B1157/INDEX(B$5:B$1258,'Stock Price'!$I$9)-1,"")</f>
        <v>9.4004282655246296E-2</v>
      </c>
      <c r="P1157" s="19">
        <f ca="1">IF('Stock Price'!$I$11="OK",C1157/INDEX(C$5:C$1258,'Stock Price'!$I$9)-1,"")</f>
        <v>0.84464461884965836</v>
      </c>
      <c r="Q1157" s="19">
        <f ca="1">IF('Stock Price'!$I$11="OK",D1157/INDEX(D$5:D$1258,'Stock Price'!$I$9)-1,"")</f>
        <v>0.51115702479338831</v>
      </c>
      <c r="R1157" s="19">
        <f ca="1">IF('Stock Price'!$I$11="OK",E1157/INDEX(E$5:E$1258,'Stock Price'!$I$9)-1,"")</f>
        <v>5.5154369440083784E-2</v>
      </c>
      <c r="S1157" s="19">
        <f ca="1">IF('Stock Price'!$I$11="OK",F1157/INDEX(F$5:F$1258,'Stock Price'!$I$9)-1,"")</f>
        <v>-0.10368377483443703</v>
      </c>
      <c r="T1157" s="19">
        <f ca="1">IF('Stock Price'!$I$11="OK",G1157/INDEX(G$5:G$1258,'Stock Price'!$I$9)-1,"")</f>
        <v>-0.19896025127260919</v>
      </c>
      <c r="U1157" s="19">
        <f ca="1">IF('Stock Price'!$I$11="OK",H1157/INDEX(H$5:H$1258,'Stock Price'!$I$9)-1,"")</f>
        <v>0.3649509803921569</v>
      </c>
      <c r="V1157" s="19">
        <f ca="1">IF('Stock Price'!$I$11="OK",I1157/INDEX(I$5:I$1258,'Stock Price'!$I$9)-1,"")</f>
        <v>-0.3931947069943289</v>
      </c>
      <c r="W1157" s="19">
        <f ca="1">IF('Stock Price'!$I$11="OK",J1157/INDEX(J$5:J$1258,'Stock Price'!$I$9)-1,"")</f>
        <v>3.1070887281860307</v>
      </c>
      <c r="X1157" s="19">
        <f ca="1">IF('Stock Price'!$I$11="OK",K1157/INDEX(K$5:K$1258,'Stock Price'!$I$9)-1,"")</f>
        <v>-5.0549450549450592E-2</v>
      </c>
      <c r="Y1157" s="19">
        <f ca="1">IF('Stock Price'!$I$11="OK",L1157/INDEX(L$5:L$1258,'Stock Price'!$I$9)-1,"")</f>
        <v>0.38689058779295626</v>
      </c>
      <c r="Z1157" s="19">
        <f ca="1">IF('Stock Price'!$I$11="OK",M1157/INDEX(M$5:M$1258,'Stock Price'!$I$9)-1,"")</f>
        <v>0.84047118984567626</v>
      </c>
    </row>
    <row r="1158" spans="1:26" x14ac:dyDescent="0.2">
      <c r="A1158" s="16">
        <f>'Stock Price'!A1158</f>
        <v>46153</v>
      </c>
      <c r="B1158" s="17">
        <f>'Stock Price'!E1158</f>
        <v>51.41</v>
      </c>
      <c r="C1158" s="18">
        <v>145.22999999999999</v>
      </c>
      <c r="D1158" s="18">
        <v>181.86</v>
      </c>
      <c r="E1158" s="18">
        <v>49.81</v>
      </c>
      <c r="F1158" s="18">
        <v>42.5</v>
      </c>
      <c r="G1158" s="18">
        <v>37.08</v>
      </c>
      <c r="H1158" s="18">
        <v>111.28</v>
      </c>
      <c r="I1158" s="18">
        <v>25.81</v>
      </c>
      <c r="J1158" s="18">
        <v>966.99</v>
      </c>
      <c r="K1158" s="18">
        <v>55.67</v>
      </c>
      <c r="L1158" s="18">
        <v>221.43</v>
      </c>
      <c r="M1158" s="18">
        <v>202.78</v>
      </c>
      <c r="O1158" s="19">
        <f ca="1">IF('Stock Price'!$I$11="OK",B1158/INDEX(B$5:B$1258,'Stock Price'!$I$9)-1,"")</f>
        <v>0.10085653104925041</v>
      </c>
      <c r="P1158" s="19">
        <f ca="1">IF('Stock Price'!$I$11="OK",C1158/INDEX(C$5:C$1258,'Stock Price'!$I$9)-1,"")</f>
        <v>0.8345390535885493</v>
      </c>
      <c r="Q1158" s="19">
        <f ca="1">IF('Stock Price'!$I$11="OK",D1158/INDEX(D$5:D$1258,'Stock Price'!$I$9)-1,"")</f>
        <v>0.50297520661157047</v>
      </c>
      <c r="R1158" s="19">
        <f ca="1">IF('Stock Price'!$I$11="OK",E1158/INDEX(E$5:E$1258,'Stock Price'!$I$9)-1,"")</f>
        <v>4.2595499738356857E-2</v>
      </c>
      <c r="S1158" s="19">
        <f ca="1">IF('Stock Price'!$I$11="OK",F1158/INDEX(F$5:F$1258,'Stock Price'!$I$9)-1,"")</f>
        <v>-0.12044701986754969</v>
      </c>
      <c r="T1158" s="19">
        <f ca="1">IF('Stock Price'!$I$11="OK",G1158/INDEX(G$5:G$1258,'Stock Price'!$I$9)-1,"")</f>
        <v>-0.19679410809054476</v>
      </c>
      <c r="U1158" s="19">
        <f ca="1">IF('Stock Price'!$I$11="OK",H1158/INDEX(H$5:H$1258,'Stock Price'!$I$9)-1,"")</f>
        <v>0.36372549019607847</v>
      </c>
      <c r="V1158" s="19">
        <f ca="1">IF('Stock Price'!$I$11="OK",I1158/INDEX(I$5:I$1258,'Stock Price'!$I$9)-1,"")</f>
        <v>-0.39012287334593576</v>
      </c>
      <c r="W1158" s="19">
        <f ca="1">IF('Stock Price'!$I$11="OK",J1158/INDEX(J$5:J$1258,'Stock Price'!$I$9)-1,"")</f>
        <v>3.1873727969514567</v>
      </c>
      <c r="X1158" s="19">
        <f ca="1">IF('Stock Price'!$I$11="OK",K1158/INDEX(K$5:K$1258,'Stock Price'!$I$9)-1,"")</f>
        <v>-5.8833474218089599E-2</v>
      </c>
      <c r="Y1158" s="19">
        <f ca="1">IF('Stock Price'!$I$11="OK",L1158/INDEX(L$5:L$1258,'Stock Price'!$I$9)-1,"")</f>
        <v>0.38757989723022934</v>
      </c>
      <c r="Z1158" s="19">
        <f ca="1">IF('Stock Price'!$I$11="OK",M1158/INDEX(M$5:M$1258,'Stock Price'!$I$9)-1,"")</f>
        <v>0.85170304081819004</v>
      </c>
    </row>
    <row r="1159" spans="1:26" x14ac:dyDescent="0.2">
      <c r="A1159" s="16">
        <f>'Stock Price'!A1159</f>
        <v>46154</v>
      </c>
      <c r="B1159" s="17">
        <f>'Stock Price'!E1159</f>
        <v>51.18</v>
      </c>
      <c r="C1159" s="18">
        <v>148.16</v>
      </c>
      <c r="D1159" s="18">
        <v>184.54</v>
      </c>
      <c r="E1159" s="18">
        <v>50.9</v>
      </c>
      <c r="F1159" s="18">
        <v>42.86</v>
      </c>
      <c r="G1159" s="18">
        <v>38.44</v>
      </c>
      <c r="H1159" s="18">
        <v>112.37</v>
      </c>
      <c r="I1159" s="18">
        <v>25.87</v>
      </c>
      <c r="J1159" s="18">
        <v>989.87</v>
      </c>
      <c r="K1159" s="18">
        <v>56.45</v>
      </c>
      <c r="L1159" s="18">
        <v>224.26</v>
      </c>
      <c r="M1159" s="18">
        <v>207.86</v>
      </c>
      <c r="O1159" s="19">
        <f ca="1">IF('Stock Price'!$I$11="OK",B1159/INDEX(B$5:B$1258,'Stock Price'!$I$9)-1,"")</f>
        <v>9.5931477516059793E-2</v>
      </c>
      <c r="P1159" s="19">
        <f ca="1">IF('Stock Price'!$I$11="OK",C1159/INDEX(C$5:C$1258,'Stock Price'!$I$9)-1,"")</f>
        <v>0.87155068635736055</v>
      </c>
      <c r="Q1159" s="19">
        <f ca="1">IF('Stock Price'!$I$11="OK",D1159/INDEX(D$5:D$1258,'Stock Price'!$I$9)-1,"")</f>
        <v>0.5251239669421488</v>
      </c>
      <c r="R1159" s="19">
        <f ca="1">IF('Stock Price'!$I$11="OK",E1159/INDEX(E$5:E$1258,'Stock Price'!$I$9)-1,"")</f>
        <v>6.5410779696494004E-2</v>
      </c>
      <c r="S1159" s="19">
        <f ca="1">IF('Stock Price'!$I$11="OK",F1159/INDEX(F$5:F$1258,'Stock Price'!$I$9)-1,"")</f>
        <v>-0.11299668874172186</v>
      </c>
      <c r="T1159" s="19">
        <f ca="1">IF('Stock Price'!$I$11="OK",G1159/INDEX(G$5:G$1258,'Stock Price'!$I$9)-1,"")</f>
        <v>-0.16733456081446985</v>
      </c>
      <c r="U1159" s="19">
        <f ca="1">IF('Stock Price'!$I$11="OK",H1159/INDEX(H$5:H$1258,'Stock Price'!$I$9)-1,"")</f>
        <v>0.37708333333333344</v>
      </c>
      <c r="V1159" s="19">
        <f ca="1">IF('Stock Price'!$I$11="OK",I1159/INDEX(I$5:I$1258,'Stock Price'!$I$9)-1,"")</f>
        <v>-0.38870510396975422</v>
      </c>
      <c r="W1159" s="19">
        <f ca="1">IF('Stock Price'!$I$11="OK",J1159/INDEX(J$5:J$1258,'Stock Price'!$I$9)-1,"")</f>
        <v>3.2864504395271297</v>
      </c>
      <c r="X1159" s="19">
        <f ca="1">IF('Stock Price'!$I$11="OK",K1159/INDEX(K$5:K$1258,'Stock Price'!$I$9)-1,"")</f>
        <v>-4.5646661031276348E-2</v>
      </c>
      <c r="Y1159" s="19">
        <f ca="1">IF('Stock Price'!$I$11="OK",L1159/INDEX(L$5:L$1258,'Stock Price'!$I$9)-1,"")</f>
        <v>0.40531394911643037</v>
      </c>
      <c r="Z1159" s="19">
        <f ca="1">IF('Stock Price'!$I$11="OK",M1159/INDEX(M$5:M$1258,'Stock Price'!$I$9)-1,"")</f>
        <v>0.8980914984932884</v>
      </c>
    </row>
    <row r="1160" spans="1:26" x14ac:dyDescent="0.2">
      <c r="A1160" s="16">
        <f>'Stock Price'!A1160</f>
        <v>46155</v>
      </c>
      <c r="B1160" s="17">
        <f>'Stock Price'!E1160</f>
        <v>51.26</v>
      </c>
      <c r="C1160" s="18">
        <v>149.75</v>
      </c>
      <c r="D1160" s="18">
        <v>187.72</v>
      </c>
      <c r="E1160" s="18">
        <v>50.99</v>
      </c>
      <c r="F1160" s="18">
        <v>42.42</v>
      </c>
      <c r="G1160" s="18">
        <v>37.97</v>
      </c>
      <c r="H1160" s="18">
        <v>113.45</v>
      </c>
      <c r="I1160" s="18">
        <v>25.96</v>
      </c>
      <c r="J1160" s="18">
        <v>1015.75</v>
      </c>
      <c r="K1160" s="18">
        <v>56.39</v>
      </c>
      <c r="L1160" s="18">
        <v>230.42</v>
      </c>
      <c r="M1160" s="18">
        <v>208.5</v>
      </c>
      <c r="O1160" s="19">
        <f ca="1">IF('Stock Price'!$I$11="OK",B1160/INDEX(B$5:B$1258,'Stock Price'!$I$9)-1,"")</f>
        <v>9.7644539614560877E-2</v>
      </c>
      <c r="P1160" s="19">
        <f ca="1">IF('Stock Price'!$I$11="OK",C1160/INDEX(C$5:C$1258,'Stock Price'!$I$9)-1,"")</f>
        <v>0.89163549731381453</v>
      </c>
      <c r="Q1160" s="19">
        <f ca="1">IF('Stock Price'!$I$11="OK",D1160/INDEX(D$5:D$1258,'Stock Price'!$I$9)-1,"")</f>
        <v>0.55140495867768591</v>
      </c>
      <c r="R1160" s="19">
        <f ca="1">IF('Stock Price'!$I$11="OK",E1160/INDEX(E$5:E$1258,'Stock Price'!$I$9)-1,"")</f>
        <v>6.7294610151753087E-2</v>
      </c>
      <c r="S1160" s="19">
        <f ca="1">IF('Stock Price'!$I$11="OK",F1160/INDEX(F$5:F$1258,'Stock Price'!$I$9)-1,"")</f>
        <v>-0.12210264900662249</v>
      </c>
      <c r="T1160" s="19">
        <f ca="1">IF('Stock Price'!$I$11="OK",G1160/INDEX(G$5:G$1258,'Stock Price'!$I$9)-1,"")</f>
        <v>-0.1775154337701722</v>
      </c>
      <c r="U1160" s="19">
        <f ca="1">IF('Stock Price'!$I$11="OK",H1160/INDEX(H$5:H$1258,'Stock Price'!$I$9)-1,"")</f>
        <v>0.39031862745098045</v>
      </c>
      <c r="V1160" s="19">
        <f ca="1">IF('Stock Price'!$I$11="OK",I1160/INDEX(I$5:I$1258,'Stock Price'!$I$9)-1,"")</f>
        <v>-0.38657844990548207</v>
      </c>
      <c r="W1160" s="19">
        <f ca="1">IF('Stock Price'!$I$11="OK",J1160/INDEX(J$5:J$1258,'Stock Price'!$I$9)-1,"")</f>
        <v>3.3985190317412197</v>
      </c>
      <c r="X1160" s="19">
        <f ca="1">IF('Stock Price'!$I$11="OK",K1160/INDEX(K$5:K$1258,'Stock Price'!$I$9)-1,"")</f>
        <v>-4.6661031276415854E-2</v>
      </c>
      <c r="Y1160" s="19">
        <f ca="1">IF('Stock Price'!$I$11="OK",L1160/INDEX(L$5:L$1258,'Stock Price'!$I$9)-1,"")</f>
        <v>0.44391527760370963</v>
      </c>
      <c r="Z1160" s="19">
        <f ca="1">IF('Stock Price'!$I$11="OK",M1160/INDEX(M$5:M$1258,'Stock Price'!$I$9)-1,"")</f>
        <v>0.90393571363345804</v>
      </c>
    </row>
    <row r="1161" spans="1:26" x14ac:dyDescent="0.2">
      <c r="A1161" s="16">
        <f>'Stock Price'!A1161</f>
        <v>46156</v>
      </c>
      <c r="B1161" s="17">
        <f>'Stock Price'!E1161</f>
        <v>51.29</v>
      </c>
      <c r="C1161" s="18">
        <v>149.77000000000001</v>
      </c>
      <c r="D1161" s="18">
        <v>184.96</v>
      </c>
      <c r="E1161" s="18">
        <v>50.96</v>
      </c>
      <c r="F1161" s="18">
        <v>42.85</v>
      </c>
      <c r="G1161" s="18">
        <v>38.18</v>
      </c>
      <c r="H1161" s="18">
        <v>113.41</v>
      </c>
      <c r="I1161" s="18">
        <v>25.75</v>
      </c>
      <c r="J1161" s="18">
        <v>1006.7</v>
      </c>
      <c r="K1161" s="18">
        <v>56.77</v>
      </c>
      <c r="L1161" s="18">
        <v>230.8</v>
      </c>
      <c r="M1161" s="18">
        <v>210.77</v>
      </c>
      <c r="O1161" s="19">
        <f ca="1">IF('Stock Price'!$I$11="OK",B1161/INDEX(B$5:B$1258,'Stock Price'!$I$9)-1,"")</f>
        <v>9.8286937901498783E-2</v>
      </c>
      <c r="P1161" s="19">
        <f ca="1">IF('Stock Price'!$I$11="OK",C1161/INDEX(C$5:C$1258,'Stock Price'!$I$9)-1,"")</f>
        <v>0.89188813644534237</v>
      </c>
      <c r="Q1161" s="19">
        <f ca="1">IF('Stock Price'!$I$11="OK",D1161/INDEX(D$5:D$1258,'Stock Price'!$I$9)-1,"")</f>
        <v>0.52859504132231416</v>
      </c>
      <c r="R1161" s="19">
        <f ca="1">IF('Stock Price'!$I$11="OK",E1161/INDEX(E$5:E$1258,'Stock Price'!$I$9)-1,"")</f>
        <v>6.6666666666666652E-2</v>
      </c>
      <c r="S1161" s="19">
        <f ca="1">IF('Stock Price'!$I$11="OK",F1161/INDEX(F$5:F$1258,'Stock Price'!$I$9)-1,"")</f>
        <v>-0.11320364238410596</v>
      </c>
      <c r="T1161" s="19">
        <f ca="1">IF('Stock Price'!$I$11="OK",G1161/INDEX(G$5:G$1258,'Stock Price'!$I$9)-1,"")</f>
        <v>-0.17296653308783705</v>
      </c>
      <c r="U1161" s="19">
        <f ca="1">IF('Stock Price'!$I$11="OK",H1161/INDEX(H$5:H$1258,'Stock Price'!$I$9)-1,"")</f>
        <v>0.38982843137254908</v>
      </c>
      <c r="V1161" s="19">
        <f ca="1">IF('Stock Price'!$I$11="OK",I1161/INDEX(I$5:I$1258,'Stock Price'!$I$9)-1,"")</f>
        <v>-0.39154064272211719</v>
      </c>
      <c r="W1161" s="19">
        <f ca="1">IF('Stock Price'!$I$11="OK",J1161/INDEX(J$5:J$1258,'Stock Price'!$I$9)-1,"")</f>
        <v>3.3593296669986579</v>
      </c>
      <c r="X1161" s="19">
        <f ca="1">IF('Stock Price'!$I$11="OK",K1161/INDEX(K$5:K$1258,'Stock Price'!$I$9)-1,"")</f>
        <v>-4.0236686390532461E-2</v>
      </c>
      <c r="Y1161" s="19">
        <f ca="1">IF('Stock Price'!$I$11="OK",L1161/INDEX(L$5:L$1258,'Stock Price'!$I$9)-1,"")</f>
        <v>0.44629652838701594</v>
      </c>
      <c r="Z1161" s="19">
        <f ca="1">IF('Stock Price'!$I$11="OK",M1161/INDEX(M$5:M$1258,'Stock Price'!$I$9)-1,"")</f>
        <v>0.92466441420874812</v>
      </c>
    </row>
    <row r="1162" spans="1:26" x14ac:dyDescent="0.2">
      <c r="A1162" s="16">
        <f>'Stock Price'!A1162</f>
        <v>46157</v>
      </c>
      <c r="B1162" s="17">
        <f>'Stock Price'!E1162</f>
        <v>51.09</v>
      </c>
      <c r="C1162" s="18">
        <v>148.08000000000001</v>
      </c>
      <c r="D1162" s="18">
        <v>181.58</v>
      </c>
      <c r="E1162" s="18">
        <v>49.67</v>
      </c>
      <c r="F1162" s="18">
        <v>42.69</v>
      </c>
      <c r="G1162" s="18">
        <v>37.71</v>
      </c>
      <c r="H1162" s="18">
        <v>111.38</v>
      </c>
      <c r="I1162" s="18">
        <v>25.33</v>
      </c>
      <c r="J1162" s="18">
        <v>1004.92</v>
      </c>
      <c r="K1162" s="18">
        <v>57</v>
      </c>
      <c r="L1162" s="18">
        <v>226.71</v>
      </c>
      <c r="M1162" s="18">
        <v>210.39</v>
      </c>
      <c r="O1162" s="19">
        <f ca="1">IF('Stock Price'!$I$11="OK",B1162/INDEX(B$5:B$1258,'Stock Price'!$I$9)-1,"")</f>
        <v>9.4004282655246296E-2</v>
      </c>
      <c r="P1162" s="19">
        <f ca="1">IF('Stock Price'!$I$11="OK",C1162/INDEX(C$5:C$1258,'Stock Price'!$I$9)-1,"")</f>
        <v>0.87054012983124984</v>
      </c>
      <c r="Q1162" s="19">
        <f ca="1">IF('Stock Price'!$I$11="OK",D1162/INDEX(D$5:D$1258,'Stock Price'!$I$9)-1,"")</f>
        <v>0.50066115702479341</v>
      </c>
      <c r="R1162" s="19">
        <f ca="1">IF('Stock Price'!$I$11="OK",E1162/INDEX(E$5:E$1258,'Stock Price'!$I$9)-1,"")</f>
        <v>3.9665096807953937E-2</v>
      </c>
      <c r="S1162" s="19">
        <f ca="1">IF('Stock Price'!$I$11="OK",F1162/INDEX(F$5:F$1258,'Stock Price'!$I$9)-1,"")</f>
        <v>-0.11651490066225167</v>
      </c>
      <c r="T1162" s="19">
        <f ca="1">IF('Stock Price'!$I$11="OK",G1162/INDEX(G$5:G$1258,'Stock Price'!$I$9)-1,"")</f>
        <v>-0.18314740604353941</v>
      </c>
      <c r="U1162" s="19">
        <f ca="1">IF('Stock Price'!$I$11="OK",H1162/INDEX(H$5:H$1258,'Stock Price'!$I$9)-1,"")</f>
        <v>0.3649509803921569</v>
      </c>
      <c r="V1162" s="19">
        <f ca="1">IF('Stock Price'!$I$11="OK",I1162/INDEX(I$5:I$1258,'Stock Price'!$I$9)-1,"")</f>
        <v>-0.40146502835538755</v>
      </c>
      <c r="W1162" s="19">
        <f ca="1">IF('Stock Price'!$I$11="OK",J1162/INDEX(J$5:J$1258,'Stock Price'!$I$9)-1,"")</f>
        <v>3.3516217035465292</v>
      </c>
      <c r="X1162" s="19">
        <f ca="1">IF('Stock Price'!$I$11="OK",K1162/INDEX(K$5:K$1258,'Stock Price'!$I$9)-1,"")</f>
        <v>-3.6348267117497834E-2</v>
      </c>
      <c r="Y1162" s="19">
        <f ca="1">IF('Stock Price'!$I$11="OK",L1162/INDEX(L$5:L$1258,'Stock Price'!$I$9)-1,"")</f>
        <v>0.42066675021932576</v>
      </c>
      <c r="Z1162" s="19">
        <f ca="1">IF('Stock Price'!$I$11="OK",M1162/INDEX(M$5:M$1258,'Stock Price'!$I$9)-1,"")</f>
        <v>0.92119441146927206</v>
      </c>
    </row>
    <row r="1163" spans="1:26" x14ac:dyDescent="0.2">
      <c r="A1163" s="16">
        <f>'Stock Price'!A1163</f>
        <v>46160</v>
      </c>
      <c r="B1163" s="17">
        <f>'Stock Price'!E1163</f>
        <v>51.1</v>
      </c>
      <c r="C1163" s="18">
        <v>149.15</v>
      </c>
      <c r="D1163" s="18">
        <v>183.92</v>
      </c>
      <c r="E1163" s="18">
        <v>50.26</v>
      </c>
      <c r="F1163" s="18">
        <v>43.54</v>
      </c>
      <c r="G1163" s="18">
        <v>37.83</v>
      </c>
      <c r="H1163" s="18">
        <v>112.56</v>
      </c>
      <c r="I1163" s="18">
        <v>25.33</v>
      </c>
      <c r="J1163" s="18">
        <v>988.09</v>
      </c>
      <c r="K1163" s="18">
        <v>57.31</v>
      </c>
      <c r="L1163" s="18">
        <v>228.92</v>
      </c>
      <c r="M1163" s="18">
        <v>209.41</v>
      </c>
      <c r="O1163" s="19">
        <f ca="1">IF('Stock Price'!$I$11="OK",B1163/INDEX(B$5:B$1258,'Stock Price'!$I$9)-1,"")</f>
        <v>9.4218415417558932E-2</v>
      </c>
      <c r="P1163" s="19">
        <f ca="1">IF('Stock Price'!$I$11="OK",C1163/INDEX(C$5:C$1258,'Stock Price'!$I$9)-1,"")</f>
        <v>0.88405632336798301</v>
      </c>
      <c r="Q1163" s="19">
        <f ca="1">IF('Stock Price'!$I$11="OK",D1163/INDEX(D$5:D$1258,'Stock Price'!$I$9)-1,"")</f>
        <v>0.5199999999999998</v>
      </c>
      <c r="R1163" s="19">
        <f ca="1">IF('Stock Price'!$I$11="OK",E1163/INDEX(E$5:E$1258,'Stock Price'!$I$9)-1,"")</f>
        <v>5.2014652014652052E-2</v>
      </c>
      <c r="S1163" s="19">
        <f ca="1">IF('Stock Price'!$I$11="OK",F1163/INDEX(F$5:F$1258,'Stock Price'!$I$9)-1,"")</f>
        <v>-9.8923841059602724E-2</v>
      </c>
      <c r="T1163" s="19">
        <f ca="1">IF('Stock Price'!$I$11="OK",G1163/INDEX(G$5:G$1258,'Stock Price'!$I$9)-1,"")</f>
        <v>-0.18054803422506227</v>
      </c>
      <c r="U1163" s="19">
        <f ca="1">IF('Stock Price'!$I$11="OK",H1163/INDEX(H$5:H$1258,'Stock Price'!$I$9)-1,"")</f>
        <v>0.37941176470588256</v>
      </c>
      <c r="V1163" s="19">
        <f ca="1">IF('Stock Price'!$I$11="OK",I1163/INDEX(I$5:I$1258,'Stock Price'!$I$9)-1,"")</f>
        <v>-0.40146502835538755</v>
      </c>
      <c r="W1163" s="19">
        <f ca="1">IF('Stock Price'!$I$11="OK",J1163/INDEX(J$5:J$1258,'Stock Price'!$I$9)-1,"")</f>
        <v>3.278742476075001</v>
      </c>
      <c r="X1163" s="19">
        <f ca="1">IF('Stock Price'!$I$11="OK",K1163/INDEX(K$5:K$1258,'Stock Price'!$I$9)-1,"")</f>
        <v>-3.1107354184277236E-2</v>
      </c>
      <c r="Y1163" s="19">
        <f ca="1">IF('Stock Price'!$I$11="OK",L1163/INDEX(L$5:L$1258,'Stock Price'!$I$9)-1,"")</f>
        <v>0.4345156034590798</v>
      </c>
      <c r="Z1163" s="19">
        <f ca="1">IF('Stock Price'!$I$11="OK",M1163/INDEX(M$5:M$1258,'Stock Price'!$I$9)-1,"")</f>
        <v>0.91224545703588711</v>
      </c>
    </row>
    <row r="1164" spans="1:26" x14ac:dyDescent="0.2">
      <c r="A1164" s="16">
        <f>'Stock Price'!A1164</f>
        <v>46161</v>
      </c>
      <c r="B1164" s="17">
        <f>'Stock Price'!E1164</f>
        <v>51.86</v>
      </c>
      <c r="C1164" s="18">
        <v>150.44</v>
      </c>
      <c r="D1164" s="18">
        <v>184.64</v>
      </c>
      <c r="E1164" s="18">
        <v>51.05</v>
      </c>
      <c r="F1164" s="18">
        <v>43.55</v>
      </c>
      <c r="G1164" s="18">
        <v>38.520000000000003</v>
      </c>
      <c r="H1164" s="18">
        <v>114.24</v>
      </c>
      <c r="I1164" s="18">
        <v>25.66</v>
      </c>
      <c r="J1164" s="18">
        <v>1021.41</v>
      </c>
      <c r="K1164" s="18">
        <v>58.31</v>
      </c>
      <c r="L1164" s="18">
        <v>230</v>
      </c>
      <c r="M1164" s="18">
        <v>213.76</v>
      </c>
      <c r="O1164" s="19">
        <f ca="1">IF('Stock Price'!$I$11="OK",B1164/INDEX(B$5:B$1258,'Stock Price'!$I$9)-1,"")</f>
        <v>0.110492505353319</v>
      </c>
      <c r="P1164" s="19">
        <f ca="1">IF('Stock Price'!$I$11="OK",C1164/INDEX(C$5:C$1258,'Stock Price'!$I$9)-1,"")</f>
        <v>0.9003515473515209</v>
      </c>
      <c r="Q1164" s="19">
        <f ca="1">IF('Stock Price'!$I$11="OK",D1164/INDEX(D$5:D$1258,'Stock Price'!$I$9)-1,"")</f>
        <v>0.52595041322314029</v>
      </c>
      <c r="R1164" s="19">
        <f ca="1">IF('Stock Price'!$I$11="OK",E1164/INDEX(E$5:E$1258,'Stock Price'!$I$9)-1,"")</f>
        <v>6.8550497121925735E-2</v>
      </c>
      <c r="S1164" s="19">
        <f ca="1">IF('Stock Price'!$I$11="OK",F1164/INDEX(F$5:F$1258,'Stock Price'!$I$9)-1,"")</f>
        <v>-9.8716887417218624E-2</v>
      </c>
      <c r="T1164" s="19">
        <f ca="1">IF('Stock Price'!$I$11="OK",G1164/INDEX(G$5:G$1258,'Stock Price'!$I$9)-1,"")</f>
        <v>-0.16560164626881824</v>
      </c>
      <c r="U1164" s="19">
        <f ca="1">IF('Stock Price'!$I$11="OK",H1164/INDEX(H$5:H$1258,'Stock Price'!$I$9)-1,"")</f>
        <v>0.40000000000000013</v>
      </c>
      <c r="V1164" s="19">
        <f ca="1">IF('Stock Price'!$I$11="OK",I1164/INDEX(I$5:I$1258,'Stock Price'!$I$9)-1,"")</f>
        <v>-0.39366729678638945</v>
      </c>
      <c r="W1164" s="19">
        <f ca="1">IF('Stock Price'!$I$11="OK",J1164/INDEX(J$5:J$1258,'Stock Price'!$I$9)-1,"")</f>
        <v>3.4230286233923701</v>
      </c>
      <c r="X1164" s="19">
        <f ca="1">IF('Stock Price'!$I$11="OK",K1164/INDEX(K$5:K$1258,'Stock Price'!$I$9)-1,"")</f>
        <v>-1.4201183431952646E-2</v>
      </c>
      <c r="Y1164" s="19">
        <f ca="1">IF('Stock Price'!$I$11="OK",L1164/INDEX(L$5:L$1258,'Stock Price'!$I$9)-1,"")</f>
        <v>0.4412833688432134</v>
      </c>
      <c r="Z1164" s="19">
        <f ca="1">IF('Stock Price'!$I$11="OK",M1164/INDEX(M$5:M$1258,'Stock Price'!$I$9)-1,"")</f>
        <v>0.95196785681672891</v>
      </c>
    </row>
    <row r="1165" spans="1:26" x14ac:dyDescent="0.2">
      <c r="A1165" s="16">
        <f>'Stock Price'!A1165</f>
        <v>46162</v>
      </c>
      <c r="B1165" s="17">
        <f>'Stock Price'!E1165</f>
        <v>51.94</v>
      </c>
      <c r="C1165" s="18">
        <v>150.44999999999999</v>
      </c>
      <c r="D1165" s="18">
        <v>187.46</v>
      </c>
      <c r="E1165" s="18">
        <v>50.78</v>
      </c>
      <c r="F1165" s="18">
        <v>44.67</v>
      </c>
      <c r="G1165" s="18">
        <v>39.229999999999997</v>
      </c>
      <c r="H1165" s="18">
        <v>113</v>
      </c>
      <c r="I1165" s="18">
        <v>25.79</v>
      </c>
      <c r="J1165" s="18">
        <v>1018.87</v>
      </c>
      <c r="K1165" s="18">
        <v>58.54</v>
      </c>
      <c r="L1165" s="18">
        <v>229.32</v>
      </c>
      <c r="M1165" s="18">
        <v>212.3</v>
      </c>
      <c r="O1165" s="19">
        <f ca="1">IF('Stock Price'!$I$11="OK",B1165/INDEX(B$5:B$1258,'Stock Price'!$I$9)-1,"")</f>
        <v>0.11220556745182009</v>
      </c>
      <c r="P1165" s="19">
        <f ca="1">IF('Stock Price'!$I$11="OK",C1165/INDEX(C$5:C$1258,'Stock Price'!$I$9)-1,"")</f>
        <v>0.9004778669172846</v>
      </c>
      <c r="Q1165" s="19">
        <f ca="1">IF('Stock Price'!$I$11="OK",D1165/INDEX(D$5:D$1258,'Stock Price'!$I$9)-1,"")</f>
        <v>0.54925619834710759</v>
      </c>
      <c r="R1165" s="19">
        <f ca="1">IF('Stock Price'!$I$11="OK",E1165/INDEX(E$5:E$1258,'Stock Price'!$I$9)-1,"")</f>
        <v>6.2899005756148707E-2</v>
      </c>
      <c r="S1165" s="19">
        <f ca="1">IF('Stock Price'!$I$11="OK",F1165/INDEX(F$5:F$1258,'Stock Price'!$I$9)-1,"")</f>
        <v>-7.5538079470198638E-2</v>
      </c>
      <c r="T1165" s="19">
        <f ca="1">IF('Stock Price'!$I$11="OK",G1165/INDEX(G$5:G$1258,'Stock Price'!$I$9)-1,"")</f>
        <v>-0.15022202967616161</v>
      </c>
      <c r="U1165" s="19">
        <f ca="1">IF('Stock Price'!$I$11="OK",H1165/INDEX(H$5:H$1258,'Stock Price'!$I$9)-1,"")</f>
        <v>0.38480392156862764</v>
      </c>
      <c r="V1165" s="19">
        <f ca="1">IF('Stock Price'!$I$11="OK",I1165/INDEX(I$5:I$1258,'Stock Price'!$I$9)-1,"")</f>
        <v>-0.3905954631379962</v>
      </c>
      <c r="W1165" s="19">
        <f ca="1">IF('Stock Price'!$I$11="OK",J1165/INDEX(J$5:J$1258,'Stock Price'!$I$9)-1,"")</f>
        <v>3.4120296193651756</v>
      </c>
      <c r="X1165" s="19">
        <f ca="1">IF('Stock Price'!$I$11="OK",K1165/INDEX(K$5:K$1258,'Stock Price'!$I$9)-1,"")</f>
        <v>-1.031276415891802E-2</v>
      </c>
      <c r="Y1165" s="19">
        <f ca="1">IF('Stock Price'!$I$11="OK",L1165/INDEX(L$5:L$1258,'Stock Price'!$I$9)-1,"")</f>
        <v>0.43702218323098108</v>
      </c>
      <c r="Z1165" s="19">
        <f ca="1">IF('Stock Price'!$I$11="OK",M1165/INDEX(M$5:M$1258,'Stock Price'!$I$9)-1,"")</f>
        <v>0.93863574102821667</v>
      </c>
    </row>
    <row r="1166" spans="1:26" x14ac:dyDescent="0.2">
      <c r="A1166" s="16">
        <f>'Stock Price'!A1166</f>
        <v>46163</v>
      </c>
      <c r="B1166" s="17">
        <f>'Stock Price'!E1166</f>
        <v>52.71</v>
      </c>
      <c r="C1166" s="18">
        <v>151.76</v>
      </c>
      <c r="D1166" s="18">
        <v>189.75</v>
      </c>
      <c r="E1166" s="18">
        <v>51.53</v>
      </c>
      <c r="F1166" s="18">
        <v>44.92</v>
      </c>
      <c r="G1166" s="18">
        <v>38.909999999999997</v>
      </c>
      <c r="H1166" s="18">
        <v>115.88</v>
      </c>
      <c r="I1166" s="18">
        <v>25.95</v>
      </c>
      <c r="J1166" s="18">
        <v>1041.6500000000001</v>
      </c>
      <c r="K1166" s="18">
        <v>59.55</v>
      </c>
      <c r="L1166" s="18">
        <v>231.73</v>
      </c>
      <c r="M1166" s="18">
        <v>214.5</v>
      </c>
      <c r="O1166" s="19">
        <f ca="1">IF('Stock Price'!$I$11="OK",B1166/INDEX(B$5:B$1258,'Stock Price'!$I$9)-1,"")</f>
        <v>0.12869379014989279</v>
      </c>
      <c r="P1166" s="19">
        <f ca="1">IF('Stock Price'!$I$11="OK",C1166/INDEX(C$5:C$1258,'Stock Price'!$I$9)-1,"")</f>
        <v>0.91702573003235033</v>
      </c>
      <c r="Q1166" s="19">
        <f ca="1">IF('Stock Price'!$I$11="OK",D1166/INDEX(D$5:D$1258,'Stock Price'!$I$9)-1,"")</f>
        <v>0.56818181818181812</v>
      </c>
      <c r="R1166" s="19">
        <f ca="1">IF('Stock Price'!$I$11="OK",E1166/INDEX(E$5:E$1258,'Stock Price'!$I$9)-1,"")</f>
        <v>7.8597592883307144E-2</v>
      </c>
      <c r="S1166" s="19">
        <f ca="1">IF('Stock Price'!$I$11="OK",F1166/INDEX(F$5:F$1258,'Stock Price'!$I$9)-1,"")</f>
        <v>-7.0364238410596025E-2</v>
      </c>
      <c r="T1166" s="19">
        <f ca="1">IF('Stock Price'!$I$11="OK",G1166/INDEX(G$5:G$1258,'Stock Price'!$I$9)-1,"")</f>
        <v>-0.15715368785876749</v>
      </c>
      <c r="U1166" s="19">
        <f ca="1">IF('Stock Price'!$I$11="OK",H1166/INDEX(H$5:H$1258,'Stock Price'!$I$9)-1,"")</f>
        <v>0.42009803921568634</v>
      </c>
      <c r="V1166" s="19">
        <f ca="1">IF('Stock Price'!$I$11="OK",I1166/INDEX(I$5:I$1258,'Stock Price'!$I$9)-1,"")</f>
        <v>-0.38681474480151234</v>
      </c>
      <c r="W1166" s="19">
        <f ca="1">IF('Stock Price'!$I$11="OK",J1166/INDEX(J$5:J$1258,'Stock Price'!$I$9)-1,"")</f>
        <v>3.5106742302862344</v>
      </c>
      <c r="X1166" s="19">
        <f ca="1">IF('Stock Price'!$I$11="OK",K1166/INDEX(K$5:K$1258,'Stock Price'!$I$9)-1,"")</f>
        <v>6.762468300929747E-3</v>
      </c>
      <c r="Y1166" s="19">
        <f ca="1">IF('Stock Price'!$I$11="OK",L1166/INDEX(L$5:L$1258,'Stock Price'!$I$9)-1,"")</f>
        <v>0.45212432635668609</v>
      </c>
      <c r="Z1166" s="19">
        <f ca="1">IF('Stock Price'!$I$11="OK",M1166/INDEX(M$5:M$1258,'Stock Price'!$I$9)-1,"")</f>
        <v>0.95872523057255044</v>
      </c>
    </row>
    <row r="1167" spans="1:26" x14ac:dyDescent="0.2">
      <c r="A1167" s="16">
        <f>'Stock Price'!A1167</f>
        <v>46164</v>
      </c>
      <c r="B1167" s="17">
        <f>'Stock Price'!E1167</f>
        <v>53.34</v>
      </c>
      <c r="C1167" s="18">
        <v>152.01</v>
      </c>
      <c r="D1167" s="18">
        <v>187.03</v>
      </c>
      <c r="E1167" s="18">
        <v>51.38</v>
      </c>
      <c r="F1167" s="18">
        <v>44.29</v>
      </c>
      <c r="G1167" s="18">
        <v>38.51</v>
      </c>
      <c r="H1167" s="18">
        <v>122.41</v>
      </c>
      <c r="I1167" s="18">
        <v>25.9</v>
      </c>
      <c r="J1167" s="18">
        <v>1065</v>
      </c>
      <c r="K1167" s="18">
        <v>59.46</v>
      </c>
      <c r="L1167" s="18">
        <v>234.34</v>
      </c>
      <c r="M1167" s="18">
        <v>215.7</v>
      </c>
      <c r="O1167" s="19">
        <f ca="1">IF('Stock Price'!$I$11="OK",B1167/INDEX(B$5:B$1258,'Stock Price'!$I$9)-1,"")</f>
        <v>0.14218415417558883</v>
      </c>
      <c r="P1167" s="19">
        <f ca="1">IF('Stock Price'!$I$11="OK",C1167/INDEX(C$5:C$1258,'Stock Price'!$I$9)-1,"")</f>
        <v>0.92018371917644681</v>
      </c>
      <c r="Q1167" s="19">
        <f ca="1">IF('Stock Price'!$I$11="OK",D1167/INDEX(D$5:D$1258,'Stock Price'!$I$9)-1,"")</f>
        <v>0.54570247933884297</v>
      </c>
      <c r="R1167" s="19">
        <f ca="1">IF('Stock Price'!$I$11="OK",E1167/INDEX(E$5:E$1258,'Stock Price'!$I$9)-1,"")</f>
        <v>7.5457875457875634E-2</v>
      </c>
      <c r="S1167" s="19">
        <f ca="1">IF('Stock Price'!$I$11="OK",F1167/INDEX(F$5:F$1258,'Stock Price'!$I$9)-1,"")</f>
        <v>-8.3402317880794774E-2</v>
      </c>
      <c r="T1167" s="19">
        <f ca="1">IF('Stock Price'!$I$11="OK",G1167/INDEX(G$5:G$1258,'Stock Price'!$I$9)-1,"")</f>
        <v>-0.16581826058702487</v>
      </c>
      <c r="U1167" s="19">
        <f ca="1">IF('Stock Price'!$I$11="OK",H1167/INDEX(H$5:H$1258,'Stock Price'!$I$9)-1,"")</f>
        <v>0.50012254901960795</v>
      </c>
      <c r="V1167" s="19">
        <f ca="1">IF('Stock Price'!$I$11="OK",I1167/INDEX(I$5:I$1258,'Stock Price'!$I$9)-1,"")</f>
        <v>-0.3879962192816635</v>
      </c>
      <c r="W1167" s="19">
        <f ca="1">IF('Stock Price'!$I$11="OK",J1167/INDEX(J$5:J$1258,'Stock Price'!$I$9)-1,"")</f>
        <v>3.6117871216385913</v>
      </c>
      <c r="X1167" s="19">
        <f ca="1">IF('Stock Price'!$I$11="OK",K1167/INDEX(K$5:K$1258,'Stock Price'!$I$9)-1,"")</f>
        <v>5.2409129332207094E-3</v>
      </c>
      <c r="Y1167" s="19">
        <f ca="1">IF('Stock Price'!$I$11="OK",L1167/INDEX(L$5:L$1258,'Stock Price'!$I$9)-1,"")</f>
        <v>0.46847975936834185</v>
      </c>
      <c r="Z1167" s="19">
        <f ca="1">IF('Stock Price'!$I$11="OK",M1167/INDEX(M$5:M$1258,'Stock Price'!$I$9)-1,"")</f>
        <v>0.96968313396036865</v>
      </c>
    </row>
    <row r="1168" spans="1:26" x14ac:dyDescent="0.2">
      <c r="A1168" s="16">
        <f>'Stock Price'!A1168</f>
        <v>46168</v>
      </c>
      <c r="B1168" s="17">
        <f>'Stock Price'!E1168</f>
        <v>52.6</v>
      </c>
      <c r="C1168" s="18">
        <v>150.80000000000001</v>
      </c>
      <c r="D1168" s="18">
        <v>187.19</v>
      </c>
      <c r="E1168" s="18">
        <v>51.5</v>
      </c>
      <c r="F1168" s="18">
        <v>44.15</v>
      </c>
      <c r="G1168" s="18">
        <v>37.82</v>
      </c>
      <c r="H1168" s="18">
        <v>119.72</v>
      </c>
      <c r="I1168" s="18">
        <v>25.85</v>
      </c>
      <c r="J1168" s="18">
        <v>1064.74</v>
      </c>
      <c r="K1168" s="18">
        <v>58.03</v>
      </c>
      <c r="L1168" s="18">
        <v>230.18</v>
      </c>
      <c r="M1168" s="18">
        <v>213.12</v>
      </c>
      <c r="O1168" s="19">
        <f ca="1">IF('Stock Price'!$I$11="OK",B1168/INDEX(B$5:B$1258,'Stock Price'!$I$9)-1,"")</f>
        <v>0.12633832976445403</v>
      </c>
      <c r="P1168" s="19">
        <f ca="1">IF('Stock Price'!$I$11="OK",C1168/INDEX(C$5:C$1258,'Stock Price'!$I$9)-1,"")</f>
        <v>0.90489905171902008</v>
      </c>
      <c r="Q1168" s="19">
        <f ca="1">IF('Stock Price'!$I$11="OK",D1168/INDEX(D$5:D$1258,'Stock Price'!$I$9)-1,"")</f>
        <v>0.5470247933884298</v>
      </c>
      <c r="R1168" s="19">
        <f ca="1">IF('Stock Price'!$I$11="OK",E1168/INDEX(E$5:E$1258,'Stock Price'!$I$9)-1,"")</f>
        <v>7.796964939822093E-2</v>
      </c>
      <c r="S1168" s="19">
        <f ca="1">IF('Stock Price'!$I$11="OK",F1168/INDEX(F$5:F$1258,'Stock Price'!$I$9)-1,"")</f>
        <v>-8.6299668874172175E-2</v>
      </c>
      <c r="T1168" s="19">
        <f ca="1">IF('Stock Price'!$I$11="OK",G1168/INDEX(G$5:G$1258,'Stock Price'!$I$9)-1,"")</f>
        <v>-0.18076464854326868</v>
      </c>
      <c r="U1168" s="19">
        <f ca="1">IF('Stock Price'!$I$11="OK",H1168/INDEX(H$5:H$1258,'Stock Price'!$I$9)-1,"")</f>
        <v>0.46715686274509816</v>
      </c>
      <c r="V1168" s="19">
        <f ca="1">IF('Stock Price'!$I$11="OK",I1168/INDEX(I$5:I$1258,'Stock Price'!$I$9)-1,"")</f>
        <v>-0.38917769376181477</v>
      </c>
      <c r="W1168" s="19">
        <f ca="1">IF('Stock Price'!$I$11="OK",J1168/INDEX(J$5:J$1258,'Stock Price'!$I$9)-1,"")</f>
        <v>3.6106612393365953</v>
      </c>
      <c r="X1168" s="19">
        <f ca="1">IF('Stock Price'!$I$11="OK",K1168/INDEX(K$5:K$1258,'Stock Price'!$I$9)-1,"")</f>
        <v>-1.8934911242603492E-2</v>
      </c>
      <c r="Y1168" s="19">
        <f ca="1">IF('Stock Price'!$I$11="OK",L1168/INDEX(L$5:L$1258,'Stock Price'!$I$9)-1,"")</f>
        <v>0.44241132974056896</v>
      </c>
      <c r="Z1168" s="19">
        <f ca="1">IF('Stock Price'!$I$11="OK",M1168/INDEX(M$5:M$1258,'Stock Price'!$I$9)-1,"")</f>
        <v>0.94612364167655927</v>
      </c>
    </row>
    <row r="1169" spans="1:26" x14ac:dyDescent="0.2">
      <c r="A1169" s="16">
        <f>'Stock Price'!A1169</f>
        <v>46169</v>
      </c>
      <c r="B1169" s="17">
        <f>'Stock Price'!E1169</f>
        <v>52.47</v>
      </c>
      <c r="C1169" s="18">
        <v>151.12</v>
      </c>
      <c r="D1169" s="18">
        <v>185.65</v>
      </c>
      <c r="E1169" s="18">
        <v>51.58</v>
      </c>
      <c r="F1169" s="18">
        <v>44.43</v>
      </c>
      <c r="G1169" s="18">
        <v>38.119999999999997</v>
      </c>
      <c r="H1169" s="18">
        <v>120.24</v>
      </c>
      <c r="I1169" s="18">
        <v>26.21</v>
      </c>
      <c r="J1169" s="18">
        <v>1082.92</v>
      </c>
      <c r="K1169" s="18">
        <v>57.52</v>
      </c>
      <c r="L1169" s="18">
        <v>231.29</v>
      </c>
      <c r="M1169" s="18">
        <v>215.4</v>
      </c>
      <c r="O1169" s="19">
        <f ca="1">IF('Stock Price'!$I$11="OK",B1169/INDEX(B$5:B$1258,'Stock Price'!$I$9)-1,"")</f>
        <v>0.12355460385438954</v>
      </c>
      <c r="P1169" s="19">
        <f ca="1">IF('Stock Price'!$I$11="OK",C1169/INDEX(C$5:C$1258,'Stock Price'!$I$9)-1,"")</f>
        <v>0.90894127782346357</v>
      </c>
      <c r="Q1169" s="19">
        <f ca="1">IF('Stock Price'!$I$11="OK",D1169/INDEX(D$5:D$1258,'Stock Price'!$I$9)-1,"")</f>
        <v>0.5342975206611571</v>
      </c>
      <c r="R1169" s="19">
        <f ca="1">IF('Stock Price'!$I$11="OK",E1169/INDEX(E$5:E$1258,'Stock Price'!$I$9)-1,"")</f>
        <v>7.964416535845098E-2</v>
      </c>
      <c r="S1169" s="19">
        <f ca="1">IF('Stock Price'!$I$11="OK",F1169/INDEX(F$5:F$1258,'Stock Price'!$I$9)-1,"")</f>
        <v>-8.0504966887417262E-2</v>
      </c>
      <c r="T1169" s="19">
        <f ca="1">IF('Stock Price'!$I$11="OK",G1169/INDEX(G$5:G$1258,'Stock Price'!$I$9)-1,"")</f>
        <v>-0.17426621899707573</v>
      </c>
      <c r="U1169" s="19">
        <f ca="1">IF('Stock Price'!$I$11="OK",H1169/INDEX(H$5:H$1258,'Stock Price'!$I$9)-1,"")</f>
        <v>0.47352941176470598</v>
      </c>
      <c r="V1169" s="19">
        <f ca="1">IF('Stock Price'!$I$11="OK",I1169/INDEX(I$5:I$1258,'Stock Price'!$I$9)-1,"")</f>
        <v>-0.38067107750472584</v>
      </c>
      <c r="W1169" s="19">
        <f ca="1">IF('Stock Price'!$I$11="OK",J1169/INDEX(J$5:J$1258,'Stock Price'!$I$9)-1,"")</f>
        <v>3.6893863941454121</v>
      </c>
      <c r="X1169" s="19">
        <f ca="1">IF('Stock Price'!$I$11="OK",K1169/INDEX(K$5:K$1258,'Stock Price'!$I$9)-1,"")</f>
        <v>-2.7557058326289074E-2</v>
      </c>
      <c r="Y1169" s="19">
        <f ca="1">IF('Stock Price'!$I$11="OK",L1169/INDEX(L$5:L$1258,'Stock Price'!$I$9)-1,"")</f>
        <v>0.44936708860759467</v>
      </c>
      <c r="Z1169" s="19">
        <f ca="1">IF('Stock Price'!$I$11="OK",M1169/INDEX(M$5:M$1258,'Stock Price'!$I$9)-1,"")</f>
        <v>0.96694365811341432</v>
      </c>
    </row>
    <row r="1170" spans="1:26" x14ac:dyDescent="0.2">
      <c r="A1170" s="16">
        <f>'Stock Price'!A1170</f>
        <v>46170</v>
      </c>
      <c r="B1170" s="17">
        <f>'Stock Price'!E1170</f>
        <v>52.36</v>
      </c>
      <c r="C1170" s="18">
        <v>151.4</v>
      </c>
      <c r="D1170" s="18">
        <v>185.33</v>
      </c>
      <c r="E1170" s="18">
        <v>51.24</v>
      </c>
      <c r="F1170" s="18">
        <v>44.29</v>
      </c>
      <c r="G1170" s="18">
        <v>37.840000000000003</v>
      </c>
      <c r="H1170" s="18">
        <v>119.89</v>
      </c>
      <c r="I1170" s="18">
        <v>26.14</v>
      </c>
      <c r="J1170" s="18">
        <v>1126.8</v>
      </c>
      <c r="K1170" s="18">
        <v>56.91</v>
      </c>
      <c r="L1170" s="18">
        <v>230.8</v>
      </c>
      <c r="M1170" s="18">
        <v>218.63</v>
      </c>
      <c r="O1170" s="19">
        <f ca="1">IF('Stock Price'!$I$11="OK",B1170/INDEX(B$5:B$1258,'Stock Price'!$I$9)-1,"")</f>
        <v>0.12119914346895078</v>
      </c>
      <c r="P1170" s="19">
        <f ca="1">IF('Stock Price'!$I$11="OK",C1170/INDEX(C$5:C$1258,'Stock Price'!$I$9)-1,"")</f>
        <v>0.91247822566485159</v>
      </c>
      <c r="Q1170" s="19">
        <f ca="1">IF('Stock Price'!$I$11="OK",D1170/INDEX(D$5:D$1258,'Stock Price'!$I$9)-1,"")</f>
        <v>0.53165289256198367</v>
      </c>
      <c r="R1170" s="19">
        <f ca="1">IF('Stock Price'!$I$11="OK",E1170/INDEX(E$5:E$1258,'Stock Price'!$I$9)-1,"")</f>
        <v>7.2527472527472492E-2</v>
      </c>
      <c r="S1170" s="19">
        <f ca="1">IF('Stock Price'!$I$11="OK",F1170/INDEX(F$5:F$1258,'Stock Price'!$I$9)-1,"")</f>
        <v>-8.3402317880794774E-2</v>
      </c>
      <c r="T1170" s="19">
        <f ca="1">IF('Stock Price'!$I$11="OK",G1170/INDEX(G$5:G$1258,'Stock Price'!$I$9)-1,"")</f>
        <v>-0.18033141990685575</v>
      </c>
      <c r="U1170" s="19">
        <f ca="1">IF('Stock Price'!$I$11="OK",H1170/INDEX(H$5:H$1258,'Stock Price'!$I$9)-1,"")</f>
        <v>0.46924019607843137</v>
      </c>
      <c r="V1170" s="19">
        <f ca="1">IF('Stock Price'!$I$11="OK",I1170/INDEX(I$5:I$1258,'Stock Price'!$I$9)-1,"")</f>
        <v>-0.38232514177693766</v>
      </c>
      <c r="W1170" s="19">
        <f ca="1">IF('Stock Price'!$I$11="OK",J1170/INDEX(J$5:J$1258,'Stock Price'!$I$9)-1,"")</f>
        <v>3.8794006841900144</v>
      </c>
      <c r="X1170" s="19">
        <f ca="1">IF('Stock Price'!$I$11="OK",K1170/INDEX(K$5:K$1258,'Stock Price'!$I$9)-1,"")</f>
        <v>-3.7869822485207094E-2</v>
      </c>
      <c r="Y1170" s="19">
        <f ca="1">IF('Stock Price'!$I$11="OK",L1170/INDEX(L$5:L$1258,'Stock Price'!$I$9)-1,"")</f>
        <v>0.44629652838701594</v>
      </c>
      <c r="Z1170" s="19">
        <f ca="1">IF('Stock Price'!$I$11="OK",M1170/INDEX(M$5:M$1258,'Stock Price'!$I$9)-1,"")</f>
        <v>0.99643868139895897</v>
      </c>
    </row>
    <row r="1171" spans="1:26" x14ac:dyDescent="0.2">
      <c r="A1171" s="16">
        <f>'Stock Price'!A1171</f>
        <v>46171</v>
      </c>
      <c r="B1171" s="17">
        <f>'Stock Price'!E1171</f>
        <v>52.4</v>
      </c>
      <c r="C1171" s="18">
        <v>150.16999999999999</v>
      </c>
      <c r="D1171" s="18">
        <v>185.67</v>
      </c>
      <c r="E1171" s="18">
        <v>50.54</v>
      </c>
      <c r="F1171" s="18">
        <v>43.67</v>
      </c>
      <c r="G1171" s="18">
        <v>36.53</v>
      </c>
      <c r="H1171" s="18">
        <v>118.72</v>
      </c>
      <c r="I1171" s="18">
        <v>26.18</v>
      </c>
      <c r="J1171" s="18">
        <v>1105</v>
      </c>
      <c r="K1171" s="18">
        <v>57.18</v>
      </c>
      <c r="L1171" s="18">
        <v>225.33</v>
      </c>
      <c r="M1171" s="18">
        <v>217.72</v>
      </c>
      <c r="O1171" s="19">
        <f ca="1">IF('Stock Price'!$I$11="OK",B1171/INDEX(B$5:B$1258,'Stock Price'!$I$9)-1,"")</f>
        <v>0.1220556745182011</v>
      </c>
      <c r="P1171" s="19">
        <f ca="1">IF('Stock Price'!$I$11="OK",C1171/INDEX(C$5:C$1258,'Stock Price'!$I$9)-1,"")</f>
        <v>0.89694091907589657</v>
      </c>
      <c r="Q1171" s="19">
        <f ca="1">IF('Stock Price'!$I$11="OK",D1171/INDEX(D$5:D$1258,'Stock Price'!$I$9)-1,"")</f>
        <v>0.53446280991735517</v>
      </c>
      <c r="R1171" s="19">
        <f ca="1">IF('Stock Price'!$I$11="OK",E1171/INDEX(E$5:E$1258,'Stock Price'!$I$9)-1,"")</f>
        <v>5.7875457875457892E-2</v>
      </c>
      <c r="S1171" s="19">
        <f ca="1">IF('Stock Price'!$I$11="OK",F1171/INDEX(F$5:F$1258,'Stock Price'!$I$9)-1,"")</f>
        <v>-9.6233443708609201E-2</v>
      </c>
      <c r="T1171" s="19">
        <f ca="1">IF('Stock Price'!$I$11="OK",G1171/INDEX(G$5:G$1258,'Stock Price'!$I$9)-1,"")</f>
        <v>-0.20870789559189862</v>
      </c>
      <c r="U1171" s="19">
        <f ca="1">IF('Stock Price'!$I$11="OK",H1171/INDEX(H$5:H$1258,'Stock Price'!$I$9)-1,"")</f>
        <v>0.45490196078431389</v>
      </c>
      <c r="V1171" s="19">
        <f ca="1">IF('Stock Price'!$I$11="OK",I1171/INDEX(I$5:I$1258,'Stock Price'!$I$9)-1,"")</f>
        <v>-0.38137996219281667</v>
      </c>
      <c r="W1171" s="19">
        <f ca="1">IF('Stock Price'!$I$11="OK",J1171/INDEX(J$5:J$1258,'Stock Price'!$I$9)-1,"")</f>
        <v>3.7849997834841727</v>
      </c>
      <c r="X1171" s="19">
        <f ca="1">IF('Stock Price'!$I$11="OK",K1171/INDEX(K$5:K$1258,'Stock Price'!$I$9)-1,"")</f>
        <v>-3.3305156382079426E-2</v>
      </c>
      <c r="Y1171" s="19">
        <f ca="1">IF('Stock Price'!$I$11="OK",L1171/INDEX(L$5:L$1258,'Stock Price'!$I$9)-1,"")</f>
        <v>0.41201905000626637</v>
      </c>
      <c r="Z1171" s="19">
        <f ca="1">IF('Stock Price'!$I$11="OK",M1171/INDEX(M$5:M$1258,'Stock Price'!$I$9)-1,"")</f>
        <v>0.9881289379965299</v>
      </c>
    </row>
    <row r="1172" spans="1:26" x14ac:dyDescent="0.2">
      <c r="A1172" s="16">
        <f>'Stock Price'!A1172</f>
        <v>46174</v>
      </c>
      <c r="B1172" s="17">
        <f>'Stock Price'!E1172</f>
        <v>50.22</v>
      </c>
      <c r="C1172" s="18">
        <v>145.68</v>
      </c>
      <c r="D1172" s="18">
        <v>179.71</v>
      </c>
      <c r="E1172" s="18">
        <v>49.31</v>
      </c>
      <c r="F1172" s="18">
        <v>42.96</v>
      </c>
      <c r="G1172" s="18">
        <v>35.130000000000003</v>
      </c>
      <c r="H1172" s="18">
        <v>115.17</v>
      </c>
      <c r="I1172" s="18">
        <v>25.63</v>
      </c>
      <c r="J1172" s="18">
        <v>1082.2</v>
      </c>
      <c r="K1172" s="18">
        <v>54.95</v>
      </c>
      <c r="L1172" s="18">
        <v>223.51</v>
      </c>
      <c r="M1172" s="18">
        <v>212.93</v>
      </c>
      <c r="O1172" s="19">
        <f ca="1">IF('Stock Price'!$I$11="OK",B1172/INDEX(B$5:B$1258,'Stock Price'!$I$9)-1,"")</f>
        <v>7.5374732334047012E-2</v>
      </c>
      <c r="P1172" s="19">
        <f ca="1">IF('Stock Price'!$I$11="OK",C1172/INDEX(C$5:C$1258,'Stock Price'!$I$9)-1,"")</f>
        <v>0.84022343404792332</v>
      </c>
      <c r="Q1172" s="19">
        <f ca="1">IF('Stock Price'!$I$11="OK",D1172/INDEX(D$5:D$1258,'Stock Price'!$I$9)-1,"")</f>
        <v>0.48520661157024803</v>
      </c>
      <c r="R1172" s="19">
        <f ca="1">IF('Stock Price'!$I$11="OK",E1172/INDEX(E$5:E$1258,'Stock Price'!$I$9)-1,"")</f>
        <v>3.2129774986917825E-2</v>
      </c>
      <c r="S1172" s="19">
        <f ca="1">IF('Stock Price'!$I$11="OK",F1172/INDEX(F$5:F$1258,'Stock Price'!$I$9)-1,"")</f>
        <v>-0.11092715231788075</v>
      </c>
      <c r="T1172" s="19">
        <f ca="1">IF('Stock Price'!$I$11="OK",G1172/INDEX(G$5:G$1258,'Stock Price'!$I$9)-1,"")</f>
        <v>-0.23903390014079928</v>
      </c>
      <c r="U1172" s="19">
        <f ca="1">IF('Stock Price'!$I$11="OK",H1172/INDEX(H$5:H$1258,'Stock Price'!$I$9)-1,"")</f>
        <v>0.41139705882352962</v>
      </c>
      <c r="V1172" s="19">
        <f ca="1">IF('Stock Price'!$I$11="OK",I1172/INDEX(I$5:I$1258,'Stock Price'!$I$9)-1,"")</f>
        <v>-0.39437618147448017</v>
      </c>
      <c r="W1172" s="19">
        <f ca="1">IF('Stock Price'!$I$11="OK",J1172/INDEX(J$5:J$1258,'Stock Price'!$I$9)-1,"")</f>
        <v>3.6862685662321919</v>
      </c>
      <c r="X1172" s="19">
        <f ca="1">IF('Stock Price'!$I$11="OK",K1172/INDEX(K$5:K$1258,'Stock Price'!$I$9)-1,"")</f>
        <v>-7.1005917159763232E-2</v>
      </c>
      <c r="Y1172" s="19">
        <f ca="1">IF('Stock Price'!$I$11="OK",L1172/INDEX(L$5:L$1258,'Stock Price'!$I$9)-1,"")</f>
        <v>0.40061411204411557</v>
      </c>
      <c r="Z1172" s="19">
        <f ca="1">IF('Stock Price'!$I$11="OK",M1172/INDEX(M$5:M$1258,'Stock Price'!$I$9)-1,"")</f>
        <v>0.94438864030682135</v>
      </c>
    </row>
    <row r="1173" spans="1:26" x14ac:dyDescent="0.2">
      <c r="A1173" s="16">
        <f>'Stock Price'!A1173</f>
        <v>46175</v>
      </c>
      <c r="B1173" s="17">
        <f>'Stock Price'!E1173</f>
        <v>49.07</v>
      </c>
      <c r="C1173" s="18">
        <v>143.47999999999999</v>
      </c>
      <c r="D1173" s="18">
        <v>177.45</v>
      </c>
      <c r="E1173" s="18">
        <v>49</v>
      </c>
      <c r="F1173" s="18">
        <v>42.8</v>
      </c>
      <c r="G1173" s="18">
        <v>34.1</v>
      </c>
      <c r="H1173" s="18">
        <v>115.65</v>
      </c>
      <c r="I1173" s="18">
        <v>25.55</v>
      </c>
      <c r="J1173" s="18">
        <v>1064.1500000000001</v>
      </c>
      <c r="K1173" s="18">
        <v>54.46</v>
      </c>
      <c r="L1173" s="18">
        <v>222.89</v>
      </c>
      <c r="M1173" s="18">
        <v>215.4</v>
      </c>
      <c r="O1173" s="19">
        <f ca="1">IF('Stock Price'!$I$11="OK",B1173/INDEX(B$5:B$1258,'Stock Price'!$I$9)-1,"")</f>
        <v>5.0749464668094157E-2</v>
      </c>
      <c r="P1173" s="19">
        <f ca="1">IF('Stock Price'!$I$11="OK",C1173/INDEX(C$5:C$1258,'Stock Price'!$I$9)-1,"")</f>
        <v>0.81243312957987368</v>
      </c>
      <c r="Q1173" s="19">
        <f ca="1">IF('Stock Price'!$I$11="OK",D1173/INDEX(D$5:D$1258,'Stock Price'!$I$9)-1,"")</f>
        <v>0.46652892561983461</v>
      </c>
      <c r="R1173" s="19">
        <f ca="1">IF('Stock Price'!$I$11="OK",E1173/INDEX(E$5:E$1258,'Stock Price'!$I$9)-1,"")</f>
        <v>2.5641025641025772E-2</v>
      </c>
      <c r="S1173" s="19">
        <f ca="1">IF('Stock Price'!$I$11="OK",F1173/INDEX(F$5:F$1258,'Stock Price'!$I$9)-1,"")</f>
        <v>-0.11423841059602657</v>
      </c>
      <c r="T1173" s="19">
        <f ca="1">IF('Stock Price'!$I$11="OK",G1173/INDEX(G$5:G$1258,'Stock Price'!$I$9)-1,"")</f>
        <v>-0.26134517491606191</v>
      </c>
      <c r="U1173" s="19">
        <f ca="1">IF('Stock Price'!$I$11="OK",H1173/INDEX(H$5:H$1258,'Stock Price'!$I$9)-1,"")</f>
        <v>0.41727941176470607</v>
      </c>
      <c r="V1173" s="19">
        <f ca="1">IF('Stock Price'!$I$11="OK",I1173/INDEX(I$5:I$1258,'Stock Price'!$I$9)-1,"")</f>
        <v>-0.39626654064272215</v>
      </c>
      <c r="W1173" s="19">
        <f ca="1">IF('Stock Price'!$I$11="OK",J1173/INDEX(J$5:J$1258,'Stock Price'!$I$9)-1,"")</f>
        <v>3.6081063525743735</v>
      </c>
      <c r="X1173" s="19">
        <f ca="1">IF('Stock Price'!$I$11="OK",K1173/INDEX(K$5:K$1258,'Stock Price'!$I$9)-1,"")</f>
        <v>-7.928994082840235E-2</v>
      </c>
      <c r="Y1173" s="19">
        <f ca="1">IF('Stock Price'!$I$11="OK",L1173/INDEX(L$5:L$1258,'Stock Price'!$I$9)-1,"")</f>
        <v>0.39672891339766858</v>
      </c>
      <c r="Z1173" s="19">
        <f ca="1">IF('Stock Price'!$I$11="OK",M1173/INDEX(M$5:M$1258,'Stock Price'!$I$9)-1,"")</f>
        <v>0.96694365811341432</v>
      </c>
    </row>
    <row r="1174" spans="1:26" x14ac:dyDescent="0.2">
      <c r="A1174" s="16">
        <f>'Stock Price'!A1174</f>
        <v>46176</v>
      </c>
      <c r="B1174" s="17">
        <f>'Stock Price'!E1174</f>
        <v>49</v>
      </c>
      <c r="C1174" s="18">
        <v>143.66</v>
      </c>
      <c r="D1174" s="18">
        <v>176.28</v>
      </c>
      <c r="E1174" s="18">
        <v>49.72</v>
      </c>
      <c r="F1174" s="18">
        <v>42.37</v>
      </c>
      <c r="G1174" s="18">
        <v>34.700000000000003</v>
      </c>
      <c r="H1174" s="18">
        <v>114.7</v>
      </c>
      <c r="I1174" s="18">
        <v>25.34</v>
      </c>
      <c r="J1174" s="18">
        <v>1078.78</v>
      </c>
      <c r="K1174" s="18">
        <v>54.72</v>
      </c>
      <c r="L1174" s="18">
        <v>223.24</v>
      </c>
      <c r="M1174" s="18">
        <v>217.13</v>
      </c>
      <c r="O1174" s="19">
        <f ca="1">IF('Stock Price'!$I$11="OK",B1174/INDEX(B$5:B$1258,'Stock Price'!$I$9)-1,"")</f>
        <v>4.9250535331905709E-2</v>
      </c>
      <c r="P1174" s="19">
        <f ca="1">IF('Stock Price'!$I$11="OK",C1174/INDEX(C$5:C$1258,'Stock Price'!$I$9)-1,"")</f>
        <v>0.81470688176362338</v>
      </c>
      <c r="Q1174" s="19">
        <f ca="1">IF('Stock Price'!$I$11="OK",D1174/INDEX(D$5:D$1258,'Stock Price'!$I$9)-1,"")</f>
        <v>0.45685950413223142</v>
      </c>
      <c r="R1174" s="19">
        <f ca="1">IF('Stock Price'!$I$11="OK",E1174/INDEX(E$5:E$1258,'Stock Price'!$I$9)-1,"")</f>
        <v>4.0711669283097773E-2</v>
      </c>
      <c r="S1174" s="19">
        <f ca="1">IF('Stock Price'!$I$11="OK",F1174/INDEX(F$5:F$1258,'Stock Price'!$I$9)-1,"")</f>
        <v>-0.1231374172185431</v>
      </c>
      <c r="T1174" s="19">
        <f ca="1">IF('Stock Price'!$I$11="OK",G1174/INDEX(G$5:G$1258,'Stock Price'!$I$9)-1,"")</f>
        <v>-0.24834831582367589</v>
      </c>
      <c r="U1174" s="19">
        <f ca="1">IF('Stock Price'!$I$11="OK",H1174/INDEX(H$5:H$1258,'Stock Price'!$I$9)-1,"")</f>
        <v>0.4056372549019609</v>
      </c>
      <c r="V1174" s="19">
        <f ca="1">IF('Stock Price'!$I$11="OK",I1174/INDEX(I$5:I$1258,'Stock Price'!$I$9)-1,"")</f>
        <v>-0.40122873345935728</v>
      </c>
      <c r="W1174" s="19">
        <f ca="1">IF('Stock Price'!$I$11="OK",J1174/INDEX(J$5:J$1258,'Stock Price'!$I$9)-1,"")</f>
        <v>3.6714588836443944</v>
      </c>
      <c r="X1174" s="19">
        <f ca="1">IF('Stock Price'!$I$11="OK",K1174/INDEX(K$5:K$1258,'Stock Price'!$I$9)-1,"")</f>
        <v>-7.489433643279797E-2</v>
      </c>
      <c r="Y1174" s="19">
        <f ca="1">IF('Stock Price'!$I$11="OK",L1174/INDEX(L$5:L$1258,'Stock Price'!$I$9)-1,"")</f>
        <v>0.39892217069808233</v>
      </c>
      <c r="Z1174" s="19">
        <f ca="1">IF('Stock Price'!$I$11="OK",M1174/INDEX(M$5:M$1258,'Stock Price'!$I$9)-1,"")</f>
        <v>0.98274130216418576</v>
      </c>
    </row>
    <row r="1175" spans="1:26" x14ac:dyDescent="0.2">
      <c r="A1175" s="16">
        <f>'Stock Price'!A1175</f>
        <v>46177</v>
      </c>
      <c r="B1175" s="17">
        <f>'Stock Price'!E1175</f>
        <v>51.57</v>
      </c>
      <c r="C1175" s="18">
        <v>148.4</v>
      </c>
      <c r="D1175" s="18">
        <v>181.8</v>
      </c>
      <c r="E1175" s="18">
        <v>51.27</v>
      </c>
      <c r="F1175" s="18">
        <v>44.38</v>
      </c>
      <c r="G1175" s="18">
        <v>35.56</v>
      </c>
      <c r="H1175" s="18">
        <v>120.26</v>
      </c>
      <c r="I1175" s="18">
        <v>25.69</v>
      </c>
      <c r="J1175" s="18">
        <v>1125.27</v>
      </c>
      <c r="K1175" s="18">
        <v>56.6</v>
      </c>
      <c r="L1175" s="18">
        <v>228.17</v>
      </c>
      <c r="M1175" s="18">
        <v>224.94</v>
      </c>
      <c r="O1175" s="19">
        <f ca="1">IF('Stock Price'!$I$11="OK",B1175/INDEX(B$5:B$1258,'Stock Price'!$I$9)-1,"")</f>
        <v>0.10428265524625258</v>
      </c>
      <c r="P1175" s="19">
        <f ca="1">IF('Stock Price'!$I$11="OK",C1175/INDEX(C$5:C$1258,'Stock Price'!$I$9)-1,"")</f>
        <v>0.87458235593569333</v>
      </c>
      <c r="Q1175" s="19">
        <f ca="1">IF('Stock Price'!$I$11="OK",D1175/INDEX(D$5:D$1258,'Stock Price'!$I$9)-1,"")</f>
        <v>0.50247933884297535</v>
      </c>
      <c r="R1175" s="19">
        <f ca="1">IF('Stock Price'!$I$11="OK",E1175/INDEX(E$5:E$1258,'Stock Price'!$I$9)-1,"")</f>
        <v>7.3155416012558927E-2</v>
      </c>
      <c r="S1175" s="19">
        <f ca="1">IF('Stock Price'!$I$11="OK",F1175/INDEX(F$5:F$1258,'Stock Price'!$I$9)-1,"")</f>
        <v>-8.1539735099337651E-2</v>
      </c>
      <c r="T1175" s="19">
        <f ca="1">IF('Stock Price'!$I$11="OK",G1175/INDEX(G$5:G$1258,'Stock Price'!$I$9)-1,"")</f>
        <v>-0.22971948445792256</v>
      </c>
      <c r="U1175" s="19">
        <f ca="1">IF('Stock Price'!$I$11="OK",H1175/INDEX(H$5:H$1258,'Stock Price'!$I$9)-1,"")</f>
        <v>0.47377450980392166</v>
      </c>
      <c r="V1175" s="19">
        <f ca="1">IF('Stock Price'!$I$11="OK",I1175/INDEX(I$5:I$1258,'Stock Price'!$I$9)-1,"")</f>
        <v>-0.39295841209829863</v>
      </c>
      <c r="W1175" s="19">
        <f ca="1">IF('Stock Price'!$I$11="OK",J1175/INDEX(J$5:J$1258,'Stock Price'!$I$9)-1,"")</f>
        <v>3.8727752998744203</v>
      </c>
      <c r="X1175" s="19">
        <f ca="1">IF('Stock Price'!$I$11="OK",K1175/INDEX(K$5:K$1258,'Stock Price'!$I$9)-1,"")</f>
        <v>-4.3110735418427693E-2</v>
      </c>
      <c r="Y1175" s="19">
        <f ca="1">IF('Stock Price'!$I$11="OK",L1175/INDEX(L$5:L$1258,'Stock Price'!$I$9)-1,"")</f>
        <v>0.429815766386765</v>
      </c>
      <c r="Z1175" s="19">
        <f ca="1">IF('Stock Price'!$I$11="OK",M1175/INDEX(M$5:M$1258,'Stock Price'!$I$9)-1,"")</f>
        <v>1.0540589900465709</v>
      </c>
    </row>
    <row r="1176" spans="1:26" x14ac:dyDescent="0.2">
      <c r="A1176" s="16">
        <f>'Stock Price'!A1176</f>
        <v>46178</v>
      </c>
      <c r="B1176" s="17">
        <f>'Stock Price'!E1176</f>
        <v>51.48</v>
      </c>
      <c r="C1176" s="18">
        <v>149.16</v>
      </c>
      <c r="D1176" s="18">
        <v>185.95</v>
      </c>
      <c r="E1176" s="18">
        <v>51.52</v>
      </c>
      <c r="F1176" s="18">
        <v>45.02</v>
      </c>
      <c r="G1176" s="18">
        <v>36.159999999999997</v>
      </c>
      <c r="H1176" s="18">
        <v>120.79</v>
      </c>
      <c r="I1176" s="18">
        <v>26.04</v>
      </c>
      <c r="J1176" s="18">
        <v>1131.42</v>
      </c>
      <c r="K1176" s="18">
        <v>57.27</v>
      </c>
      <c r="L1176" s="18">
        <v>232.77</v>
      </c>
      <c r="M1176" s="18">
        <v>227.23</v>
      </c>
      <c r="O1176" s="19">
        <f ca="1">IF('Stock Price'!$I$11="OK",B1176/INDEX(B$5:B$1258,'Stock Price'!$I$9)-1,"")</f>
        <v>0.10235546038543886</v>
      </c>
      <c r="P1176" s="19">
        <f ca="1">IF('Stock Price'!$I$11="OK",C1176/INDEX(C$5:C$1258,'Stock Price'!$I$9)-1,"")</f>
        <v>0.88418264293374671</v>
      </c>
      <c r="Q1176" s="19">
        <f ca="1">IF('Stock Price'!$I$11="OK",D1176/INDEX(D$5:D$1258,'Stock Price'!$I$9)-1,"")</f>
        <v>0.53677685950413223</v>
      </c>
      <c r="R1176" s="19">
        <f ca="1">IF('Stock Price'!$I$11="OK",E1176/INDEX(E$5:E$1258,'Stock Price'!$I$9)-1,"")</f>
        <v>7.8388278388278554E-2</v>
      </c>
      <c r="S1176" s="19">
        <f ca="1">IF('Stock Price'!$I$11="OK",F1176/INDEX(F$5:F$1258,'Stock Price'!$I$9)-1,"")</f>
        <v>-6.8294701986754913E-2</v>
      </c>
      <c r="T1176" s="19">
        <f ca="1">IF('Stock Price'!$I$11="OK",G1176/INDEX(G$5:G$1258,'Stock Price'!$I$9)-1,"")</f>
        <v>-0.21672262536553677</v>
      </c>
      <c r="U1176" s="19">
        <f ca="1">IF('Stock Price'!$I$11="OK",H1176/INDEX(H$5:H$1258,'Stock Price'!$I$9)-1,"")</f>
        <v>0.48026960784313744</v>
      </c>
      <c r="V1176" s="19">
        <f ca="1">IF('Stock Price'!$I$11="OK",I1176/INDEX(I$5:I$1258,'Stock Price'!$I$9)-1,"")</f>
        <v>-0.38468809073724008</v>
      </c>
      <c r="W1176" s="19">
        <f ca="1">IF('Stock Price'!$I$11="OK",J1176/INDEX(J$5:J$1258,'Stock Price'!$I$9)-1,"")</f>
        <v>3.8994067466331792</v>
      </c>
      <c r="X1176" s="19">
        <f ca="1">IF('Stock Price'!$I$11="OK",K1176/INDEX(K$5:K$1258,'Stock Price'!$I$9)-1,"")</f>
        <v>-3.1783601014370166E-2</v>
      </c>
      <c r="Y1176" s="19">
        <f ca="1">IF('Stock Price'!$I$11="OK",L1176/INDEX(L$5:L$1258,'Stock Price'!$I$9)-1,"")</f>
        <v>0.45864143376362954</v>
      </c>
      <c r="Z1176" s="19">
        <f ca="1">IF('Stock Price'!$I$11="OK",M1176/INDEX(M$5:M$1258,'Stock Price'!$I$9)-1,"")</f>
        <v>1.0749703223449911</v>
      </c>
    </row>
    <row r="1177" spans="1:26" x14ac:dyDescent="0.2">
      <c r="A1177" s="16">
        <f>'Stock Price'!A1177</f>
        <v>46181</v>
      </c>
      <c r="B1177" s="17">
        <f>'Stock Price'!E1177</f>
        <v>50.55</v>
      </c>
      <c r="C1177" s="18">
        <v>146.41999999999999</v>
      </c>
      <c r="D1177" s="18">
        <v>181.55</v>
      </c>
      <c r="E1177" s="18">
        <v>50.64</v>
      </c>
      <c r="F1177" s="18">
        <v>43.88</v>
      </c>
      <c r="G1177" s="18">
        <v>35.69</v>
      </c>
      <c r="H1177" s="18">
        <v>119.52</v>
      </c>
      <c r="I1177" s="18">
        <v>25.62</v>
      </c>
      <c r="J1177" s="18">
        <v>1149.1500000000001</v>
      </c>
      <c r="K1177" s="18">
        <v>55.57</v>
      </c>
      <c r="L1177" s="18">
        <v>232.16</v>
      </c>
      <c r="M1177" s="18">
        <v>223.07</v>
      </c>
      <c r="O1177" s="19">
        <f ca="1">IF('Stock Price'!$I$11="OK",B1177/INDEX(B$5:B$1258,'Stock Price'!$I$9)-1,"")</f>
        <v>8.2441113490363982E-2</v>
      </c>
      <c r="P1177" s="19">
        <f ca="1">IF('Stock Price'!$I$11="OK",C1177/INDEX(C$5:C$1258,'Stock Price'!$I$9)-1,"")</f>
        <v>0.84957108191444863</v>
      </c>
      <c r="Q1177" s="19">
        <f ca="1">IF('Stock Price'!$I$11="OK",D1177/INDEX(D$5:D$1258,'Stock Price'!$I$9)-1,"")</f>
        <v>0.50041322314049586</v>
      </c>
      <c r="R1177" s="19">
        <f ca="1">IF('Stock Price'!$I$11="OK",E1177/INDEX(E$5:E$1258,'Stock Price'!$I$9)-1,"")</f>
        <v>5.9968602825745787E-2</v>
      </c>
      <c r="S1177" s="19">
        <f ca="1">IF('Stock Price'!$I$11="OK",F1177/INDEX(F$5:F$1258,'Stock Price'!$I$9)-1,"")</f>
        <v>-9.1887417218542988E-2</v>
      </c>
      <c r="T1177" s="19">
        <f ca="1">IF('Stock Price'!$I$11="OK",G1177/INDEX(G$5:G$1258,'Stock Price'!$I$9)-1,"")</f>
        <v>-0.22690349832123902</v>
      </c>
      <c r="U1177" s="19">
        <f ca="1">IF('Stock Price'!$I$11="OK",H1177/INDEX(H$5:H$1258,'Stock Price'!$I$9)-1,"")</f>
        <v>0.4647058823529413</v>
      </c>
      <c r="V1177" s="19">
        <f ca="1">IF('Stock Price'!$I$11="OK",I1177/INDEX(I$5:I$1258,'Stock Price'!$I$9)-1,"")</f>
        <v>-0.39461247637051033</v>
      </c>
      <c r="W1177" s="19">
        <f ca="1">IF('Stock Price'!$I$11="OK",J1177/INDEX(J$5:J$1258,'Stock Price'!$I$9)-1,"")</f>
        <v>3.9761832589962331</v>
      </c>
      <c r="X1177" s="19">
        <f ca="1">IF('Stock Price'!$I$11="OK",K1177/INDEX(K$5:K$1258,'Stock Price'!$I$9)-1,"")</f>
        <v>-6.0524091293322035E-2</v>
      </c>
      <c r="Y1177" s="19">
        <f ca="1">IF('Stock Price'!$I$11="OK",L1177/INDEX(L$5:L$1258,'Stock Price'!$I$9)-1,"")</f>
        <v>0.45481889961147992</v>
      </c>
      <c r="Z1177" s="19">
        <f ca="1">IF('Stock Price'!$I$11="OK",M1177/INDEX(M$5:M$1258,'Stock Price'!$I$9)-1,"")</f>
        <v>1.0369829239338872</v>
      </c>
    </row>
    <row r="1178" spans="1:26" x14ac:dyDescent="0.2">
      <c r="A1178" s="16">
        <f>'Stock Price'!A1178</f>
        <v>46182</v>
      </c>
      <c r="B1178" s="17">
        <f>'Stock Price'!E1178</f>
        <v>50.23</v>
      </c>
      <c r="C1178" s="18">
        <v>149.12</v>
      </c>
      <c r="D1178" s="18">
        <v>183.43</v>
      </c>
      <c r="E1178" s="18">
        <v>51.25</v>
      </c>
      <c r="F1178" s="18">
        <v>44.73</v>
      </c>
      <c r="G1178" s="18">
        <v>35.49</v>
      </c>
      <c r="H1178" s="18">
        <v>119.6</v>
      </c>
      <c r="I1178" s="18">
        <v>25.7</v>
      </c>
      <c r="J1178" s="18">
        <v>1144.68</v>
      </c>
      <c r="K1178" s="18">
        <v>56.48</v>
      </c>
      <c r="L1178" s="18">
        <v>237</v>
      </c>
      <c r="M1178" s="18">
        <v>225.42</v>
      </c>
      <c r="O1178" s="19">
        <f ca="1">IF('Stock Price'!$I$11="OK",B1178/INDEX(B$5:B$1258,'Stock Price'!$I$9)-1,"")</f>
        <v>7.5588865096359648E-2</v>
      </c>
      <c r="P1178" s="19">
        <f ca="1">IF('Stock Price'!$I$11="OK",C1178/INDEX(C$5:C$1258,'Stock Price'!$I$9)-1,"")</f>
        <v>0.88367736467069125</v>
      </c>
      <c r="Q1178" s="19">
        <f ca="1">IF('Stock Price'!$I$11="OK",D1178/INDEX(D$5:D$1258,'Stock Price'!$I$9)-1,"")</f>
        <v>0.5159504132231405</v>
      </c>
      <c r="R1178" s="19">
        <f ca="1">IF('Stock Price'!$I$11="OK",E1178/INDEX(E$5:E$1258,'Stock Price'!$I$9)-1,"")</f>
        <v>7.2736787022501304E-2</v>
      </c>
      <c r="S1178" s="19">
        <f ca="1">IF('Stock Price'!$I$11="OK",F1178/INDEX(F$5:F$1258,'Stock Price'!$I$9)-1,"")</f>
        <v>-7.4296357615894149E-2</v>
      </c>
      <c r="T1178" s="19">
        <f ca="1">IF('Stock Price'!$I$11="OK",G1178/INDEX(G$5:G$1258,'Stock Price'!$I$9)-1,"")</f>
        <v>-0.23123578468536765</v>
      </c>
      <c r="U1178" s="19">
        <f ca="1">IF('Stock Price'!$I$11="OK",H1178/INDEX(H$5:H$1258,'Stock Price'!$I$9)-1,"")</f>
        <v>0.46568627450980404</v>
      </c>
      <c r="V1178" s="19">
        <f ca="1">IF('Stock Price'!$I$11="OK",I1178/INDEX(I$5:I$1258,'Stock Price'!$I$9)-1,"")</f>
        <v>-0.39272211720226846</v>
      </c>
      <c r="W1178" s="19">
        <f ca="1">IF('Stock Price'!$I$11="OK",J1178/INDEX(J$5:J$1258,'Stock Price'!$I$9)-1,"")</f>
        <v>3.9568267440349887</v>
      </c>
      <c r="X1178" s="19">
        <f ca="1">IF('Stock Price'!$I$11="OK",K1178/INDEX(K$5:K$1258,'Stock Price'!$I$9)-1,"")</f>
        <v>-4.5139475908706705E-2</v>
      </c>
      <c r="Y1178" s="19">
        <f ca="1">IF('Stock Price'!$I$11="OK",L1178/INDEX(L$5:L$1258,'Stock Price'!$I$9)-1,"")</f>
        <v>0.48514851485148514</v>
      </c>
      <c r="Z1178" s="19">
        <f ca="1">IF('Stock Price'!$I$11="OK",M1178/INDEX(M$5:M$1258,'Stock Price'!$I$9)-1,"")</f>
        <v>1.0584421514016982</v>
      </c>
    </row>
    <row r="1179" spans="1:26" x14ac:dyDescent="0.2">
      <c r="A1179" s="16">
        <f>'Stock Price'!A1179</f>
        <v>46183</v>
      </c>
      <c r="B1179" s="17">
        <f>'Stock Price'!E1179</f>
        <v>50.42</v>
      </c>
      <c r="C1179" s="18">
        <v>148.12</v>
      </c>
      <c r="D1179" s="18">
        <v>178.96</v>
      </c>
      <c r="E1179" s="18">
        <v>51.17</v>
      </c>
      <c r="F1179" s="18">
        <v>43.57</v>
      </c>
      <c r="G1179" s="18">
        <v>35.369999999999997</v>
      </c>
      <c r="H1179" s="18">
        <v>119.09</v>
      </c>
      <c r="I1179" s="18">
        <v>25.6</v>
      </c>
      <c r="J1179" s="18">
        <v>1136.3699999999999</v>
      </c>
      <c r="K1179" s="18">
        <v>55.6</v>
      </c>
      <c r="L1179" s="18">
        <v>238.49</v>
      </c>
      <c r="M1179" s="18">
        <v>224.95</v>
      </c>
      <c r="O1179" s="19">
        <f ca="1">IF('Stock Price'!$I$11="OK",B1179/INDEX(B$5:B$1258,'Stock Price'!$I$9)-1,"")</f>
        <v>7.9657387580299721E-2</v>
      </c>
      <c r="P1179" s="19">
        <f ca="1">IF('Stock Price'!$I$11="OK",C1179/INDEX(C$5:C$1258,'Stock Price'!$I$9)-1,"")</f>
        <v>0.87104540809430531</v>
      </c>
      <c r="Q1179" s="19">
        <f ca="1">IF('Stock Price'!$I$11="OK",D1179/INDEX(D$5:D$1258,'Stock Price'!$I$9)-1,"")</f>
        <v>0.47900826446280997</v>
      </c>
      <c r="R1179" s="19">
        <f ca="1">IF('Stock Price'!$I$11="OK",E1179/INDEX(E$5:E$1258,'Stock Price'!$I$9)-1,"")</f>
        <v>7.1062271062271032E-2</v>
      </c>
      <c r="S1179" s="19">
        <f ca="1">IF('Stock Price'!$I$11="OK",F1179/INDEX(F$5:F$1258,'Stock Price'!$I$9)-1,"")</f>
        <v>-9.8302980132450313E-2</v>
      </c>
      <c r="T1179" s="19">
        <f ca="1">IF('Stock Price'!$I$11="OK",G1179/INDEX(G$5:G$1258,'Stock Price'!$I$9)-1,"")</f>
        <v>-0.2338351565038449</v>
      </c>
      <c r="U1179" s="19">
        <f ca="1">IF('Stock Price'!$I$11="OK",H1179/INDEX(H$5:H$1258,'Stock Price'!$I$9)-1,"")</f>
        <v>0.45943627450980395</v>
      </c>
      <c r="V1179" s="19">
        <f ca="1">IF('Stock Price'!$I$11="OK",I1179/INDEX(I$5:I$1258,'Stock Price'!$I$9)-1,"")</f>
        <v>-0.39508506616257089</v>
      </c>
      <c r="W1179" s="19">
        <f ca="1">IF('Stock Price'!$I$11="OK",J1179/INDEX(J$5:J$1258,'Stock Price'!$I$9)-1,"")</f>
        <v>3.920841813536569</v>
      </c>
      <c r="X1179" s="19">
        <f ca="1">IF('Stock Price'!$I$11="OK",K1179/INDEX(K$5:K$1258,'Stock Price'!$I$9)-1,"")</f>
        <v>-6.0016906170752282E-2</v>
      </c>
      <c r="Y1179" s="19">
        <f ca="1">IF('Stock Price'!$I$11="OK",L1179/INDEX(L$5:L$1258,'Stock Price'!$I$9)-1,"")</f>
        <v>0.49448552450181715</v>
      </c>
      <c r="Z1179" s="19">
        <f ca="1">IF('Stock Price'!$I$11="OK",M1179/INDEX(M$5:M$1258,'Stock Price'!$I$9)-1,"")</f>
        <v>1.0541503059081361</v>
      </c>
    </row>
    <row r="1180" spans="1:26" x14ac:dyDescent="0.2">
      <c r="A1180" s="16">
        <f>'Stock Price'!A1180</f>
        <v>46184</v>
      </c>
      <c r="B1180" s="17">
        <f>'Stock Price'!E1180</f>
        <v>51.35</v>
      </c>
      <c r="C1180" s="18">
        <v>153.91999999999999</v>
      </c>
      <c r="D1180" s="18">
        <v>182.28</v>
      </c>
      <c r="E1180" s="18">
        <v>52.86</v>
      </c>
      <c r="F1180" s="18">
        <v>44.11</v>
      </c>
      <c r="G1180" s="18">
        <v>35.79</v>
      </c>
      <c r="H1180" s="18">
        <v>120.76</v>
      </c>
      <c r="I1180" s="18">
        <v>26.17</v>
      </c>
      <c r="J1180" s="18">
        <v>1160.95</v>
      </c>
      <c r="K1180" s="18">
        <v>56.9</v>
      </c>
      <c r="L1180" s="18">
        <v>238.33</v>
      </c>
      <c r="M1180" s="18">
        <v>224.77</v>
      </c>
      <c r="O1180" s="19">
        <f ca="1">IF('Stock Price'!$I$11="OK",B1180/INDEX(B$5:B$1258,'Stock Price'!$I$9)-1,"")</f>
        <v>9.9571734475374596E-2</v>
      </c>
      <c r="P1180" s="19">
        <f ca="1">IF('Stock Price'!$I$11="OK",C1180/INDEX(C$5:C$1258,'Stock Price'!$I$9)-1,"")</f>
        <v>0.94431075623734428</v>
      </c>
      <c r="Q1180" s="19">
        <f ca="1">IF('Stock Price'!$I$11="OK",D1180/INDEX(D$5:D$1258,'Stock Price'!$I$9)-1,"")</f>
        <v>0.50644628099173561</v>
      </c>
      <c r="R1180" s="19">
        <f ca="1">IF('Stock Price'!$I$11="OK",E1180/INDEX(E$5:E$1258,'Stock Price'!$I$9)-1,"")</f>
        <v>0.10643642072213511</v>
      </c>
      <c r="S1180" s="19">
        <f ca="1">IF('Stock Price'!$I$11="OK",F1180/INDEX(F$5:F$1258,'Stock Price'!$I$9)-1,"")</f>
        <v>-8.7127483443708575E-2</v>
      </c>
      <c r="T1180" s="19">
        <f ca="1">IF('Stock Price'!$I$11="OK",G1180/INDEX(G$5:G$1258,'Stock Price'!$I$9)-1,"")</f>
        <v>-0.2247373551391747</v>
      </c>
      <c r="U1180" s="19">
        <f ca="1">IF('Stock Price'!$I$11="OK",H1180/INDEX(H$5:H$1258,'Stock Price'!$I$9)-1,"")</f>
        <v>0.4799019607843138</v>
      </c>
      <c r="V1180" s="19">
        <f ca="1">IF('Stock Price'!$I$11="OK",I1180/INDEX(I$5:I$1258,'Stock Price'!$I$9)-1,"")</f>
        <v>-0.38161625708884683</v>
      </c>
      <c r="W1180" s="19">
        <f ca="1">IF('Stock Price'!$I$11="OK",J1180/INDEX(J$5:J$1258,'Stock Price'!$I$9)-1,"")</f>
        <v>4.0272809942406793</v>
      </c>
      <c r="X1180" s="19">
        <f ca="1">IF('Stock Price'!$I$11="OK",K1180/INDEX(K$5:K$1258,'Stock Price'!$I$9)-1,"")</f>
        <v>-3.8038884192730382E-2</v>
      </c>
      <c r="Y1180" s="19">
        <f ca="1">IF('Stock Price'!$I$11="OK",L1180/INDEX(L$5:L$1258,'Stock Price'!$I$9)-1,"")</f>
        <v>0.49348289259305678</v>
      </c>
      <c r="Z1180" s="19">
        <f ca="1">IF('Stock Price'!$I$11="OK",M1180/INDEX(M$5:M$1258,'Stock Price'!$I$9)-1,"")</f>
        <v>1.0525066203999636</v>
      </c>
    </row>
    <row r="1181" spans="1:26" x14ac:dyDescent="0.2">
      <c r="A1181" s="16">
        <f>'Stock Price'!A1181</f>
        <v>46185</v>
      </c>
      <c r="B1181" s="17">
        <f>'Stock Price'!E1181</f>
        <v>51.65</v>
      </c>
      <c r="C1181" s="18">
        <v>153.07</v>
      </c>
      <c r="D1181" s="18">
        <v>178.75</v>
      </c>
      <c r="E1181" s="18">
        <v>53.04</v>
      </c>
      <c r="F1181" s="18">
        <v>44.25</v>
      </c>
      <c r="G1181" s="18">
        <v>36.19</v>
      </c>
      <c r="H1181" s="18">
        <v>119.05</v>
      </c>
      <c r="I1181" s="18">
        <v>26.21</v>
      </c>
      <c r="J1181" s="18">
        <v>1133</v>
      </c>
      <c r="K1181" s="18">
        <v>57.13</v>
      </c>
      <c r="L1181" s="18">
        <v>240.87</v>
      </c>
      <c r="M1181" s="18">
        <v>227.73</v>
      </c>
      <c r="O1181" s="19">
        <f ca="1">IF('Stock Price'!$I$11="OK",B1181/INDEX(B$5:B$1258,'Stock Price'!$I$9)-1,"")</f>
        <v>0.10599571734475366</v>
      </c>
      <c r="P1181" s="19">
        <f ca="1">IF('Stock Price'!$I$11="OK",C1181/INDEX(C$5:C$1258,'Stock Price'!$I$9)-1,"")</f>
        <v>0.93357359314741628</v>
      </c>
      <c r="Q1181" s="19">
        <f ca="1">IF('Stock Price'!$I$11="OK",D1181/INDEX(D$5:D$1258,'Stock Price'!$I$9)-1,"")</f>
        <v>0.47727272727272729</v>
      </c>
      <c r="R1181" s="19">
        <f ca="1">IF('Stock Price'!$I$11="OK",E1181/INDEX(E$5:E$1258,'Stock Price'!$I$9)-1,"")</f>
        <v>0.11020408163265305</v>
      </c>
      <c r="S1181" s="19">
        <f ca="1">IF('Stock Price'!$I$11="OK",F1181/INDEX(F$5:F$1258,'Stock Price'!$I$9)-1,"")</f>
        <v>-8.4230132450331174E-2</v>
      </c>
      <c r="T1181" s="19">
        <f ca="1">IF('Stock Price'!$I$11="OK",G1181/INDEX(G$5:G$1258,'Stock Price'!$I$9)-1,"")</f>
        <v>-0.21607278241091743</v>
      </c>
      <c r="U1181" s="19">
        <f ca="1">IF('Stock Price'!$I$11="OK",H1181/INDEX(H$5:H$1258,'Stock Price'!$I$9)-1,"")</f>
        <v>0.45894607843137258</v>
      </c>
      <c r="V1181" s="19">
        <f ca="1">IF('Stock Price'!$I$11="OK",I1181/INDEX(I$5:I$1258,'Stock Price'!$I$9)-1,"")</f>
        <v>-0.38067107750472584</v>
      </c>
      <c r="W1181" s="19">
        <f ca="1">IF('Stock Price'!$I$11="OK",J1181/INDEX(J$5:J$1258,'Stock Price'!$I$9)-1,"")</f>
        <v>3.9062486467760795</v>
      </c>
      <c r="X1181" s="19">
        <f ca="1">IF('Stock Price'!$I$11="OK",K1181/INDEX(K$5:K$1258,'Stock Price'!$I$9)-1,"")</f>
        <v>-3.4150464919695644E-2</v>
      </c>
      <c r="Y1181" s="19">
        <f ca="1">IF('Stock Price'!$I$11="OK",L1181/INDEX(L$5:L$1258,'Stock Price'!$I$9)-1,"")</f>
        <v>0.50939967414462961</v>
      </c>
      <c r="Z1181" s="19">
        <f ca="1">IF('Stock Price'!$I$11="OK",M1181/INDEX(M$5:M$1258,'Stock Price'!$I$9)-1,"")</f>
        <v>1.0795361154232488</v>
      </c>
    </row>
    <row r="1182" spans="1:26" x14ac:dyDescent="0.2">
      <c r="A1182" s="16">
        <f>'Stock Price'!A1182</f>
        <v>46188</v>
      </c>
      <c r="B1182" s="17">
        <f>'Stock Price'!E1182</f>
        <v>51.01</v>
      </c>
      <c r="C1182" s="18">
        <v>151.56</v>
      </c>
      <c r="D1182" s="18">
        <v>177.27</v>
      </c>
      <c r="E1182" s="18">
        <v>52.23</v>
      </c>
      <c r="F1182" s="18">
        <v>43.8</v>
      </c>
      <c r="G1182" s="18">
        <v>36.31</v>
      </c>
      <c r="H1182" s="18">
        <v>114.9</v>
      </c>
      <c r="I1182" s="18">
        <v>26</v>
      </c>
      <c r="J1182" s="18">
        <v>1129.3499999999999</v>
      </c>
      <c r="K1182" s="18">
        <v>56.24</v>
      </c>
      <c r="L1182" s="18">
        <v>235.66</v>
      </c>
      <c r="M1182" s="18">
        <v>221.59</v>
      </c>
      <c r="O1182" s="19">
        <f ca="1">IF('Stock Price'!$I$11="OK",B1182/INDEX(B$5:B$1258,'Stock Price'!$I$9)-1,"")</f>
        <v>9.2291220556744991E-2</v>
      </c>
      <c r="P1182" s="19">
        <f ca="1">IF('Stock Price'!$I$11="OK",C1182/INDEX(C$5:C$1258,'Stock Price'!$I$9)-1,"")</f>
        <v>0.91449933871707323</v>
      </c>
      <c r="Q1182" s="19">
        <f ca="1">IF('Stock Price'!$I$11="OK",D1182/INDEX(D$5:D$1258,'Stock Price'!$I$9)-1,"")</f>
        <v>0.46504132231404971</v>
      </c>
      <c r="R1182" s="19">
        <f ca="1">IF('Stock Price'!$I$11="OK",E1182/INDEX(E$5:E$1258,'Stock Price'!$I$9)-1,"")</f>
        <v>9.3249607535321744E-2</v>
      </c>
      <c r="S1182" s="19">
        <f ca="1">IF('Stock Price'!$I$11="OK",F1182/INDEX(F$5:F$1258,'Stock Price'!$I$9)-1,"")</f>
        <v>-9.3543046357616011E-2</v>
      </c>
      <c r="T1182" s="19">
        <f ca="1">IF('Stock Price'!$I$11="OK",G1182/INDEX(G$5:G$1258,'Stock Price'!$I$9)-1,"")</f>
        <v>-0.21347341059244007</v>
      </c>
      <c r="U1182" s="19">
        <f ca="1">IF('Stock Price'!$I$11="OK",H1182/INDEX(H$5:H$1258,'Stock Price'!$I$9)-1,"")</f>
        <v>0.40808823529411775</v>
      </c>
      <c r="V1182" s="19">
        <f ca="1">IF('Stock Price'!$I$11="OK",I1182/INDEX(I$5:I$1258,'Stock Price'!$I$9)-1,"")</f>
        <v>-0.38563327032136108</v>
      </c>
      <c r="W1182" s="19">
        <f ca="1">IF('Stock Price'!$I$11="OK",J1182/INDEX(J$5:J$1258,'Stock Price'!$I$9)-1,"")</f>
        <v>3.8904429913826695</v>
      </c>
      <c r="X1182" s="19">
        <f ca="1">IF('Stock Price'!$I$11="OK",K1182/INDEX(K$5:K$1258,'Stock Price'!$I$9)-1,"")</f>
        <v>-4.9196956889264509E-2</v>
      </c>
      <c r="Y1182" s="19">
        <f ca="1">IF('Stock Price'!$I$11="OK",L1182/INDEX(L$5:L$1258,'Stock Price'!$I$9)-1,"")</f>
        <v>0.4767514726156159</v>
      </c>
      <c r="Z1182" s="19">
        <f ca="1">IF('Stock Price'!$I$11="OK",M1182/INDEX(M$5:M$1258,'Stock Price'!$I$9)-1,"")</f>
        <v>1.0234681764222446</v>
      </c>
    </row>
    <row r="1183" spans="1:26" x14ac:dyDescent="0.2">
      <c r="A1183" s="16">
        <f>'Stock Price'!A1183</f>
        <v>46189</v>
      </c>
      <c r="B1183" s="17">
        <f>'Stock Price'!E1183</f>
        <v>51.13</v>
      </c>
      <c r="C1183" s="18">
        <v>150.93</v>
      </c>
      <c r="D1183" s="18">
        <v>178.71</v>
      </c>
      <c r="E1183" s="18">
        <v>52.22</v>
      </c>
      <c r="F1183" s="18">
        <v>44.05</v>
      </c>
      <c r="G1183" s="18">
        <v>36.01</v>
      </c>
      <c r="H1183" s="18">
        <v>115.17</v>
      </c>
      <c r="I1183" s="18">
        <v>26.04</v>
      </c>
      <c r="J1183" s="18">
        <v>1122.5</v>
      </c>
      <c r="K1183" s="18">
        <v>55.92</v>
      </c>
      <c r="L1183" s="18">
        <v>235.18</v>
      </c>
      <c r="M1183" s="18">
        <v>222.47</v>
      </c>
      <c r="O1183" s="19">
        <f ca="1">IF('Stock Price'!$I$11="OK",B1183/INDEX(B$5:B$1258,'Stock Price'!$I$9)-1,"")</f>
        <v>9.4860813704496838E-2</v>
      </c>
      <c r="P1183" s="19">
        <f ca="1">IF('Stock Price'!$I$11="OK",C1183/INDEX(C$5:C$1258,'Stock Price'!$I$9)-1,"")</f>
        <v>0.90654120607395017</v>
      </c>
      <c r="Q1183" s="19">
        <f ca="1">IF('Stock Price'!$I$11="OK",D1183/INDEX(D$5:D$1258,'Stock Price'!$I$9)-1,"")</f>
        <v>0.4769421487603307</v>
      </c>
      <c r="R1183" s="19">
        <f ca="1">IF('Stock Price'!$I$11="OK",E1183/INDEX(E$5:E$1258,'Stock Price'!$I$9)-1,"")</f>
        <v>9.3040293040293154E-2</v>
      </c>
      <c r="S1183" s="19">
        <f ca="1">IF('Stock Price'!$I$11="OK",F1183/INDEX(F$5:F$1258,'Stock Price'!$I$9)-1,"")</f>
        <v>-8.8369205298013287E-2</v>
      </c>
      <c r="T1183" s="19">
        <f ca="1">IF('Stock Price'!$I$11="OK",G1183/INDEX(G$5:G$1258,'Stock Price'!$I$9)-1,"")</f>
        <v>-0.21997184013863325</v>
      </c>
      <c r="U1183" s="19">
        <f ca="1">IF('Stock Price'!$I$11="OK",H1183/INDEX(H$5:H$1258,'Stock Price'!$I$9)-1,"")</f>
        <v>0.41139705882352962</v>
      </c>
      <c r="V1183" s="19">
        <f ca="1">IF('Stock Price'!$I$11="OK",I1183/INDEX(I$5:I$1258,'Stock Price'!$I$9)-1,"")</f>
        <v>-0.38468809073724008</v>
      </c>
      <c r="W1183" s="19">
        <f ca="1">IF('Stock Price'!$I$11="OK",J1183/INDEX(J$5:J$1258,'Stock Price'!$I$9)-1,"")</f>
        <v>3.860780323041614</v>
      </c>
      <c r="X1183" s="19">
        <f ca="1">IF('Stock Price'!$I$11="OK",K1183/INDEX(K$5:K$1258,'Stock Price'!$I$9)-1,"")</f>
        <v>-5.4606931530008396E-2</v>
      </c>
      <c r="Y1183" s="19">
        <f ca="1">IF('Stock Price'!$I$11="OK",L1183/INDEX(L$5:L$1258,'Stock Price'!$I$9)-1,"")</f>
        <v>0.47374357688933433</v>
      </c>
      <c r="Z1183" s="19">
        <f ca="1">IF('Stock Price'!$I$11="OK",M1183/INDEX(M$5:M$1258,'Stock Price'!$I$9)-1,"")</f>
        <v>1.0315039722399781</v>
      </c>
    </row>
    <row r="1184" spans="1:26" x14ac:dyDescent="0.2">
      <c r="A1184" s="16">
        <f>'Stock Price'!A1184</f>
        <v>46190</v>
      </c>
      <c r="B1184" s="17">
        <f>'Stock Price'!E1184</f>
        <v>51.06</v>
      </c>
      <c r="C1184" s="18">
        <v>150.88</v>
      </c>
      <c r="D1184" s="18">
        <v>177.89</v>
      </c>
      <c r="E1184" s="18">
        <v>52.15</v>
      </c>
      <c r="F1184" s="18">
        <v>42.5</v>
      </c>
      <c r="G1184" s="18">
        <v>37.74</v>
      </c>
      <c r="H1184" s="18">
        <v>115.44</v>
      </c>
      <c r="I1184" s="18">
        <v>25.92</v>
      </c>
      <c r="J1184" s="18">
        <v>1112</v>
      </c>
      <c r="K1184" s="18">
        <v>55.28</v>
      </c>
      <c r="L1184" s="18">
        <v>234.2</v>
      </c>
      <c r="M1184" s="18">
        <v>221.23</v>
      </c>
      <c r="O1184" s="19">
        <f ca="1">IF('Stock Price'!$I$11="OK",B1184/INDEX(B$5:B$1258,'Stock Price'!$I$9)-1,"")</f>
        <v>9.336188436830839E-2</v>
      </c>
      <c r="P1184" s="19">
        <f ca="1">IF('Stock Price'!$I$11="OK",C1184/INDEX(C$5:C$1258,'Stock Price'!$I$9)-1,"")</f>
        <v>0.90590960824513078</v>
      </c>
      <c r="Q1184" s="19">
        <f ca="1">IF('Stock Price'!$I$11="OK",D1184/INDEX(D$5:D$1258,'Stock Price'!$I$9)-1,"")</f>
        <v>0.47016528925619827</v>
      </c>
      <c r="R1184" s="19">
        <f ca="1">IF('Stock Price'!$I$11="OK",E1184/INDEX(E$5:E$1258,'Stock Price'!$I$9)-1,"")</f>
        <v>9.1575091575091472E-2</v>
      </c>
      <c r="S1184" s="19">
        <f ca="1">IF('Stock Price'!$I$11="OK",F1184/INDEX(F$5:F$1258,'Stock Price'!$I$9)-1,"")</f>
        <v>-0.12044701986754969</v>
      </c>
      <c r="T1184" s="19">
        <f ca="1">IF('Stock Price'!$I$11="OK",G1184/INDEX(G$5:G$1258,'Stock Price'!$I$9)-1,"")</f>
        <v>-0.18249756308892007</v>
      </c>
      <c r="U1184" s="19">
        <f ca="1">IF('Stock Price'!$I$11="OK",H1184/INDEX(H$5:H$1258,'Stock Price'!$I$9)-1,"")</f>
        <v>0.41470588235294126</v>
      </c>
      <c r="V1184" s="19">
        <f ca="1">IF('Stock Price'!$I$11="OK",I1184/INDEX(I$5:I$1258,'Stock Price'!$I$9)-1,"")</f>
        <v>-0.38752362948960295</v>
      </c>
      <c r="W1184" s="19">
        <f ca="1">IF('Stock Price'!$I$11="OK",J1184/INDEX(J$5:J$1258,'Stock Price'!$I$9)-1,"")</f>
        <v>3.8153119993071494</v>
      </c>
      <c r="X1184" s="19">
        <f ca="1">IF('Stock Price'!$I$11="OK",K1184/INDEX(K$5:K$1258,'Stock Price'!$I$9)-1,"")</f>
        <v>-6.5426880811496169E-2</v>
      </c>
      <c r="Y1184" s="19">
        <f ca="1">IF('Stock Price'!$I$11="OK",L1184/INDEX(L$5:L$1258,'Stock Price'!$I$9)-1,"")</f>
        <v>0.46760245644817622</v>
      </c>
      <c r="Z1184" s="19">
        <f ca="1">IF('Stock Price'!$I$11="OK",M1184/INDEX(M$5:M$1258,'Stock Price'!$I$9)-1,"")</f>
        <v>1.0201808054058987</v>
      </c>
    </row>
    <row r="1185" spans="1:26" x14ac:dyDescent="0.2">
      <c r="A1185" s="16">
        <f>'Stock Price'!A1185</f>
        <v>46191</v>
      </c>
      <c r="B1185" s="17">
        <f>'Stock Price'!E1185</f>
        <v>49.74</v>
      </c>
      <c r="C1185" s="18">
        <v>147.08000000000001</v>
      </c>
      <c r="D1185" s="18">
        <v>174.93</v>
      </c>
      <c r="E1185" s="18">
        <v>50.67</v>
      </c>
      <c r="F1185" s="18">
        <v>42.38</v>
      </c>
      <c r="G1185" s="18">
        <v>37.15</v>
      </c>
      <c r="H1185" s="18">
        <v>113.87</v>
      </c>
      <c r="I1185" s="18">
        <v>25.21</v>
      </c>
      <c r="J1185" s="18">
        <v>1098.57</v>
      </c>
      <c r="K1185" s="18">
        <v>54</v>
      </c>
      <c r="L1185" s="18">
        <v>228.39</v>
      </c>
      <c r="M1185" s="18">
        <v>216.49</v>
      </c>
      <c r="O1185" s="19">
        <f ca="1">IF('Stock Price'!$I$11="OK",B1185/INDEX(B$5:B$1258,'Stock Price'!$I$9)-1,"")</f>
        <v>6.5096359743040733E-2</v>
      </c>
      <c r="P1185" s="19">
        <f ca="1">IF('Stock Price'!$I$11="OK",C1185/INDEX(C$5:C$1258,'Stock Price'!$I$9)-1,"")</f>
        <v>0.8579081732548639</v>
      </c>
      <c r="Q1185" s="19">
        <f ca="1">IF('Stock Price'!$I$11="OK",D1185/INDEX(D$5:D$1258,'Stock Price'!$I$9)-1,"")</f>
        <v>0.4457024793388431</v>
      </c>
      <c r="R1185" s="19">
        <f ca="1">IF('Stock Price'!$I$11="OK",E1185/INDEX(E$5:E$1258,'Stock Price'!$I$9)-1,"")</f>
        <v>6.0596546310832E-2</v>
      </c>
      <c r="S1185" s="19">
        <f ca="1">IF('Stock Price'!$I$11="OK",F1185/INDEX(F$5:F$1258,'Stock Price'!$I$9)-1,"")</f>
        <v>-0.12293046357615889</v>
      </c>
      <c r="T1185" s="19">
        <f ca="1">IF('Stock Price'!$I$11="OK",G1185/INDEX(G$5:G$1258,'Stock Price'!$I$9)-1,"")</f>
        <v>-0.19527780786309978</v>
      </c>
      <c r="U1185" s="19">
        <f ca="1">IF('Stock Price'!$I$11="OK",H1185/INDEX(H$5:H$1258,'Stock Price'!$I$9)-1,"")</f>
        <v>0.39546568627451006</v>
      </c>
      <c r="V1185" s="19">
        <f ca="1">IF('Stock Price'!$I$11="OK",I1185/INDEX(I$5:I$1258,'Stock Price'!$I$9)-1,"")</f>
        <v>-0.40430056710775042</v>
      </c>
      <c r="W1185" s="19">
        <f ca="1">IF('Stock Price'!$I$11="OK",J1185/INDEX(J$5:J$1258,'Stock Price'!$I$9)-1,"")</f>
        <v>3.7571558480924949</v>
      </c>
      <c r="X1185" s="19">
        <f ca="1">IF('Stock Price'!$I$11="OK",K1185/INDEX(K$5:K$1258,'Stock Price'!$I$9)-1,"")</f>
        <v>-8.7066779374471714E-2</v>
      </c>
      <c r="Y1185" s="19">
        <f ca="1">IF('Stock Price'!$I$11="OK",L1185/INDEX(L$5:L$1258,'Stock Price'!$I$9)-1,"")</f>
        <v>0.43119438526131071</v>
      </c>
      <c r="Z1185" s="19">
        <f ca="1">IF('Stock Price'!$I$11="OK",M1185/INDEX(M$5:M$1258,'Stock Price'!$I$9)-1,"")</f>
        <v>0.97689708702401612</v>
      </c>
    </row>
    <row r="1186" spans="1:26" x14ac:dyDescent="0.2">
      <c r="A1186" s="16">
        <f>'Stock Price'!A1186</f>
        <v>46195</v>
      </c>
      <c r="B1186" s="17">
        <f>'Stock Price'!E1186</f>
        <v>49.12</v>
      </c>
      <c r="C1186" s="18">
        <v>148.93</v>
      </c>
      <c r="D1186" s="18">
        <v>176.43</v>
      </c>
      <c r="E1186" s="18">
        <v>50.74</v>
      </c>
      <c r="F1186" s="18">
        <v>41.78</v>
      </c>
      <c r="G1186" s="18">
        <v>38.18</v>
      </c>
      <c r="H1186" s="18">
        <v>115.48</v>
      </c>
      <c r="I1186" s="18">
        <v>25.08</v>
      </c>
      <c r="J1186" s="18">
        <v>1102.08</v>
      </c>
      <c r="K1186" s="18">
        <v>54.7</v>
      </c>
      <c r="L1186" s="18">
        <v>231.29</v>
      </c>
      <c r="M1186" s="18">
        <v>230.01</v>
      </c>
      <c r="O1186" s="19">
        <f ca="1">IF('Stock Price'!$I$11="OK",B1186/INDEX(B$5:B$1258,'Stock Price'!$I$9)-1,"")</f>
        <v>5.1820128479657335E-2</v>
      </c>
      <c r="P1186" s="19">
        <f ca="1">IF('Stock Price'!$I$11="OK",C1186/INDEX(C$5:C$1258,'Stock Price'!$I$9)-1,"")</f>
        <v>0.88127729292117807</v>
      </c>
      <c r="Q1186" s="19">
        <f ca="1">IF('Stock Price'!$I$11="OK",D1186/INDEX(D$5:D$1258,'Stock Price'!$I$9)-1,"")</f>
        <v>0.45809917355371899</v>
      </c>
      <c r="R1186" s="19">
        <f ca="1">IF('Stock Price'!$I$11="OK",E1186/INDEX(E$5:E$1258,'Stock Price'!$I$9)-1,"")</f>
        <v>6.206174777603346E-2</v>
      </c>
      <c r="S1186" s="19">
        <f ca="1">IF('Stock Price'!$I$11="OK",F1186/INDEX(F$5:F$1258,'Stock Price'!$I$9)-1,"")</f>
        <v>-0.13534768211920523</v>
      </c>
      <c r="T1186" s="19">
        <f ca="1">IF('Stock Price'!$I$11="OK",G1186/INDEX(G$5:G$1258,'Stock Price'!$I$9)-1,"")</f>
        <v>-0.17296653308783705</v>
      </c>
      <c r="U1186" s="19">
        <f ca="1">IF('Stock Price'!$I$11="OK",H1186/INDEX(H$5:H$1258,'Stock Price'!$I$9)-1,"")</f>
        <v>0.41519607843137263</v>
      </c>
      <c r="V1186" s="19">
        <f ca="1">IF('Stock Price'!$I$11="OK",I1186/INDEX(I$5:I$1258,'Stock Price'!$I$9)-1,"")</f>
        <v>-0.40737240075614367</v>
      </c>
      <c r="W1186" s="19">
        <f ca="1">IF('Stock Price'!$I$11="OK",J1186/INDEX(J$5:J$1258,'Stock Price'!$I$9)-1,"")</f>
        <v>3.7723552591694451</v>
      </c>
      <c r="X1186" s="19">
        <f ca="1">IF('Stock Price'!$I$11="OK",K1186/INDEX(K$5:K$1258,'Stock Price'!$I$9)-1,"")</f>
        <v>-7.5232459847844435E-2</v>
      </c>
      <c r="Y1186" s="19">
        <f ca="1">IF('Stock Price'!$I$11="OK",L1186/INDEX(L$5:L$1258,'Stock Price'!$I$9)-1,"")</f>
        <v>0.44936708860759467</v>
      </c>
      <c r="Z1186" s="19">
        <f ca="1">IF('Stock Price'!$I$11="OK",M1186/INDEX(M$5:M$1258,'Stock Price'!$I$9)-1,"")</f>
        <v>1.1003561318601038</v>
      </c>
    </row>
    <row r="1187" spans="1:26" x14ac:dyDescent="0.2">
      <c r="A1187" s="16">
        <f>'Stock Price'!A1187</f>
        <v>46196</v>
      </c>
      <c r="B1187" s="17">
        <f>'Stock Price'!E1187</f>
        <v>50.35</v>
      </c>
      <c r="C1187" s="18">
        <v>153.38</v>
      </c>
      <c r="D1187" s="18">
        <v>181.02</v>
      </c>
      <c r="E1187" s="18">
        <v>52.07</v>
      </c>
      <c r="F1187" s="18">
        <v>41.6</v>
      </c>
      <c r="G1187" s="18">
        <v>38.6</v>
      </c>
      <c r="H1187" s="18">
        <v>119.6</v>
      </c>
      <c r="I1187" s="18">
        <v>24.72</v>
      </c>
      <c r="J1187" s="18">
        <v>1107.08</v>
      </c>
      <c r="K1187" s="18">
        <v>55.53</v>
      </c>
      <c r="L1187" s="18">
        <v>239.08</v>
      </c>
      <c r="M1187" s="18">
        <v>234.76</v>
      </c>
      <c r="O1187" s="19">
        <f ca="1">IF('Stock Price'!$I$11="OK",B1187/INDEX(B$5:B$1258,'Stock Price'!$I$9)-1,"")</f>
        <v>7.8158458244111273E-2</v>
      </c>
      <c r="P1187" s="19">
        <f ca="1">IF('Stock Price'!$I$11="OK",C1187/INDEX(C$5:C$1258,'Stock Price'!$I$9)-1,"")</f>
        <v>0.93748949968609585</v>
      </c>
      <c r="Q1187" s="19">
        <f ca="1">IF('Stock Price'!$I$11="OK",D1187/INDEX(D$5:D$1258,'Stock Price'!$I$9)-1,"")</f>
        <v>0.49603305785123974</v>
      </c>
      <c r="R1187" s="19">
        <f ca="1">IF('Stock Price'!$I$11="OK",E1187/INDEX(E$5:E$1258,'Stock Price'!$I$9)-1,"")</f>
        <v>8.9900575614861422E-2</v>
      </c>
      <c r="S1187" s="19">
        <f ca="1">IF('Stock Price'!$I$11="OK",F1187/INDEX(F$5:F$1258,'Stock Price'!$I$9)-1,"")</f>
        <v>-0.13907284768211914</v>
      </c>
      <c r="T1187" s="19">
        <f ca="1">IF('Stock Price'!$I$11="OK",G1187/INDEX(G$5:G$1258,'Stock Price'!$I$9)-1,"")</f>
        <v>-0.16386873172316685</v>
      </c>
      <c r="U1187" s="19">
        <f ca="1">IF('Stock Price'!$I$11="OK",H1187/INDEX(H$5:H$1258,'Stock Price'!$I$9)-1,"")</f>
        <v>0.46568627450980404</v>
      </c>
      <c r="V1187" s="19">
        <f ca="1">IF('Stock Price'!$I$11="OK",I1187/INDEX(I$5:I$1258,'Stock Price'!$I$9)-1,"")</f>
        <v>-0.4158790170132326</v>
      </c>
      <c r="W1187" s="19">
        <f ca="1">IF('Stock Price'!$I$11="OK",J1187/INDEX(J$5:J$1258,'Stock Price'!$I$9)-1,"")</f>
        <v>3.794006841900142</v>
      </c>
      <c r="X1187" s="19">
        <f ca="1">IF('Stock Price'!$I$11="OK",K1187/INDEX(K$5:K$1258,'Stock Price'!$I$9)-1,"")</f>
        <v>-6.1200338123414966E-2</v>
      </c>
      <c r="Y1187" s="19">
        <f ca="1">IF('Stock Price'!$I$11="OK",L1187/INDEX(L$5:L$1258,'Stock Price'!$I$9)-1,"")</f>
        <v>0.49818272966537158</v>
      </c>
      <c r="Z1187" s="19">
        <f ca="1">IF('Stock Price'!$I$11="OK",M1187/INDEX(M$5:M$1258,'Stock Price'!$I$9)-1,"")</f>
        <v>1.1437311661035521</v>
      </c>
    </row>
    <row r="1188" spans="1:26" x14ac:dyDescent="0.2">
      <c r="A1188" s="16">
        <f>'Stock Price'!A1188</f>
        <v>46197</v>
      </c>
      <c r="B1188" s="17">
        <f>'Stock Price'!E1188</f>
        <v>51.23</v>
      </c>
      <c r="C1188" s="18">
        <v>153.12</v>
      </c>
      <c r="D1188" s="18">
        <v>183.02</v>
      </c>
      <c r="E1188" s="18">
        <v>51.09</v>
      </c>
      <c r="F1188" s="18">
        <v>41.33</v>
      </c>
      <c r="G1188" s="18">
        <v>39.590000000000003</v>
      </c>
      <c r="H1188" s="18">
        <v>120.6</v>
      </c>
      <c r="I1188" s="18">
        <v>24.04</v>
      </c>
      <c r="J1188" s="18">
        <v>1117.26</v>
      </c>
      <c r="K1188" s="18">
        <v>55</v>
      </c>
      <c r="L1188" s="18">
        <v>241</v>
      </c>
      <c r="M1188" s="18">
        <v>234.89</v>
      </c>
      <c r="O1188" s="19">
        <f ca="1">IF('Stock Price'!$I$11="OK",B1188/INDEX(B$5:B$1258,'Stock Price'!$I$9)-1,"")</f>
        <v>9.700214132762297E-2</v>
      </c>
      <c r="P1188" s="19">
        <f ca="1">IF('Stock Price'!$I$11="OK",C1188/INDEX(C$5:C$1258,'Stock Price'!$I$9)-1,"")</f>
        <v>0.93420519097623567</v>
      </c>
      <c r="Q1188" s="19">
        <f ca="1">IF('Stock Price'!$I$11="OK",D1188/INDEX(D$5:D$1258,'Stock Price'!$I$9)-1,"")</f>
        <v>0.5125619834710744</v>
      </c>
      <c r="R1188" s="19">
        <f ca="1">IF('Stock Price'!$I$11="OK",E1188/INDEX(E$5:E$1258,'Stock Price'!$I$9)-1,"")</f>
        <v>6.9387755102040982E-2</v>
      </c>
      <c r="S1188" s="19">
        <f ca="1">IF('Stock Price'!$I$11="OK",F1188/INDEX(F$5:F$1258,'Stock Price'!$I$9)-1,"")</f>
        <v>-0.14466059602649006</v>
      </c>
      <c r="T1188" s="19">
        <f ca="1">IF('Stock Price'!$I$11="OK",G1188/INDEX(G$5:G$1258,'Stock Price'!$I$9)-1,"")</f>
        <v>-0.14242391422072986</v>
      </c>
      <c r="U1188" s="19">
        <f ca="1">IF('Stock Price'!$I$11="OK",H1188/INDEX(H$5:H$1258,'Stock Price'!$I$9)-1,"")</f>
        <v>0.47794117647058831</v>
      </c>
      <c r="V1188" s="19">
        <f ca="1">IF('Stock Price'!$I$11="OK",I1188/INDEX(I$5:I$1258,'Stock Price'!$I$9)-1,"")</f>
        <v>-0.43194706994328924</v>
      </c>
      <c r="W1188" s="19">
        <f ca="1">IF('Stock Price'!$I$11="OK",J1188/INDEX(J$5:J$1258,'Stock Price'!$I$9)-1,"")</f>
        <v>3.8380894643398431</v>
      </c>
      <c r="X1188" s="19">
        <f ca="1">IF('Stock Price'!$I$11="OK",K1188/INDEX(K$5:K$1258,'Stock Price'!$I$9)-1,"")</f>
        <v>-7.0160608622147014E-2</v>
      </c>
      <c r="Y1188" s="19">
        <f ca="1">IF('Stock Price'!$I$11="OK",L1188/INDEX(L$5:L$1258,'Stock Price'!$I$9)-1,"")</f>
        <v>0.51021431257049743</v>
      </c>
      <c r="Z1188" s="19">
        <f ca="1">IF('Stock Price'!$I$11="OK",M1188/INDEX(M$5:M$1258,'Stock Price'!$I$9)-1,"")</f>
        <v>1.1449182723038991</v>
      </c>
    </row>
    <row r="1189" spans="1:26" x14ac:dyDescent="0.2">
      <c r="A1189" s="16">
        <f>'Stock Price'!A1189</f>
        <v>46198</v>
      </c>
      <c r="B1189" s="17">
        <f>'Stock Price'!E1189</f>
        <v>51.86</v>
      </c>
      <c r="C1189" s="18">
        <v>155.12</v>
      </c>
      <c r="D1189" s="18">
        <v>185.68</v>
      </c>
      <c r="E1189" s="18">
        <v>51.89</v>
      </c>
      <c r="F1189" s="18">
        <v>41.8</v>
      </c>
      <c r="G1189" s="18">
        <v>47</v>
      </c>
      <c r="H1189" s="18">
        <v>125.45</v>
      </c>
      <c r="I1189" s="18">
        <v>23.67</v>
      </c>
      <c r="J1189" s="18">
        <v>1127.69</v>
      </c>
      <c r="K1189" s="18">
        <v>55.39</v>
      </c>
      <c r="L1189" s="18">
        <v>244.88</v>
      </c>
      <c r="M1189" s="18">
        <v>243.14</v>
      </c>
      <c r="O1189" s="19">
        <f ca="1">IF('Stock Price'!$I$11="OK",B1189/INDEX(B$5:B$1258,'Stock Price'!$I$9)-1,"")</f>
        <v>0.110492505353319</v>
      </c>
      <c r="P1189" s="19">
        <f ca="1">IF('Stock Price'!$I$11="OK",C1189/INDEX(C$5:C$1258,'Stock Price'!$I$9)-1,"")</f>
        <v>0.95946910412900777</v>
      </c>
      <c r="Q1189" s="19">
        <f ca="1">IF('Stock Price'!$I$11="OK",D1189/INDEX(D$5:D$1258,'Stock Price'!$I$9)-1,"")</f>
        <v>0.53454545454545466</v>
      </c>
      <c r="R1189" s="19">
        <f ca="1">IF('Stock Price'!$I$11="OK",E1189/INDEX(E$5:E$1258,'Stock Price'!$I$9)-1,"")</f>
        <v>8.6132914704343255E-2</v>
      </c>
      <c r="S1189" s="19">
        <f ca="1">IF('Stock Price'!$I$11="OK",F1189/INDEX(F$5:F$1258,'Stock Price'!$I$9)-1,"")</f>
        <v>-0.13493377483443714</v>
      </c>
      <c r="T1189" s="19">
        <f ca="1">IF('Stock Price'!$I$11="OK",G1189/INDEX(G$5:G$1258,'Stock Price'!$I$9)-1,"")</f>
        <v>1.8087295570237139E-2</v>
      </c>
      <c r="U1189" s="19">
        <f ca="1">IF('Stock Price'!$I$11="OK",H1189/INDEX(H$5:H$1258,'Stock Price'!$I$9)-1,"")</f>
        <v>0.53737745098039236</v>
      </c>
      <c r="V1189" s="19">
        <f ca="1">IF('Stock Price'!$I$11="OK",I1189/INDEX(I$5:I$1258,'Stock Price'!$I$9)-1,"")</f>
        <v>-0.44068998109640833</v>
      </c>
      <c r="W1189" s="19">
        <f ca="1">IF('Stock Price'!$I$11="OK",J1189/INDEX(J$5:J$1258,'Stock Price'!$I$9)-1,"")</f>
        <v>3.8832546659160787</v>
      </c>
      <c r="X1189" s="19">
        <f ca="1">IF('Stock Price'!$I$11="OK",K1189/INDEX(K$5:K$1258,'Stock Price'!$I$9)-1,"")</f>
        <v>-6.3567202028740444E-2</v>
      </c>
      <c r="Y1189" s="19">
        <f ca="1">IF('Stock Price'!$I$11="OK",L1189/INDEX(L$5:L$1258,'Stock Price'!$I$9)-1,"")</f>
        <v>0.5345281363579395</v>
      </c>
      <c r="Z1189" s="19">
        <f ca="1">IF('Stock Price'!$I$11="OK",M1189/INDEX(M$5:M$1258,'Stock Price'!$I$9)-1,"")</f>
        <v>1.220253858095151</v>
      </c>
    </row>
    <row r="1190" spans="1:26" x14ac:dyDescent="0.2">
      <c r="A1190" s="16">
        <f>'Stock Price'!A1190</f>
        <v>46199</v>
      </c>
      <c r="B1190" s="17">
        <f>'Stock Price'!E1190</f>
        <v>51.74</v>
      </c>
      <c r="C1190" s="18">
        <v>155.41</v>
      </c>
      <c r="D1190" s="18">
        <v>188.41</v>
      </c>
      <c r="E1190" s="18">
        <v>52.5</v>
      </c>
      <c r="F1190" s="18">
        <v>42.95</v>
      </c>
      <c r="G1190" s="18">
        <v>47</v>
      </c>
      <c r="H1190" s="18">
        <v>128.66</v>
      </c>
      <c r="I1190" s="18">
        <v>24.29</v>
      </c>
      <c r="J1190" s="18">
        <v>1208.1199999999999</v>
      </c>
      <c r="K1190" s="18">
        <v>57.52</v>
      </c>
      <c r="L1190" s="18">
        <v>254.66</v>
      </c>
      <c r="M1190" s="18">
        <v>253.35</v>
      </c>
      <c r="O1190" s="19">
        <f ca="1">IF('Stock Price'!$I$11="OK",B1190/INDEX(B$5:B$1258,'Stock Price'!$I$9)-1,"")</f>
        <v>0.10792291220556738</v>
      </c>
      <c r="P1190" s="19">
        <f ca="1">IF('Stock Price'!$I$11="OK",C1190/INDEX(C$5:C$1258,'Stock Price'!$I$9)-1,"")</f>
        <v>0.96313237153615971</v>
      </c>
      <c r="Q1190" s="19">
        <f ca="1">IF('Stock Price'!$I$11="OK",D1190/INDEX(D$5:D$1258,'Stock Price'!$I$9)-1,"")</f>
        <v>0.55710743801652884</v>
      </c>
      <c r="R1190" s="19">
        <f ca="1">IF('Stock Price'!$I$11="OK",E1190/INDEX(E$5:E$1258,'Stock Price'!$I$9)-1,"")</f>
        <v>9.8901098901098994E-2</v>
      </c>
      <c r="S1190" s="19">
        <f ca="1">IF('Stock Price'!$I$11="OK",F1190/INDEX(F$5:F$1258,'Stock Price'!$I$9)-1,"")</f>
        <v>-0.11113410596026485</v>
      </c>
      <c r="T1190" s="19">
        <f ca="1">IF('Stock Price'!$I$11="OK",G1190/INDEX(G$5:G$1258,'Stock Price'!$I$9)-1,"")</f>
        <v>1.8087295570237139E-2</v>
      </c>
      <c r="U1190" s="19">
        <f ca="1">IF('Stock Price'!$I$11="OK",H1190/INDEX(H$5:H$1258,'Stock Price'!$I$9)-1,"")</f>
        <v>0.57671568627450998</v>
      </c>
      <c r="V1190" s="19">
        <f ca="1">IF('Stock Price'!$I$11="OK",I1190/INDEX(I$5:I$1258,'Stock Price'!$I$9)-1,"")</f>
        <v>-0.42603969754253312</v>
      </c>
      <c r="W1190" s="19">
        <f ca="1">IF('Stock Price'!$I$11="OK",J1190/INDEX(J$5:J$1258,'Stock Price'!$I$9)-1,"")</f>
        <v>4.2315420257220797</v>
      </c>
      <c r="X1190" s="19">
        <f ca="1">IF('Stock Price'!$I$11="OK",K1190/INDEX(K$5:K$1258,'Stock Price'!$I$9)-1,"")</f>
        <v>-2.7557058326289074E-2</v>
      </c>
      <c r="Y1190" s="19">
        <f ca="1">IF('Stock Price'!$I$11="OK",L1190/INDEX(L$5:L$1258,'Stock Price'!$I$9)-1,"")</f>
        <v>0.59581401178092475</v>
      </c>
      <c r="Z1190" s="19">
        <f ca="1">IF('Stock Price'!$I$11="OK",M1190/INDEX(M$5:M$1258,'Stock Price'!$I$9)-1,"")</f>
        <v>1.3134873527531732</v>
      </c>
    </row>
    <row r="1191" spans="1:26" x14ac:dyDescent="0.2">
      <c r="A1191" s="16">
        <f>'Stock Price'!A1191</f>
        <v>46202</v>
      </c>
      <c r="B1191" s="17">
        <f>'Stock Price'!E1191</f>
        <v>52.58</v>
      </c>
      <c r="C1191" s="18">
        <v>157.59</v>
      </c>
      <c r="D1191" s="18">
        <v>190.95</v>
      </c>
      <c r="E1191" s="18">
        <v>52.81</v>
      </c>
      <c r="F1191" s="18">
        <v>43.43</v>
      </c>
      <c r="G1191" s="18">
        <v>46.03</v>
      </c>
      <c r="H1191" s="18">
        <v>129.38</v>
      </c>
      <c r="I1191" s="18">
        <v>24.37</v>
      </c>
      <c r="J1191" s="18">
        <v>1229.93</v>
      </c>
      <c r="K1191" s="18">
        <v>58.56</v>
      </c>
      <c r="L1191" s="18">
        <v>258.51</v>
      </c>
      <c r="M1191" s="18">
        <v>254.31</v>
      </c>
      <c r="O1191" s="19">
        <f ca="1">IF('Stock Price'!$I$11="OK",B1191/INDEX(B$5:B$1258,'Stock Price'!$I$9)-1,"")</f>
        <v>0.12591006423982853</v>
      </c>
      <c r="P1191" s="19">
        <f ca="1">IF('Stock Price'!$I$11="OK",C1191/INDEX(C$5:C$1258,'Stock Price'!$I$9)-1,"")</f>
        <v>0.99067003687268129</v>
      </c>
      <c r="Q1191" s="19">
        <f ca="1">IF('Stock Price'!$I$11="OK",D1191/INDEX(D$5:D$1258,'Stock Price'!$I$9)-1,"")</f>
        <v>0.57809917355371887</v>
      </c>
      <c r="R1191" s="19">
        <f ca="1">IF('Stock Price'!$I$11="OK",E1191/INDEX(E$5:E$1258,'Stock Price'!$I$9)-1,"")</f>
        <v>0.10538984824699127</v>
      </c>
      <c r="S1191" s="19">
        <f ca="1">IF('Stock Price'!$I$11="OK",F1191/INDEX(F$5:F$1258,'Stock Price'!$I$9)-1,"")</f>
        <v>-0.10120033112582782</v>
      </c>
      <c r="T1191" s="19">
        <f ca="1">IF('Stock Price'!$I$11="OK",G1191/INDEX(G$5:G$1258,'Stock Price'!$I$9)-1,"")</f>
        <v>-2.9242932957868062E-3</v>
      </c>
      <c r="U1191" s="19">
        <f ca="1">IF('Stock Price'!$I$11="OK",H1191/INDEX(H$5:H$1258,'Stock Price'!$I$9)-1,"")</f>
        <v>0.58553921568627465</v>
      </c>
      <c r="V1191" s="19">
        <f ca="1">IF('Stock Price'!$I$11="OK",I1191/INDEX(I$5:I$1258,'Stock Price'!$I$9)-1,"")</f>
        <v>-0.42414933837429114</v>
      </c>
      <c r="W1191" s="19">
        <f ca="1">IF('Stock Price'!$I$11="OK",J1191/INDEX(J$5:J$1258,'Stock Price'!$I$9)-1,"")</f>
        <v>4.3259862295933837</v>
      </c>
      <c r="X1191" s="19">
        <f ca="1">IF('Stock Price'!$I$11="OK",K1191/INDEX(K$5:K$1258,'Stock Price'!$I$9)-1,"")</f>
        <v>-9.9746407438714435E-3</v>
      </c>
      <c r="Y1191" s="19">
        <f ca="1">IF('Stock Price'!$I$11="OK",L1191/INDEX(L$5:L$1258,'Stock Price'!$I$9)-1,"")</f>
        <v>0.61993984208547426</v>
      </c>
      <c r="Z1191" s="19">
        <f ca="1">IF('Stock Price'!$I$11="OK",M1191/INDEX(M$5:M$1258,'Stock Price'!$I$9)-1,"")</f>
        <v>1.3222536754634278</v>
      </c>
    </row>
    <row r="1192" spans="1:26" x14ac:dyDescent="0.2">
      <c r="A1192" s="16">
        <f>'Stock Price'!A1192</f>
        <v>46203</v>
      </c>
      <c r="B1192" s="17">
        <f>'Stock Price'!E1192</f>
        <v>51.35</v>
      </c>
      <c r="C1192" s="18">
        <v>156.72</v>
      </c>
      <c r="D1192" s="18">
        <v>189.62</v>
      </c>
      <c r="E1192" s="18">
        <v>52.42</v>
      </c>
      <c r="F1192" s="18">
        <v>42.66</v>
      </c>
      <c r="G1192" s="18">
        <v>48.41</v>
      </c>
      <c r="H1192" s="18">
        <v>128.5</v>
      </c>
      <c r="I1192" s="18">
        <v>24.08</v>
      </c>
      <c r="J1192" s="18">
        <v>1199.43</v>
      </c>
      <c r="K1192" s="18">
        <v>57.62</v>
      </c>
      <c r="L1192" s="18">
        <v>253.97</v>
      </c>
      <c r="M1192" s="18">
        <v>251.64</v>
      </c>
      <c r="O1192" s="19">
        <f ca="1">IF('Stock Price'!$I$11="OK",B1192/INDEX(B$5:B$1258,'Stock Price'!$I$9)-1,"")</f>
        <v>9.9571734475374596E-2</v>
      </c>
      <c r="P1192" s="19">
        <f ca="1">IF('Stock Price'!$I$11="OK",C1192/INDEX(C$5:C$1258,'Stock Price'!$I$9)-1,"")</f>
        <v>0.97968023465122545</v>
      </c>
      <c r="Q1192" s="19">
        <f ca="1">IF('Stock Price'!$I$11="OK",D1192/INDEX(D$5:D$1258,'Stock Price'!$I$9)-1,"")</f>
        <v>0.56710743801652885</v>
      </c>
      <c r="R1192" s="19">
        <f ca="1">IF('Stock Price'!$I$11="OK",E1192/INDEX(E$5:E$1258,'Stock Price'!$I$9)-1,"")</f>
        <v>9.7226582940868722E-2</v>
      </c>
      <c r="S1192" s="19">
        <f ca="1">IF('Stock Price'!$I$11="OK",F1192/INDEX(F$5:F$1258,'Stock Price'!$I$9)-1,"")</f>
        <v>-0.11713576158940409</v>
      </c>
      <c r="T1192" s="19">
        <f ca="1">IF('Stock Price'!$I$11="OK",G1192/INDEX(G$5:G$1258,'Stock Price'!$I$9)-1,"")</f>
        <v>4.8629914437344324E-2</v>
      </c>
      <c r="U1192" s="19">
        <f ca="1">IF('Stock Price'!$I$11="OK",H1192/INDEX(H$5:H$1258,'Stock Price'!$I$9)-1,"")</f>
        <v>0.57475490196078449</v>
      </c>
      <c r="V1192" s="19">
        <f ca="1">IF('Stock Price'!$I$11="OK",I1192/INDEX(I$5:I$1258,'Stock Price'!$I$9)-1,"")</f>
        <v>-0.43100189035916825</v>
      </c>
      <c r="W1192" s="19">
        <f ca="1">IF('Stock Price'!$I$11="OK",J1192/INDEX(J$5:J$1258,'Stock Price'!$I$9)-1,"")</f>
        <v>4.193911574936128</v>
      </c>
      <c r="X1192" s="19">
        <f ca="1">IF('Stock Price'!$I$11="OK",K1192/INDEX(K$5:K$1258,'Stock Price'!$I$9)-1,"")</f>
        <v>-2.5866441251056638E-2</v>
      </c>
      <c r="Y1192" s="19">
        <f ca="1">IF('Stock Price'!$I$11="OK",L1192/INDEX(L$5:L$1258,'Stock Price'!$I$9)-1,"")</f>
        <v>0.59149016167439505</v>
      </c>
      <c r="Z1192" s="19">
        <f ca="1">IF('Stock Price'!$I$11="OK",M1192/INDEX(M$5:M$1258,'Stock Price'!$I$9)-1,"")</f>
        <v>1.2978723404255317</v>
      </c>
    </row>
    <row r="1193" spans="1:26" x14ac:dyDescent="0.2">
      <c r="A1193" s="16">
        <f>'Stock Price'!A1193</f>
        <v>46204</v>
      </c>
      <c r="B1193" s="17">
        <f>'Stock Price'!E1193</f>
        <v>50.32</v>
      </c>
      <c r="C1193" s="18">
        <v>154.13999999999999</v>
      </c>
      <c r="D1193" s="18">
        <v>183.86</v>
      </c>
      <c r="E1193" s="18">
        <v>51.3</v>
      </c>
      <c r="F1193" s="18">
        <v>41.63</v>
      </c>
      <c r="G1193" s="18">
        <v>49</v>
      </c>
      <c r="H1193" s="18">
        <v>125.37</v>
      </c>
      <c r="I1193" s="18">
        <v>23.88</v>
      </c>
      <c r="J1193" s="18">
        <v>1191.74</v>
      </c>
      <c r="K1193" s="18">
        <v>56.44</v>
      </c>
      <c r="L1193" s="18">
        <v>253.98</v>
      </c>
      <c r="M1193" s="18">
        <v>251.06</v>
      </c>
      <c r="O1193" s="19">
        <f ca="1">IF('Stock Price'!$I$11="OK",B1193/INDEX(B$5:B$1258,'Stock Price'!$I$9)-1,"")</f>
        <v>7.7516059957173367E-2</v>
      </c>
      <c r="P1193" s="19">
        <f ca="1">IF('Stock Price'!$I$11="OK",C1193/INDEX(C$5:C$1258,'Stock Price'!$I$9)-1,"")</f>
        <v>0.94708978668414923</v>
      </c>
      <c r="Q1193" s="19">
        <f ca="1">IF('Stock Price'!$I$11="OK",D1193/INDEX(D$5:D$1258,'Stock Price'!$I$9)-1,"")</f>
        <v>0.51950413223140512</v>
      </c>
      <c r="R1193" s="19">
        <f ca="1">IF('Stock Price'!$I$11="OK",E1193/INDEX(E$5:E$1258,'Stock Price'!$I$9)-1,"")</f>
        <v>7.378335949764514E-2</v>
      </c>
      <c r="S1193" s="19">
        <f ca="1">IF('Stock Price'!$I$11="OK",F1193/INDEX(F$5:F$1258,'Stock Price'!$I$9)-1,"")</f>
        <v>-0.13845198675496684</v>
      </c>
      <c r="T1193" s="19">
        <f ca="1">IF('Stock Price'!$I$11="OK",G1193/INDEX(G$5:G$1258,'Stock Price'!$I$9)-1,"")</f>
        <v>6.1410159211523929E-2</v>
      </c>
      <c r="U1193" s="19">
        <f ca="1">IF('Stock Price'!$I$11="OK",H1193/INDEX(H$5:H$1258,'Stock Price'!$I$9)-1,"")</f>
        <v>0.53639705882352962</v>
      </c>
      <c r="V1193" s="19">
        <f ca="1">IF('Stock Price'!$I$11="OK",I1193/INDEX(I$5:I$1258,'Stock Price'!$I$9)-1,"")</f>
        <v>-0.43572778827977321</v>
      </c>
      <c r="W1193" s="19">
        <f ca="1">IF('Stock Price'!$I$11="OK",J1193/INDEX(J$5:J$1258,'Stock Price'!$I$9)-1,"")</f>
        <v>4.1606114406963144</v>
      </c>
      <c r="X1193" s="19">
        <f ca="1">IF('Stock Price'!$I$11="OK",K1193/INDEX(K$5:K$1258,'Stock Price'!$I$9)-1,"")</f>
        <v>-4.5815722738799636E-2</v>
      </c>
      <c r="Y1193" s="19">
        <f ca="1">IF('Stock Price'!$I$11="OK",L1193/INDEX(L$5:L$1258,'Stock Price'!$I$9)-1,"")</f>
        <v>0.59155282616869265</v>
      </c>
      <c r="Z1193" s="19">
        <f ca="1">IF('Stock Price'!$I$11="OK",M1193/INDEX(M$5:M$1258,'Stock Price'!$I$9)-1,"")</f>
        <v>1.2925760204547529</v>
      </c>
    </row>
    <row r="1194" spans="1:26" x14ac:dyDescent="0.2">
      <c r="A1194" s="16">
        <f>'Stock Price'!A1194</f>
        <v>46205</v>
      </c>
      <c r="B1194" s="17">
        <f>'Stock Price'!E1194</f>
        <v>53.04</v>
      </c>
      <c r="C1194" s="18">
        <v>159.9</v>
      </c>
      <c r="D1194" s="18">
        <v>195.15</v>
      </c>
      <c r="E1194" s="18">
        <v>53.66</v>
      </c>
      <c r="F1194" s="18">
        <v>43.16</v>
      </c>
      <c r="G1194" s="18">
        <v>53.36</v>
      </c>
      <c r="H1194" s="18">
        <v>129.56</v>
      </c>
      <c r="I1194" s="18">
        <v>24.32</v>
      </c>
      <c r="J1194" s="18">
        <v>1213.9100000000001</v>
      </c>
      <c r="K1194" s="18">
        <v>58.13</v>
      </c>
      <c r="L1194" s="18">
        <v>263.04000000000002</v>
      </c>
      <c r="M1194" s="18">
        <v>261.07</v>
      </c>
      <c r="O1194" s="19">
        <f ca="1">IF('Stock Price'!$I$11="OK",B1194/INDEX(B$5:B$1258,'Stock Price'!$I$9)-1,"")</f>
        <v>0.13576017130620976</v>
      </c>
      <c r="P1194" s="19">
        <f ca="1">IF('Stock Price'!$I$11="OK",C1194/INDEX(C$5:C$1258,'Stock Price'!$I$9)-1,"")</f>
        <v>1.0198498565641332</v>
      </c>
      <c r="Q1194" s="19">
        <f ca="1">IF('Stock Price'!$I$11="OK",D1194/INDEX(D$5:D$1258,'Stock Price'!$I$9)-1,"")</f>
        <v>0.61280991735537205</v>
      </c>
      <c r="R1194" s="19">
        <f ca="1">IF('Stock Price'!$I$11="OK",E1194/INDEX(E$5:E$1258,'Stock Price'!$I$9)-1,"")</f>
        <v>0.12318158032443738</v>
      </c>
      <c r="S1194" s="19">
        <f ca="1">IF('Stock Price'!$I$11="OK",F1194/INDEX(F$5:F$1258,'Stock Price'!$I$9)-1,"")</f>
        <v>-0.10678807947019875</v>
      </c>
      <c r="T1194" s="19">
        <f ca="1">IF('Stock Price'!$I$11="OK",G1194/INDEX(G$5:G$1258,'Stock Price'!$I$9)-1,"")</f>
        <v>0.15585400194952892</v>
      </c>
      <c r="U1194" s="19">
        <f ca="1">IF('Stock Price'!$I$11="OK",H1194/INDEX(H$5:H$1258,'Stock Price'!$I$9)-1,"")</f>
        <v>0.58774509803921582</v>
      </c>
      <c r="V1194" s="19">
        <f ca="1">IF('Stock Price'!$I$11="OK",I1194/INDEX(I$5:I$1258,'Stock Price'!$I$9)-1,"")</f>
        <v>-0.4253308128544423</v>
      </c>
      <c r="W1194" s="19">
        <f ca="1">IF('Stock Price'!$I$11="OK",J1194/INDEX(J$5:J$1258,'Stock Price'!$I$9)-1,"")</f>
        <v>4.2566145585242285</v>
      </c>
      <c r="X1194" s="19">
        <f ca="1">IF('Stock Price'!$I$11="OK",K1194/INDEX(K$5:K$1258,'Stock Price'!$I$9)-1,"")</f>
        <v>-1.7244294167371055E-2</v>
      </c>
      <c r="Y1194" s="19">
        <f ca="1">IF('Stock Price'!$I$11="OK",L1194/INDEX(L$5:L$1258,'Stock Price'!$I$9)-1,"")</f>
        <v>0.64832685800225587</v>
      </c>
      <c r="Z1194" s="19">
        <f ca="1">IF('Stock Price'!$I$11="OK",M1194/INDEX(M$5:M$1258,'Stock Price'!$I$9)-1,"")</f>
        <v>1.3839831978814718</v>
      </c>
    </row>
    <row r="1195" spans="1:26" x14ac:dyDescent="0.2">
      <c r="A1195" s="16">
        <f>'Stock Price'!A1195</f>
        <v>46209</v>
      </c>
      <c r="B1195" s="17">
        <f>'Stock Price'!E1195</f>
        <v>51.59</v>
      </c>
      <c r="C1195" s="18">
        <v>155.49</v>
      </c>
      <c r="D1195" s="18">
        <v>190.16</v>
      </c>
      <c r="E1195" s="18">
        <v>53.09</v>
      </c>
      <c r="F1195" s="18">
        <v>42.61</v>
      </c>
      <c r="G1195" s="18">
        <v>51.18</v>
      </c>
      <c r="H1195" s="18">
        <v>126.78</v>
      </c>
      <c r="I1195" s="18">
        <v>23.72</v>
      </c>
      <c r="J1195" s="18">
        <v>1200.06</v>
      </c>
      <c r="K1195" s="18">
        <v>56.7</v>
      </c>
      <c r="L1195" s="18">
        <v>259.33</v>
      </c>
      <c r="M1195" s="18">
        <v>254.76</v>
      </c>
      <c r="O1195" s="19">
        <f ca="1">IF('Stock Price'!$I$11="OK",B1195/INDEX(B$5:B$1258,'Stock Price'!$I$9)-1,"")</f>
        <v>0.10471092077087785</v>
      </c>
      <c r="P1195" s="19">
        <f ca="1">IF('Stock Price'!$I$11="OK",C1195/INDEX(C$5:C$1258,'Stock Price'!$I$9)-1,"")</f>
        <v>0.96414292806227064</v>
      </c>
      <c r="Q1195" s="19">
        <f ca="1">IF('Stock Price'!$I$11="OK",D1195/INDEX(D$5:D$1258,'Stock Price'!$I$9)-1,"")</f>
        <v>0.57157024793388422</v>
      </c>
      <c r="R1195" s="19">
        <f ca="1">IF('Stock Price'!$I$11="OK",E1195/INDEX(E$5:E$1258,'Stock Price'!$I$9)-1,"")</f>
        <v>0.11125065410779711</v>
      </c>
      <c r="S1195" s="19">
        <f ca="1">IF('Stock Price'!$I$11="OK",F1195/INDEX(F$5:F$1258,'Stock Price'!$I$9)-1,"")</f>
        <v>-0.11817052980132448</v>
      </c>
      <c r="T1195" s="19">
        <f ca="1">IF('Stock Price'!$I$11="OK",G1195/INDEX(G$5:G$1258,'Stock Price'!$I$9)-1,"")</f>
        <v>0.10863208058052631</v>
      </c>
      <c r="U1195" s="19">
        <f ca="1">IF('Stock Price'!$I$11="OK",H1195/INDEX(H$5:H$1258,'Stock Price'!$I$9)-1,"")</f>
        <v>0.55367647058823533</v>
      </c>
      <c r="V1195" s="19">
        <f ca="1">IF('Stock Price'!$I$11="OK",I1195/INDEX(I$5:I$1258,'Stock Price'!$I$9)-1,"")</f>
        <v>-0.43950850661625707</v>
      </c>
      <c r="W1195" s="19">
        <f ca="1">IF('Stock Price'!$I$11="OK",J1195/INDEX(J$5:J$1258,'Stock Price'!$I$9)-1,"")</f>
        <v>4.1966396743601955</v>
      </c>
      <c r="X1195" s="19">
        <f ca="1">IF('Stock Price'!$I$11="OK",K1195/INDEX(K$5:K$1258,'Stock Price'!$I$9)-1,"")</f>
        <v>-4.1420118343195145E-2</v>
      </c>
      <c r="Y1195" s="19">
        <f ca="1">IF('Stock Price'!$I$11="OK",L1195/INDEX(L$5:L$1258,'Stock Price'!$I$9)-1,"")</f>
        <v>0.62507833061787177</v>
      </c>
      <c r="Z1195" s="19">
        <f ca="1">IF('Stock Price'!$I$11="OK",M1195/INDEX(M$5:M$1258,'Stock Price'!$I$9)-1,"")</f>
        <v>1.3263628892338599</v>
      </c>
    </row>
    <row r="1196" spans="1:26" x14ac:dyDescent="0.2">
      <c r="A1196" s="16">
        <f>'Stock Price'!A1196</f>
        <v>46210</v>
      </c>
      <c r="B1196" s="17">
        <f>'Stock Price'!E1196</f>
        <v>52.17</v>
      </c>
      <c r="C1196" s="18">
        <v>157.03</v>
      </c>
      <c r="D1196" s="18">
        <v>193.12</v>
      </c>
      <c r="E1196" s="18">
        <v>53.32</v>
      </c>
      <c r="F1196" s="18">
        <v>42.98</v>
      </c>
      <c r="G1196" s="18">
        <v>50.82</v>
      </c>
      <c r="H1196" s="18">
        <v>128.86000000000001</v>
      </c>
      <c r="I1196" s="18">
        <v>24.07</v>
      </c>
      <c r="J1196" s="18">
        <v>1235.56</v>
      </c>
      <c r="K1196" s="18">
        <v>57.97</v>
      </c>
      <c r="L1196" s="18">
        <v>267.24</v>
      </c>
      <c r="M1196" s="18">
        <v>254.65</v>
      </c>
      <c r="O1196" s="19">
        <f ca="1">IF('Stock Price'!$I$11="OK",B1196/INDEX(B$5:B$1258,'Stock Price'!$I$9)-1,"")</f>
        <v>0.1171306209850107</v>
      </c>
      <c r="P1196" s="19">
        <f ca="1">IF('Stock Price'!$I$11="OK",C1196/INDEX(C$5:C$1258,'Stock Price'!$I$9)-1,"")</f>
        <v>0.98359614118990524</v>
      </c>
      <c r="Q1196" s="19">
        <f ca="1">IF('Stock Price'!$I$11="OK",D1196/INDEX(D$5:D$1258,'Stock Price'!$I$9)-1,"")</f>
        <v>0.59603305785123961</v>
      </c>
      <c r="R1196" s="19">
        <f ca="1">IF('Stock Price'!$I$11="OK",E1196/INDEX(E$5:E$1258,'Stock Price'!$I$9)-1,"")</f>
        <v>0.11606488749345889</v>
      </c>
      <c r="S1196" s="19">
        <f ca="1">IF('Stock Price'!$I$11="OK",F1196/INDEX(F$5:F$1258,'Stock Price'!$I$9)-1,"")</f>
        <v>-0.11051324503311266</v>
      </c>
      <c r="T1196" s="19">
        <f ca="1">IF('Stock Price'!$I$11="OK",G1196/INDEX(G$5:G$1258,'Stock Price'!$I$9)-1,"")</f>
        <v>0.1008339651250949</v>
      </c>
      <c r="U1196" s="19">
        <f ca="1">IF('Stock Price'!$I$11="OK",H1196/INDEX(H$5:H$1258,'Stock Price'!$I$9)-1,"")</f>
        <v>0.57916666666666705</v>
      </c>
      <c r="V1196" s="19">
        <f ca="1">IF('Stock Price'!$I$11="OK",I1196/INDEX(I$5:I$1258,'Stock Price'!$I$9)-1,"")</f>
        <v>-0.43123818525519853</v>
      </c>
      <c r="W1196" s="19">
        <f ca="1">IF('Stock Price'!$I$11="OK",J1196/INDEX(J$5:J$1258,'Stock Price'!$I$9)-1,"")</f>
        <v>4.3503659117481481</v>
      </c>
      <c r="X1196" s="19">
        <f ca="1">IF('Stock Price'!$I$11="OK",K1196/INDEX(K$5:K$1258,'Stock Price'!$I$9)-1,"")</f>
        <v>-1.9949281487742998E-2</v>
      </c>
      <c r="Y1196" s="19">
        <f ca="1">IF('Stock Price'!$I$11="OK",L1196/INDEX(L$5:L$1258,'Stock Price'!$I$9)-1,"")</f>
        <v>0.67464594560721891</v>
      </c>
      <c r="Z1196" s="19">
        <f ca="1">IF('Stock Price'!$I$11="OK",M1196/INDEX(M$5:M$1258,'Stock Price'!$I$9)-1,"")</f>
        <v>1.3253584147566433</v>
      </c>
    </row>
    <row r="1197" spans="1:26" x14ac:dyDescent="0.2">
      <c r="A1197" s="16">
        <f>'Stock Price'!A1197</f>
        <v>46211</v>
      </c>
      <c r="B1197" s="17">
        <f>'Stock Price'!E1197</f>
        <v>51.76</v>
      </c>
      <c r="C1197" s="18">
        <v>155.16999999999999</v>
      </c>
      <c r="D1197" s="18">
        <v>189.28</v>
      </c>
      <c r="E1197" s="18">
        <v>52.52</v>
      </c>
      <c r="F1197" s="18">
        <v>42.78</v>
      </c>
      <c r="G1197" s="18">
        <v>49.64</v>
      </c>
      <c r="H1197" s="18">
        <v>125.99</v>
      </c>
      <c r="I1197" s="18">
        <v>24.05</v>
      </c>
      <c r="J1197" s="18">
        <v>1215.83</v>
      </c>
      <c r="K1197" s="18">
        <v>57.54</v>
      </c>
      <c r="L1197" s="18">
        <v>263.39999999999998</v>
      </c>
      <c r="M1197" s="18">
        <v>252.74</v>
      </c>
      <c r="O1197" s="19">
        <f ca="1">IF('Stock Price'!$I$11="OK",B1197/INDEX(B$5:B$1258,'Stock Price'!$I$9)-1,"")</f>
        <v>0.10835117773019265</v>
      </c>
      <c r="P1197" s="19">
        <f ca="1">IF('Stock Price'!$I$11="OK",C1197/INDEX(C$5:C$1258,'Stock Price'!$I$9)-1,"")</f>
        <v>0.96010070195782693</v>
      </c>
      <c r="Q1197" s="19">
        <f ca="1">IF('Stock Price'!$I$11="OK",D1197/INDEX(D$5:D$1258,'Stock Price'!$I$9)-1,"")</f>
        <v>0.56429752066115713</v>
      </c>
      <c r="R1197" s="19">
        <f ca="1">IF('Stock Price'!$I$11="OK",E1197/INDEX(E$5:E$1258,'Stock Price'!$I$9)-1,"")</f>
        <v>9.9319727891156617E-2</v>
      </c>
      <c r="S1197" s="19">
        <f ca="1">IF('Stock Price'!$I$11="OK",F1197/INDEX(F$5:F$1258,'Stock Price'!$I$9)-1,"")</f>
        <v>-0.11465231788079466</v>
      </c>
      <c r="T1197" s="19">
        <f ca="1">IF('Stock Price'!$I$11="OK",G1197/INDEX(G$5:G$1258,'Stock Price'!$I$9)-1,"")</f>
        <v>7.5273475576735693E-2</v>
      </c>
      <c r="U1197" s="19">
        <f ca="1">IF('Stock Price'!$I$11="OK",H1197/INDEX(H$5:H$1258,'Stock Price'!$I$9)-1,"")</f>
        <v>0.54399509803921564</v>
      </c>
      <c r="V1197" s="19">
        <f ca="1">IF('Stock Price'!$I$11="OK",I1197/INDEX(I$5:I$1258,'Stock Price'!$I$9)-1,"")</f>
        <v>-0.43171077504725897</v>
      </c>
      <c r="W1197" s="19">
        <f ca="1">IF('Stock Price'!$I$11="OK",J1197/INDEX(J$5:J$1258,'Stock Price'!$I$9)-1,"")</f>
        <v>4.2649287662928153</v>
      </c>
      <c r="X1197" s="19">
        <f ca="1">IF('Stock Price'!$I$11="OK",K1197/INDEX(K$5:K$1258,'Stock Price'!$I$9)-1,"")</f>
        <v>-2.7218934911242609E-2</v>
      </c>
      <c r="Y1197" s="19">
        <f ca="1">IF('Stock Price'!$I$11="OK",L1197/INDEX(L$5:L$1258,'Stock Price'!$I$9)-1,"")</f>
        <v>0.65058277979696677</v>
      </c>
      <c r="Z1197" s="19">
        <f ca="1">IF('Stock Price'!$I$11="OK",M1197/INDEX(M$5:M$1258,'Stock Price'!$I$9)-1,"")</f>
        <v>1.3079170851976989</v>
      </c>
    </row>
    <row r="1198" spans="1:26" x14ac:dyDescent="0.2">
      <c r="A1198" s="16">
        <f>'Stock Price'!A1198</f>
        <v>46212</v>
      </c>
      <c r="B1198" s="17">
        <f>'Stock Price'!E1198</f>
        <v>52.02</v>
      </c>
      <c r="C1198" s="18">
        <v>154.62</v>
      </c>
      <c r="D1198" s="18">
        <v>178.49</v>
      </c>
      <c r="E1198" s="18">
        <v>52.47</v>
      </c>
      <c r="F1198" s="18">
        <v>43.9</v>
      </c>
      <c r="G1198" s="18">
        <v>50.7</v>
      </c>
      <c r="H1198" s="18">
        <v>125.07</v>
      </c>
      <c r="I1198" s="18">
        <v>24.25</v>
      </c>
      <c r="J1198" s="18">
        <v>1216.95</v>
      </c>
      <c r="K1198" s="18">
        <v>57.94</v>
      </c>
      <c r="L1198" s="18">
        <v>259.10000000000002</v>
      </c>
      <c r="M1198" s="18">
        <v>249.91</v>
      </c>
      <c r="O1198" s="19">
        <f ca="1">IF('Stock Price'!$I$11="OK",B1198/INDEX(B$5:B$1258,'Stock Price'!$I$9)-1,"")</f>
        <v>0.11391862955032117</v>
      </c>
      <c r="P1198" s="19">
        <f ca="1">IF('Stock Price'!$I$11="OK",C1198/INDEX(C$5:C$1258,'Stock Price'!$I$9)-1,"")</f>
        <v>0.9531531258408148</v>
      </c>
      <c r="Q1198" s="19">
        <f ca="1">IF('Stock Price'!$I$11="OK",D1198/INDEX(D$5:D$1258,'Stock Price'!$I$9)-1,"")</f>
        <v>0.47512396694214876</v>
      </c>
      <c r="R1198" s="19">
        <f ca="1">IF('Stock Price'!$I$11="OK",E1198/INDEX(E$5:E$1258,'Stock Price'!$I$9)-1,"")</f>
        <v>9.8273155416012559E-2</v>
      </c>
      <c r="S1198" s="19">
        <f ca="1">IF('Stock Price'!$I$11="OK",F1198/INDEX(F$5:F$1258,'Stock Price'!$I$9)-1,"")</f>
        <v>-9.1473509933774899E-2</v>
      </c>
      <c r="T1198" s="19">
        <f ca="1">IF('Stock Price'!$I$11="OK",G1198/INDEX(G$5:G$1258,'Stock Price'!$I$9)-1,"")</f>
        <v>9.8234593306617546E-2</v>
      </c>
      <c r="U1198" s="19">
        <f ca="1">IF('Stock Price'!$I$11="OK",H1198/INDEX(H$5:H$1258,'Stock Price'!$I$9)-1,"")</f>
        <v>0.53272058823529411</v>
      </c>
      <c r="V1198" s="19">
        <f ca="1">IF('Stock Price'!$I$11="OK",I1198/INDEX(I$5:I$1258,'Stock Price'!$I$9)-1,"")</f>
        <v>-0.42698487712665412</v>
      </c>
      <c r="W1198" s="19">
        <f ca="1">IF('Stock Price'!$I$11="OK",J1198/INDEX(J$5:J$1258,'Stock Price'!$I$9)-1,"")</f>
        <v>4.2697787208244922</v>
      </c>
      <c r="X1198" s="19">
        <f ca="1">IF('Stock Price'!$I$11="OK",K1198/INDEX(K$5:K$1258,'Stock Price'!$I$9)-1,"")</f>
        <v>-2.0456466610312751E-2</v>
      </c>
      <c r="Y1198" s="19">
        <f ca="1">IF('Stock Price'!$I$11="OK",L1198/INDEX(L$5:L$1258,'Stock Price'!$I$9)-1,"")</f>
        <v>0.62363704724902869</v>
      </c>
      <c r="Z1198" s="19">
        <f ca="1">IF('Stock Price'!$I$11="OK",M1198/INDEX(M$5:M$1258,'Stock Price'!$I$9)-1,"")</f>
        <v>1.2820746963747602</v>
      </c>
    </row>
    <row r="1199" spans="1:26" x14ac:dyDescent="0.2">
      <c r="A1199" s="16">
        <f>'Stock Price'!A1199</f>
        <v>46213</v>
      </c>
      <c r="B1199" s="17">
        <f>'Stock Price'!E1199</f>
        <v>51.9</v>
      </c>
      <c r="C1199" s="18">
        <v>154.05000000000001</v>
      </c>
      <c r="D1199" s="18">
        <v>171.61</v>
      </c>
      <c r="E1199" s="18">
        <v>52.78</v>
      </c>
      <c r="F1199" s="18">
        <v>43.5</v>
      </c>
      <c r="G1199" s="18">
        <v>50.12</v>
      </c>
      <c r="H1199" s="18">
        <v>123.54</v>
      </c>
      <c r="I1199" s="18">
        <v>24.17</v>
      </c>
      <c r="J1199" s="18">
        <v>1188.58</v>
      </c>
      <c r="K1199" s="18">
        <v>57.58</v>
      </c>
      <c r="L1199" s="18">
        <v>256.98</v>
      </c>
      <c r="M1199" s="18">
        <v>248.08</v>
      </c>
      <c r="O1199" s="19">
        <f ca="1">IF('Stock Price'!$I$11="OK",B1199/INDEX(B$5:B$1258,'Stock Price'!$I$9)-1,"")</f>
        <v>0.11134903640256955</v>
      </c>
      <c r="P1199" s="19">
        <f ca="1">IF('Stock Price'!$I$11="OK",C1199/INDEX(C$5:C$1258,'Stock Price'!$I$9)-1,"")</f>
        <v>0.94595291059227482</v>
      </c>
      <c r="Q1199" s="19">
        <f ca="1">IF('Stock Price'!$I$11="OK",D1199/INDEX(D$5:D$1258,'Stock Price'!$I$9)-1,"")</f>
        <v>0.41826446280991747</v>
      </c>
      <c r="R1199" s="19">
        <f ca="1">IF('Stock Price'!$I$11="OK",E1199/INDEX(E$5:E$1258,'Stock Price'!$I$9)-1,"")</f>
        <v>0.10476190476190483</v>
      </c>
      <c r="S1199" s="19">
        <f ca="1">IF('Stock Price'!$I$11="OK",F1199/INDEX(F$5:F$1258,'Stock Price'!$I$9)-1,"")</f>
        <v>-9.9751655629139124E-2</v>
      </c>
      <c r="T1199" s="19">
        <f ca="1">IF('Stock Price'!$I$11="OK",G1199/INDEX(G$5:G$1258,'Stock Price'!$I$9)-1,"")</f>
        <v>8.5670962850644461E-2</v>
      </c>
      <c r="U1199" s="19">
        <f ca="1">IF('Stock Price'!$I$11="OK",H1199/INDEX(H$5:H$1258,'Stock Price'!$I$9)-1,"")</f>
        <v>0.51397058823529429</v>
      </c>
      <c r="V1199" s="19">
        <f ca="1">IF('Stock Price'!$I$11="OK",I1199/INDEX(I$5:I$1258,'Stock Price'!$I$9)-1,"")</f>
        <v>-0.42887523629489599</v>
      </c>
      <c r="W1199" s="19">
        <f ca="1">IF('Stock Price'!$I$11="OK",J1199/INDEX(J$5:J$1258,'Stock Price'!$I$9)-1,"")</f>
        <v>4.1469276404105138</v>
      </c>
      <c r="X1199" s="19">
        <f ca="1">IF('Stock Price'!$I$11="OK",K1199/INDEX(K$5:K$1258,'Stock Price'!$I$9)-1,"")</f>
        <v>-2.6542688081149679E-2</v>
      </c>
      <c r="Y1199" s="19">
        <f ca="1">IF('Stock Price'!$I$11="OK",L1199/INDEX(L$5:L$1258,'Stock Price'!$I$9)-1,"")</f>
        <v>0.61035217445795209</v>
      </c>
      <c r="Z1199" s="19">
        <f ca="1">IF('Stock Price'!$I$11="OK",M1199/INDEX(M$5:M$1258,'Stock Price'!$I$9)-1,"")</f>
        <v>1.2653638937083374</v>
      </c>
    </row>
    <row r="1200" spans="1:26" x14ac:dyDescent="0.2">
      <c r="A1200" s="16">
        <f>'Stock Price'!A1200</f>
        <v>46216</v>
      </c>
      <c r="B1200" s="17">
        <f>'Stock Price'!E1200</f>
        <v>50.5</v>
      </c>
      <c r="C1200" s="18">
        <v>153.37</v>
      </c>
      <c r="D1200" s="18">
        <v>169.47</v>
      </c>
      <c r="E1200" s="18">
        <v>52.29</v>
      </c>
      <c r="F1200" s="18">
        <v>44</v>
      </c>
      <c r="G1200" s="18">
        <v>49.92</v>
      </c>
      <c r="H1200" s="18">
        <v>124.03</v>
      </c>
      <c r="I1200" s="18">
        <v>24.48</v>
      </c>
      <c r="J1200" s="18">
        <v>1181.8699999999999</v>
      </c>
      <c r="K1200" s="18">
        <v>59.34</v>
      </c>
      <c r="L1200" s="18">
        <v>257.77</v>
      </c>
      <c r="M1200" s="18">
        <v>248</v>
      </c>
      <c r="O1200" s="19">
        <f ca="1">IF('Stock Price'!$I$11="OK",B1200/INDEX(B$5:B$1258,'Stock Price'!$I$9)-1,"")</f>
        <v>8.1370449678800805E-2</v>
      </c>
      <c r="P1200" s="19">
        <f ca="1">IF('Stock Price'!$I$11="OK",C1200/INDEX(C$5:C$1258,'Stock Price'!$I$9)-1,"")</f>
        <v>0.93736318012033215</v>
      </c>
      <c r="Q1200" s="19">
        <f ca="1">IF('Stock Price'!$I$11="OK",D1200/INDEX(D$5:D$1258,'Stock Price'!$I$9)-1,"")</f>
        <v>0.40057851239669429</v>
      </c>
      <c r="R1200" s="19">
        <f ca="1">IF('Stock Price'!$I$11="OK",E1200/INDEX(E$5:E$1258,'Stock Price'!$I$9)-1,"")</f>
        <v>9.4505494505494614E-2</v>
      </c>
      <c r="S1200" s="19">
        <f ca="1">IF('Stock Price'!$I$11="OK",F1200/INDEX(F$5:F$1258,'Stock Price'!$I$9)-1,"")</f>
        <v>-8.9403973509933787E-2</v>
      </c>
      <c r="T1200" s="19">
        <f ca="1">IF('Stock Price'!$I$11="OK",G1200/INDEX(G$5:G$1258,'Stock Price'!$I$9)-1,"")</f>
        <v>8.1338676486515826E-2</v>
      </c>
      <c r="U1200" s="19">
        <f ca="1">IF('Stock Price'!$I$11="OK",H1200/INDEX(H$5:H$1258,'Stock Price'!$I$9)-1,"")</f>
        <v>0.51997549019607847</v>
      </c>
      <c r="V1200" s="19">
        <f ca="1">IF('Stock Price'!$I$11="OK",I1200/INDEX(I$5:I$1258,'Stock Price'!$I$9)-1,"")</f>
        <v>-0.42155009451795844</v>
      </c>
      <c r="W1200" s="19">
        <f ca="1">IF('Stock Price'!$I$11="OK",J1200/INDEX(J$5:J$1258,'Stock Price'!$I$9)-1,"")</f>
        <v>4.1178712163859172</v>
      </c>
      <c r="X1200" s="19">
        <f ca="1">IF('Stock Price'!$I$11="OK",K1200/INDEX(K$5:K$1258,'Stock Price'!$I$9)-1,"")</f>
        <v>3.2121724429416965E-3</v>
      </c>
      <c r="Y1200" s="19">
        <f ca="1">IF('Stock Price'!$I$11="OK",L1200/INDEX(L$5:L$1258,'Stock Price'!$I$9)-1,"")</f>
        <v>0.61530266950745682</v>
      </c>
      <c r="Z1200" s="19">
        <f ca="1">IF('Stock Price'!$I$11="OK",M1200/INDEX(M$5:M$1258,'Stock Price'!$I$9)-1,"")</f>
        <v>1.2646333668158158</v>
      </c>
    </row>
    <row r="1201" spans="1:26" x14ac:dyDescent="0.2">
      <c r="A1201" s="16">
        <f>'Stock Price'!A1201</f>
        <v>46217</v>
      </c>
      <c r="B1201" s="17">
        <f>'Stock Price'!E1201</f>
        <v>50.16</v>
      </c>
      <c r="C1201" s="18">
        <v>150.36000000000001</v>
      </c>
      <c r="D1201" s="18">
        <v>164.5</v>
      </c>
      <c r="E1201" s="18">
        <v>51.25</v>
      </c>
      <c r="F1201" s="18">
        <v>43.18</v>
      </c>
      <c r="G1201" s="18">
        <v>49.12</v>
      </c>
      <c r="H1201" s="18">
        <v>120.78</v>
      </c>
      <c r="I1201" s="18">
        <v>24.25</v>
      </c>
      <c r="J1201" s="18">
        <v>1152.54</v>
      </c>
      <c r="K1201" s="18">
        <v>56.95</v>
      </c>
      <c r="L1201" s="18">
        <v>253.85</v>
      </c>
      <c r="M1201" s="18">
        <v>244.78</v>
      </c>
      <c r="O1201" s="19">
        <f ca="1">IF('Stock Price'!$I$11="OK",B1201/INDEX(B$5:B$1258,'Stock Price'!$I$9)-1,"")</f>
        <v>7.4089935760171199E-2</v>
      </c>
      <c r="P1201" s="19">
        <f ca="1">IF('Stock Price'!$I$11="OK",C1201/INDEX(C$5:C$1258,'Stock Price'!$I$9)-1,"")</f>
        <v>0.89934099082541019</v>
      </c>
      <c r="Q1201" s="19">
        <f ca="1">IF('Stock Price'!$I$11="OK",D1201/INDEX(D$5:D$1258,'Stock Price'!$I$9)-1,"")</f>
        <v>0.35950413223140498</v>
      </c>
      <c r="R1201" s="19">
        <f ca="1">IF('Stock Price'!$I$11="OK",E1201/INDEX(E$5:E$1258,'Stock Price'!$I$9)-1,"")</f>
        <v>7.2736787022501304E-2</v>
      </c>
      <c r="S1201" s="19">
        <f ca="1">IF('Stock Price'!$I$11="OK",F1201/INDEX(F$5:F$1258,'Stock Price'!$I$9)-1,"")</f>
        <v>-0.10637417218543044</v>
      </c>
      <c r="T1201" s="19">
        <f ca="1">IF('Stock Price'!$I$11="OK",G1201/INDEX(G$5:G$1258,'Stock Price'!$I$9)-1,"")</f>
        <v>6.4009531030001066E-2</v>
      </c>
      <c r="U1201" s="19">
        <f ca="1">IF('Stock Price'!$I$11="OK",H1201/INDEX(H$5:H$1258,'Stock Price'!$I$9)-1,"")</f>
        <v>0.48014705882352948</v>
      </c>
      <c r="V1201" s="19">
        <f ca="1">IF('Stock Price'!$I$11="OK",I1201/INDEX(I$5:I$1258,'Stock Price'!$I$9)-1,"")</f>
        <v>-0.42698487712665412</v>
      </c>
      <c r="W1201" s="19">
        <f ca="1">IF('Stock Price'!$I$11="OK",J1201/INDEX(J$5:J$1258,'Stock Price'!$I$9)-1,"")</f>
        <v>3.9908630320876455</v>
      </c>
      <c r="X1201" s="19">
        <f ca="1">IF('Stock Price'!$I$11="OK",K1201/INDEX(K$5:K$1258,'Stock Price'!$I$9)-1,"")</f>
        <v>-3.7193575655114053E-2</v>
      </c>
      <c r="Y1201" s="19">
        <f ca="1">IF('Stock Price'!$I$11="OK",L1201/INDEX(L$5:L$1258,'Stock Price'!$I$9)-1,"")</f>
        <v>0.59073818774282483</v>
      </c>
      <c r="Z1201" s="19">
        <f ca="1">IF('Stock Price'!$I$11="OK",M1201/INDEX(M$5:M$1258,'Stock Price'!$I$9)-1,"")</f>
        <v>1.2352296593918362</v>
      </c>
    </row>
    <row r="1202" spans="1:26" x14ac:dyDescent="0.2">
      <c r="A1202" s="16">
        <f>'Stock Price'!A1202</f>
        <v>46218</v>
      </c>
      <c r="B1202" s="17">
        <f>'Stock Price'!E1202</f>
        <v>51.18</v>
      </c>
      <c r="C1202" s="18">
        <v>150.80000000000001</v>
      </c>
      <c r="D1202" s="18">
        <v>168.37</v>
      </c>
      <c r="E1202" s="18">
        <v>51.45</v>
      </c>
      <c r="F1202" s="18">
        <v>43.68</v>
      </c>
      <c r="G1202" s="18">
        <v>47.71</v>
      </c>
      <c r="H1202" s="18">
        <v>123.61</v>
      </c>
      <c r="I1202" s="18">
        <v>24.82</v>
      </c>
      <c r="J1202" s="18">
        <v>1156.6300000000001</v>
      </c>
      <c r="K1202" s="18">
        <v>58.72</v>
      </c>
      <c r="L1202" s="18">
        <v>247.02</v>
      </c>
      <c r="M1202" s="18">
        <v>244.11</v>
      </c>
      <c r="O1202" s="19">
        <f ca="1">IF('Stock Price'!$I$11="OK",B1202/INDEX(B$5:B$1258,'Stock Price'!$I$9)-1,"")</f>
        <v>9.5931477516059793E-2</v>
      </c>
      <c r="P1202" s="19">
        <f ca="1">IF('Stock Price'!$I$11="OK",C1202/INDEX(C$5:C$1258,'Stock Price'!$I$9)-1,"")</f>
        <v>0.90489905171902008</v>
      </c>
      <c r="Q1202" s="19">
        <f ca="1">IF('Stock Price'!$I$11="OK",D1202/INDEX(D$5:D$1258,'Stock Price'!$I$9)-1,"")</f>
        <v>0.39148760330578525</v>
      </c>
      <c r="R1202" s="19">
        <f ca="1">IF('Stock Price'!$I$11="OK",E1202/INDEX(E$5:E$1258,'Stock Price'!$I$9)-1,"")</f>
        <v>7.6923076923077094E-2</v>
      </c>
      <c r="S1202" s="19">
        <f ca="1">IF('Stock Price'!$I$11="OK",F1202/INDEX(F$5:F$1258,'Stock Price'!$I$9)-1,"")</f>
        <v>-9.6026490066225212E-2</v>
      </c>
      <c r="T1202" s="19">
        <f ca="1">IF('Stock Price'!$I$11="OK",G1202/INDEX(G$5:G$1258,'Stock Price'!$I$9)-1,"")</f>
        <v>3.3466912162894102E-2</v>
      </c>
      <c r="U1202" s="19">
        <f ca="1">IF('Stock Price'!$I$11="OK",H1202/INDEX(H$5:H$1258,'Stock Price'!$I$9)-1,"")</f>
        <v>0.51482843137254908</v>
      </c>
      <c r="V1202" s="19">
        <f ca="1">IF('Stock Price'!$I$11="OK",I1202/INDEX(I$5:I$1258,'Stock Price'!$I$9)-1,"")</f>
        <v>-0.41351606805293006</v>
      </c>
      <c r="W1202" s="19">
        <f ca="1">IF('Stock Price'!$I$11="OK",J1202/INDEX(J$5:J$1258,'Stock Price'!$I$9)-1,"")</f>
        <v>4.008574026761357</v>
      </c>
      <c r="X1202" s="19">
        <f ca="1">IF('Stock Price'!$I$11="OK",K1202/INDEX(K$5:K$1258,'Stock Price'!$I$9)-1,"")</f>
        <v>-7.2696534234996113E-3</v>
      </c>
      <c r="Y1202" s="19">
        <f ca="1">IF('Stock Price'!$I$11="OK",L1202/INDEX(L$5:L$1258,'Stock Price'!$I$9)-1,"")</f>
        <v>0.54793833813761128</v>
      </c>
      <c r="Z1202" s="19">
        <f ca="1">IF('Stock Price'!$I$11="OK",M1202/INDEX(M$5:M$1258,'Stock Price'!$I$9)-1,"")</f>
        <v>1.2291114966669712</v>
      </c>
    </row>
    <row r="1203" spans="1:26" x14ac:dyDescent="0.2">
      <c r="A1203" s="16">
        <f>'Stock Price'!A1203</f>
        <v>46219</v>
      </c>
      <c r="B1203" s="17">
        <f>'Stock Price'!E1203</f>
        <v>51.45</v>
      </c>
      <c r="C1203" s="18">
        <v>152.72999999999999</v>
      </c>
      <c r="D1203" s="18">
        <v>169.29</v>
      </c>
      <c r="E1203" s="18">
        <v>52.77</v>
      </c>
      <c r="F1203" s="18">
        <v>44.21</v>
      </c>
      <c r="G1203" s="18">
        <v>47.72</v>
      </c>
      <c r="H1203" s="18">
        <v>127.63</v>
      </c>
      <c r="I1203" s="18">
        <v>25.14</v>
      </c>
      <c r="J1203" s="18">
        <v>1169.17</v>
      </c>
      <c r="K1203" s="18">
        <v>60.51</v>
      </c>
      <c r="L1203" s="18">
        <v>249.97</v>
      </c>
      <c r="M1203" s="18">
        <v>254.39</v>
      </c>
      <c r="O1203" s="19">
        <f ca="1">IF('Stock Price'!$I$11="OK",B1203/INDEX(B$5:B$1258,'Stock Price'!$I$9)-1,"")</f>
        <v>0.10171306209850117</v>
      </c>
      <c r="P1203" s="19">
        <f ca="1">IF('Stock Price'!$I$11="OK",C1203/INDEX(C$5:C$1258,'Stock Price'!$I$9)-1,"")</f>
        <v>0.92927872791144495</v>
      </c>
      <c r="Q1203" s="19">
        <f ca="1">IF('Stock Price'!$I$11="OK",D1203/INDEX(D$5:D$1258,'Stock Price'!$I$9)-1,"")</f>
        <v>0.39909090909090894</v>
      </c>
      <c r="R1203" s="19">
        <f ca="1">IF('Stock Price'!$I$11="OK",E1203/INDEX(E$5:E$1258,'Stock Price'!$I$9)-1,"")</f>
        <v>0.10455259026687602</v>
      </c>
      <c r="S1203" s="19">
        <f ca="1">IF('Stock Price'!$I$11="OK",F1203/INDEX(F$5:F$1258,'Stock Price'!$I$9)-1,"")</f>
        <v>-8.5057947019867575E-2</v>
      </c>
      <c r="T1203" s="19">
        <f ca="1">IF('Stock Price'!$I$11="OK",G1203/INDEX(G$5:G$1258,'Stock Price'!$I$9)-1,"")</f>
        <v>3.3683526481100401E-2</v>
      </c>
      <c r="U1203" s="19">
        <f ca="1">IF('Stock Price'!$I$11="OK",H1203/INDEX(H$5:H$1258,'Stock Price'!$I$9)-1,"")</f>
        <v>0.56409313725490207</v>
      </c>
      <c r="V1203" s="19">
        <f ca="1">IF('Stock Price'!$I$11="OK",I1203/INDEX(I$5:I$1258,'Stock Price'!$I$9)-1,"")</f>
        <v>-0.40595463137996224</v>
      </c>
      <c r="W1203" s="19">
        <f ca="1">IF('Stock Price'!$I$11="OK",J1203/INDEX(J$5:J$1258,'Stock Price'!$I$9)-1,"")</f>
        <v>4.0628761962499462</v>
      </c>
      <c r="X1203" s="19">
        <f ca="1">IF('Stock Price'!$I$11="OK",K1203/INDEX(K$5:K$1258,'Stock Price'!$I$9)-1,"")</f>
        <v>2.2992392223161406E-2</v>
      </c>
      <c r="Y1203" s="19">
        <f ca="1">IF('Stock Price'!$I$11="OK",L1203/INDEX(L$5:L$1258,'Stock Price'!$I$9)-1,"")</f>
        <v>0.56642436395538276</v>
      </c>
      <c r="Z1203" s="19">
        <f ca="1">IF('Stock Price'!$I$11="OK",M1203/INDEX(M$5:M$1258,'Stock Price'!$I$9)-1,"")</f>
        <v>1.3229842023559488</v>
      </c>
    </row>
    <row r="1204" spans="1:26" x14ac:dyDescent="0.2">
      <c r="A1204" s="16">
        <f>'Stock Price'!A1204</f>
        <v>46220</v>
      </c>
      <c r="B1204" s="17">
        <f>'Stock Price'!E1204</f>
        <v>51.6</v>
      </c>
      <c r="C1204" s="18">
        <v>153.76</v>
      </c>
      <c r="D1204" s="18">
        <v>168.9</v>
      </c>
      <c r="E1204" s="18">
        <v>51.76</v>
      </c>
      <c r="F1204" s="18">
        <v>44.66</v>
      </c>
      <c r="G1204" s="18">
        <v>48.46</v>
      </c>
      <c r="H1204" s="18">
        <v>127.5</v>
      </c>
      <c r="I1204" s="18">
        <v>25.05</v>
      </c>
      <c r="J1204" s="18">
        <v>1179.1099999999999</v>
      </c>
      <c r="K1204" s="18">
        <v>60.74</v>
      </c>
      <c r="L1204" s="18">
        <v>253.04</v>
      </c>
      <c r="M1204" s="18">
        <v>254.49</v>
      </c>
      <c r="O1204" s="19">
        <f ca="1">IF('Stock Price'!$I$11="OK",B1204/INDEX(B$5:B$1258,'Stock Price'!$I$9)-1,"")</f>
        <v>0.10492505353319048</v>
      </c>
      <c r="P1204" s="19">
        <f ca="1">IF('Stock Price'!$I$11="OK",C1204/INDEX(C$5:C$1258,'Stock Price'!$I$9)-1,"")</f>
        <v>0.94228964318512265</v>
      </c>
      <c r="Q1204" s="19">
        <f ca="1">IF('Stock Price'!$I$11="OK",D1204/INDEX(D$5:D$1258,'Stock Price'!$I$9)-1,"")</f>
        <v>0.39586776859504136</v>
      </c>
      <c r="R1204" s="19">
        <f ca="1">IF('Stock Price'!$I$11="OK",E1204/INDEX(E$5:E$1258,'Stock Price'!$I$9)-1,"")</f>
        <v>8.3411826268969147E-2</v>
      </c>
      <c r="S1204" s="19">
        <f ca="1">IF('Stock Price'!$I$11="OK",F1204/INDEX(F$5:F$1258,'Stock Price'!$I$9)-1,"")</f>
        <v>-7.5745033112582849E-2</v>
      </c>
      <c r="T1204" s="19">
        <f ca="1">IF('Stock Price'!$I$11="OK",G1204/INDEX(G$5:G$1258,'Stock Price'!$I$9)-1,"")</f>
        <v>4.9712986028376482E-2</v>
      </c>
      <c r="U1204" s="19">
        <f ca="1">IF('Stock Price'!$I$11="OK",H1204/INDEX(H$5:H$1258,'Stock Price'!$I$9)-1,"")</f>
        <v>0.5625</v>
      </c>
      <c r="V1204" s="19">
        <f ca="1">IF('Stock Price'!$I$11="OK",I1204/INDEX(I$5:I$1258,'Stock Price'!$I$9)-1,"")</f>
        <v>-0.40808128544423439</v>
      </c>
      <c r="W1204" s="19">
        <f ca="1">IF('Stock Price'!$I$11="OK",J1204/INDEX(J$5:J$1258,'Stock Price'!$I$9)-1,"")</f>
        <v>4.1059195427185724</v>
      </c>
      <c r="X1204" s="19">
        <f ca="1">IF('Stock Price'!$I$11="OK",K1204/INDEX(K$5:K$1258,'Stock Price'!$I$9)-1,"")</f>
        <v>2.6880811496196255E-2</v>
      </c>
      <c r="Y1204" s="19">
        <f ca="1">IF('Stock Price'!$I$11="OK",L1204/INDEX(L$5:L$1258,'Stock Price'!$I$9)-1,"")</f>
        <v>0.58566236370472469</v>
      </c>
      <c r="Z1204" s="19">
        <f ca="1">IF('Stock Price'!$I$11="OK",M1204/INDEX(M$5:M$1258,'Stock Price'!$I$9)-1,"")</f>
        <v>1.3238973609716007</v>
      </c>
    </row>
    <row r="1205" spans="1:26" x14ac:dyDescent="0.2">
      <c r="A1205" s="16">
        <f>'Stock Price'!A1205</f>
        <v>46223</v>
      </c>
      <c r="B1205" s="17">
        <f>'Stock Price'!E1205</f>
        <v>51</v>
      </c>
      <c r="C1205" s="18">
        <v>149.56</v>
      </c>
      <c r="D1205" s="18">
        <v>164.52</v>
      </c>
      <c r="E1205" s="18">
        <v>50.04</v>
      </c>
      <c r="F1205" s="18">
        <v>43.98</v>
      </c>
      <c r="G1205" s="18">
        <v>47.31</v>
      </c>
      <c r="H1205" s="18">
        <v>124.4</v>
      </c>
      <c r="I1205" s="18">
        <v>24.75</v>
      </c>
      <c r="J1205" s="18">
        <v>1146.9000000000001</v>
      </c>
      <c r="K1205" s="18">
        <v>60.16</v>
      </c>
      <c r="L1205" s="18">
        <v>248.82</v>
      </c>
      <c r="M1205" s="18">
        <v>253.38</v>
      </c>
      <c r="O1205" s="19">
        <f ca="1">IF('Stock Price'!$I$11="OK",B1205/INDEX(B$5:B$1258,'Stock Price'!$I$9)-1,"")</f>
        <v>9.2077087794432577E-2</v>
      </c>
      <c r="P1205" s="19">
        <f ca="1">IF('Stock Price'!$I$11="OK",C1205/INDEX(C$5:C$1258,'Stock Price'!$I$9)-1,"")</f>
        <v>0.88923542556430113</v>
      </c>
      <c r="Q1205" s="19">
        <f ca="1">IF('Stock Price'!$I$11="OK",D1205/INDEX(D$5:D$1258,'Stock Price'!$I$9)-1,"")</f>
        <v>0.35966942148760328</v>
      </c>
      <c r="R1205" s="19">
        <f ca="1">IF('Stock Price'!$I$11="OK",E1205/INDEX(E$5:E$1258,'Stock Price'!$I$9)-1,"")</f>
        <v>4.740973312401886E-2</v>
      </c>
      <c r="S1205" s="19">
        <f ca="1">IF('Stock Price'!$I$11="OK",F1205/INDEX(F$5:F$1258,'Stock Price'!$I$9)-1,"")</f>
        <v>-8.9817880794702099E-2</v>
      </c>
      <c r="T1205" s="19">
        <f ca="1">IF('Stock Price'!$I$11="OK",G1205/INDEX(G$5:G$1258,'Stock Price'!$I$9)-1,"")</f>
        <v>2.4802339434636611E-2</v>
      </c>
      <c r="U1205" s="19">
        <f ca="1">IF('Stock Price'!$I$11="OK",H1205/INDEX(H$5:H$1258,'Stock Price'!$I$9)-1,"")</f>
        <v>0.52450980392156876</v>
      </c>
      <c r="V1205" s="19">
        <f ca="1">IF('Stock Price'!$I$11="OK",I1205/INDEX(I$5:I$1258,'Stock Price'!$I$9)-1,"")</f>
        <v>-0.41517013232514177</v>
      </c>
      <c r="W1205" s="19">
        <f ca="1">IF('Stock Price'!$I$11="OK",J1205/INDEX(J$5:J$1258,'Stock Price'!$I$9)-1,"")</f>
        <v>3.9664400467674188</v>
      </c>
      <c r="X1205" s="19">
        <f ca="1">IF('Stock Price'!$I$11="OK",K1205/INDEX(K$5:K$1258,'Stock Price'!$I$9)-1,"")</f>
        <v>1.7075232459847767E-2</v>
      </c>
      <c r="Y1205" s="19">
        <f ca="1">IF('Stock Price'!$I$11="OK",L1205/INDEX(L$5:L$1258,'Stock Price'!$I$9)-1,"")</f>
        <v>0.55921794711116668</v>
      </c>
      <c r="Z1205" s="19">
        <f ca="1">IF('Stock Price'!$I$11="OK",M1205/INDEX(M$5:M$1258,'Stock Price'!$I$9)-1,"")</f>
        <v>1.3137613003378688</v>
      </c>
    </row>
    <row r="1206" spans="1:26" x14ac:dyDescent="0.2">
      <c r="A1206" s="16">
        <f>'Stock Price'!A1206</f>
        <v>46224</v>
      </c>
      <c r="B1206" s="17">
        <f>'Stock Price'!E1206</f>
        <v>51.14</v>
      </c>
      <c r="C1206" s="18">
        <v>153.87</v>
      </c>
      <c r="D1206" s="18">
        <v>169.34</v>
      </c>
      <c r="E1206" s="18">
        <v>50.78</v>
      </c>
      <c r="F1206" s="18">
        <v>43.75</v>
      </c>
      <c r="G1206" s="18">
        <v>47.62</v>
      </c>
      <c r="H1206" s="18">
        <v>126.26</v>
      </c>
      <c r="I1206" s="18">
        <v>24.94</v>
      </c>
      <c r="J1206" s="18">
        <v>1175.4100000000001</v>
      </c>
      <c r="K1206" s="18">
        <v>60.93</v>
      </c>
      <c r="L1206" s="18">
        <v>250.61</v>
      </c>
      <c r="M1206" s="18">
        <v>256.10000000000002</v>
      </c>
      <c r="O1206" s="19">
        <f ca="1">IF('Stock Price'!$I$11="OK",B1206/INDEX(B$5:B$1258,'Stock Price'!$I$9)-1,"")</f>
        <v>9.5074946466809473E-2</v>
      </c>
      <c r="P1206" s="19">
        <f ca="1">IF('Stock Price'!$I$11="OK",C1206/INDEX(C$5:C$1258,'Stock Price'!$I$9)-1,"")</f>
        <v>0.94367915840852512</v>
      </c>
      <c r="Q1206" s="19">
        <f ca="1">IF('Stock Price'!$I$11="OK",D1206/INDEX(D$5:D$1258,'Stock Price'!$I$9)-1,"")</f>
        <v>0.39950413223140502</v>
      </c>
      <c r="R1206" s="19">
        <f ca="1">IF('Stock Price'!$I$11="OK",E1206/INDEX(E$5:E$1258,'Stock Price'!$I$9)-1,"")</f>
        <v>6.2899005756148707E-2</v>
      </c>
      <c r="S1206" s="19">
        <f ca="1">IF('Stock Price'!$I$11="OK",F1206/INDEX(F$5:F$1258,'Stock Price'!$I$9)-1,"")</f>
        <v>-9.45778145695364E-2</v>
      </c>
      <c r="T1206" s="19">
        <f ca="1">IF('Stock Price'!$I$11="OK",G1206/INDEX(G$5:G$1258,'Stock Price'!$I$9)-1,"")</f>
        <v>3.1517383299036084E-2</v>
      </c>
      <c r="U1206" s="19">
        <f ca="1">IF('Stock Price'!$I$11="OK",H1206/INDEX(H$5:H$1258,'Stock Price'!$I$9)-1,"")</f>
        <v>0.54730392156862773</v>
      </c>
      <c r="V1206" s="19">
        <f ca="1">IF('Stock Price'!$I$11="OK",I1206/INDEX(I$5:I$1258,'Stock Price'!$I$9)-1,"")</f>
        <v>-0.41068052930056709</v>
      </c>
      <c r="W1206" s="19">
        <f ca="1">IF('Stock Price'!$I$11="OK",J1206/INDEX(J$5:J$1258,'Stock Price'!$I$9)-1,"")</f>
        <v>4.089897371497857</v>
      </c>
      <c r="X1206" s="19">
        <f ca="1">IF('Stock Price'!$I$11="OK",K1206/INDEX(K$5:K$1258,'Stock Price'!$I$9)-1,"")</f>
        <v>3.009298393913773E-2</v>
      </c>
      <c r="Y1206" s="19">
        <f ca="1">IF('Stock Price'!$I$11="OK",L1206/INDEX(L$5:L$1258,'Stock Price'!$I$9)-1,"")</f>
        <v>0.57043489159042493</v>
      </c>
      <c r="Z1206" s="19">
        <f ca="1">IF('Stock Price'!$I$11="OK",M1206/INDEX(M$5:M$1258,'Stock Price'!$I$9)-1,"")</f>
        <v>1.3385992146835908</v>
      </c>
    </row>
    <row r="1207" spans="1:26" x14ac:dyDescent="0.2">
      <c r="A1207" s="16">
        <f>'Stock Price'!A1207</f>
        <v>46225</v>
      </c>
      <c r="B1207" s="17">
        <f>'Stock Price'!E1207</f>
        <v>51.7</v>
      </c>
      <c r="C1207" s="18">
        <v>153.08000000000001</v>
      </c>
      <c r="D1207" s="18">
        <v>169.73</v>
      </c>
      <c r="E1207" s="18">
        <v>50.76</v>
      </c>
      <c r="F1207" s="18">
        <v>43.79</v>
      </c>
      <c r="G1207" s="18">
        <v>46.97</v>
      </c>
      <c r="H1207" s="18">
        <v>127.47</v>
      </c>
      <c r="I1207" s="18">
        <v>24.82</v>
      </c>
      <c r="J1207" s="18">
        <v>1163.01</v>
      </c>
      <c r="K1207" s="18">
        <v>60.76</v>
      </c>
      <c r="L1207" s="18">
        <v>255.63</v>
      </c>
      <c r="M1207" s="18">
        <v>253.3</v>
      </c>
      <c r="O1207" s="19">
        <f ca="1">IF('Stock Price'!$I$11="OK",B1207/INDEX(B$5:B$1258,'Stock Price'!$I$9)-1,"")</f>
        <v>0.10706638115631684</v>
      </c>
      <c r="P1207" s="19">
        <f ca="1">IF('Stock Price'!$I$11="OK",C1207/INDEX(C$5:C$1258,'Stock Price'!$I$9)-1,"")</f>
        <v>0.9336999127131802</v>
      </c>
      <c r="Q1207" s="19">
        <f ca="1">IF('Stock Price'!$I$11="OK",D1207/INDEX(D$5:D$1258,'Stock Price'!$I$9)-1,"")</f>
        <v>0.4027272727272726</v>
      </c>
      <c r="R1207" s="19">
        <f ca="1">IF('Stock Price'!$I$11="OK",E1207/INDEX(E$5:E$1258,'Stock Price'!$I$9)-1,"")</f>
        <v>6.2480376766091084E-2</v>
      </c>
      <c r="S1207" s="19">
        <f ca="1">IF('Stock Price'!$I$11="OK",F1207/INDEX(F$5:F$1258,'Stock Price'!$I$9)-1,"")</f>
        <v>-9.375E-2</v>
      </c>
      <c r="T1207" s="19">
        <f ca="1">IF('Stock Price'!$I$11="OK",G1207/INDEX(G$5:G$1258,'Stock Price'!$I$9)-1,"")</f>
        <v>1.7437452615617799E-2</v>
      </c>
      <c r="U1207" s="19">
        <f ca="1">IF('Stock Price'!$I$11="OK",H1207/INDEX(H$5:H$1258,'Stock Price'!$I$9)-1,"")</f>
        <v>0.56213235294117658</v>
      </c>
      <c r="V1207" s="19">
        <f ca="1">IF('Stock Price'!$I$11="OK",I1207/INDEX(I$5:I$1258,'Stock Price'!$I$9)-1,"")</f>
        <v>-0.41351606805293006</v>
      </c>
      <c r="W1207" s="19">
        <f ca="1">IF('Stock Price'!$I$11="OK",J1207/INDEX(J$5:J$1258,'Stock Price'!$I$9)-1,"")</f>
        <v>4.0362014463257259</v>
      </c>
      <c r="X1207" s="19">
        <f ca="1">IF('Stock Price'!$I$11="OK",K1207/INDEX(K$5:K$1258,'Stock Price'!$I$9)-1,"")</f>
        <v>2.7218934911242609E-2</v>
      </c>
      <c r="Y1207" s="19">
        <f ca="1">IF('Stock Price'!$I$11="OK",L1207/INDEX(L$5:L$1258,'Stock Price'!$I$9)-1,"")</f>
        <v>0.60189246772778526</v>
      </c>
      <c r="Z1207" s="19">
        <f ca="1">IF('Stock Price'!$I$11="OK",M1207/INDEX(M$5:M$1258,'Stock Price'!$I$9)-1,"")</f>
        <v>1.3130307734453472</v>
      </c>
    </row>
    <row r="1208" spans="1:26" x14ac:dyDescent="0.2">
      <c r="A1208" s="16">
        <f>'Stock Price'!A1208</f>
        <v>46226</v>
      </c>
      <c r="B1208" s="17">
        <f>'Stock Price'!E1208</f>
        <v>53.92</v>
      </c>
      <c r="C1208" s="18">
        <v>156.13999999999999</v>
      </c>
      <c r="D1208" s="18">
        <v>168.27</v>
      </c>
      <c r="E1208" s="18">
        <v>50.74</v>
      </c>
      <c r="F1208" s="18">
        <v>43.36</v>
      </c>
      <c r="G1208" s="18">
        <v>46.2</v>
      </c>
      <c r="H1208" s="18">
        <v>130.47999999999999</v>
      </c>
      <c r="I1208" s="18">
        <v>25.01</v>
      </c>
      <c r="J1208" s="18">
        <v>1185.8699999999999</v>
      </c>
      <c r="K1208" s="18">
        <v>61.51</v>
      </c>
      <c r="L1208" s="18">
        <v>259.27</v>
      </c>
      <c r="M1208" s="18">
        <v>256.92</v>
      </c>
      <c r="O1208" s="19">
        <f ca="1">IF('Stock Price'!$I$11="OK",B1208/INDEX(B$5:B$1258,'Stock Price'!$I$9)-1,"")</f>
        <v>0.15460385438972168</v>
      </c>
      <c r="P1208" s="19">
        <f ca="1">IF('Stock Price'!$I$11="OK",C1208/INDEX(C$5:C$1258,'Stock Price'!$I$9)-1,"")</f>
        <v>0.97235369983692133</v>
      </c>
      <c r="Q1208" s="19">
        <f ca="1">IF('Stock Price'!$I$11="OK",D1208/INDEX(D$5:D$1258,'Stock Price'!$I$9)-1,"")</f>
        <v>0.39066115702479354</v>
      </c>
      <c r="R1208" s="19">
        <f ca="1">IF('Stock Price'!$I$11="OK",E1208/INDEX(E$5:E$1258,'Stock Price'!$I$9)-1,"")</f>
        <v>6.206174777603346E-2</v>
      </c>
      <c r="S1208" s="19">
        <f ca="1">IF('Stock Price'!$I$11="OK",F1208/INDEX(F$5:F$1258,'Stock Price'!$I$9)-1,"")</f>
        <v>-0.10264900662251653</v>
      </c>
      <c r="T1208" s="19">
        <f ca="1">IF('Stock Price'!$I$11="OK",G1208/INDEX(G$5:G$1258,'Stock Price'!$I$9)-1,"")</f>
        <v>7.5815011372259988E-4</v>
      </c>
      <c r="U1208" s="19">
        <f ca="1">IF('Stock Price'!$I$11="OK",H1208/INDEX(H$5:H$1258,'Stock Price'!$I$9)-1,"")</f>
        <v>0.59901960784313735</v>
      </c>
      <c r="V1208" s="19">
        <f ca="1">IF('Stock Price'!$I$11="OK",I1208/INDEX(I$5:I$1258,'Stock Price'!$I$9)-1,"")</f>
        <v>-0.40902646502835538</v>
      </c>
      <c r="W1208" s="19">
        <f ca="1">IF('Stock Price'!$I$11="OK",J1208/INDEX(J$5:J$1258,'Stock Price'!$I$9)-1,"")</f>
        <v>4.1351924825704751</v>
      </c>
      <c r="X1208" s="19">
        <f ca="1">IF('Stock Price'!$I$11="OK",K1208/INDEX(K$5:K$1258,'Stock Price'!$I$9)-1,"")</f>
        <v>3.9898562975485996E-2</v>
      </c>
      <c r="Y1208" s="19">
        <f ca="1">IF('Stock Price'!$I$11="OK",L1208/INDEX(L$5:L$1258,'Stock Price'!$I$9)-1,"")</f>
        <v>0.62470234365208643</v>
      </c>
      <c r="Z1208" s="19">
        <f ca="1">IF('Stock Price'!$I$11="OK",M1208/INDEX(M$5:M$1258,'Stock Price'!$I$9)-1,"")</f>
        <v>1.3460871153319331</v>
      </c>
    </row>
    <row r="1209" spans="1:26" x14ac:dyDescent="0.2">
      <c r="A1209" s="16">
        <f>'Stock Price'!A1209</f>
        <v>46227</v>
      </c>
      <c r="B1209" s="17">
        <f>'Stock Price'!E1209</f>
        <v>54.7</v>
      </c>
      <c r="C1209" s="18">
        <v>155.01</v>
      </c>
      <c r="D1209" s="18">
        <v>169.26</v>
      </c>
      <c r="E1209" s="18">
        <v>51.35</v>
      </c>
      <c r="F1209" s="18">
        <v>43.35</v>
      </c>
      <c r="G1209" s="18">
        <v>46.06</v>
      </c>
      <c r="H1209" s="18">
        <v>131.07</v>
      </c>
      <c r="I1209" s="18">
        <v>24.54</v>
      </c>
      <c r="J1209" s="18">
        <v>1196.03</v>
      </c>
      <c r="K1209" s="18">
        <v>62.09</v>
      </c>
      <c r="L1209" s="18">
        <v>263.39999999999998</v>
      </c>
      <c r="M1209" s="18">
        <v>259.36</v>
      </c>
      <c r="O1209" s="19">
        <f ca="1">IF('Stock Price'!$I$11="OK",B1209/INDEX(B$5:B$1258,'Stock Price'!$I$9)-1,"")</f>
        <v>0.17130620985010703</v>
      </c>
      <c r="P1209" s="19">
        <f ca="1">IF('Stock Price'!$I$11="OK",C1209/INDEX(C$5:C$1258,'Stock Price'!$I$9)-1,"")</f>
        <v>0.95807958890560507</v>
      </c>
      <c r="Q1209" s="19">
        <f ca="1">IF('Stock Price'!$I$11="OK",D1209/INDEX(D$5:D$1258,'Stock Price'!$I$9)-1,"")</f>
        <v>0.39884297520661161</v>
      </c>
      <c r="R1209" s="19">
        <f ca="1">IF('Stock Price'!$I$11="OK",E1209/INDEX(E$5:E$1258,'Stock Price'!$I$9)-1,"")</f>
        <v>7.4829931972789199E-2</v>
      </c>
      <c r="S1209" s="19">
        <f ca="1">IF('Stock Price'!$I$11="OK",F1209/INDEX(F$5:F$1258,'Stock Price'!$I$9)-1,"")</f>
        <v>-0.10285596026490063</v>
      </c>
      <c r="T1209" s="19">
        <f ca="1">IF('Stock Price'!$I$11="OK",G1209/INDEX(G$5:G$1258,'Stock Price'!$I$9)-1,"")</f>
        <v>-2.2744503411674666E-3</v>
      </c>
      <c r="U1209" s="19">
        <f ca="1">IF('Stock Price'!$I$11="OK",H1209/INDEX(H$5:H$1258,'Stock Price'!$I$9)-1,"")</f>
        <v>0.60624999999999996</v>
      </c>
      <c r="V1209" s="19">
        <f ca="1">IF('Stock Price'!$I$11="OK",I1209/INDEX(I$5:I$1258,'Stock Price'!$I$9)-1,"")</f>
        <v>-0.42013232514177701</v>
      </c>
      <c r="W1209" s="19">
        <f ca="1">IF('Stock Price'!$I$11="OK",J1209/INDEX(J$5:J$1258,'Stock Price'!$I$9)-1,"")</f>
        <v>4.1791884986792533</v>
      </c>
      <c r="X1209" s="19">
        <f ca="1">IF('Stock Price'!$I$11="OK",K1209/INDEX(K$5:K$1258,'Stock Price'!$I$9)-1,"")</f>
        <v>4.9704142011834485E-2</v>
      </c>
      <c r="Y1209" s="19">
        <f ca="1">IF('Stock Price'!$I$11="OK",L1209/INDEX(L$5:L$1258,'Stock Price'!$I$9)-1,"")</f>
        <v>0.65058277979696677</v>
      </c>
      <c r="Z1209" s="19">
        <f ca="1">IF('Stock Price'!$I$11="OK",M1209/INDEX(M$5:M$1258,'Stock Price'!$I$9)-1,"")</f>
        <v>1.3683681855538308</v>
      </c>
    </row>
    <row r="1210" spans="1:26" x14ac:dyDescent="0.2">
      <c r="A1210" s="16">
        <f>'Stock Price'!A1210</f>
        <v>46230</v>
      </c>
      <c r="B1210" s="17">
        <f>'Stock Price'!E1210</f>
        <v>54.77</v>
      </c>
      <c r="C1210" s="18">
        <v>156.11000000000001</v>
      </c>
      <c r="D1210" s="18">
        <v>169.64</v>
      </c>
      <c r="E1210" s="18">
        <v>51.98</v>
      </c>
      <c r="F1210" s="18">
        <v>44</v>
      </c>
      <c r="G1210" s="18">
        <v>47.23</v>
      </c>
      <c r="H1210" s="18">
        <v>130.76</v>
      </c>
      <c r="I1210" s="18">
        <v>24.67</v>
      </c>
      <c r="J1210" s="18">
        <v>1197.53</v>
      </c>
      <c r="K1210" s="18">
        <v>62.56</v>
      </c>
      <c r="L1210" s="18">
        <v>265.95</v>
      </c>
      <c r="M1210" s="18">
        <v>256.91000000000003</v>
      </c>
      <c r="O1210" s="19">
        <f ca="1">IF('Stock Price'!$I$11="OK",B1210/INDEX(B$5:B$1258,'Stock Price'!$I$9)-1,"")</f>
        <v>0.17280513918629548</v>
      </c>
      <c r="P1210" s="19">
        <f ca="1">IF('Stock Price'!$I$11="OK",C1210/INDEX(C$5:C$1258,'Stock Price'!$I$9)-1,"")</f>
        <v>0.97197474113963001</v>
      </c>
      <c r="Q1210" s="19">
        <f ca="1">IF('Stock Price'!$I$11="OK",D1210/INDEX(D$5:D$1258,'Stock Price'!$I$9)-1,"")</f>
        <v>0.40198347107438015</v>
      </c>
      <c r="R1210" s="19">
        <f ca="1">IF('Stock Price'!$I$11="OK",E1210/INDEX(E$5:E$1258,'Stock Price'!$I$9)-1,"")</f>
        <v>8.8016745159602339E-2</v>
      </c>
      <c r="S1210" s="19">
        <f ca="1">IF('Stock Price'!$I$11="OK",F1210/INDEX(F$5:F$1258,'Stock Price'!$I$9)-1,"")</f>
        <v>-8.9403973509933787E-2</v>
      </c>
      <c r="T1210" s="19">
        <f ca="1">IF('Stock Price'!$I$11="OK",G1210/INDEX(G$5:G$1258,'Stock Price'!$I$9)-1,"")</f>
        <v>2.3069424888985113E-2</v>
      </c>
      <c r="U1210" s="19">
        <f ca="1">IF('Stock Price'!$I$11="OK",H1210/INDEX(H$5:H$1258,'Stock Price'!$I$9)-1,"")</f>
        <v>0.60245098039215694</v>
      </c>
      <c r="V1210" s="19">
        <f ca="1">IF('Stock Price'!$I$11="OK",I1210/INDEX(I$5:I$1258,'Stock Price'!$I$9)-1,"")</f>
        <v>-0.41706049149338376</v>
      </c>
      <c r="W1210" s="19">
        <f ca="1">IF('Stock Price'!$I$11="OK",J1210/INDEX(J$5:J$1258,'Stock Price'!$I$9)-1,"")</f>
        <v>4.1856839734984623</v>
      </c>
      <c r="X1210" s="19">
        <f ca="1">IF('Stock Price'!$I$11="OK",K1210/INDEX(K$5:K$1258,'Stock Price'!$I$9)-1,"")</f>
        <v>5.7650042265426915E-2</v>
      </c>
      <c r="Y1210" s="19">
        <f ca="1">IF('Stock Price'!$I$11="OK",L1210/INDEX(L$5:L$1258,'Stock Price'!$I$9)-1,"")</f>
        <v>0.6665622258428372</v>
      </c>
      <c r="Z1210" s="19">
        <f ca="1">IF('Stock Price'!$I$11="OK",M1210/INDEX(M$5:M$1258,'Stock Price'!$I$9)-1,"")</f>
        <v>1.345995799470368</v>
      </c>
    </row>
    <row r="1211" spans="1:26" x14ac:dyDescent="0.2">
      <c r="A1211" s="16">
        <f>'Stock Price'!A1211</f>
        <v>46231</v>
      </c>
      <c r="B1211" s="17">
        <f>'Stock Price'!E1211</f>
        <v>56.52</v>
      </c>
      <c r="C1211" s="18">
        <v>159.85</v>
      </c>
      <c r="D1211" s="18">
        <v>172.48</v>
      </c>
      <c r="E1211" s="18">
        <v>53.71</v>
      </c>
      <c r="F1211" s="18">
        <v>45.54</v>
      </c>
      <c r="G1211" s="18">
        <v>47.03</v>
      </c>
      <c r="H1211" s="18">
        <v>131.82</v>
      </c>
      <c r="I1211" s="18">
        <v>25.25</v>
      </c>
      <c r="J1211" s="18">
        <v>1220.6600000000001</v>
      </c>
      <c r="K1211" s="18">
        <v>63.6</v>
      </c>
      <c r="L1211" s="18">
        <v>266.73</v>
      </c>
      <c r="M1211" s="18">
        <v>263.2</v>
      </c>
      <c r="O1211" s="19">
        <f ca="1">IF('Stock Price'!$I$11="OK",B1211/INDEX(B$5:B$1258,'Stock Price'!$I$9)-1,"")</f>
        <v>0.21027837259100646</v>
      </c>
      <c r="P1211" s="19">
        <f ca="1">IF('Stock Price'!$I$11="OK",C1211/INDEX(C$5:C$1258,'Stock Price'!$I$9)-1,"")</f>
        <v>1.0192182587353136</v>
      </c>
      <c r="Q1211" s="19">
        <f ca="1">IF('Stock Price'!$I$11="OK",D1211/INDEX(D$5:D$1258,'Stock Price'!$I$9)-1,"")</f>
        <v>0.42545454545454531</v>
      </c>
      <c r="R1211" s="19">
        <f ca="1">IF('Stock Price'!$I$11="OK",E1211/INDEX(E$5:E$1258,'Stock Price'!$I$9)-1,"")</f>
        <v>0.12422815279958144</v>
      </c>
      <c r="S1211" s="19">
        <f ca="1">IF('Stock Price'!$I$11="OK",F1211/INDEX(F$5:F$1258,'Stock Price'!$I$9)-1,"")</f>
        <v>-5.7533112582781487E-2</v>
      </c>
      <c r="T1211" s="19">
        <f ca="1">IF('Stock Price'!$I$11="OK",G1211/INDEX(G$5:G$1258,'Stock Price'!$I$9)-1,"")</f>
        <v>1.8737138524856478E-2</v>
      </c>
      <c r="U1211" s="19">
        <f ca="1">IF('Stock Price'!$I$11="OK",H1211/INDEX(H$5:H$1258,'Stock Price'!$I$9)-1,"")</f>
        <v>0.61544117647058827</v>
      </c>
      <c r="V1211" s="19">
        <f ca="1">IF('Stock Price'!$I$11="OK",I1211/INDEX(I$5:I$1258,'Stock Price'!$I$9)-1,"")</f>
        <v>-0.40335538752362954</v>
      </c>
      <c r="W1211" s="19">
        <f ca="1">IF('Stock Price'!$I$11="OK",J1211/INDEX(J$5:J$1258,'Stock Price'!$I$9)-1,"")</f>
        <v>4.2858441952106698</v>
      </c>
      <c r="X1211" s="19">
        <f ca="1">IF('Stock Price'!$I$11="OK",K1211/INDEX(K$5:K$1258,'Stock Price'!$I$9)-1,"")</f>
        <v>7.5232459847844435E-2</v>
      </c>
      <c r="Y1211" s="19">
        <f ca="1">IF('Stock Price'!$I$11="OK",L1211/INDEX(L$5:L$1258,'Stock Price'!$I$9)-1,"")</f>
        <v>0.67145005639804478</v>
      </c>
      <c r="Z1211" s="19">
        <f ca="1">IF('Stock Price'!$I$11="OK",M1211/INDEX(M$5:M$1258,'Stock Price'!$I$9)-1,"")</f>
        <v>1.4034334763948495</v>
      </c>
    </row>
    <row r="1212" spans="1:26" x14ac:dyDescent="0.2">
      <c r="A1212" s="16">
        <f>'Stock Price'!A1212</f>
        <v>46232</v>
      </c>
      <c r="B1212" s="17">
        <f>'Stock Price'!E1212</f>
        <v>54.97</v>
      </c>
      <c r="C1212" s="18">
        <v>158.83000000000001</v>
      </c>
      <c r="D1212" s="18">
        <v>173.3</v>
      </c>
      <c r="E1212" s="18">
        <v>53.22</v>
      </c>
      <c r="F1212" s="18">
        <v>44.85</v>
      </c>
      <c r="G1212" s="18">
        <v>47.69</v>
      </c>
      <c r="H1212" s="18">
        <v>130.36000000000001</v>
      </c>
      <c r="I1212" s="18">
        <v>25.15</v>
      </c>
      <c r="J1212" s="18">
        <v>1210.02</v>
      </c>
      <c r="K1212" s="18">
        <v>63.1</v>
      </c>
      <c r="L1212" s="18">
        <v>265.52999999999997</v>
      </c>
      <c r="M1212" s="18">
        <v>263.3</v>
      </c>
      <c r="O1212" s="19">
        <f ca="1">IF('Stock Price'!$I$11="OK",B1212/INDEX(B$5:B$1258,'Stock Price'!$I$9)-1,"")</f>
        <v>0.17708779443254818</v>
      </c>
      <c r="P1212" s="19">
        <f ca="1">IF('Stock Price'!$I$11="OK",C1212/INDEX(C$5:C$1258,'Stock Price'!$I$9)-1,"")</f>
        <v>1.0063336630274002</v>
      </c>
      <c r="Q1212" s="19">
        <f ca="1">IF('Stock Price'!$I$11="OK",D1212/INDEX(D$5:D$1258,'Stock Price'!$I$9)-1,"")</f>
        <v>0.43223140495867773</v>
      </c>
      <c r="R1212" s="19">
        <f ca="1">IF('Stock Price'!$I$11="OK",E1212/INDEX(E$5:E$1258,'Stock Price'!$I$9)-1,"")</f>
        <v>0.11397174254317122</v>
      </c>
      <c r="S1212" s="19">
        <f ca="1">IF('Stock Price'!$I$11="OK",F1212/INDEX(F$5:F$1258,'Stock Price'!$I$9)-1,"")</f>
        <v>-7.1812913907284726E-2</v>
      </c>
      <c r="T1212" s="19">
        <f ca="1">IF('Stock Price'!$I$11="OK",G1212/INDEX(G$5:G$1258,'Stock Price'!$I$9)-1,"")</f>
        <v>3.3033683526481061E-2</v>
      </c>
      <c r="U1212" s="19">
        <f ca="1">IF('Stock Price'!$I$11="OK",H1212/INDEX(H$5:H$1258,'Stock Price'!$I$9)-1,"")</f>
        <v>0.59754901960784346</v>
      </c>
      <c r="V1212" s="19">
        <f ca="1">IF('Stock Price'!$I$11="OK",I1212/INDEX(I$5:I$1258,'Stock Price'!$I$9)-1,"")</f>
        <v>-0.40571833648393196</v>
      </c>
      <c r="W1212" s="19">
        <f ca="1">IF('Stock Price'!$I$11="OK",J1212/INDEX(J$5:J$1258,'Stock Price'!$I$9)-1,"")</f>
        <v>4.2397696271597454</v>
      </c>
      <c r="X1212" s="19">
        <f ca="1">IF('Stock Price'!$I$11="OK",K1212/INDEX(K$5:K$1258,'Stock Price'!$I$9)-1,"")</f>
        <v>6.6779374471682251E-2</v>
      </c>
      <c r="Y1212" s="19">
        <f ca="1">IF('Stock Price'!$I$11="OK",L1212/INDEX(L$5:L$1258,'Stock Price'!$I$9)-1,"")</f>
        <v>0.66393031708234074</v>
      </c>
      <c r="Z1212" s="19">
        <f ca="1">IF('Stock Price'!$I$11="OK",M1212/INDEX(M$5:M$1258,'Stock Price'!$I$9)-1,"")</f>
        <v>1.4043466350105014</v>
      </c>
    </row>
    <row r="1213" spans="1:26" x14ac:dyDescent="0.2">
      <c r="A1213" s="16">
        <f>'Stock Price'!A1213</f>
        <v>46233</v>
      </c>
      <c r="B1213" s="17">
        <f>'Stock Price'!E1213</f>
        <v>55.27</v>
      </c>
      <c r="C1213" s="18">
        <v>158.44</v>
      </c>
      <c r="D1213" s="18">
        <v>171.34</v>
      </c>
      <c r="E1213" s="18">
        <v>52.07</v>
      </c>
      <c r="F1213" s="18">
        <v>42.89</v>
      </c>
      <c r="G1213" s="18">
        <v>48.44</v>
      </c>
      <c r="H1213" s="18">
        <v>129.79</v>
      </c>
      <c r="I1213" s="18">
        <v>24.91</v>
      </c>
      <c r="J1213" s="18">
        <v>1154.97</v>
      </c>
      <c r="K1213" s="18">
        <v>64.86</v>
      </c>
      <c r="L1213" s="18">
        <v>255.82</v>
      </c>
      <c r="M1213" s="18">
        <v>257.41000000000003</v>
      </c>
      <c r="O1213" s="19">
        <f ca="1">IF('Stock Price'!$I$11="OK",B1213/INDEX(B$5:B$1258,'Stock Price'!$I$9)-1,"")</f>
        <v>0.18351177730192725</v>
      </c>
      <c r="P1213" s="19">
        <f ca="1">IF('Stock Price'!$I$11="OK",C1213/INDEX(C$5:C$1258,'Stock Price'!$I$9)-1,"")</f>
        <v>1.0014071999626095</v>
      </c>
      <c r="Q1213" s="19">
        <f ca="1">IF('Stock Price'!$I$11="OK",D1213/INDEX(D$5:D$1258,'Stock Price'!$I$9)-1,"")</f>
        <v>0.41603305785123967</v>
      </c>
      <c r="R1213" s="19">
        <f ca="1">IF('Stock Price'!$I$11="OK",E1213/INDEX(E$5:E$1258,'Stock Price'!$I$9)-1,"")</f>
        <v>8.9900575614861422E-2</v>
      </c>
      <c r="S1213" s="19">
        <f ca="1">IF('Stock Price'!$I$11="OK",F1213/INDEX(F$5:F$1258,'Stock Price'!$I$9)-1,"")</f>
        <v>-0.11237582781456956</v>
      </c>
      <c r="T1213" s="19">
        <f ca="1">IF('Stock Price'!$I$11="OK",G1213/INDEX(G$5:G$1258,'Stock Price'!$I$9)-1,"")</f>
        <v>4.9279757391963663E-2</v>
      </c>
      <c r="U1213" s="19">
        <f ca="1">IF('Stock Price'!$I$11="OK",H1213/INDEX(H$5:H$1258,'Stock Price'!$I$9)-1,"")</f>
        <v>0.59056372549019609</v>
      </c>
      <c r="V1213" s="19">
        <f ca="1">IF('Stock Price'!$I$11="OK",I1213/INDEX(I$5:I$1258,'Stock Price'!$I$9)-1,"")</f>
        <v>-0.4113894139886578</v>
      </c>
      <c r="W1213" s="19">
        <f ca="1">IF('Stock Price'!$I$11="OK",J1213/INDEX(J$5:J$1258,'Stock Price'!$I$9)-1,"")</f>
        <v>4.0013857012947645</v>
      </c>
      <c r="X1213" s="19">
        <f ca="1">IF('Stock Price'!$I$11="OK",K1213/INDEX(K$5:K$1258,'Stock Price'!$I$9)-1,"")</f>
        <v>9.6534234995773405E-2</v>
      </c>
      <c r="Y1213" s="19">
        <f ca="1">IF('Stock Price'!$I$11="OK",L1213/INDEX(L$5:L$1258,'Stock Price'!$I$9)-1,"")</f>
        <v>0.60308309311943842</v>
      </c>
      <c r="Z1213" s="19">
        <f ca="1">IF('Stock Price'!$I$11="OK",M1213/INDEX(M$5:M$1258,'Stock Price'!$I$9)-1,"")</f>
        <v>1.3505615925486256</v>
      </c>
    </row>
    <row r="1214" spans="1:26" x14ac:dyDescent="0.2">
      <c r="A1214" s="16">
        <f>'Stock Price'!A1214</f>
        <v>46234</v>
      </c>
      <c r="B1214" s="17">
        <f>'Stock Price'!E1214</f>
        <v>54.67</v>
      </c>
      <c r="C1214" s="18">
        <v>156.15</v>
      </c>
      <c r="D1214" s="18">
        <v>169.64</v>
      </c>
      <c r="E1214" s="18">
        <v>51.69</v>
      </c>
      <c r="F1214" s="18">
        <v>43.08</v>
      </c>
      <c r="G1214" s="18">
        <v>48.05</v>
      </c>
      <c r="H1214" s="18">
        <v>130.19999999999999</v>
      </c>
      <c r="I1214" s="18">
        <v>25.01</v>
      </c>
      <c r="J1214" s="18">
        <v>1148.8399999999999</v>
      </c>
      <c r="K1214" s="18">
        <v>65.31</v>
      </c>
      <c r="L1214" s="18">
        <v>256.35000000000002</v>
      </c>
      <c r="M1214" s="18">
        <v>250.94</v>
      </c>
      <c r="O1214" s="19">
        <f ca="1">IF('Stock Price'!$I$11="OK",B1214/INDEX(B$5:B$1258,'Stock Price'!$I$9)-1,"")</f>
        <v>0.17066381156316912</v>
      </c>
      <c r="P1214" s="19">
        <f ca="1">IF('Stock Price'!$I$11="OK",C1214/INDEX(C$5:C$1258,'Stock Price'!$I$9)-1,"")</f>
        <v>0.97248001940268547</v>
      </c>
      <c r="Q1214" s="19">
        <f ca="1">IF('Stock Price'!$I$11="OK",D1214/INDEX(D$5:D$1258,'Stock Price'!$I$9)-1,"")</f>
        <v>0.40198347107438015</v>
      </c>
      <c r="R1214" s="19">
        <f ca="1">IF('Stock Price'!$I$11="OK",E1214/INDEX(E$5:E$1258,'Stock Price'!$I$9)-1,"")</f>
        <v>8.1946624803767687E-2</v>
      </c>
      <c r="S1214" s="19">
        <f ca="1">IF('Stock Price'!$I$11="OK",F1214/INDEX(F$5:F$1258,'Stock Price'!$I$9)-1,"")</f>
        <v>-0.10844370860927155</v>
      </c>
      <c r="T1214" s="19">
        <f ca="1">IF('Stock Price'!$I$11="OK",G1214/INDEX(G$5:G$1258,'Stock Price'!$I$9)-1,"")</f>
        <v>4.0831798981912693E-2</v>
      </c>
      <c r="U1214" s="19">
        <f ca="1">IF('Stock Price'!$I$11="OK",H1214/INDEX(H$5:H$1258,'Stock Price'!$I$9)-1,"")</f>
        <v>0.59558823529411753</v>
      </c>
      <c r="V1214" s="19">
        <f ca="1">IF('Stock Price'!$I$11="OK",I1214/INDEX(I$5:I$1258,'Stock Price'!$I$9)-1,"")</f>
        <v>-0.40902646502835538</v>
      </c>
      <c r="W1214" s="19">
        <f ca="1">IF('Stock Price'!$I$11="OK",J1214/INDEX(J$5:J$1258,'Stock Price'!$I$9)-1,"")</f>
        <v>3.9748408608669292</v>
      </c>
      <c r="X1214" s="19">
        <f ca="1">IF('Stock Price'!$I$11="OK",K1214/INDEX(K$5:K$1258,'Stock Price'!$I$9)-1,"")</f>
        <v>0.10414201183431948</v>
      </c>
      <c r="Y1214" s="19">
        <f ca="1">IF('Stock Price'!$I$11="OK",L1214/INDEX(L$5:L$1258,'Stock Price'!$I$9)-1,"")</f>
        <v>0.60640431131720773</v>
      </c>
      <c r="Z1214" s="19">
        <f ca="1">IF('Stock Price'!$I$11="OK",M1214/INDEX(M$5:M$1258,'Stock Price'!$I$9)-1,"")</f>
        <v>1.2914802301159711</v>
      </c>
    </row>
    <row r="1215" spans="1:26" x14ac:dyDescent="0.2">
      <c r="A1215" s="16">
        <f>'Stock Price'!A1215</f>
        <v>46237</v>
      </c>
      <c r="B1215" s="17">
        <f>'Stock Price'!E1215</f>
        <v>55.08</v>
      </c>
      <c r="C1215" s="18">
        <v>153.66999999999999</v>
      </c>
      <c r="D1215" s="18">
        <v>157.97</v>
      </c>
      <c r="E1215" s="18">
        <v>51.51</v>
      </c>
      <c r="F1215" s="18">
        <v>42.95</v>
      </c>
      <c r="G1215" s="18">
        <v>47.12</v>
      </c>
      <c r="H1215" s="18">
        <v>127.77</v>
      </c>
      <c r="I1215" s="18">
        <v>25.03</v>
      </c>
      <c r="J1215" s="18">
        <v>1121.3599999999999</v>
      </c>
      <c r="K1215" s="18">
        <v>65.47</v>
      </c>
      <c r="L1215" s="18">
        <v>254.41</v>
      </c>
      <c r="M1215" s="18">
        <v>245.1</v>
      </c>
      <c r="O1215" s="19">
        <f ca="1">IF('Stock Price'!$I$11="OK",B1215/INDEX(B$5:B$1258,'Stock Price'!$I$9)-1,"")</f>
        <v>0.17944325481798695</v>
      </c>
      <c r="P1215" s="19">
        <f ca="1">IF('Stock Price'!$I$11="OK",C1215/INDEX(C$5:C$1258,'Stock Price'!$I$9)-1,"")</f>
        <v>0.9411527670932478</v>
      </c>
      <c r="Q1215" s="19">
        <f ca="1">IF('Stock Price'!$I$11="OK",D1215/INDEX(D$5:D$1258,'Stock Price'!$I$9)-1,"")</f>
        <v>0.30553719008264468</v>
      </c>
      <c r="R1215" s="19">
        <f ca="1">IF('Stock Price'!$I$11="OK",E1215/INDEX(E$5:E$1258,'Stock Price'!$I$9)-1,"")</f>
        <v>7.817896389324952E-2</v>
      </c>
      <c r="S1215" s="19">
        <f ca="1">IF('Stock Price'!$I$11="OK",F1215/INDEX(F$5:F$1258,'Stock Price'!$I$9)-1,"")</f>
        <v>-0.11113410596026485</v>
      </c>
      <c r="T1215" s="19">
        <f ca="1">IF('Stock Price'!$I$11="OK",G1215/INDEX(G$5:G$1258,'Stock Price'!$I$9)-1,"")</f>
        <v>2.0686667388714275E-2</v>
      </c>
      <c r="U1215" s="19">
        <f ca="1">IF('Stock Price'!$I$11="OK",H1215/INDEX(H$5:H$1258,'Stock Price'!$I$9)-1,"")</f>
        <v>0.56580882352941186</v>
      </c>
      <c r="V1215" s="19">
        <f ca="1">IF('Stock Price'!$I$11="OK",I1215/INDEX(I$5:I$1258,'Stock Price'!$I$9)-1,"")</f>
        <v>-0.40855387523629483</v>
      </c>
      <c r="W1215" s="19">
        <f ca="1">IF('Stock Price'!$I$11="OK",J1215/INDEX(J$5:J$1258,'Stock Price'!$I$9)-1,"")</f>
        <v>3.8558437621790151</v>
      </c>
      <c r="X1215" s="19">
        <f ca="1">IF('Stock Price'!$I$11="OK",K1215/INDEX(K$5:K$1258,'Stock Price'!$I$9)-1,"")</f>
        <v>0.10684699915469142</v>
      </c>
      <c r="Y1215" s="19">
        <f ca="1">IF('Stock Price'!$I$11="OK",L1215/INDEX(L$5:L$1258,'Stock Price'!$I$9)-1,"")</f>
        <v>0.59424739942348648</v>
      </c>
      <c r="Z1215" s="19">
        <f ca="1">IF('Stock Price'!$I$11="OK",M1215/INDEX(M$5:M$1258,'Stock Price'!$I$9)-1,"")</f>
        <v>1.2381517669619213</v>
      </c>
    </row>
    <row r="1216" spans="1:26" x14ac:dyDescent="0.2">
      <c r="A1216" s="16">
        <f>'Stock Price'!A1216</f>
        <v>46238</v>
      </c>
      <c r="B1216" s="17">
        <f>'Stock Price'!E1216</f>
        <v>55.42</v>
      </c>
      <c r="C1216" s="18">
        <v>153.27000000000001</v>
      </c>
      <c r="D1216" s="18">
        <v>155.62</v>
      </c>
      <c r="E1216" s="18">
        <v>51.53</v>
      </c>
      <c r="F1216" s="18">
        <v>42.68</v>
      </c>
      <c r="G1216" s="18">
        <v>48.25</v>
      </c>
      <c r="H1216" s="18">
        <v>128</v>
      </c>
      <c r="I1216" s="18">
        <v>25.41</v>
      </c>
      <c r="J1216" s="18">
        <v>1115.68</v>
      </c>
      <c r="K1216" s="18">
        <v>65.89</v>
      </c>
      <c r="L1216" s="18">
        <v>254.93</v>
      </c>
      <c r="M1216" s="18">
        <v>243.8</v>
      </c>
      <c r="O1216" s="19">
        <f ca="1">IF('Stock Price'!$I$11="OK",B1216/INDEX(B$5:B$1258,'Stock Price'!$I$9)-1,"")</f>
        <v>0.18672376873661656</v>
      </c>
      <c r="P1216" s="19">
        <f ca="1">IF('Stock Price'!$I$11="OK",C1216/INDEX(C$5:C$1258,'Stock Price'!$I$9)-1,"")</f>
        <v>0.9360999844626936</v>
      </c>
      <c r="Q1216" s="19">
        <f ca="1">IF('Stock Price'!$I$11="OK",D1216/INDEX(D$5:D$1258,'Stock Price'!$I$9)-1,"")</f>
        <v>0.28611570247933882</v>
      </c>
      <c r="R1216" s="19">
        <f ca="1">IF('Stock Price'!$I$11="OK",E1216/INDEX(E$5:E$1258,'Stock Price'!$I$9)-1,"")</f>
        <v>7.8597592883307144E-2</v>
      </c>
      <c r="S1216" s="19">
        <f ca="1">IF('Stock Price'!$I$11="OK",F1216/INDEX(F$5:F$1258,'Stock Price'!$I$9)-1,"")</f>
        <v>-0.11672185430463577</v>
      </c>
      <c r="T1216" s="19">
        <f ca="1">IF('Stock Price'!$I$11="OK",G1216/INDEX(G$5:G$1258,'Stock Price'!$I$9)-1,"")</f>
        <v>4.5164085346041327E-2</v>
      </c>
      <c r="U1216" s="19">
        <f ca="1">IF('Stock Price'!$I$11="OK",H1216/INDEX(H$5:H$1258,'Stock Price'!$I$9)-1,"")</f>
        <v>0.56862745098039236</v>
      </c>
      <c r="V1216" s="19">
        <f ca="1">IF('Stock Price'!$I$11="OK",I1216/INDEX(I$5:I$1258,'Stock Price'!$I$9)-1,"")</f>
        <v>-0.39957466918714557</v>
      </c>
      <c r="W1216" s="19">
        <f ca="1">IF('Stock Price'!$I$11="OK",J1216/INDEX(J$5:J$1258,'Stock Price'!$I$9)-1,"")</f>
        <v>3.8312475641969428</v>
      </c>
      <c r="X1216" s="19">
        <f ca="1">IF('Stock Price'!$I$11="OK",K1216/INDEX(K$5:K$1258,'Stock Price'!$I$9)-1,"")</f>
        <v>0.11394759087066775</v>
      </c>
      <c r="Y1216" s="19">
        <f ca="1">IF('Stock Price'!$I$11="OK",L1216/INDEX(L$5:L$1258,'Stock Price'!$I$9)-1,"")</f>
        <v>0.5975059531269582</v>
      </c>
      <c r="Z1216" s="19">
        <f ca="1">IF('Stock Price'!$I$11="OK",M1216/INDEX(M$5:M$1258,'Stock Price'!$I$9)-1,"")</f>
        <v>1.2262807049584512</v>
      </c>
    </row>
    <row r="1217" spans="1:26" x14ac:dyDescent="0.2">
      <c r="A1217" s="16">
        <f>'Stock Price'!A1217</f>
        <v>46239</v>
      </c>
      <c r="B1217" s="17">
        <f>'Stock Price'!E1217</f>
        <v>56.41</v>
      </c>
      <c r="C1217" s="18">
        <v>154.44</v>
      </c>
      <c r="D1217" s="18">
        <v>161.5</v>
      </c>
      <c r="E1217" s="18">
        <v>51.46</v>
      </c>
      <c r="F1217" s="18">
        <v>42.78</v>
      </c>
      <c r="G1217" s="18">
        <v>49.22</v>
      </c>
      <c r="H1217" s="18">
        <v>128.33000000000001</v>
      </c>
      <c r="I1217" s="18">
        <v>25.81</v>
      </c>
      <c r="J1217" s="18">
        <v>1169.8599999999999</v>
      </c>
      <c r="K1217" s="18">
        <v>63.63</v>
      </c>
      <c r="L1217" s="18">
        <v>257.58999999999997</v>
      </c>
      <c r="M1217" s="18">
        <v>246.2</v>
      </c>
      <c r="O1217" s="19">
        <f ca="1">IF('Stock Price'!$I$11="OK",B1217/INDEX(B$5:B$1258,'Stock Price'!$I$9)-1,"")</f>
        <v>0.20792291220556725</v>
      </c>
      <c r="P1217" s="19">
        <f ca="1">IF('Stock Price'!$I$11="OK",C1217/INDEX(C$5:C$1258,'Stock Price'!$I$9)-1,"")</f>
        <v>0.9508793736570651</v>
      </c>
      <c r="Q1217" s="19">
        <f ca="1">IF('Stock Price'!$I$11="OK",D1217/INDEX(D$5:D$1258,'Stock Price'!$I$9)-1,"")</f>
        <v>0.334710743801653</v>
      </c>
      <c r="R1217" s="19">
        <f ca="1">IF('Stock Price'!$I$11="OK",E1217/INDEX(E$5:E$1258,'Stock Price'!$I$9)-1,"")</f>
        <v>7.7132391418105684E-2</v>
      </c>
      <c r="S1217" s="19">
        <f ca="1">IF('Stock Price'!$I$11="OK",F1217/INDEX(F$5:F$1258,'Stock Price'!$I$9)-1,"")</f>
        <v>-0.11465231788079466</v>
      </c>
      <c r="T1217" s="19">
        <f ca="1">IF('Stock Price'!$I$11="OK",G1217/INDEX(G$5:G$1258,'Stock Price'!$I$9)-1,"")</f>
        <v>6.6175674212065383E-2</v>
      </c>
      <c r="U1217" s="19">
        <f ca="1">IF('Stock Price'!$I$11="OK",H1217/INDEX(H$5:H$1258,'Stock Price'!$I$9)-1,"")</f>
        <v>0.57267156862745128</v>
      </c>
      <c r="V1217" s="19">
        <f ca="1">IF('Stock Price'!$I$11="OK",I1217/INDEX(I$5:I$1258,'Stock Price'!$I$9)-1,"")</f>
        <v>-0.39012287334593576</v>
      </c>
      <c r="W1217" s="19">
        <f ca="1">IF('Stock Price'!$I$11="OK",J1217/INDEX(J$5:J$1258,'Stock Price'!$I$9)-1,"")</f>
        <v>4.0658641146667813</v>
      </c>
      <c r="X1217" s="19">
        <f ca="1">IF('Stock Price'!$I$11="OK",K1217/INDEX(K$5:K$1258,'Stock Price'!$I$9)-1,"")</f>
        <v>7.5739644970414188E-2</v>
      </c>
      <c r="Y1217" s="19">
        <f ca="1">IF('Stock Price'!$I$11="OK",L1217/INDEX(L$5:L$1258,'Stock Price'!$I$9)-1,"")</f>
        <v>0.61417470861010126</v>
      </c>
      <c r="Z1217" s="19">
        <f ca="1">IF('Stock Price'!$I$11="OK",M1217/INDEX(M$5:M$1258,'Stock Price'!$I$9)-1,"")</f>
        <v>1.2481965117340881</v>
      </c>
    </row>
    <row r="1218" spans="1:26" x14ac:dyDescent="0.2">
      <c r="A1218" s="16">
        <f>'Stock Price'!A1218</f>
        <v>46240</v>
      </c>
      <c r="B1218" s="17">
        <f>'Stock Price'!E1218</f>
        <v>56.17</v>
      </c>
      <c r="C1218" s="18">
        <v>154.21</v>
      </c>
      <c r="D1218" s="18">
        <v>161.07</v>
      </c>
      <c r="E1218" s="18">
        <v>52.17</v>
      </c>
      <c r="F1218" s="18">
        <v>42.89</v>
      </c>
      <c r="G1218" s="18">
        <v>49.4</v>
      </c>
      <c r="H1218" s="18">
        <v>128.37</v>
      </c>
      <c r="I1218" s="18">
        <v>26.2</v>
      </c>
      <c r="J1218" s="18">
        <v>1191.94</v>
      </c>
      <c r="K1218" s="18">
        <v>64.150000000000006</v>
      </c>
      <c r="L1218" s="18">
        <v>256.98</v>
      </c>
      <c r="M1218" s="18">
        <v>243.87</v>
      </c>
      <c r="O1218" s="19">
        <f ca="1">IF('Stock Price'!$I$11="OK",B1218/INDEX(B$5:B$1258,'Stock Price'!$I$9)-1,"")</f>
        <v>0.20278372591006422</v>
      </c>
      <c r="P1218" s="19">
        <f ca="1">IF('Stock Price'!$I$11="OK",C1218/INDEX(C$5:C$1258,'Stock Price'!$I$9)-1,"")</f>
        <v>0.94797402364449646</v>
      </c>
      <c r="Q1218" s="19">
        <f ca="1">IF('Stock Price'!$I$11="OK",D1218/INDEX(D$5:D$1258,'Stock Price'!$I$9)-1,"")</f>
        <v>0.33115702479338838</v>
      </c>
      <c r="R1218" s="19">
        <f ca="1">IF('Stock Price'!$I$11="OK",E1218/INDEX(E$5:E$1258,'Stock Price'!$I$9)-1,"")</f>
        <v>9.1993720565149095E-2</v>
      </c>
      <c r="S1218" s="19">
        <f ca="1">IF('Stock Price'!$I$11="OK",F1218/INDEX(F$5:F$1258,'Stock Price'!$I$9)-1,"")</f>
        <v>-0.11237582781456956</v>
      </c>
      <c r="T1218" s="19">
        <f ca="1">IF('Stock Price'!$I$11="OK",G1218/INDEX(G$5:G$1258,'Stock Price'!$I$9)-1,"")</f>
        <v>7.0074731939781199E-2</v>
      </c>
      <c r="U1218" s="19">
        <f ca="1">IF('Stock Price'!$I$11="OK",H1218/INDEX(H$5:H$1258,'Stock Price'!$I$9)-1,"")</f>
        <v>0.57316176470588243</v>
      </c>
      <c r="V1218" s="19">
        <f ca="1">IF('Stock Price'!$I$11="OK",I1218/INDEX(I$5:I$1258,'Stock Price'!$I$9)-1,"")</f>
        <v>-0.38090737240075612</v>
      </c>
      <c r="W1218" s="19">
        <f ca="1">IF('Stock Price'!$I$11="OK",J1218/INDEX(J$5:J$1258,'Stock Price'!$I$9)-1,"")</f>
        <v>4.1614775040055427</v>
      </c>
      <c r="X1218" s="19">
        <f ca="1">IF('Stock Price'!$I$11="OK",K1218/INDEX(K$5:K$1258,'Stock Price'!$I$9)-1,"")</f>
        <v>8.453085376162317E-2</v>
      </c>
      <c r="Y1218" s="19">
        <f ca="1">IF('Stock Price'!$I$11="OK",L1218/INDEX(L$5:L$1258,'Stock Price'!$I$9)-1,"")</f>
        <v>0.61035217445795209</v>
      </c>
      <c r="Z1218" s="19">
        <f ca="1">IF('Stock Price'!$I$11="OK",M1218/INDEX(M$5:M$1258,'Stock Price'!$I$9)-1,"")</f>
        <v>1.2269199159894071</v>
      </c>
    </row>
    <row r="1219" spans="1:26" x14ac:dyDescent="0.2">
      <c r="A1219" s="16">
        <f>'Stock Price'!A1219</f>
        <v>46241</v>
      </c>
      <c r="B1219" s="17">
        <f>'Stock Price'!E1219</f>
        <v>57.26</v>
      </c>
      <c r="C1219" s="18">
        <v>156.33000000000001</v>
      </c>
      <c r="D1219" s="18">
        <v>161.41999999999999</v>
      </c>
      <c r="E1219" s="18">
        <v>52.96</v>
      </c>
      <c r="F1219" s="18">
        <v>43.46</v>
      </c>
      <c r="G1219" s="18">
        <v>49.81</v>
      </c>
      <c r="H1219" s="18">
        <v>128.58000000000001</v>
      </c>
      <c r="I1219" s="18">
        <v>26.76</v>
      </c>
      <c r="J1219" s="18">
        <v>1185.71</v>
      </c>
      <c r="K1219" s="18">
        <v>64.72</v>
      </c>
      <c r="L1219" s="18">
        <v>259.24</v>
      </c>
      <c r="M1219" s="18">
        <v>246.04</v>
      </c>
      <c r="O1219" s="19">
        <f ca="1">IF('Stock Price'!$I$11="OK",B1219/INDEX(B$5:B$1258,'Stock Price'!$I$9)-1,"")</f>
        <v>0.22612419700214126</v>
      </c>
      <c r="P1219" s="19">
        <f ca="1">IF('Stock Price'!$I$11="OK",C1219/INDEX(C$5:C$1258,'Stock Price'!$I$9)-1,"")</f>
        <v>0.97475377158643495</v>
      </c>
      <c r="Q1219" s="19">
        <f ca="1">IF('Stock Price'!$I$11="OK",D1219/INDEX(D$5:D$1258,'Stock Price'!$I$9)-1,"")</f>
        <v>0.33404958677685936</v>
      </c>
      <c r="R1219" s="19">
        <f ca="1">IF('Stock Price'!$I$11="OK",E1219/INDEX(E$5:E$1258,'Stock Price'!$I$9)-1,"")</f>
        <v>0.10852956567242278</v>
      </c>
      <c r="S1219" s="19">
        <f ca="1">IF('Stock Price'!$I$11="OK",F1219/INDEX(F$5:F$1258,'Stock Price'!$I$9)-1,"")</f>
        <v>-0.10057947019867552</v>
      </c>
      <c r="T1219" s="19">
        <f ca="1">IF('Stock Price'!$I$11="OK",G1219/INDEX(G$5:G$1258,'Stock Price'!$I$9)-1,"")</f>
        <v>7.8955918986244988E-2</v>
      </c>
      <c r="U1219" s="19">
        <f ca="1">IF('Stock Price'!$I$11="OK",H1219/INDEX(H$5:H$1258,'Stock Price'!$I$9)-1,"")</f>
        <v>0.57573529411764723</v>
      </c>
      <c r="V1219" s="19">
        <f ca="1">IF('Stock Price'!$I$11="OK",I1219/INDEX(I$5:I$1258,'Stock Price'!$I$9)-1,"")</f>
        <v>-0.36767485822306234</v>
      </c>
      <c r="W1219" s="19">
        <f ca="1">IF('Stock Price'!$I$11="OK",J1219/INDEX(J$5:J$1258,'Stock Price'!$I$9)-1,"")</f>
        <v>4.1344996319230933</v>
      </c>
      <c r="X1219" s="19">
        <f ca="1">IF('Stock Price'!$I$11="OK",K1219/INDEX(K$5:K$1258,'Stock Price'!$I$9)-1,"")</f>
        <v>9.4167371090448038E-2</v>
      </c>
      <c r="Y1219" s="19">
        <f ca="1">IF('Stock Price'!$I$11="OK",L1219/INDEX(L$5:L$1258,'Stock Price'!$I$9)-1,"")</f>
        <v>0.6245143501691941</v>
      </c>
      <c r="Z1219" s="19">
        <f ca="1">IF('Stock Price'!$I$11="OK",M1219/INDEX(M$5:M$1258,'Stock Price'!$I$9)-1,"")</f>
        <v>1.2467354579490455</v>
      </c>
    </row>
    <row r="1220" spans="1:26" x14ac:dyDescent="0.2">
      <c r="A1220" s="16">
        <f>'Stock Price'!A1220</f>
        <v>46244</v>
      </c>
      <c r="B1220" s="17">
        <f>'Stock Price'!E1220</f>
        <v>57.43</v>
      </c>
      <c r="C1220" s="18">
        <v>156.79</v>
      </c>
      <c r="D1220" s="18">
        <v>161.91</v>
      </c>
      <c r="E1220" s="18">
        <v>52.16</v>
      </c>
      <c r="F1220" s="18">
        <v>43.48</v>
      </c>
      <c r="G1220" s="18">
        <v>49.23</v>
      </c>
      <c r="H1220" s="18">
        <v>130.91999999999999</v>
      </c>
      <c r="I1220" s="18">
        <v>27.05</v>
      </c>
      <c r="J1220" s="18">
        <v>1231.94</v>
      </c>
      <c r="K1220" s="18">
        <v>64.84</v>
      </c>
      <c r="L1220" s="18">
        <v>261.81</v>
      </c>
      <c r="M1220" s="18">
        <v>247.97</v>
      </c>
      <c r="O1220" s="19">
        <f ca="1">IF('Stock Price'!$I$11="OK",B1220/INDEX(B$5:B$1258,'Stock Price'!$I$9)-1,"")</f>
        <v>0.22976445396145606</v>
      </c>
      <c r="P1220" s="19">
        <f ca="1">IF('Stock Price'!$I$11="OK",C1220/INDEX(C$5:C$1258,'Stock Price'!$I$9)-1,"")</f>
        <v>0.98056447161157245</v>
      </c>
      <c r="Q1220" s="19">
        <f ca="1">IF('Stock Price'!$I$11="OK",D1220/INDEX(D$5:D$1258,'Stock Price'!$I$9)-1,"")</f>
        <v>0.33809917355371888</v>
      </c>
      <c r="R1220" s="19">
        <f ca="1">IF('Stock Price'!$I$11="OK",E1220/INDEX(E$5:E$1258,'Stock Price'!$I$9)-1,"")</f>
        <v>9.1784406070120284E-2</v>
      </c>
      <c r="S1220" s="19">
        <f ca="1">IF('Stock Price'!$I$11="OK",F1220/INDEX(F$5:F$1258,'Stock Price'!$I$9)-1,"")</f>
        <v>-0.10016556291390732</v>
      </c>
      <c r="T1220" s="19">
        <f ca="1">IF('Stock Price'!$I$11="OK",G1220/INDEX(G$5:G$1258,'Stock Price'!$I$9)-1,"")</f>
        <v>6.6392288530271903E-2</v>
      </c>
      <c r="U1220" s="19">
        <f ca="1">IF('Stock Price'!$I$11="OK",H1220/INDEX(H$5:H$1258,'Stock Price'!$I$9)-1,"")</f>
        <v>0.6044117647058822</v>
      </c>
      <c r="V1220" s="19">
        <f ca="1">IF('Stock Price'!$I$11="OK",I1220/INDEX(I$5:I$1258,'Stock Price'!$I$9)-1,"")</f>
        <v>-0.36082230623818523</v>
      </c>
      <c r="W1220" s="19">
        <f ca="1">IF('Stock Price'!$I$11="OK",J1220/INDEX(J$5:J$1258,'Stock Price'!$I$9)-1,"")</f>
        <v>4.3346901658511241</v>
      </c>
      <c r="X1220" s="19">
        <f ca="1">IF('Stock Price'!$I$11="OK",K1220/INDEX(K$5:K$1258,'Stock Price'!$I$9)-1,"")</f>
        <v>9.6196111580727051E-2</v>
      </c>
      <c r="Y1220" s="19">
        <f ca="1">IF('Stock Price'!$I$11="OK",L1220/INDEX(L$5:L$1258,'Stock Price'!$I$9)-1,"")</f>
        <v>0.64061912520365949</v>
      </c>
      <c r="Z1220" s="19">
        <f ca="1">IF('Stock Price'!$I$11="OK",M1220/INDEX(M$5:M$1258,'Stock Price'!$I$9)-1,"")</f>
        <v>1.2643594192311203</v>
      </c>
    </row>
    <row r="1221" spans="1:26" x14ac:dyDescent="0.2">
      <c r="A1221" s="16">
        <f>'Stock Price'!A1221</f>
        <v>46245</v>
      </c>
      <c r="B1221" s="17">
        <f>'Stock Price'!E1221</f>
        <v>56.62</v>
      </c>
      <c r="C1221" s="18">
        <v>154.61000000000001</v>
      </c>
      <c r="D1221" s="18">
        <v>158.75</v>
      </c>
      <c r="E1221" s="18">
        <v>50.9</v>
      </c>
      <c r="F1221" s="18">
        <v>43.56</v>
      </c>
      <c r="G1221" s="18">
        <v>48.95</v>
      </c>
      <c r="H1221" s="18">
        <v>130.41999999999999</v>
      </c>
      <c r="I1221" s="18">
        <v>26.62</v>
      </c>
      <c r="J1221" s="18">
        <v>1215.02</v>
      </c>
      <c r="K1221" s="18">
        <v>63.61</v>
      </c>
      <c r="L1221" s="18">
        <v>259.8</v>
      </c>
      <c r="M1221" s="18">
        <v>250.09</v>
      </c>
      <c r="O1221" s="19">
        <f ca="1">IF('Stock Price'!$I$11="OK",B1221/INDEX(B$5:B$1258,'Stock Price'!$I$9)-1,"")</f>
        <v>0.21241970021413259</v>
      </c>
      <c r="P1221" s="19">
        <f ca="1">IF('Stock Price'!$I$11="OK",C1221/INDEX(C$5:C$1258,'Stock Price'!$I$9)-1,"")</f>
        <v>0.9530268062750511</v>
      </c>
      <c r="Q1221" s="19">
        <f ca="1">IF('Stock Price'!$I$11="OK",D1221/INDEX(D$5:D$1258,'Stock Price'!$I$9)-1,"")</f>
        <v>0.31198347107438007</v>
      </c>
      <c r="R1221" s="19">
        <f ca="1">IF('Stock Price'!$I$11="OK",E1221/INDEX(E$5:E$1258,'Stock Price'!$I$9)-1,"")</f>
        <v>6.5410779696494004E-2</v>
      </c>
      <c r="S1221" s="19">
        <f ca="1">IF('Stock Price'!$I$11="OK",F1221/INDEX(F$5:F$1258,'Stock Price'!$I$9)-1,"")</f>
        <v>-9.8509933774834413E-2</v>
      </c>
      <c r="T1221" s="19">
        <f ca="1">IF('Stock Price'!$I$11="OK",G1221/INDEX(G$5:G$1258,'Stock Price'!$I$9)-1,"")</f>
        <v>6.0327087620491771E-2</v>
      </c>
      <c r="U1221" s="19">
        <f ca="1">IF('Stock Price'!$I$11="OK",H1221/INDEX(H$5:H$1258,'Stock Price'!$I$9)-1,"")</f>
        <v>0.59828431372549007</v>
      </c>
      <c r="V1221" s="19">
        <f ca="1">IF('Stock Price'!$I$11="OK",I1221/INDEX(I$5:I$1258,'Stock Price'!$I$9)-1,"")</f>
        <v>-0.37098298676748576</v>
      </c>
      <c r="W1221" s="19">
        <f ca="1">IF('Stock Price'!$I$11="OK",J1221/INDEX(J$5:J$1258,'Stock Price'!$I$9)-1,"")</f>
        <v>4.2614212098904432</v>
      </c>
      <c r="X1221" s="19">
        <f ca="1">IF('Stock Price'!$I$11="OK",K1221/INDEX(K$5:K$1258,'Stock Price'!$I$9)-1,"")</f>
        <v>7.5401521555367834E-2</v>
      </c>
      <c r="Y1221" s="19">
        <f ca="1">IF('Stock Price'!$I$11="OK",L1221/INDEX(L$5:L$1258,'Stock Price'!$I$9)-1,"")</f>
        <v>0.62802356184985575</v>
      </c>
      <c r="Z1221" s="19">
        <f ca="1">IF('Stock Price'!$I$11="OK",M1221/INDEX(M$5:M$1258,'Stock Price'!$I$9)-1,"")</f>
        <v>1.2837183818829332</v>
      </c>
    </row>
    <row r="1222" spans="1:26" x14ac:dyDescent="0.2">
      <c r="A1222" s="16">
        <f>'Stock Price'!A1222</f>
        <v>46246</v>
      </c>
      <c r="B1222" s="17">
        <f>'Stock Price'!E1222</f>
        <v>56.51</v>
      </c>
      <c r="C1222" s="18">
        <v>152.32</v>
      </c>
      <c r="D1222" s="18">
        <v>158.5</v>
      </c>
      <c r="E1222" s="18">
        <v>50.3</v>
      </c>
      <c r="F1222" s="18">
        <v>43.71</v>
      </c>
      <c r="G1222" s="18">
        <v>48</v>
      </c>
      <c r="H1222" s="18">
        <v>132.91999999999999</v>
      </c>
      <c r="I1222" s="18">
        <v>26.31</v>
      </c>
      <c r="J1222" s="18">
        <v>1220.28</v>
      </c>
      <c r="K1222" s="18">
        <v>63.7</v>
      </c>
      <c r="L1222" s="18">
        <v>260.86</v>
      </c>
      <c r="M1222" s="18">
        <v>248.76</v>
      </c>
      <c r="O1222" s="19">
        <f ca="1">IF('Stock Price'!$I$11="OK",B1222/INDEX(B$5:B$1258,'Stock Price'!$I$9)-1,"")</f>
        <v>0.2100642398286936</v>
      </c>
      <c r="P1222" s="19">
        <f ca="1">IF('Stock Price'!$I$11="OK",C1222/INDEX(C$5:C$1258,'Stock Price'!$I$9)-1,"")</f>
        <v>0.9240996257151266</v>
      </c>
      <c r="Q1222" s="19">
        <f ca="1">IF('Stock Price'!$I$11="OK",D1222/INDEX(D$5:D$1258,'Stock Price'!$I$9)-1,"")</f>
        <v>0.30991735537190079</v>
      </c>
      <c r="R1222" s="19">
        <f ca="1">IF('Stock Price'!$I$11="OK",E1222/INDEX(E$5:E$1258,'Stock Price'!$I$9)-1,"")</f>
        <v>5.2851909994767077E-2</v>
      </c>
      <c r="S1222" s="19">
        <f ca="1">IF('Stock Price'!$I$11="OK",F1222/INDEX(F$5:F$1258,'Stock Price'!$I$9)-1,"")</f>
        <v>-9.5405629139072801E-2</v>
      </c>
      <c r="T1222" s="19">
        <f ca="1">IF('Stock Price'!$I$11="OK",G1222/INDEX(G$5:G$1258,'Stock Price'!$I$9)-1,"")</f>
        <v>3.9748727390880534E-2</v>
      </c>
      <c r="U1222" s="19">
        <f ca="1">IF('Stock Price'!$I$11="OK",H1222/INDEX(H$5:H$1258,'Stock Price'!$I$9)-1,"")</f>
        <v>0.62892156862745097</v>
      </c>
      <c r="V1222" s="19">
        <f ca="1">IF('Stock Price'!$I$11="OK",I1222/INDEX(I$5:I$1258,'Stock Price'!$I$9)-1,"")</f>
        <v>-0.37830812854442353</v>
      </c>
      <c r="W1222" s="19">
        <f ca="1">IF('Stock Price'!$I$11="OK",J1222/INDEX(J$5:J$1258,'Stock Price'!$I$9)-1,"")</f>
        <v>4.2841986749231369</v>
      </c>
      <c r="X1222" s="19">
        <f ca="1">IF('Stock Price'!$I$11="OK",K1222/INDEX(K$5:K$1258,'Stock Price'!$I$9)-1,"")</f>
        <v>7.6923076923077094E-2</v>
      </c>
      <c r="Y1222" s="19">
        <f ca="1">IF('Stock Price'!$I$11="OK",L1222/INDEX(L$5:L$1258,'Stock Price'!$I$9)-1,"")</f>
        <v>0.63466599824539416</v>
      </c>
      <c r="Z1222" s="19">
        <f ca="1">IF('Stock Price'!$I$11="OK",M1222/INDEX(M$5:M$1258,'Stock Price'!$I$9)-1,"")</f>
        <v>1.2715733722947675</v>
      </c>
    </row>
    <row r="1223" spans="1:26" x14ac:dyDescent="0.2">
      <c r="A1223" s="16">
        <f>'Stock Price'!A1223</f>
        <v>46247</v>
      </c>
      <c r="B1223" s="17">
        <f>'Stock Price'!E1223</f>
        <v>55.49</v>
      </c>
      <c r="C1223" s="18">
        <v>151.72</v>
      </c>
      <c r="D1223" s="18">
        <v>157.24</v>
      </c>
      <c r="E1223" s="18">
        <v>50.45</v>
      </c>
      <c r="F1223" s="18">
        <v>43.78</v>
      </c>
      <c r="G1223" s="18">
        <v>48.06</v>
      </c>
      <c r="H1223" s="18">
        <v>135.55000000000001</v>
      </c>
      <c r="I1223" s="18">
        <v>26.8</v>
      </c>
      <c r="J1223" s="18">
        <v>1209</v>
      </c>
      <c r="K1223" s="18">
        <v>64.650000000000006</v>
      </c>
      <c r="L1223" s="18">
        <v>262.08</v>
      </c>
      <c r="M1223" s="18">
        <v>250.82</v>
      </c>
      <c r="O1223" s="19">
        <f ca="1">IF('Stock Price'!$I$11="OK",B1223/INDEX(B$5:B$1258,'Stock Price'!$I$9)-1,"")</f>
        <v>0.18822269807280501</v>
      </c>
      <c r="P1223" s="19">
        <f ca="1">IF('Stock Price'!$I$11="OK",C1223/INDEX(C$5:C$1258,'Stock Price'!$I$9)-1,"")</f>
        <v>0.91652045176929509</v>
      </c>
      <c r="Q1223" s="19">
        <f ca="1">IF('Stock Price'!$I$11="OK",D1223/INDEX(D$5:D$1258,'Stock Price'!$I$9)-1,"")</f>
        <v>0.29950413223140493</v>
      </c>
      <c r="R1223" s="19">
        <f ca="1">IF('Stock Price'!$I$11="OK",E1223/INDEX(E$5:E$1258,'Stock Price'!$I$9)-1,"")</f>
        <v>5.599162742019903E-2</v>
      </c>
      <c r="S1223" s="19">
        <f ca="1">IF('Stock Price'!$I$11="OK",F1223/INDEX(F$5:F$1258,'Stock Price'!$I$9)-1,"")</f>
        <v>-9.39569536423841E-2</v>
      </c>
      <c r="T1223" s="19">
        <f ca="1">IF('Stock Price'!$I$11="OK",G1223/INDEX(G$5:G$1258,'Stock Price'!$I$9)-1,"")</f>
        <v>4.1048413300119213E-2</v>
      </c>
      <c r="U1223" s="19">
        <f ca="1">IF('Stock Price'!$I$11="OK",H1223/INDEX(H$5:H$1258,'Stock Price'!$I$9)-1,"")</f>
        <v>0.66115196078431393</v>
      </c>
      <c r="V1223" s="19">
        <f ca="1">IF('Stock Price'!$I$11="OK",I1223/INDEX(I$5:I$1258,'Stock Price'!$I$9)-1,"")</f>
        <v>-0.36672967863894135</v>
      </c>
      <c r="W1223" s="19">
        <f ca="1">IF('Stock Price'!$I$11="OK",J1223/INDEX(J$5:J$1258,'Stock Price'!$I$9)-1,"")</f>
        <v>4.2353527042826826</v>
      </c>
      <c r="X1223" s="19">
        <f ca="1">IF('Stock Price'!$I$11="OK",K1223/INDEX(K$5:K$1258,'Stock Price'!$I$9)-1,"")</f>
        <v>9.2983939137785354E-2</v>
      </c>
      <c r="Y1223" s="19">
        <f ca="1">IF('Stock Price'!$I$11="OK",L1223/INDEX(L$5:L$1258,'Stock Price'!$I$9)-1,"")</f>
        <v>0.64231106654969272</v>
      </c>
      <c r="Z1223" s="19">
        <f ca="1">IF('Stock Price'!$I$11="OK",M1223/INDEX(M$5:M$1258,'Stock Price'!$I$9)-1,"")</f>
        <v>1.2903844397771893</v>
      </c>
    </row>
    <row r="1224" spans="1:26" x14ac:dyDescent="0.2">
      <c r="A1224" s="16">
        <f>'Stock Price'!A1224</f>
        <v>46248</v>
      </c>
      <c r="B1224" s="17">
        <f>'Stock Price'!E1224</f>
        <v>54.52</v>
      </c>
      <c r="C1224" s="18">
        <v>150.88</v>
      </c>
      <c r="D1224" s="18">
        <v>156.44999999999999</v>
      </c>
      <c r="E1224" s="18">
        <v>49.52</v>
      </c>
      <c r="F1224" s="18">
        <v>43.72</v>
      </c>
      <c r="G1224" s="18">
        <v>47.79</v>
      </c>
      <c r="H1224" s="18">
        <v>135.84</v>
      </c>
      <c r="I1224" s="18">
        <v>26.79</v>
      </c>
      <c r="J1224" s="18">
        <v>1180.1600000000001</v>
      </c>
      <c r="K1224" s="18">
        <v>63.83</v>
      </c>
      <c r="L1224" s="18">
        <v>260.35000000000002</v>
      </c>
      <c r="M1224" s="18">
        <v>249.46</v>
      </c>
      <c r="O1224" s="19">
        <f ca="1">IF('Stock Price'!$I$11="OK",B1224/INDEX(B$5:B$1258,'Stock Price'!$I$9)-1,"")</f>
        <v>0.16745182012847959</v>
      </c>
      <c r="P1224" s="19">
        <f ca="1">IF('Stock Price'!$I$11="OK",C1224/INDEX(C$5:C$1258,'Stock Price'!$I$9)-1,"")</f>
        <v>0.90590960824513078</v>
      </c>
      <c r="Q1224" s="19">
        <f ca="1">IF('Stock Price'!$I$11="OK",D1224/INDEX(D$5:D$1258,'Stock Price'!$I$9)-1,"")</f>
        <v>0.29297520661157006</v>
      </c>
      <c r="R1224" s="19">
        <f ca="1">IF('Stock Price'!$I$11="OK",E1224/INDEX(E$5:E$1258,'Stock Price'!$I$9)-1,"")</f>
        <v>3.6525379382522427E-2</v>
      </c>
      <c r="S1224" s="19">
        <f ca="1">IF('Stock Price'!$I$11="OK",F1224/INDEX(F$5:F$1258,'Stock Price'!$I$9)-1,"")</f>
        <v>-9.5198675496688812E-2</v>
      </c>
      <c r="T1224" s="19">
        <f ca="1">IF('Stock Price'!$I$11="OK",G1224/INDEX(G$5:G$1258,'Stock Price'!$I$9)-1,"")</f>
        <v>3.5199826708545379E-2</v>
      </c>
      <c r="U1224" s="19">
        <f ca="1">IF('Stock Price'!$I$11="OK",H1224/INDEX(H$5:H$1258,'Stock Price'!$I$9)-1,"")</f>
        <v>0.66470588235294126</v>
      </c>
      <c r="V1224" s="19">
        <f ca="1">IF('Stock Price'!$I$11="OK",I1224/INDEX(I$5:I$1258,'Stock Price'!$I$9)-1,"")</f>
        <v>-0.36696597353497162</v>
      </c>
      <c r="W1224" s="19">
        <f ca="1">IF('Stock Price'!$I$11="OK",J1224/INDEX(J$5:J$1258,'Stock Price'!$I$9)-1,"")</f>
        <v>4.1104663750920194</v>
      </c>
      <c r="X1224" s="19">
        <f ca="1">IF('Stock Price'!$I$11="OK",K1224/INDEX(K$5:K$1258,'Stock Price'!$I$9)-1,"")</f>
        <v>7.9120879120879062E-2</v>
      </c>
      <c r="Y1224" s="19">
        <f ca="1">IF('Stock Price'!$I$11="OK",L1224/INDEX(L$5:L$1258,'Stock Price'!$I$9)-1,"")</f>
        <v>0.63147010903622003</v>
      </c>
      <c r="Z1224" s="19">
        <f ca="1">IF('Stock Price'!$I$11="OK",M1224/INDEX(M$5:M$1258,'Stock Price'!$I$9)-1,"")</f>
        <v>1.2779654826043285</v>
      </c>
    </row>
    <row r="1225" spans="1:26" x14ac:dyDescent="0.2">
      <c r="A1225" s="16">
        <f>'Stock Price'!A1225</f>
        <v>46251</v>
      </c>
      <c r="B1225" s="17">
        <f>'Stock Price'!E1225</f>
        <v>54.61</v>
      </c>
      <c r="C1225" s="18">
        <v>151.97</v>
      </c>
      <c r="D1225" s="18">
        <v>156.88999999999999</v>
      </c>
      <c r="E1225" s="18">
        <v>50.28</v>
      </c>
      <c r="F1225" s="18">
        <v>44.41</v>
      </c>
      <c r="G1225" s="18">
        <v>47.9</v>
      </c>
      <c r="H1225" s="18">
        <v>135.97</v>
      </c>
      <c r="I1225" s="18">
        <v>26.87</v>
      </c>
      <c r="J1225" s="18">
        <v>1183.1600000000001</v>
      </c>
      <c r="K1225" s="18">
        <v>64.63</v>
      </c>
      <c r="L1225" s="18">
        <v>262.37</v>
      </c>
      <c r="M1225" s="18">
        <v>250.33</v>
      </c>
      <c r="O1225" s="19">
        <f ca="1">IF('Stock Price'!$I$11="OK",B1225/INDEX(B$5:B$1258,'Stock Price'!$I$9)-1,"")</f>
        <v>0.16937901498929331</v>
      </c>
      <c r="P1225" s="19">
        <f ca="1">IF('Stock Price'!$I$11="OK",C1225/INDEX(C$5:C$1258,'Stock Price'!$I$9)-1,"")</f>
        <v>0.91967844091339157</v>
      </c>
      <c r="Q1225" s="19">
        <f ca="1">IF('Stock Price'!$I$11="OK",D1225/INDEX(D$5:D$1258,'Stock Price'!$I$9)-1,"")</f>
        <v>0.29661157024793372</v>
      </c>
      <c r="R1225" s="19">
        <f ca="1">IF('Stock Price'!$I$11="OK",E1225/INDEX(E$5:E$1258,'Stock Price'!$I$9)-1,"")</f>
        <v>5.2433281004709675E-2</v>
      </c>
      <c r="S1225" s="19">
        <f ca="1">IF('Stock Price'!$I$11="OK",F1225/INDEX(F$5:F$1258,'Stock Price'!$I$9)-1,"")</f>
        <v>-8.0918874172185462E-2</v>
      </c>
      <c r="T1225" s="19">
        <f ca="1">IF('Stock Price'!$I$11="OK",G1225/INDEX(G$5:G$1258,'Stock Price'!$I$9)-1,"")</f>
        <v>3.7582584208816217E-2</v>
      </c>
      <c r="U1225" s="19">
        <f ca="1">IF('Stock Price'!$I$11="OK",H1225/INDEX(H$5:H$1258,'Stock Price'!$I$9)-1,"")</f>
        <v>0.66629901960784332</v>
      </c>
      <c r="V1225" s="19">
        <f ca="1">IF('Stock Price'!$I$11="OK",I1225/INDEX(I$5:I$1258,'Stock Price'!$I$9)-1,"")</f>
        <v>-0.36507561436672964</v>
      </c>
      <c r="W1225" s="19">
        <f ca="1">IF('Stock Price'!$I$11="OK",J1225/INDEX(J$5:J$1258,'Stock Price'!$I$9)-1,"")</f>
        <v>4.1234573247304382</v>
      </c>
      <c r="X1225" s="19">
        <f ca="1">IF('Stock Price'!$I$11="OK",K1225/INDEX(K$5:K$1258,'Stock Price'!$I$9)-1,"")</f>
        <v>9.2645815722738778E-2</v>
      </c>
      <c r="Y1225" s="19">
        <f ca="1">IF('Stock Price'!$I$11="OK",L1225/INDEX(L$5:L$1258,'Stock Price'!$I$9)-1,"")</f>
        <v>0.64412833688432114</v>
      </c>
      <c r="Z1225" s="19">
        <f ca="1">IF('Stock Price'!$I$11="OK",M1225/INDEX(M$5:M$1258,'Stock Price'!$I$9)-1,"")</f>
        <v>1.2859099625604968</v>
      </c>
    </row>
    <row r="1226" spans="1:26" x14ac:dyDescent="0.2">
      <c r="A1226" s="16">
        <f>'Stock Price'!A1226</f>
        <v>46252</v>
      </c>
      <c r="B1226" s="17">
        <f>'Stock Price'!E1226</f>
        <v>55.53</v>
      </c>
      <c r="C1226" s="18">
        <v>154.55000000000001</v>
      </c>
      <c r="D1226" s="18">
        <v>160.1</v>
      </c>
      <c r="E1226" s="18">
        <v>51.15</v>
      </c>
      <c r="F1226" s="18">
        <v>44.97</v>
      </c>
      <c r="G1226" s="18">
        <v>48.74</v>
      </c>
      <c r="H1226" s="18">
        <v>135.16999999999999</v>
      </c>
      <c r="I1226" s="18">
        <v>27.25</v>
      </c>
      <c r="J1226" s="18">
        <v>1225.73</v>
      </c>
      <c r="K1226" s="18">
        <v>66.05</v>
      </c>
      <c r="L1226" s="18">
        <v>271.11</v>
      </c>
      <c r="M1226" s="18">
        <v>258.92</v>
      </c>
      <c r="O1226" s="19">
        <f ca="1">IF('Stock Price'!$I$11="OK",B1226/INDEX(B$5:B$1258,'Stock Price'!$I$9)-1,"")</f>
        <v>0.18907922912205555</v>
      </c>
      <c r="P1226" s="19">
        <f ca="1">IF('Stock Price'!$I$11="OK",C1226/INDEX(C$5:C$1258,'Stock Price'!$I$9)-1,"")</f>
        <v>0.95226888888046779</v>
      </c>
      <c r="Q1226" s="19">
        <f ca="1">IF('Stock Price'!$I$11="OK",D1226/INDEX(D$5:D$1258,'Stock Price'!$I$9)-1,"")</f>
        <v>0.32314049586776861</v>
      </c>
      <c r="R1226" s="19">
        <f ca="1">IF('Stock Price'!$I$11="OK",E1226/INDEX(E$5:E$1258,'Stock Price'!$I$9)-1,"")</f>
        <v>7.0643642072213408E-2</v>
      </c>
      <c r="S1226" s="19">
        <f ca="1">IF('Stock Price'!$I$11="OK",F1226/INDEX(F$5:F$1258,'Stock Price'!$I$9)-1,"")</f>
        <v>-6.9329470198675525E-2</v>
      </c>
      <c r="T1226" s="19">
        <f ca="1">IF('Stock Price'!$I$11="OK",G1226/INDEX(G$5:G$1258,'Stock Price'!$I$9)-1,"")</f>
        <v>5.5778186938156615E-2</v>
      </c>
      <c r="U1226" s="19">
        <f ca="1">IF('Stock Price'!$I$11="OK",H1226/INDEX(H$5:H$1258,'Stock Price'!$I$9)-1,"")</f>
        <v>0.65649509803921569</v>
      </c>
      <c r="V1226" s="19">
        <f ca="1">IF('Stock Price'!$I$11="OK",I1226/INDEX(I$5:I$1258,'Stock Price'!$I$9)-1,"")</f>
        <v>-0.35609640831758038</v>
      </c>
      <c r="W1226" s="19">
        <f ca="1">IF('Stock Price'!$I$11="OK",J1226/INDEX(J$5:J$1258,'Stock Price'!$I$9)-1,"")</f>
        <v>4.3077989000995975</v>
      </c>
      <c r="X1226" s="19">
        <f ca="1">IF('Stock Price'!$I$11="OK",K1226/INDEX(K$5:K$1258,'Stock Price'!$I$9)-1,"")</f>
        <v>0.11665257819103969</v>
      </c>
      <c r="Y1226" s="19">
        <f ca="1">IF('Stock Price'!$I$11="OK",L1226/INDEX(L$5:L$1258,'Stock Price'!$I$9)-1,"")</f>
        <v>0.69889710490036339</v>
      </c>
      <c r="Z1226" s="19">
        <f ca="1">IF('Stock Price'!$I$11="OK",M1226/INDEX(M$5:M$1258,'Stock Price'!$I$9)-1,"")</f>
        <v>1.3643502876449638</v>
      </c>
    </row>
    <row r="1227" spans="1:26" x14ac:dyDescent="0.2">
      <c r="A1227" s="16">
        <f>'Stock Price'!A1227</f>
        <v>46253</v>
      </c>
      <c r="B1227" s="17">
        <f>'Stock Price'!E1227</f>
        <v>58.2</v>
      </c>
      <c r="C1227" s="18">
        <v>160.31</v>
      </c>
      <c r="D1227" s="18">
        <v>164.95</v>
      </c>
      <c r="E1227" s="18">
        <v>52.88</v>
      </c>
      <c r="F1227" s="18">
        <v>45.83</v>
      </c>
      <c r="G1227" s="18">
        <v>49.01</v>
      </c>
      <c r="H1227" s="18">
        <v>152.19999999999999</v>
      </c>
      <c r="I1227" s="18">
        <v>28.24</v>
      </c>
      <c r="J1227" s="18">
        <v>1280.3399999999999</v>
      </c>
      <c r="K1227" s="18">
        <v>67.61</v>
      </c>
      <c r="L1227" s="18">
        <v>273.41000000000003</v>
      </c>
      <c r="M1227" s="18">
        <v>265.97000000000003</v>
      </c>
      <c r="O1227" s="19">
        <f ca="1">IF('Stock Price'!$I$11="OK",B1227/INDEX(B$5:B$1258,'Stock Price'!$I$9)-1,"")</f>
        <v>0.24625267665952899</v>
      </c>
      <c r="P1227" s="19">
        <f ca="1">IF('Stock Price'!$I$11="OK",C1227/INDEX(C$5:C$1258,'Stock Price'!$I$9)-1,"")</f>
        <v>1.0250289587604513</v>
      </c>
      <c r="Q1227" s="19">
        <f ca="1">IF('Stock Price'!$I$11="OK",D1227/INDEX(D$5:D$1258,'Stock Price'!$I$9)-1,"")</f>
        <v>0.36322314049586768</v>
      </c>
      <c r="R1227" s="19">
        <f ca="1">IF('Stock Price'!$I$11="OK",E1227/INDEX(E$5:E$1258,'Stock Price'!$I$9)-1,"")</f>
        <v>0.10685504971219273</v>
      </c>
      <c r="S1227" s="19">
        <f ca="1">IF('Stock Price'!$I$11="OK",F1227/INDEX(F$5:F$1258,'Stock Price'!$I$9)-1,"")</f>
        <v>-5.1531456953642474E-2</v>
      </c>
      <c r="T1227" s="19">
        <f ca="1">IF('Stock Price'!$I$11="OK",G1227/INDEX(G$5:G$1258,'Stock Price'!$I$9)-1,"")</f>
        <v>6.1626773529730228E-2</v>
      </c>
      <c r="U1227" s="19">
        <f ca="1">IF('Stock Price'!$I$11="OK",H1227/INDEX(H$5:H$1258,'Stock Price'!$I$9)-1,"")</f>
        <v>0.86519607843137258</v>
      </c>
      <c r="V1227" s="19">
        <f ca="1">IF('Stock Price'!$I$11="OK",I1227/INDEX(I$5:I$1258,'Stock Price'!$I$9)-1,"")</f>
        <v>-0.33270321361058608</v>
      </c>
      <c r="W1227" s="19">
        <f ca="1">IF('Stock Price'!$I$11="OK",J1227/INDEX(J$5:J$1258,'Stock Price'!$I$9)-1,"")</f>
        <v>4.5442774866842761</v>
      </c>
      <c r="X1227" s="19">
        <f ca="1">IF('Stock Price'!$I$11="OK",K1227/INDEX(K$5:K$1258,'Stock Price'!$I$9)-1,"")</f>
        <v>0.14302620456466619</v>
      </c>
      <c r="Y1227" s="19">
        <f ca="1">IF('Stock Price'!$I$11="OK",L1227/INDEX(L$5:L$1258,'Stock Price'!$I$9)-1,"")</f>
        <v>0.71330993858879554</v>
      </c>
      <c r="Z1227" s="19">
        <f ca="1">IF('Stock Price'!$I$11="OK",M1227/INDEX(M$5:M$1258,'Stock Price'!$I$9)-1,"")</f>
        <v>1.4287279700483975</v>
      </c>
    </row>
    <row r="1228" spans="1:26" x14ac:dyDescent="0.2">
      <c r="A1228" s="16">
        <f>'Stock Price'!A1228</f>
        <v>46254</v>
      </c>
      <c r="B1228" s="17">
        <f>'Stock Price'!E1228</f>
        <v>57.25</v>
      </c>
      <c r="C1228" s="18">
        <v>156.24</v>
      </c>
      <c r="D1228" s="18">
        <v>164.49</v>
      </c>
      <c r="E1228" s="18">
        <v>51.96</v>
      </c>
      <c r="F1228" s="18">
        <v>45.15</v>
      </c>
      <c r="G1228" s="18">
        <v>48.61</v>
      </c>
      <c r="H1228" s="18">
        <v>148.99</v>
      </c>
      <c r="I1228" s="18">
        <v>27.79</v>
      </c>
      <c r="J1228" s="18">
        <v>1244.4000000000001</v>
      </c>
      <c r="K1228" s="18">
        <v>65.47</v>
      </c>
      <c r="L1228" s="18">
        <v>267.37</v>
      </c>
      <c r="M1228" s="18">
        <v>261.83</v>
      </c>
      <c r="O1228" s="19">
        <f ca="1">IF('Stock Price'!$I$11="OK",B1228/INDEX(B$5:B$1258,'Stock Price'!$I$9)-1,"")</f>
        <v>0.22591006423982862</v>
      </c>
      <c r="P1228" s="19">
        <f ca="1">IF('Stock Price'!$I$11="OK",C1228/INDEX(C$5:C$1258,'Stock Price'!$I$9)-1,"")</f>
        <v>0.97361689549456032</v>
      </c>
      <c r="Q1228" s="19">
        <f ca="1">IF('Stock Price'!$I$11="OK",D1228/INDEX(D$5:D$1258,'Stock Price'!$I$9)-1,"")</f>
        <v>0.35942148760330594</v>
      </c>
      <c r="R1228" s="19">
        <f ca="1">IF('Stock Price'!$I$11="OK",E1228/INDEX(E$5:E$1258,'Stock Price'!$I$9)-1,"")</f>
        <v>8.7598116169544715E-2</v>
      </c>
      <c r="S1228" s="19">
        <f ca="1">IF('Stock Price'!$I$11="OK",F1228/INDEX(F$5:F$1258,'Stock Price'!$I$9)-1,"")</f>
        <v>-6.5604304635761612E-2</v>
      </c>
      <c r="T1228" s="19">
        <f ca="1">IF('Stock Price'!$I$11="OK",G1228/INDEX(G$5:G$1258,'Stock Price'!$I$9)-1,"")</f>
        <v>5.2962200801472958E-2</v>
      </c>
      <c r="U1228" s="19">
        <f ca="1">IF('Stock Price'!$I$11="OK",H1228/INDEX(H$5:H$1258,'Stock Price'!$I$9)-1,"")</f>
        <v>0.82585784313725519</v>
      </c>
      <c r="V1228" s="19">
        <f ca="1">IF('Stock Price'!$I$11="OK",I1228/INDEX(I$5:I$1258,'Stock Price'!$I$9)-1,"")</f>
        <v>-0.34333648393194705</v>
      </c>
      <c r="W1228" s="19">
        <f ca="1">IF('Stock Price'!$I$11="OK",J1228/INDEX(J$5:J$1258,'Stock Price'!$I$9)-1,"")</f>
        <v>4.388645910016022</v>
      </c>
      <c r="X1228" s="19">
        <f ca="1">IF('Stock Price'!$I$11="OK",K1228/INDEX(K$5:K$1258,'Stock Price'!$I$9)-1,"")</f>
        <v>0.10684699915469142</v>
      </c>
      <c r="Y1228" s="19">
        <f ca="1">IF('Stock Price'!$I$11="OK",L1228/INDEX(L$5:L$1258,'Stock Price'!$I$9)-1,"")</f>
        <v>0.67546058403308673</v>
      </c>
      <c r="Z1228" s="19">
        <f ca="1">IF('Stock Price'!$I$11="OK",M1228/INDEX(M$5:M$1258,'Stock Price'!$I$9)-1,"")</f>
        <v>1.3909232033604235</v>
      </c>
    </row>
    <row r="1229" spans="1:26" x14ac:dyDescent="0.2">
      <c r="A1229" s="16">
        <f>'Stock Price'!A1229</f>
        <v>46255</v>
      </c>
      <c r="B1229" s="17">
        <f>'Stock Price'!E1229</f>
        <v>58.1</v>
      </c>
      <c r="C1229" s="18">
        <v>158.86000000000001</v>
      </c>
      <c r="D1229" s="18">
        <v>165.98</v>
      </c>
      <c r="E1229" s="18">
        <v>52.41</v>
      </c>
      <c r="F1229" s="18">
        <v>45.85</v>
      </c>
      <c r="G1229" s="18">
        <v>48.04</v>
      </c>
      <c r="H1229" s="18">
        <v>152.55000000000001</v>
      </c>
      <c r="I1229" s="18">
        <v>28.07</v>
      </c>
      <c r="J1229" s="18">
        <v>1255.4000000000001</v>
      </c>
      <c r="K1229" s="18">
        <v>67.010000000000005</v>
      </c>
      <c r="L1229" s="18">
        <v>270.24</v>
      </c>
      <c r="M1229" s="18">
        <v>264.95999999999998</v>
      </c>
      <c r="O1229" s="19">
        <f ca="1">IF('Stock Price'!$I$11="OK",B1229/INDEX(B$5:B$1258,'Stock Price'!$I$9)-1,"")</f>
        <v>0.24411134903640241</v>
      </c>
      <c r="P1229" s="19">
        <f ca="1">IF('Stock Price'!$I$11="OK",C1229/INDEX(C$5:C$1258,'Stock Price'!$I$9)-1,"")</f>
        <v>1.006712621724692</v>
      </c>
      <c r="Q1229" s="19">
        <f ca="1">IF('Stock Price'!$I$11="OK",D1229/INDEX(D$5:D$1258,'Stock Price'!$I$9)-1,"")</f>
        <v>0.37173553719008257</v>
      </c>
      <c r="R1229" s="19">
        <f ca="1">IF('Stock Price'!$I$11="OK",E1229/INDEX(E$5:E$1258,'Stock Price'!$I$9)-1,"")</f>
        <v>9.701726844583991E-2</v>
      </c>
      <c r="S1229" s="19">
        <f ca="1">IF('Stock Price'!$I$11="OK",F1229/INDEX(F$5:F$1258,'Stock Price'!$I$9)-1,"")</f>
        <v>-5.1117549668874163E-2</v>
      </c>
      <c r="T1229" s="19">
        <f ca="1">IF('Stock Price'!$I$11="OK",G1229/INDEX(G$5:G$1258,'Stock Price'!$I$9)-1,"")</f>
        <v>4.0615184663706172E-2</v>
      </c>
      <c r="U1229" s="19">
        <f ca="1">IF('Stock Price'!$I$11="OK",H1229/INDEX(H$5:H$1258,'Stock Price'!$I$9)-1,"")</f>
        <v>0.86948529411764741</v>
      </c>
      <c r="V1229" s="19">
        <f ca="1">IF('Stock Price'!$I$11="OK",I1229/INDEX(I$5:I$1258,'Stock Price'!$I$9)-1,"")</f>
        <v>-0.33672022684310021</v>
      </c>
      <c r="W1229" s="19">
        <f ca="1">IF('Stock Price'!$I$11="OK",J1229/INDEX(J$5:J$1258,'Stock Price'!$I$9)-1,"")</f>
        <v>4.4362793920235575</v>
      </c>
      <c r="X1229" s="19">
        <f ca="1">IF('Stock Price'!$I$11="OK",K1229/INDEX(K$5:K$1258,'Stock Price'!$I$9)-1,"")</f>
        <v>0.13288250211327135</v>
      </c>
      <c r="Y1229" s="19">
        <f ca="1">IF('Stock Price'!$I$11="OK",L1229/INDEX(L$5:L$1258,'Stock Price'!$I$9)-1,"")</f>
        <v>0.69344529389647813</v>
      </c>
      <c r="Z1229" s="19">
        <f ca="1">IF('Stock Price'!$I$11="OK",M1229/INDEX(M$5:M$1258,'Stock Price'!$I$9)-1,"")</f>
        <v>1.4195050680303165</v>
      </c>
    </row>
    <row r="1230" spans="1:26" x14ac:dyDescent="0.2">
      <c r="A1230" s="16">
        <f>'Stock Price'!A1230</f>
        <v>46258</v>
      </c>
      <c r="B1230" s="17">
        <f>'Stock Price'!E1230</f>
        <v>57.47</v>
      </c>
      <c r="C1230" s="18">
        <v>158.02000000000001</v>
      </c>
      <c r="D1230" s="18">
        <v>166.71</v>
      </c>
      <c r="E1230" s="18">
        <v>51.78</v>
      </c>
      <c r="F1230" s="18">
        <v>45.69</v>
      </c>
      <c r="G1230" s="18">
        <v>48.48</v>
      </c>
      <c r="H1230" s="18">
        <v>150.66</v>
      </c>
      <c r="I1230" s="18">
        <v>27.97</v>
      </c>
      <c r="J1230" s="18">
        <v>1246.93</v>
      </c>
      <c r="K1230" s="18">
        <v>67.28</v>
      </c>
      <c r="L1230" s="18">
        <v>273.04000000000002</v>
      </c>
      <c r="M1230" s="18">
        <v>264.52</v>
      </c>
      <c r="O1230" s="19">
        <f ca="1">IF('Stock Price'!$I$11="OK",B1230/INDEX(B$5:B$1258,'Stock Price'!$I$9)-1,"")</f>
        <v>0.2306209850107066</v>
      </c>
      <c r="P1230" s="19">
        <f ca="1">IF('Stock Price'!$I$11="OK",C1230/INDEX(C$5:C$1258,'Stock Price'!$I$9)-1,"")</f>
        <v>0.99610177820052748</v>
      </c>
      <c r="Q1230" s="19">
        <f ca="1">IF('Stock Price'!$I$11="OK",D1230/INDEX(D$5:D$1258,'Stock Price'!$I$9)-1,"")</f>
        <v>0.37776859504132232</v>
      </c>
      <c r="R1230" s="19">
        <f ca="1">IF('Stock Price'!$I$11="OK",E1230/INDEX(E$5:E$1258,'Stock Price'!$I$9)-1,"")</f>
        <v>8.383045525902677E-2</v>
      </c>
      <c r="S1230" s="19">
        <f ca="1">IF('Stock Price'!$I$11="OK",F1230/INDEX(F$5:F$1258,'Stock Price'!$I$9)-1,"")</f>
        <v>-5.4428807947019875E-2</v>
      </c>
      <c r="T1230" s="19">
        <f ca="1">IF('Stock Price'!$I$11="OK",G1230/INDEX(G$5:G$1258,'Stock Price'!$I$9)-1,"")</f>
        <v>5.0146214664789301E-2</v>
      </c>
      <c r="U1230" s="19">
        <f ca="1">IF('Stock Price'!$I$11="OK",H1230/INDEX(H$5:H$1258,'Stock Price'!$I$9)-1,"")</f>
        <v>0.84632352941176481</v>
      </c>
      <c r="V1230" s="19">
        <f ca="1">IF('Stock Price'!$I$11="OK",I1230/INDEX(I$5:I$1258,'Stock Price'!$I$9)-1,"")</f>
        <v>-0.33908317580340264</v>
      </c>
      <c r="W1230" s="19">
        <f ca="1">IF('Stock Price'!$I$11="OK",J1230/INDEX(J$5:J$1258,'Stock Price'!$I$9)-1,"")</f>
        <v>4.3996016108777551</v>
      </c>
      <c r="X1230" s="19">
        <f ca="1">IF('Stock Price'!$I$11="OK",K1230/INDEX(K$5:K$1258,'Stock Price'!$I$9)-1,"")</f>
        <v>0.13744716821639913</v>
      </c>
      <c r="Y1230" s="19">
        <f ca="1">IF('Stock Price'!$I$11="OK",L1230/INDEX(L$5:L$1258,'Stock Price'!$I$9)-1,"")</f>
        <v>0.71099135229978683</v>
      </c>
      <c r="Z1230" s="19">
        <f ca="1">IF('Stock Price'!$I$11="OK",M1230/INDEX(M$5:M$1258,'Stock Price'!$I$9)-1,"")</f>
        <v>1.41548717012145</v>
      </c>
    </row>
    <row r="1231" spans="1:26" x14ac:dyDescent="0.2">
      <c r="A1231" s="16">
        <f>'Stock Price'!A1231</f>
        <v>46259</v>
      </c>
      <c r="B1231" s="17">
        <f>'Stock Price'!E1231</f>
        <v>58.47</v>
      </c>
      <c r="C1231" s="18">
        <v>159.97999999999999</v>
      </c>
      <c r="D1231" s="18">
        <v>169.66</v>
      </c>
      <c r="E1231" s="18">
        <v>52.07</v>
      </c>
      <c r="F1231" s="18">
        <v>46.02</v>
      </c>
      <c r="G1231" s="18">
        <v>49.26</v>
      </c>
      <c r="H1231" s="18">
        <v>156.44999999999999</v>
      </c>
      <c r="I1231" s="18">
        <v>28.57</v>
      </c>
      <c r="J1231" s="18">
        <v>1233.6600000000001</v>
      </c>
      <c r="K1231" s="18">
        <v>67.92</v>
      </c>
      <c r="L1231" s="18">
        <v>273.14</v>
      </c>
      <c r="M1231" s="18">
        <v>265.79000000000002</v>
      </c>
      <c r="O1231" s="19">
        <f ca="1">IF('Stock Price'!$I$11="OK",B1231/INDEX(B$5:B$1258,'Stock Price'!$I$9)-1,"")</f>
        <v>0.25203426124196993</v>
      </c>
      <c r="P1231" s="19">
        <f ca="1">IF('Stock Price'!$I$11="OK",C1231/INDEX(C$5:C$1258,'Stock Price'!$I$9)-1,"")</f>
        <v>1.0208604130902441</v>
      </c>
      <c r="Q1231" s="19">
        <f ca="1">IF('Stock Price'!$I$11="OK",D1231/INDEX(D$5:D$1258,'Stock Price'!$I$9)-1,"")</f>
        <v>0.40214876033057845</v>
      </c>
      <c r="R1231" s="19">
        <f ca="1">IF('Stock Price'!$I$11="OK",E1231/INDEX(E$5:E$1258,'Stock Price'!$I$9)-1,"")</f>
        <v>8.9900575614861422E-2</v>
      </c>
      <c r="S1231" s="19">
        <f ca="1">IF('Stock Price'!$I$11="OK",F1231/INDEX(F$5:F$1258,'Stock Price'!$I$9)-1,"")</f>
        <v>-4.759933774834435E-2</v>
      </c>
      <c r="T1231" s="19">
        <f ca="1">IF('Stock Price'!$I$11="OK",G1231/INDEX(G$5:G$1258,'Stock Price'!$I$9)-1,"")</f>
        <v>6.7042131484891021E-2</v>
      </c>
      <c r="U1231" s="19">
        <f ca="1">IF('Stock Price'!$I$11="OK",H1231/INDEX(H$5:H$1258,'Stock Price'!$I$9)-1,"")</f>
        <v>0.91727941176470584</v>
      </c>
      <c r="V1231" s="19">
        <f ca="1">IF('Stock Price'!$I$11="OK",I1231/INDEX(I$5:I$1258,'Stock Price'!$I$9)-1,"")</f>
        <v>-0.32490548204158787</v>
      </c>
      <c r="W1231" s="19">
        <f ca="1">IF('Stock Price'!$I$11="OK",J1231/INDEX(J$5:J$1258,'Stock Price'!$I$9)-1,"")</f>
        <v>4.3421383103104843</v>
      </c>
      <c r="X1231" s="19">
        <f ca="1">IF('Stock Price'!$I$11="OK",K1231/INDEX(K$5:K$1258,'Stock Price'!$I$9)-1,"")</f>
        <v>0.14826711749788668</v>
      </c>
      <c r="Y1231" s="19">
        <f ca="1">IF('Stock Price'!$I$11="OK",L1231/INDEX(L$5:L$1258,'Stock Price'!$I$9)-1,"")</f>
        <v>0.71161799724276209</v>
      </c>
      <c r="Z1231" s="19">
        <f ca="1">IF('Stock Price'!$I$11="OK",M1231/INDEX(M$5:M$1258,'Stock Price'!$I$9)-1,"")</f>
        <v>1.4270842845402245</v>
      </c>
    </row>
    <row r="1232" spans="1:26" x14ac:dyDescent="0.2">
      <c r="A1232" s="16">
        <f>'Stock Price'!A1232</f>
        <v>46260</v>
      </c>
      <c r="B1232" s="17">
        <f>'Stock Price'!E1232</f>
        <v>56.89</v>
      </c>
      <c r="C1232" s="18">
        <v>157.54</v>
      </c>
      <c r="D1232" s="18">
        <v>166.27</v>
      </c>
      <c r="E1232" s="18">
        <v>51.43</v>
      </c>
      <c r="F1232" s="18">
        <v>45.42</v>
      </c>
      <c r="G1232" s="18">
        <v>49.11</v>
      </c>
      <c r="H1232" s="18">
        <v>153.1</v>
      </c>
      <c r="I1232" s="18">
        <v>28.3</v>
      </c>
      <c r="J1232" s="18">
        <v>1189.4100000000001</v>
      </c>
      <c r="K1232" s="18">
        <v>67.569999999999993</v>
      </c>
      <c r="L1232" s="18">
        <v>270</v>
      </c>
      <c r="M1232" s="18">
        <v>262.89999999999998</v>
      </c>
      <c r="O1232" s="19">
        <f ca="1">IF('Stock Price'!$I$11="OK",B1232/INDEX(B$5:B$1258,'Stock Price'!$I$9)-1,"")</f>
        <v>0.21820128479657375</v>
      </c>
      <c r="P1232" s="19">
        <f ca="1">IF('Stock Price'!$I$11="OK",C1232/INDEX(C$5:C$1258,'Stock Price'!$I$9)-1,"")</f>
        <v>0.99003843904386191</v>
      </c>
      <c r="Q1232" s="19">
        <f ca="1">IF('Stock Price'!$I$11="OK",D1232/INDEX(D$5:D$1258,'Stock Price'!$I$9)-1,"")</f>
        <v>0.37413223140495866</v>
      </c>
      <c r="R1232" s="19">
        <f ca="1">IF('Stock Price'!$I$11="OK",E1232/INDEX(E$5:E$1258,'Stock Price'!$I$9)-1,"")</f>
        <v>7.650444793301947E-2</v>
      </c>
      <c r="S1232" s="19">
        <f ca="1">IF('Stock Price'!$I$11="OK",F1232/INDEX(F$5:F$1258,'Stock Price'!$I$9)-1,"")</f>
        <v>-6.0016556291390688E-2</v>
      </c>
      <c r="T1232" s="19">
        <f ca="1">IF('Stock Price'!$I$11="OK",G1232/INDEX(G$5:G$1258,'Stock Price'!$I$9)-1,"")</f>
        <v>6.3792916711794767E-2</v>
      </c>
      <c r="U1232" s="19">
        <f ca="1">IF('Stock Price'!$I$11="OK",H1232/INDEX(H$5:H$1258,'Stock Price'!$I$9)-1,"")</f>
        <v>0.87622549019607843</v>
      </c>
      <c r="V1232" s="19">
        <f ca="1">IF('Stock Price'!$I$11="OK",I1232/INDEX(I$5:I$1258,'Stock Price'!$I$9)-1,"")</f>
        <v>-0.33128544423440454</v>
      </c>
      <c r="W1232" s="19">
        <f ca="1">IF('Stock Price'!$I$11="OK",J1232/INDEX(J$5:J$1258,'Stock Price'!$I$9)-1,"")</f>
        <v>4.1505218031438096</v>
      </c>
      <c r="X1232" s="19">
        <f ca="1">IF('Stock Price'!$I$11="OK",K1232/INDEX(K$5:K$1258,'Stock Price'!$I$9)-1,"")</f>
        <v>0.14234995773457304</v>
      </c>
      <c r="Y1232" s="19">
        <f ca="1">IF('Stock Price'!$I$11="OK",L1232/INDEX(L$5:L$1258,'Stock Price'!$I$9)-1,"")</f>
        <v>0.69194134603333746</v>
      </c>
      <c r="Z1232" s="19">
        <f ca="1">IF('Stock Price'!$I$11="OK",M1232/INDEX(M$5:M$1258,'Stock Price'!$I$9)-1,"")</f>
        <v>1.4006940005478947</v>
      </c>
    </row>
    <row r="1233" spans="1:26" x14ac:dyDescent="0.2">
      <c r="A1233" s="16">
        <f>'Stock Price'!A1233</f>
        <v>46261</v>
      </c>
      <c r="B1233" s="17">
        <f>'Stock Price'!E1233</f>
        <v>56.39</v>
      </c>
      <c r="C1233" s="18">
        <v>154.65</v>
      </c>
      <c r="D1233" s="18">
        <v>164.52</v>
      </c>
      <c r="E1233" s="18">
        <v>50.27</v>
      </c>
      <c r="F1233" s="18">
        <v>44.84</v>
      </c>
      <c r="G1233" s="18">
        <v>48.48</v>
      </c>
      <c r="H1233" s="18">
        <v>149.54</v>
      </c>
      <c r="I1233" s="18">
        <v>28.02</v>
      </c>
      <c r="J1233" s="18">
        <v>1176.0999999999999</v>
      </c>
      <c r="K1233" s="18">
        <v>66.95</v>
      </c>
      <c r="L1233" s="18">
        <v>265.77</v>
      </c>
      <c r="M1233" s="18">
        <v>258.14999999999998</v>
      </c>
      <c r="O1233" s="19">
        <f ca="1">IF('Stock Price'!$I$11="OK",B1233/INDEX(B$5:B$1258,'Stock Price'!$I$9)-1,"")</f>
        <v>0.2074946466809422</v>
      </c>
      <c r="P1233" s="19">
        <f ca="1">IF('Stock Price'!$I$11="OK",C1233/INDEX(C$5:C$1258,'Stock Price'!$I$9)-1,"")</f>
        <v>0.95353208453810634</v>
      </c>
      <c r="Q1233" s="19">
        <f ca="1">IF('Stock Price'!$I$11="OK",D1233/INDEX(D$5:D$1258,'Stock Price'!$I$9)-1,"")</f>
        <v>0.35966942148760328</v>
      </c>
      <c r="R1233" s="19">
        <f ca="1">IF('Stock Price'!$I$11="OK",E1233/INDEX(E$5:E$1258,'Stock Price'!$I$9)-1,"")</f>
        <v>5.2223966509680864E-2</v>
      </c>
      <c r="S1233" s="19">
        <f ca="1">IF('Stock Price'!$I$11="OK",F1233/INDEX(F$5:F$1258,'Stock Price'!$I$9)-1,"")</f>
        <v>-7.2019867549668826E-2</v>
      </c>
      <c r="T1233" s="19">
        <f ca="1">IF('Stock Price'!$I$11="OK",G1233/INDEX(G$5:G$1258,'Stock Price'!$I$9)-1,"")</f>
        <v>5.0146214664789301E-2</v>
      </c>
      <c r="U1233" s="19">
        <f ca="1">IF('Stock Price'!$I$11="OK",H1233/INDEX(H$5:H$1258,'Stock Price'!$I$9)-1,"")</f>
        <v>0.8325980392156862</v>
      </c>
      <c r="V1233" s="19">
        <f ca="1">IF('Stock Price'!$I$11="OK",I1233/INDEX(I$5:I$1258,'Stock Price'!$I$9)-1,"")</f>
        <v>-0.33790170132325148</v>
      </c>
      <c r="W1233" s="19">
        <f ca="1">IF('Stock Price'!$I$11="OK",J1233/INDEX(J$5:J$1258,'Stock Price'!$I$9)-1,"")</f>
        <v>4.0928852899146921</v>
      </c>
      <c r="X1233" s="19">
        <f ca="1">IF('Stock Price'!$I$11="OK",K1233/INDEX(K$5:K$1258,'Stock Price'!$I$9)-1,"")</f>
        <v>0.13186813186813184</v>
      </c>
      <c r="Y1233" s="19">
        <f ca="1">IF('Stock Price'!$I$11="OK",L1233/INDEX(L$5:L$1258,'Stock Price'!$I$9)-1,"")</f>
        <v>0.66543426494548163</v>
      </c>
      <c r="Z1233" s="19">
        <f ca="1">IF('Stock Price'!$I$11="OK",M1233/INDEX(M$5:M$1258,'Stock Price'!$I$9)-1,"")</f>
        <v>1.3573189663044469</v>
      </c>
    </row>
    <row r="1234" spans="1:26" x14ac:dyDescent="0.2">
      <c r="A1234" s="16">
        <f>'Stock Price'!A1234</f>
        <v>46262</v>
      </c>
      <c r="B1234" s="17">
        <f>'Stock Price'!E1234</f>
        <v>55.19</v>
      </c>
      <c r="C1234" s="18">
        <v>153.81</v>
      </c>
      <c r="D1234" s="18">
        <v>162.69999999999999</v>
      </c>
      <c r="E1234" s="18">
        <v>50.82</v>
      </c>
      <c r="F1234" s="18">
        <v>44.82</v>
      </c>
      <c r="G1234" s="18">
        <v>48.67</v>
      </c>
      <c r="H1234" s="18">
        <v>148.35</v>
      </c>
      <c r="I1234" s="18">
        <v>27.96</v>
      </c>
      <c r="J1234" s="18">
        <v>1174.6099999999999</v>
      </c>
      <c r="K1234" s="18">
        <v>66.58</v>
      </c>
      <c r="L1234" s="18">
        <v>268.04000000000002</v>
      </c>
      <c r="M1234" s="18">
        <v>255.48</v>
      </c>
      <c r="O1234" s="19">
        <f ca="1">IF('Stock Price'!$I$11="OK",B1234/INDEX(B$5:B$1258,'Stock Price'!$I$9)-1,"")</f>
        <v>0.18179871520342594</v>
      </c>
      <c r="P1234" s="19">
        <f ca="1">IF('Stock Price'!$I$11="OK",C1234/INDEX(C$5:C$1258,'Stock Price'!$I$9)-1,"")</f>
        <v>0.94292124101394204</v>
      </c>
      <c r="Q1234" s="19">
        <f ca="1">IF('Stock Price'!$I$11="OK",D1234/INDEX(D$5:D$1258,'Stock Price'!$I$9)-1,"")</f>
        <v>0.34462809917355353</v>
      </c>
      <c r="R1234" s="19">
        <f ca="1">IF('Stock Price'!$I$11="OK",E1234/INDEX(E$5:E$1258,'Stock Price'!$I$9)-1,"")</f>
        <v>6.3736263736263732E-2</v>
      </c>
      <c r="S1234" s="19">
        <f ca="1">IF('Stock Price'!$I$11="OK",F1234/INDEX(F$5:F$1258,'Stock Price'!$I$9)-1,"")</f>
        <v>-7.2433774834437137E-2</v>
      </c>
      <c r="T1234" s="19">
        <f ca="1">IF('Stock Price'!$I$11="OK",G1234/INDEX(G$5:G$1258,'Stock Price'!$I$9)-1,"")</f>
        <v>5.4261886710711638E-2</v>
      </c>
      <c r="U1234" s="19">
        <f ca="1">IF('Stock Price'!$I$11="OK",H1234/INDEX(H$5:H$1258,'Stock Price'!$I$9)-1,"")</f>
        <v>0.81801470588235303</v>
      </c>
      <c r="V1234" s="19">
        <f ca="1">IF('Stock Price'!$I$11="OK",I1234/INDEX(I$5:I$1258,'Stock Price'!$I$9)-1,"")</f>
        <v>-0.33931947069943291</v>
      </c>
      <c r="W1234" s="19">
        <f ca="1">IF('Stock Price'!$I$11="OK",J1234/INDEX(J$5:J$1258,'Stock Price'!$I$9)-1,"")</f>
        <v>4.0864331182609446</v>
      </c>
      <c r="X1234" s="19">
        <f ca="1">IF('Stock Price'!$I$11="OK",K1234/INDEX(K$5:K$1258,'Stock Price'!$I$9)-1,"")</f>
        <v>0.12561284868977185</v>
      </c>
      <c r="Y1234" s="19">
        <f ca="1">IF('Stock Price'!$I$11="OK",L1234/INDEX(L$5:L$1258,'Stock Price'!$I$9)-1,"")</f>
        <v>0.67965910515102146</v>
      </c>
      <c r="Z1234" s="19">
        <f ca="1">IF('Stock Price'!$I$11="OK",M1234/INDEX(M$5:M$1258,'Stock Price'!$I$9)-1,"")</f>
        <v>1.3329376312665508</v>
      </c>
    </row>
    <row r="1235" spans="1:26" x14ac:dyDescent="0.2">
      <c r="A1235" s="16">
        <f>'Stock Price'!A1235</f>
        <v>46265</v>
      </c>
      <c r="B1235" s="17">
        <f>'Stock Price'!E1235</f>
        <v>53.7</v>
      </c>
      <c r="C1235" s="18">
        <v>152.06</v>
      </c>
      <c r="D1235" s="18">
        <v>162.13</v>
      </c>
      <c r="E1235" s="18">
        <v>50.25</v>
      </c>
      <c r="F1235" s="18">
        <v>44.36</v>
      </c>
      <c r="G1235" s="18">
        <v>49.04</v>
      </c>
      <c r="H1235" s="18">
        <v>147.76</v>
      </c>
      <c r="I1235" s="18">
        <v>28.46</v>
      </c>
      <c r="J1235" s="18">
        <v>1156.73</v>
      </c>
      <c r="K1235" s="18">
        <v>66.81</v>
      </c>
      <c r="L1235" s="18">
        <v>265.85000000000002</v>
      </c>
      <c r="M1235" s="18">
        <v>256.42</v>
      </c>
      <c r="O1235" s="19">
        <f ca="1">IF('Stock Price'!$I$11="OK",B1235/INDEX(B$5:B$1258,'Stock Price'!$I$9)-1,"")</f>
        <v>0.1498929336188437</v>
      </c>
      <c r="P1235" s="19">
        <f ca="1">IF('Stock Price'!$I$11="OK",C1235/INDEX(C$5:C$1258,'Stock Price'!$I$9)-1,"")</f>
        <v>0.92081531700526642</v>
      </c>
      <c r="Q1235" s="19">
        <f ca="1">IF('Stock Price'!$I$11="OK",D1235/INDEX(D$5:D$1258,'Stock Price'!$I$9)-1,"")</f>
        <v>0.33991735537190082</v>
      </c>
      <c r="R1235" s="19">
        <f ca="1">IF('Stock Price'!$I$11="OK",E1235/INDEX(E$5:E$1258,'Stock Price'!$I$9)-1,"")</f>
        <v>5.180533751962324E-2</v>
      </c>
      <c r="S1235" s="19">
        <f ca="1">IF('Stock Price'!$I$11="OK",F1235/INDEX(F$5:F$1258,'Stock Price'!$I$9)-1,"")</f>
        <v>-8.1953642384105962E-2</v>
      </c>
      <c r="T1235" s="19">
        <f ca="1">IF('Stock Price'!$I$11="OK",G1235/INDEX(G$5:G$1258,'Stock Price'!$I$9)-1,"")</f>
        <v>6.2276616484349567E-2</v>
      </c>
      <c r="U1235" s="19">
        <f ca="1">IF('Stock Price'!$I$11="OK",H1235/INDEX(H$5:H$1258,'Stock Price'!$I$9)-1,"")</f>
        <v>0.8107843137254902</v>
      </c>
      <c r="V1235" s="19">
        <f ca="1">IF('Stock Price'!$I$11="OK",I1235/INDEX(I$5:I$1258,'Stock Price'!$I$9)-1,"")</f>
        <v>-0.32750472589792057</v>
      </c>
      <c r="W1235" s="19">
        <f ca="1">IF('Stock Price'!$I$11="OK",J1235/INDEX(J$5:J$1258,'Stock Price'!$I$9)-1,"")</f>
        <v>4.0090070584159703</v>
      </c>
      <c r="X1235" s="19">
        <f ca="1">IF('Stock Price'!$I$11="OK",K1235/INDEX(K$5:K$1258,'Stock Price'!$I$9)-1,"")</f>
        <v>0.12950126796280648</v>
      </c>
      <c r="Y1235" s="19">
        <f ca="1">IF('Stock Price'!$I$11="OK",L1235/INDEX(L$5:L$1258,'Stock Price'!$I$9)-1,"")</f>
        <v>0.66593558089986216</v>
      </c>
      <c r="Z1235" s="19">
        <f ca="1">IF('Stock Price'!$I$11="OK",M1235/INDEX(M$5:M$1258,'Stock Price'!$I$9)-1,"")</f>
        <v>1.3415213222536755</v>
      </c>
    </row>
    <row r="1236" spans="1:26" x14ac:dyDescent="0.2">
      <c r="A1236" s="16">
        <f>'Stock Price'!A1236</f>
        <v>46266</v>
      </c>
      <c r="B1236" s="17">
        <f>'Stock Price'!E1236</f>
        <v>53.09</v>
      </c>
      <c r="C1236" s="18">
        <v>161.25</v>
      </c>
      <c r="D1236" s="18">
        <v>162.47</v>
      </c>
      <c r="E1236" s="18">
        <v>50.66</v>
      </c>
      <c r="F1236" s="18">
        <v>44.37</v>
      </c>
      <c r="G1236" s="18">
        <v>48.88</v>
      </c>
      <c r="H1236" s="18">
        <v>149.86000000000001</v>
      </c>
      <c r="I1236" s="18">
        <v>28.55</v>
      </c>
      <c r="J1236" s="18">
        <v>1160</v>
      </c>
      <c r="K1236" s="18">
        <v>66.92</v>
      </c>
      <c r="L1236" s="18">
        <v>271.19</v>
      </c>
      <c r="M1236" s="18">
        <v>259.99</v>
      </c>
      <c r="O1236" s="19">
        <f ca="1">IF('Stock Price'!$I$11="OK",B1236/INDEX(B$5:B$1258,'Stock Price'!$I$9)-1,"")</f>
        <v>0.13683083511777294</v>
      </c>
      <c r="P1236" s="19">
        <f ca="1">IF('Stock Price'!$I$11="OK",C1236/INDEX(C$5:C$1258,'Stock Price'!$I$9)-1,"")</f>
        <v>1.0369029979422542</v>
      </c>
      <c r="Q1236" s="19">
        <f ca="1">IF('Stock Price'!$I$11="OK",D1236/INDEX(D$5:D$1258,'Stock Price'!$I$9)-1,"")</f>
        <v>0.34272727272727277</v>
      </c>
      <c r="R1236" s="19">
        <f ca="1">IF('Stock Price'!$I$11="OK",E1236/INDEX(E$5:E$1258,'Stock Price'!$I$9)-1,"")</f>
        <v>6.0387231815803188E-2</v>
      </c>
      <c r="S1236" s="19">
        <f ca="1">IF('Stock Price'!$I$11="OK",F1236/INDEX(F$5:F$1258,'Stock Price'!$I$9)-1,"")</f>
        <v>-8.1746688741721862E-2</v>
      </c>
      <c r="T1236" s="19">
        <f ca="1">IF('Stock Price'!$I$11="OK",G1236/INDEX(G$5:G$1258,'Stock Price'!$I$9)-1,"")</f>
        <v>5.8810787393046793E-2</v>
      </c>
      <c r="U1236" s="19">
        <f ca="1">IF('Stock Price'!$I$11="OK",H1236/INDEX(H$5:H$1258,'Stock Price'!$I$9)-1,"")</f>
        <v>0.83651960784313761</v>
      </c>
      <c r="V1236" s="19">
        <f ca="1">IF('Stock Price'!$I$11="OK",I1236/INDEX(I$5:I$1258,'Stock Price'!$I$9)-1,"")</f>
        <v>-0.32537807183364842</v>
      </c>
      <c r="W1236" s="19">
        <f ca="1">IF('Stock Price'!$I$11="OK",J1236/INDEX(J$5:J$1258,'Stock Price'!$I$9)-1,"")</f>
        <v>4.0231671935218465</v>
      </c>
      <c r="X1236" s="19">
        <f ca="1">IF('Stock Price'!$I$11="OK",K1236/INDEX(K$5:K$1258,'Stock Price'!$I$9)-1,"")</f>
        <v>0.13136094674556209</v>
      </c>
      <c r="Y1236" s="19">
        <f ca="1">IF('Stock Price'!$I$11="OK",L1236/INDEX(L$5:L$1258,'Stock Price'!$I$9)-1,"")</f>
        <v>0.69939842085474346</v>
      </c>
      <c r="Z1236" s="19">
        <f ca="1">IF('Stock Price'!$I$11="OK",M1236/INDEX(M$5:M$1258,'Stock Price'!$I$9)-1,"")</f>
        <v>1.3741210848324354</v>
      </c>
    </row>
    <row r="1237" spans="1:26" x14ac:dyDescent="0.2">
      <c r="A1237" s="16">
        <f>'Stock Price'!A1237</f>
        <v>46267</v>
      </c>
      <c r="B1237" s="17">
        <f>'Stock Price'!E1237</f>
        <v>53.83</v>
      </c>
      <c r="C1237" s="18">
        <v>162.46</v>
      </c>
      <c r="D1237" s="18">
        <v>161.63</v>
      </c>
      <c r="E1237" s="18">
        <v>50.44</v>
      </c>
      <c r="F1237" s="18">
        <v>44.47</v>
      </c>
      <c r="G1237" s="18">
        <v>49.18</v>
      </c>
      <c r="H1237" s="18">
        <v>151.63999999999999</v>
      </c>
      <c r="I1237" s="18">
        <v>29.02</v>
      </c>
      <c r="J1237" s="18">
        <v>1160.08</v>
      </c>
      <c r="K1237" s="18">
        <v>67.66</v>
      </c>
      <c r="L1237" s="18">
        <v>275.20999999999998</v>
      </c>
      <c r="M1237" s="18">
        <v>261.72000000000003</v>
      </c>
      <c r="O1237" s="19">
        <f ca="1">IF('Stock Price'!$I$11="OK",B1237/INDEX(B$5:B$1258,'Stock Price'!$I$9)-1,"")</f>
        <v>0.15267665952890774</v>
      </c>
      <c r="P1237" s="19">
        <f ca="1">IF('Stock Price'!$I$11="OK",C1237/INDEX(C$5:C$1258,'Stock Price'!$I$9)-1,"")</f>
        <v>1.0521876653996816</v>
      </c>
      <c r="Q1237" s="19">
        <f ca="1">IF('Stock Price'!$I$11="OK",D1237/INDEX(D$5:D$1258,'Stock Price'!$I$9)-1,"")</f>
        <v>0.33578512396694205</v>
      </c>
      <c r="R1237" s="19">
        <f ca="1">IF('Stock Price'!$I$11="OK",E1237/INDEX(E$5:E$1258,'Stock Price'!$I$9)-1,"")</f>
        <v>5.5782312925169997E-2</v>
      </c>
      <c r="S1237" s="19">
        <f ca="1">IF('Stock Price'!$I$11="OK",F1237/INDEX(F$5:F$1258,'Stock Price'!$I$9)-1,"")</f>
        <v>-7.9677152317880862E-2</v>
      </c>
      <c r="T1237" s="19">
        <f ca="1">IF('Stock Price'!$I$11="OK",G1237/INDEX(G$5:G$1258,'Stock Price'!$I$9)-1,"")</f>
        <v>6.5309216939239745E-2</v>
      </c>
      <c r="U1237" s="19">
        <f ca="1">IF('Stock Price'!$I$11="OK",H1237/INDEX(H$5:H$1258,'Stock Price'!$I$9)-1,"")</f>
        <v>0.85833333333333339</v>
      </c>
      <c r="V1237" s="19">
        <f ca="1">IF('Stock Price'!$I$11="OK",I1237/INDEX(I$5:I$1258,'Stock Price'!$I$9)-1,"")</f>
        <v>-0.3142722117202269</v>
      </c>
      <c r="W1237" s="19">
        <f ca="1">IF('Stock Price'!$I$11="OK",J1237/INDEX(J$5:J$1258,'Stock Price'!$I$9)-1,"")</f>
        <v>4.0235136188455369</v>
      </c>
      <c r="X1237" s="19">
        <f ca="1">IF('Stock Price'!$I$11="OK",K1237/INDEX(K$5:K$1258,'Stock Price'!$I$9)-1,"")</f>
        <v>0.1438715131022823</v>
      </c>
      <c r="Y1237" s="19">
        <f ca="1">IF('Stock Price'!$I$11="OK",L1237/INDEX(L$5:L$1258,'Stock Price'!$I$9)-1,"")</f>
        <v>0.72458954756235094</v>
      </c>
      <c r="Z1237" s="19">
        <f ca="1">IF('Stock Price'!$I$11="OK",M1237/INDEX(M$5:M$1258,'Stock Price'!$I$9)-1,"")</f>
        <v>1.3899187288832073</v>
      </c>
    </row>
    <row r="1238" spans="1:26" x14ac:dyDescent="0.2">
      <c r="A1238" s="16">
        <f>'Stock Price'!A1238</f>
        <v>46268</v>
      </c>
      <c r="B1238" s="17">
        <f>'Stock Price'!E1238</f>
        <v>55.22</v>
      </c>
      <c r="C1238" s="18">
        <v>163.09</v>
      </c>
      <c r="D1238" s="18">
        <v>164.77</v>
      </c>
      <c r="E1238" s="18">
        <v>50.87</v>
      </c>
      <c r="F1238" s="18">
        <v>44.33</v>
      </c>
      <c r="G1238" s="18">
        <v>49.34</v>
      </c>
      <c r="H1238" s="18">
        <v>152.34</v>
      </c>
      <c r="I1238" s="18">
        <v>28.81</v>
      </c>
      <c r="J1238" s="18">
        <v>1159.5999999999999</v>
      </c>
      <c r="K1238" s="18">
        <v>68.09</v>
      </c>
      <c r="L1238" s="18">
        <v>278.43</v>
      </c>
      <c r="M1238" s="18">
        <v>260.20999999999998</v>
      </c>
      <c r="O1238" s="19">
        <f ca="1">IF('Stock Price'!$I$11="OK",B1238/INDEX(B$5:B$1258,'Stock Price'!$I$9)-1,"")</f>
        <v>0.18244111349036385</v>
      </c>
      <c r="P1238" s="19">
        <f ca="1">IF('Stock Price'!$I$11="OK",C1238/INDEX(C$5:C$1258,'Stock Price'!$I$9)-1,"")</f>
        <v>1.0601457980428046</v>
      </c>
      <c r="Q1238" s="19">
        <f ca="1">IF('Stock Price'!$I$11="OK",D1238/INDEX(D$5:D$1258,'Stock Price'!$I$9)-1,"")</f>
        <v>0.36173553719008278</v>
      </c>
      <c r="R1238" s="19">
        <f ca="1">IF('Stock Price'!$I$11="OK",E1238/INDEX(E$5:E$1258,'Stock Price'!$I$9)-1,"")</f>
        <v>6.4782836211407568E-2</v>
      </c>
      <c r="S1238" s="19">
        <f ca="1">IF('Stock Price'!$I$11="OK",F1238/INDEX(F$5:F$1258,'Stock Price'!$I$9)-1,"")</f>
        <v>-8.2574503311258374E-2</v>
      </c>
      <c r="T1238" s="19">
        <f ca="1">IF('Stock Price'!$I$11="OK",G1238/INDEX(G$5:G$1258,'Stock Price'!$I$9)-1,"")</f>
        <v>6.8775046030542741E-2</v>
      </c>
      <c r="U1238" s="19">
        <f ca="1">IF('Stock Price'!$I$11="OK",H1238/INDEX(H$5:H$1258,'Stock Price'!$I$9)-1,"")</f>
        <v>0.8669117647058826</v>
      </c>
      <c r="V1238" s="19">
        <f ca="1">IF('Stock Price'!$I$11="OK",I1238/INDEX(I$5:I$1258,'Stock Price'!$I$9)-1,"")</f>
        <v>-0.31923440453686203</v>
      </c>
      <c r="W1238" s="19">
        <f ca="1">IF('Stock Price'!$I$11="OK",J1238/INDEX(J$5:J$1258,'Stock Price'!$I$9)-1,"")</f>
        <v>4.0214350669033898</v>
      </c>
      <c r="X1238" s="19">
        <f ca="1">IF('Stock Price'!$I$11="OK",K1238/INDEX(K$5:K$1258,'Stock Price'!$I$9)-1,"")</f>
        <v>0.15114116652578202</v>
      </c>
      <c r="Y1238" s="19">
        <f ca="1">IF('Stock Price'!$I$11="OK",L1238/INDEX(L$5:L$1258,'Stock Price'!$I$9)-1,"")</f>
        <v>0.7447675147261561</v>
      </c>
      <c r="Z1238" s="19">
        <f ca="1">IF('Stock Price'!$I$11="OK",M1238/INDEX(M$5:M$1258,'Stock Price'!$I$9)-1,"")</f>
        <v>1.3761300337868683</v>
      </c>
    </row>
    <row r="1239" spans="1:26" x14ac:dyDescent="0.2">
      <c r="A1239" s="16">
        <f>'Stock Price'!A1239</f>
        <v>46269</v>
      </c>
      <c r="B1239" s="17">
        <f>'Stock Price'!E1239</f>
        <v>54.97</v>
      </c>
      <c r="C1239" s="18">
        <v>159.99</v>
      </c>
      <c r="D1239" s="18">
        <v>162.69999999999999</v>
      </c>
      <c r="E1239" s="18">
        <v>49.89</v>
      </c>
      <c r="F1239" s="18">
        <v>44.24</v>
      </c>
      <c r="G1239" s="18">
        <v>48.85</v>
      </c>
      <c r="H1239" s="18">
        <v>150.33000000000001</v>
      </c>
      <c r="I1239" s="18">
        <v>28.45</v>
      </c>
      <c r="J1239" s="18">
        <v>1149.3599999999999</v>
      </c>
      <c r="K1239" s="18">
        <v>66.819999999999993</v>
      </c>
      <c r="L1239" s="18">
        <v>275.23</v>
      </c>
      <c r="M1239" s="18">
        <v>256.45999999999998</v>
      </c>
      <c r="O1239" s="19">
        <f ca="1">IF('Stock Price'!$I$11="OK",B1239/INDEX(B$5:B$1258,'Stock Price'!$I$9)-1,"")</f>
        <v>0.17708779443254818</v>
      </c>
      <c r="P1239" s="19">
        <f ca="1">IF('Stock Price'!$I$11="OK",C1239/INDEX(C$5:C$1258,'Stock Price'!$I$9)-1,"")</f>
        <v>1.020986732656008</v>
      </c>
      <c r="Q1239" s="19">
        <f ca="1">IF('Stock Price'!$I$11="OK",D1239/INDEX(D$5:D$1258,'Stock Price'!$I$9)-1,"")</f>
        <v>0.34462809917355353</v>
      </c>
      <c r="R1239" s="19">
        <f ca="1">IF('Stock Price'!$I$11="OK",E1239/INDEX(E$5:E$1258,'Stock Price'!$I$9)-1,"")</f>
        <v>4.4270015698587128E-2</v>
      </c>
      <c r="S1239" s="19">
        <f ca="1">IF('Stock Price'!$I$11="OK",F1239/INDEX(F$5:F$1258,'Stock Price'!$I$9)-1,"")</f>
        <v>-8.4437086092715163E-2</v>
      </c>
      <c r="T1239" s="19">
        <f ca="1">IF('Stock Price'!$I$11="OK",G1239/INDEX(G$5:G$1258,'Stock Price'!$I$9)-1,"")</f>
        <v>5.8160944438427453E-2</v>
      </c>
      <c r="U1239" s="19">
        <f ca="1">IF('Stock Price'!$I$11="OK",H1239/INDEX(H$5:H$1258,'Stock Price'!$I$9)-1,"")</f>
        <v>0.84227941176470611</v>
      </c>
      <c r="V1239" s="19">
        <f ca="1">IF('Stock Price'!$I$11="OK",I1239/INDEX(I$5:I$1258,'Stock Price'!$I$9)-1,"")</f>
        <v>-0.32774102079395084</v>
      </c>
      <c r="W1239" s="19">
        <f ca="1">IF('Stock Price'!$I$11="OK",J1239/INDEX(J$5:J$1258,'Stock Price'!$I$9)-1,"")</f>
        <v>3.9770926254709211</v>
      </c>
      <c r="X1239" s="19">
        <f ca="1">IF('Stock Price'!$I$11="OK",K1239/INDEX(K$5:K$1258,'Stock Price'!$I$9)-1,"")</f>
        <v>0.12967032967032965</v>
      </c>
      <c r="Y1239" s="19">
        <f ca="1">IF('Stock Price'!$I$11="OK",L1239/INDEX(L$5:L$1258,'Stock Price'!$I$9)-1,"")</f>
        <v>0.72471487655094613</v>
      </c>
      <c r="Z1239" s="19">
        <f ca="1">IF('Stock Price'!$I$11="OK",M1239/INDEX(M$5:M$1258,'Stock Price'!$I$9)-1,"")</f>
        <v>1.3418865856999358</v>
      </c>
    </row>
    <row r="1240" spans="1:26" x14ac:dyDescent="0.2">
      <c r="A1240" s="16">
        <f>'Stock Price'!A1240</f>
        <v>46273</v>
      </c>
      <c r="B1240" s="17">
        <f>'Stock Price'!E1240</f>
        <v>54.07</v>
      </c>
      <c r="C1240" s="18">
        <v>137.69999999999999</v>
      </c>
      <c r="D1240" s="18">
        <v>160.04</v>
      </c>
      <c r="E1240" s="18">
        <v>48.54</v>
      </c>
      <c r="F1240" s="18">
        <v>43.155000000000001</v>
      </c>
      <c r="G1240" s="18">
        <v>49.41</v>
      </c>
      <c r="H1240" s="18">
        <v>148.46</v>
      </c>
      <c r="I1240" s="18">
        <v>27.79</v>
      </c>
      <c r="J1240" s="18">
        <v>1123.9100000000001</v>
      </c>
      <c r="K1240" s="18">
        <v>64.69</v>
      </c>
      <c r="L1240" s="18">
        <v>269.12</v>
      </c>
      <c r="M1240" s="18">
        <v>248.78</v>
      </c>
      <c r="O1240" s="19">
        <f ca="1">IF('Stock Price'!$I$11="OK",B1240/INDEX(B$5:B$1258,'Stock Price'!$I$9)-1,"")</f>
        <v>0.15781584582441099</v>
      </c>
      <c r="P1240" s="19">
        <f ca="1">IF('Stock Price'!$I$11="OK",C1240/INDEX(C$5:C$1258,'Stock Price'!$I$9)-1,"")</f>
        <v>0.7394204205683621</v>
      </c>
      <c r="Q1240" s="19">
        <f ca="1">IF('Stock Price'!$I$11="OK",D1240/INDEX(D$5:D$1258,'Stock Price'!$I$9)-1,"")</f>
        <v>0.32264462809917349</v>
      </c>
      <c r="R1240" s="19">
        <f ca="1">IF('Stock Price'!$I$11="OK",E1240/INDEX(E$5:E$1258,'Stock Price'!$I$9)-1,"")</f>
        <v>1.6012558869701765E-2</v>
      </c>
      <c r="S1240" s="19">
        <f ca="1">IF('Stock Price'!$I$11="OK",F1240/INDEX(F$5:F$1258,'Stock Price'!$I$9)-1,"")</f>
        <v>-0.10689155629139069</v>
      </c>
      <c r="T1240" s="19">
        <f ca="1">IF('Stock Price'!$I$11="OK",G1240/INDEX(G$5:G$1258,'Stock Price'!$I$9)-1,"")</f>
        <v>7.0291346257987497E-2</v>
      </c>
      <c r="U1240" s="19">
        <f ca="1">IF('Stock Price'!$I$11="OK",H1240/INDEX(H$5:H$1258,'Stock Price'!$I$9)-1,"")</f>
        <v>0.81936274509803941</v>
      </c>
      <c r="V1240" s="19">
        <f ca="1">IF('Stock Price'!$I$11="OK",I1240/INDEX(I$5:I$1258,'Stock Price'!$I$9)-1,"")</f>
        <v>-0.34333648393194705</v>
      </c>
      <c r="W1240" s="19">
        <f ca="1">IF('Stock Price'!$I$11="OK",J1240/INDEX(J$5:J$1258,'Stock Price'!$I$9)-1,"")</f>
        <v>3.8668860693716711</v>
      </c>
      <c r="X1240" s="19">
        <f ca="1">IF('Stock Price'!$I$11="OK",K1240/INDEX(K$5:K$1258,'Stock Price'!$I$9)-1,"")</f>
        <v>9.3660185967878284E-2</v>
      </c>
      <c r="Y1240" s="19">
        <f ca="1">IF('Stock Price'!$I$11="OK",L1240/INDEX(L$5:L$1258,'Stock Price'!$I$9)-1,"")</f>
        <v>0.68642687053515461</v>
      </c>
      <c r="Z1240" s="19">
        <f ca="1">IF('Stock Price'!$I$11="OK",M1240/INDEX(M$5:M$1258,'Stock Price'!$I$9)-1,"")</f>
        <v>1.2717560040178979</v>
      </c>
    </row>
    <row r="1241" spans="1:26" x14ac:dyDescent="0.2">
      <c r="A1241" s="16">
        <f>'Stock Price'!A1241</f>
        <v>46274</v>
      </c>
      <c r="B1241" s="17">
        <f>'Stock Price'!E1241</f>
        <v>53.38</v>
      </c>
      <c r="C1241" s="18">
        <v>137.47999999999999</v>
      </c>
      <c r="D1241" s="18">
        <v>156.94</v>
      </c>
      <c r="E1241" s="18">
        <v>48.63</v>
      </c>
      <c r="F1241" s="18">
        <v>42.85</v>
      </c>
      <c r="G1241" s="18">
        <v>49.26</v>
      </c>
      <c r="H1241" s="18">
        <v>147.53</v>
      </c>
      <c r="I1241" s="18">
        <v>27.78</v>
      </c>
      <c r="J1241" s="18">
        <v>1124.21</v>
      </c>
      <c r="K1241" s="18">
        <v>64.41</v>
      </c>
      <c r="L1241" s="18">
        <v>267.08</v>
      </c>
      <c r="M1241" s="18">
        <v>250.91</v>
      </c>
      <c r="O1241" s="19">
        <f ca="1">IF('Stock Price'!$I$11="OK",B1241/INDEX(B$5:B$1258,'Stock Price'!$I$9)-1,"")</f>
        <v>0.14304068522483937</v>
      </c>
      <c r="P1241" s="19">
        <f ca="1">IF('Stock Price'!$I$11="OK",C1241/INDEX(C$5:C$1258,'Stock Price'!$I$9)-1,"")</f>
        <v>0.73664139012155716</v>
      </c>
      <c r="Q1241" s="19">
        <f ca="1">IF('Stock Price'!$I$11="OK",D1241/INDEX(D$5:D$1258,'Stock Price'!$I$9)-1,"")</f>
        <v>0.2970247933884298</v>
      </c>
      <c r="R1241" s="19">
        <f ca="1">IF('Stock Price'!$I$11="OK",E1241/INDEX(E$5:E$1258,'Stock Price'!$I$9)-1,"")</f>
        <v>1.7896389324960849E-2</v>
      </c>
      <c r="S1241" s="19">
        <f ca="1">IF('Stock Price'!$I$11="OK",F1241/INDEX(F$5:F$1258,'Stock Price'!$I$9)-1,"")</f>
        <v>-0.11320364238410596</v>
      </c>
      <c r="T1241" s="19">
        <f ca="1">IF('Stock Price'!$I$11="OK",G1241/INDEX(G$5:G$1258,'Stock Price'!$I$9)-1,"")</f>
        <v>6.7042131484891021E-2</v>
      </c>
      <c r="U1241" s="19">
        <f ca="1">IF('Stock Price'!$I$11="OK",H1241/INDEX(H$5:H$1258,'Stock Price'!$I$9)-1,"")</f>
        <v>0.80796568627450993</v>
      </c>
      <c r="V1241" s="19">
        <f ca="1">IF('Stock Price'!$I$11="OK",I1241/INDEX(I$5:I$1258,'Stock Price'!$I$9)-1,"")</f>
        <v>-0.34357277882797732</v>
      </c>
      <c r="W1241" s="19">
        <f ca="1">IF('Stock Price'!$I$11="OK",J1241/INDEX(J$5:J$1258,'Stock Price'!$I$9)-1,"")</f>
        <v>3.8681851643355127</v>
      </c>
      <c r="X1241" s="19">
        <f ca="1">IF('Stock Price'!$I$11="OK",K1241/INDEX(K$5:K$1258,'Stock Price'!$I$9)-1,"")</f>
        <v>8.8926458157227328E-2</v>
      </c>
      <c r="Y1241" s="19">
        <f ca="1">IF('Stock Price'!$I$11="OK",L1241/INDEX(L$5:L$1258,'Stock Price'!$I$9)-1,"")</f>
        <v>0.67364331369845831</v>
      </c>
      <c r="Z1241" s="19">
        <f ca="1">IF('Stock Price'!$I$11="OK",M1241/INDEX(M$5:M$1258,'Stock Price'!$I$9)-1,"")</f>
        <v>1.2912062825312756</v>
      </c>
    </row>
    <row r="1242" spans="1:26" x14ac:dyDescent="0.2">
      <c r="A1242" s="16">
        <f>'Stock Price'!A1242</f>
        <v>46275</v>
      </c>
      <c r="B1242" s="17">
        <f>'Stock Price'!E1242</f>
        <v>53.19</v>
      </c>
      <c r="C1242" s="18">
        <v>137.47999999999999</v>
      </c>
      <c r="D1242" s="18">
        <v>159.63999999999999</v>
      </c>
      <c r="E1242" s="18">
        <v>48.12</v>
      </c>
      <c r="F1242" s="18">
        <v>42.72</v>
      </c>
      <c r="G1242" s="18">
        <v>48.7</v>
      </c>
      <c r="H1242" s="18">
        <v>144.71</v>
      </c>
      <c r="I1242" s="18">
        <v>27.65</v>
      </c>
      <c r="J1242" s="18">
        <v>1123</v>
      </c>
      <c r="K1242" s="18">
        <v>63.75</v>
      </c>
      <c r="L1242" s="18">
        <v>266.35000000000002</v>
      </c>
      <c r="M1242" s="18">
        <v>255</v>
      </c>
      <c r="O1242" s="19">
        <f ca="1">IF('Stock Price'!$I$11="OK",B1242/INDEX(B$5:B$1258,'Stock Price'!$I$9)-1,"")</f>
        <v>0.1389721627408993</v>
      </c>
      <c r="P1242" s="19">
        <f ca="1">IF('Stock Price'!$I$11="OK",C1242/INDEX(C$5:C$1258,'Stock Price'!$I$9)-1,"")</f>
        <v>0.73664139012155716</v>
      </c>
      <c r="Q1242" s="19">
        <f ca="1">IF('Stock Price'!$I$11="OK",D1242/INDEX(D$5:D$1258,'Stock Price'!$I$9)-1,"")</f>
        <v>0.31933884297520643</v>
      </c>
      <c r="R1242" s="19">
        <f ca="1">IF('Stock Price'!$I$11="OK",E1242/INDEX(E$5:E$1258,'Stock Price'!$I$9)-1,"")</f>
        <v>7.2213500784930051E-3</v>
      </c>
      <c r="S1242" s="19">
        <f ca="1">IF('Stock Price'!$I$11="OK",F1242/INDEX(F$5:F$1258,'Stock Price'!$I$9)-1,"")</f>
        <v>-0.11589403973509937</v>
      </c>
      <c r="T1242" s="19">
        <f ca="1">IF('Stock Price'!$I$11="OK",G1242/INDEX(G$5:G$1258,'Stock Price'!$I$9)-1,"")</f>
        <v>5.4911729665330977E-2</v>
      </c>
      <c r="U1242" s="19">
        <f ca="1">IF('Stock Price'!$I$11="OK",H1242/INDEX(H$5:H$1258,'Stock Price'!$I$9)-1,"")</f>
        <v>0.77340686274509829</v>
      </c>
      <c r="V1242" s="19">
        <f ca="1">IF('Stock Price'!$I$11="OK",I1242/INDEX(I$5:I$1258,'Stock Price'!$I$9)-1,"")</f>
        <v>-0.34664461247637057</v>
      </c>
      <c r="W1242" s="19">
        <f ca="1">IF('Stock Price'!$I$11="OK",J1242/INDEX(J$5:J$1258,'Stock Price'!$I$9)-1,"")</f>
        <v>3.862945481314684</v>
      </c>
      <c r="X1242" s="19">
        <f ca="1">IF('Stock Price'!$I$11="OK",K1242/INDEX(K$5:K$1258,'Stock Price'!$I$9)-1,"")</f>
        <v>7.7768385460693201E-2</v>
      </c>
      <c r="Y1242" s="19">
        <f ca="1">IF('Stock Price'!$I$11="OK",L1242/INDEX(L$5:L$1258,'Stock Price'!$I$9)-1,"")</f>
        <v>0.66906880561473869</v>
      </c>
      <c r="Z1242" s="19">
        <f ca="1">IF('Stock Price'!$I$11="OK",M1242/INDEX(M$5:M$1258,'Stock Price'!$I$9)-1,"")</f>
        <v>1.3285544699114236</v>
      </c>
    </row>
    <row r="1243" spans="1:26" x14ac:dyDescent="0.2">
      <c r="A1243" s="16">
        <f>'Stock Price'!A1243</f>
        <v>46276</v>
      </c>
      <c r="B1243" s="17">
        <f>'Stock Price'!E1243</f>
        <v>52.75</v>
      </c>
      <c r="C1243" s="18">
        <v>137.16</v>
      </c>
      <c r="D1243" s="18">
        <v>160.16999999999999</v>
      </c>
      <c r="E1243" s="18">
        <v>48.13</v>
      </c>
      <c r="F1243" s="18">
        <v>42.77</v>
      </c>
      <c r="G1243" s="18">
        <v>48.17</v>
      </c>
      <c r="H1243" s="18">
        <v>143.93</v>
      </c>
      <c r="I1243" s="18">
        <v>27.72</v>
      </c>
      <c r="J1243" s="18">
        <v>1115.7</v>
      </c>
      <c r="K1243" s="18">
        <v>63.64</v>
      </c>
      <c r="L1243" s="18">
        <v>265.58</v>
      </c>
      <c r="M1243" s="18">
        <v>257.12</v>
      </c>
      <c r="O1243" s="19">
        <f ca="1">IF('Stock Price'!$I$11="OK",B1243/INDEX(B$5:B$1258,'Stock Price'!$I$9)-1,"")</f>
        <v>0.12955032119914334</v>
      </c>
      <c r="P1243" s="19">
        <f ca="1">IF('Stock Price'!$I$11="OK",C1243/INDEX(C$5:C$1258,'Stock Price'!$I$9)-1,"")</f>
        <v>0.73259916401711389</v>
      </c>
      <c r="Q1243" s="19">
        <f ca="1">IF('Stock Price'!$I$11="OK",D1243/INDEX(D$5:D$1258,'Stock Price'!$I$9)-1,"")</f>
        <v>0.32371900826446276</v>
      </c>
      <c r="R1243" s="19">
        <f ca="1">IF('Stock Price'!$I$11="OK",E1243/INDEX(E$5:E$1258,'Stock Price'!$I$9)-1,"")</f>
        <v>7.4306645735218169E-3</v>
      </c>
      <c r="S1243" s="19">
        <f ca="1">IF('Stock Price'!$I$11="OK",F1243/INDEX(F$5:F$1258,'Stock Price'!$I$9)-1,"")</f>
        <v>-0.11485927152317876</v>
      </c>
      <c r="T1243" s="19">
        <f ca="1">IF('Stock Price'!$I$11="OK",G1243/INDEX(G$5:G$1258,'Stock Price'!$I$9)-1,"")</f>
        <v>4.3431170800390051E-2</v>
      </c>
      <c r="U1243" s="19">
        <f ca="1">IF('Stock Price'!$I$11="OK",H1243/INDEX(H$5:H$1258,'Stock Price'!$I$9)-1,"")</f>
        <v>0.76384803921568656</v>
      </c>
      <c r="V1243" s="19">
        <f ca="1">IF('Stock Price'!$I$11="OK",I1243/INDEX(I$5:I$1258,'Stock Price'!$I$9)-1,"")</f>
        <v>-0.34499054820415886</v>
      </c>
      <c r="W1243" s="19">
        <f ca="1">IF('Stock Price'!$I$11="OK",J1243/INDEX(J$5:J$1258,'Stock Price'!$I$9)-1,"")</f>
        <v>3.8313341705278656</v>
      </c>
      <c r="X1243" s="19">
        <f ca="1">IF('Stock Price'!$I$11="OK",K1243/INDEX(K$5:K$1258,'Stock Price'!$I$9)-1,"")</f>
        <v>7.5908706677937587E-2</v>
      </c>
      <c r="Y1243" s="19">
        <f ca="1">IF('Stock Price'!$I$11="OK",L1243/INDEX(L$5:L$1258,'Stock Price'!$I$9)-1,"")</f>
        <v>0.66424363955382848</v>
      </c>
      <c r="Z1243" s="19">
        <f ca="1">IF('Stock Price'!$I$11="OK",M1243/INDEX(M$5:M$1258,'Stock Price'!$I$9)-1,"")</f>
        <v>1.347913432563236</v>
      </c>
    </row>
    <row r="1244" spans="1:26" x14ac:dyDescent="0.2">
      <c r="A1244" s="16">
        <f>'Stock Price'!A1244</f>
        <v>46279</v>
      </c>
      <c r="B1244" s="17">
        <f>'Stock Price'!E1244</f>
        <v>54.8</v>
      </c>
      <c r="C1244" s="18">
        <v>138.99</v>
      </c>
      <c r="D1244" s="18">
        <v>163.78</v>
      </c>
      <c r="E1244" s="18">
        <v>50.05</v>
      </c>
      <c r="F1244" s="18">
        <v>43.33</v>
      </c>
      <c r="G1244" s="18">
        <v>49.33</v>
      </c>
      <c r="H1244" s="18">
        <v>144.85</v>
      </c>
      <c r="I1244" s="18">
        <v>27.72</v>
      </c>
      <c r="J1244" s="18">
        <v>1138.28</v>
      </c>
      <c r="K1244" s="18">
        <v>64.099999999999994</v>
      </c>
      <c r="L1244" s="18">
        <v>266.32</v>
      </c>
      <c r="M1244" s="18">
        <v>261.77</v>
      </c>
      <c r="O1244" s="19">
        <f ca="1">IF('Stock Price'!$I$11="OK",B1244/INDEX(B$5:B$1258,'Stock Price'!$I$9)-1,"")</f>
        <v>0.17344753747323338</v>
      </c>
      <c r="P1244" s="19">
        <f ca="1">IF('Stock Price'!$I$11="OK",C1244/INDEX(C$5:C$1258,'Stock Price'!$I$9)-1,"")</f>
        <v>0.75571564455190043</v>
      </c>
      <c r="Q1244" s="19">
        <f ca="1">IF('Stock Price'!$I$11="OK",D1244/INDEX(D$5:D$1258,'Stock Price'!$I$9)-1,"")</f>
        <v>0.35355371900826449</v>
      </c>
      <c r="R1244" s="19">
        <f ca="1">IF('Stock Price'!$I$11="OK",E1244/INDEX(E$5:E$1258,'Stock Price'!$I$9)-1,"")</f>
        <v>4.7619047619047672E-2</v>
      </c>
      <c r="S1244" s="19">
        <f ca="1">IF('Stock Price'!$I$11="OK",F1244/INDEX(F$5:F$1258,'Stock Price'!$I$9)-1,"")</f>
        <v>-0.10326986754966894</v>
      </c>
      <c r="T1244" s="19">
        <f ca="1">IF('Stock Price'!$I$11="OK",G1244/INDEX(G$5:G$1258,'Stock Price'!$I$9)-1,"")</f>
        <v>6.8558431712336221E-2</v>
      </c>
      <c r="U1244" s="19">
        <f ca="1">IF('Stock Price'!$I$11="OK",H1244/INDEX(H$5:H$1258,'Stock Price'!$I$9)-1,"")</f>
        <v>0.77512254901960786</v>
      </c>
      <c r="V1244" s="19">
        <f ca="1">IF('Stock Price'!$I$11="OK",I1244/INDEX(I$5:I$1258,'Stock Price'!$I$9)-1,"")</f>
        <v>-0.34499054820415886</v>
      </c>
      <c r="W1244" s="19">
        <f ca="1">IF('Stock Price'!$I$11="OK",J1244/INDEX(J$5:J$1258,'Stock Price'!$I$9)-1,"")</f>
        <v>3.9291127181396961</v>
      </c>
      <c r="X1244" s="19">
        <f ca="1">IF('Stock Price'!$I$11="OK",K1244/INDEX(K$5:K$1258,'Stock Price'!$I$9)-1,"")</f>
        <v>8.3685545224006619E-2</v>
      </c>
      <c r="Y1244" s="19">
        <f ca="1">IF('Stock Price'!$I$11="OK",L1244/INDEX(L$5:L$1258,'Stock Price'!$I$9)-1,"")</f>
        <v>0.66888081213184591</v>
      </c>
      <c r="Z1244" s="19">
        <f ca="1">IF('Stock Price'!$I$11="OK",M1244/INDEX(M$5:M$1258,'Stock Price'!$I$9)-1,"")</f>
        <v>1.3903753081910324</v>
      </c>
    </row>
    <row r="1245" spans="1:26" x14ac:dyDescent="0.2">
      <c r="A1245" s="16">
        <f>'Stock Price'!A1245</f>
        <v>46280</v>
      </c>
      <c r="B1245" s="17">
        <f>'Stock Price'!E1245</f>
        <v>54.95</v>
      </c>
      <c r="C1245" s="18">
        <v>138.62</v>
      </c>
      <c r="D1245" s="18">
        <v>161.85</v>
      </c>
      <c r="E1245" s="18">
        <v>50.01</v>
      </c>
      <c r="F1245" s="18">
        <v>42.4</v>
      </c>
      <c r="G1245" s="18">
        <v>48.71</v>
      </c>
      <c r="H1245" s="18">
        <v>143.79</v>
      </c>
      <c r="I1245" s="18">
        <v>27.55</v>
      </c>
      <c r="J1245" s="18">
        <v>1136.1099999999999</v>
      </c>
      <c r="K1245" s="18">
        <v>63.73</v>
      </c>
      <c r="L1245" s="18">
        <v>267.2</v>
      </c>
      <c r="M1245" s="18">
        <v>263.04000000000002</v>
      </c>
      <c r="O1245" s="19">
        <f ca="1">IF('Stock Price'!$I$11="OK",B1245/INDEX(B$5:B$1258,'Stock Price'!$I$9)-1,"")</f>
        <v>0.17665952890792291</v>
      </c>
      <c r="P1245" s="19">
        <f ca="1">IF('Stock Price'!$I$11="OK",C1245/INDEX(C$5:C$1258,'Stock Price'!$I$9)-1,"")</f>
        <v>0.75104182061863756</v>
      </c>
      <c r="Q1245" s="19">
        <f ca="1">IF('Stock Price'!$I$11="OK",D1245/INDEX(D$5:D$1258,'Stock Price'!$I$9)-1,"")</f>
        <v>0.33760330578512399</v>
      </c>
      <c r="R1245" s="19">
        <f ca="1">IF('Stock Price'!$I$11="OK",E1245/INDEX(E$5:E$1258,'Stock Price'!$I$9)-1,"")</f>
        <v>4.6781789638932425E-2</v>
      </c>
      <c r="S1245" s="19">
        <f ca="1">IF('Stock Price'!$I$11="OK",F1245/INDEX(F$5:F$1258,'Stock Price'!$I$9)-1,"")</f>
        <v>-0.1225165562913908</v>
      </c>
      <c r="T1245" s="19">
        <f ca="1">IF('Stock Price'!$I$11="OK",G1245/INDEX(G$5:G$1258,'Stock Price'!$I$9)-1,"")</f>
        <v>5.5128343983537276E-2</v>
      </c>
      <c r="U1245" s="19">
        <f ca="1">IF('Stock Price'!$I$11="OK",H1245/INDEX(H$5:H$1258,'Stock Price'!$I$9)-1,"")</f>
        <v>0.76213235294117654</v>
      </c>
      <c r="V1245" s="19">
        <f ca="1">IF('Stock Price'!$I$11="OK",I1245/INDEX(I$5:I$1258,'Stock Price'!$I$9)-1,"")</f>
        <v>-0.349007561436673</v>
      </c>
      <c r="W1245" s="19">
        <f ca="1">IF('Stock Price'!$I$11="OK",J1245/INDEX(J$5:J$1258,'Stock Price'!$I$9)-1,"")</f>
        <v>3.9197159312345731</v>
      </c>
      <c r="X1245" s="19">
        <f ca="1">IF('Stock Price'!$I$11="OK",K1245/INDEX(K$5:K$1258,'Stock Price'!$I$9)-1,"")</f>
        <v>7.7430262045646625E-2</v>
      </c>
      <c r="Y1245" s="19">
        <f ca="1">IF('Stock Price'!$I$11="OK",L1245/INDEX(L$5:L$1258,'Stock Price'!$I$9)-1,"")</f>
        <v>0.67439528763002854</v>
      </c>
      <c r="Z1245" s="19">
        <f ca="1">IF('Stock Price'!$I$11="OK",M1245/INDEX(M$5:M$1258,'Stock Price'!$I$9)-1,"")</f>
        <v>1.4019724226098074</v>
      </c>
    </row>
    <row r="1246" spans="1:26" x14ac:dyDescent="0.2">
      <c r="A1246" s="16">
        <f>'Stock Price'!A1246</f>
        <v>46281</v>
      </c>
      <c r="B1246" s="17">
        <f>'Stock Price'!E1246</f>
        <v>55.15</v>
      </c>
      <c r="C1246" s="18">
        <v>138.69999999999999</v>
      </c>
      <c r="D1246" s="18">
        <v>162.88999999999999</v>
      </c>
      <c r="E1246" s="18">
        <v>50.29</v>
      </c>
      <c r="F1246" s="18">
        <v>42.59</v>
      </c>
      <c r="G1246" s="18">
        <v>48.98</v>
      </c>
      <c r="H1246" s="18">
        <v>144.91</v>
      </c>
      <c r="I1246" s="18">
        <v>27.46</v>
      </c>
      <c r="J1246" s="18">
        <v>1137.82</v>
      </c>
      <c r="K1246" s="18">
        <v>63.6</v>
      </c>
      <c r="L1246" s="18">
        <v>267.27999999999997</v>
      </c>
      <c r="M1246" s="18">
        <v>262.51</v>
      </c>
      <c r="O1246" s="19">
        <f ca="1">IF('Stock Price'!$I$11="OK",B1246/INDEX(B$5:B$1258,'Stock Price'!$I$9)-1,"")</f>
        <v>0.1809421841541754</v>
      </c>
      <c r="P1246" s="19">
        <f ca="1">IF('Stock Price'!$I$11="OK",C1246/INDEX(C$5:C$1258,'Stock Price'!$I$9)-1,"")</f>
        <v>0.75205237714474826</v>
      </c>
      <c r="Q1246" s="19">
        <f ca="1">IF('Stock Price'!$I$11="OK",D1246/INDEX(D$5:D$1258,'Stock Price'!$I$9)-1,"")</f>
        <v>0.34619834710743791</v>
      </c>
      <c r="R1246" s="19">
        <f ca="1">IF('Stock Price'!$I$11="OK",E1246/INDEX(E$5:E$1258,'Stock Price'!$I$9)-1,"")</f>
        <v>5.2642595499738265E-2</v>
      </c>
      <c r="S1246" s="19">
        <f ca="1">IF('Stock Price'!$I$11="OK",F1246/INDEX(F$5:F$1258,'Stock Price'!$I$9)-1,"")</f>
        <v>-0.11858443708609268</v>
      </c>
      <c r="T1246" s="19">
        <f ca="1">IF('Stock Price'!$I$11="OK",G1246/INDEX(G$5:G$1258,'Stock Price'!$I$9)-1,"")</f>
        <v>6.0976930575110888E-2</v>
      </c>
      <c r="U1246" s="19">
        <f ca="1">IF('Stock Price'!$I$11="OK",H1246/INDEX(H$5:H$1258,'Stock Price'!$I$9)-1,"")</f>
        <v>0.77585784313725492</v>
      </c>
      <c r="V1246" s="19">
        <f ca="1">IF('Stock Price'!$I$11="OK",I1246/INDEX(I$5:I$1258,'Stock Price'!$I$9)-1,"")</f>
        <v>-0.35113421550094515</v>
      </c>
      <c r="W1246" s="19">
        <f ca="1">IF('Stock Price'!$I$11="OK",J1246/INDEX(J$5:J$1258,'Stock Price'!$I$9)-1,"")</f>
        <v>3.9271207725284718</v>
      </c>
      <c r="X1246" s="19">
        <f ca="1">IF('Stock Price'!$I$11="OK",K1246/INDEX(K$5:K$1258,'Stock Price'!$I$9)-1,"")</f>
        <v>7.5232459847844435E-2</v>
      </c>
      <c r="Y1246" s="19">
        <f ca="1">IF('Stock Price'!$I$11="OK",L1246/INDEX(L$5:L$1258,'Stock Price'!$I$9)-1,"")</f>
        <v>0.67489660358440884</v>
      </c>
      <c r="Z1246" s="19">
        <f ca="1">IF('Stock Price'!$I$11="OK",M1246/INDEX(M$5:M$1258,'Stock Price'!$I$9)-1,"")</f>
        <v>1.3971326819468541</v>
      </c>
    </row>
    <row r="1247" spans="1:26" x14ac:dyDescent="0.2">
      <c r="A1247" s="16">
        <f>'Stock Price'!A1247</f>
        <v>46282</v>
      </c>
      <c r="B1247" s="17">
        <f>'Stock Price'!E1247</f>
        <v>54.63</v>
      </c>
      <c r="C1247" s="18">
        <v>140.91999999999999</v>
      </c>
      <c r="D1247" s="18">
        <v>166.14</v>
      </c>
      <c r="E1247" s="18">
        <v>51.06</v>
      </c>
      <c r="F1247" s="18">
        <v>43.14</v>
      </c>
      <c r="G1247" s="18">
        <v>49.04</v>
      </c>
      <c r="H1247" s="18">
        <v>147.15</v>
      </c>
      <c r="I1247" s="18">
        <v>27.64</v>
      </c>
      <c r="J1247" s="18">
        <v>1152.44</v>
      </c>
      <c r="K1247" s="18">
        <v>62.84</v>
      </c>
      <c r="L1247" s="18">
        <v>270.22000000000003</v>
      </c>
      <c r="M1247" s="18">
        <v>264.02</v>
      </c>
      <c r="O1247" s="19">
        <f ca="1">IF('Stock Price'!$I$11="OK",B1247/INDEX(B$5:B$1258,'Stock Price'!$I$9)-1,"")</f>
        <v>0.16980728051391858</v>
      </c>
      <c r="P1247" s="19">
        <f ca="1">IF('Stock Price'!$I$11="OK",C1247/INDEX(C$5:C$1258,'Stock Price'!$I$9)-1,"")</f>
        <v>0.7800953207443253</v>
      </c>
      <c r="Q1247" s="19">
        <f ca="1">IF('Stock Price'!$I$11="OK",D1247/INDEX(D$5:D$1258,'Stock Price'!$I$9)-1,"")</f>
        <v>0.37305785123966939</v>
      </c>
      <c r="R1247" s="19">
        <f ca="1">IF('Stock Price'!$I$11="OK",E1247/INDEX(E$5:E$1258,'Stock Price'!$I$9)-1,"")</f>
        <v>6.8759811616954547E-2</v>
      </c>
      <c r="S1247" s="19">
        <f ca="1">IF('Stock Price'!$I$11="OK",F1247/INDEX(F$5:F$1258,'Stock Price'!$I$9)-1,"")</f>
        <v>-0.10720198675496684</v>
      </c>
      <c r="T1247" s="19">
        <f ca="1">IF('Stock Price'!$I$11="OK",G1247/INDEX(G$5:G$1258,'Stock Price'!$I$9)-1,"")</f>
        <v>6.2276616484349567E-2</v>
      </c>
      <c r="U1247" s="19">
        <f ca="1">IF('Stock Price'!$I$11="OK",H1247/INDEX(H$5:H$1258,'Stock Price'!$I$9)-1,"")</f>
        <v>0.80330882352941191</v>
      </c>
      <c r="V1247" s="19">
        <f ca="1">IF('Stock Price'!$I$11="OK",I1247/INDEX(I$5:I$1258,'Stock Price'!$I$9)-1,"")</f>
        <v>-0.34688090737240074</v>
      </c>
      <c r="W1247" s="19">
        <f ca="1">IF('Stock Price'!$I$11="OK",J1247/INDEX(J$5:J$1258,'Stock Price'!$I$9)-1,"")</f>
        <v>3.9904300004330313</v>
      </c>
      <c r="X1247" s="19">
        <f ca="1">IF('Stock Price'!$I$11="OK",K1247/INDEX(K$5:K$1258,'Stock Price'!$I$9)-1,"")</f>
        <v>6.2383770076077871E-2</v>
      </c>
      <c r="Y1247" s="19">
        <f ca="1">IF('Stock Price'!$I$11="OK",L1247/INDEX(L$5:L$1258,'Stock Price'!$I$9)-1,"")</f>
        <v>0.69331996490788317</v>
      </c>
      <c r="Z1247" s="19">
        <f ca="1">IF('Stock Price'!$I$11="OK",M1247/INDEX(M$5:M$1258,'Stock Price'!$I$9)-1,"")</f>
        <v>1.4109213770431923</v>
      </c>
    </row>
    <row r="1248" spans="1:26" x14ac:dyDescent="0.2">
      <c r="A1248" s="16">
        <f>'Stock Price'!A1248</f>
        <v>46283</v>
      </c>
      <c r="B1248" s="17">
        <f>'Stock Price'!E1248</f>
        <v>54.15</v>
      </c>
      <c r="C1248" s="18">
        <v>140.37</v>
      </c>
      <c r="D1248" s="18">
        <v>166.08</v>
      </c>
      <c r="E1248" s="18">
        <v>50.22</v>
      </c>
      <c r="F1248" s="18">
        <v>42.48</v>
      </c>
      <c r="G1248" s="18">
        <v>48.09</v>
      </c>
      <c r="H1248" s="18">
        <v>146.87</v>
      </c>
      <c r="I1248" s="18">
        <v>27.66</v>
      </c>
      <c r="J1248" s="18">
        <v>1152.93</v>
      </c>
      <c r="K1248" s="18">
        <v>63.06</v>
      </c>
      <c r="L1248" s="18">
        <v>269.99</v>
      </c>
      <c r="M1248" s="18">
        <v>263.95999999999998</v>
      </c>
      <c r="O1248" s="19">
        <f ca="1">IF('Stock Price'!$I$11="OK",B1248/INDEX(B$5:B$1258,'Stock Price'!$I$9)-1,"")</f>
        <v>0.15952890792291208</v>
      </c>
      <c r="P1248" s="19">
        <f ca="1">IF('Stock Price'!$I$11="OK",C1248/INDEX(C$5:C$1258,'Stock Price'!$I$9)-1,"")</f>
        <v>0.77314774462731317</v>
      </c>
      <c r="Q1248" s="19">
        <f ca="1">IF('Stock Price'!$I$11="OK",D1248/INDEX(D$5:D$1258,'Stock Price'!$I$9)-1,"")</f>
        <v>0.3725619834710745</v>
      </c>
      <c r="R1248" s="19">
        <f ca="1">IF('Stock Price'!$I$11="OK",E1248/INDEX(E$5:E$1258,'Stock Price'!$I$9)-1,"")</f>
        <v>5.1177394034536805E-2</v>
      </c>
      <c r="S1248" s="19">
        <f ca="1">IF('Stock Price'!$I$11="OK",F1248/INDEX(F$5:F$1258,'Stock Price'!$I$9)-1,"")</f>
        <v>-0.120860927152318</v>
      </c>
      <c r="T1248" s="19">
        <f ca="1">IF('Stock Price'!$I$11="OK",G1248/INDEX(G$5:G$1258,'Stock Price'!$I$9)-1,"")</f>
        <v>4.1698256254738553E-2</v>
      </c>
      <c r="U1248" s="19">
        <f ca="1">IF('Stock Price'!$I$11="OK",H1248/INDEX(H$5:H$1258,'Stock Price'!$I$9)-1,"")</f>
        <v>0.79987745098039231</v>
      </c>
      <c r="V1248" s="19">
        <f ca="1">IF('Stock Price'!$I$11="OK",I1248/INDEX(I$5:I$1258,'Stock Price'!$I$9)-1,"")</f>
        <v>-0.3464083175803403</v>
      </c>
      <c r="W1248" s="19">
        <f ca="1">IF('Stock Price'!$I$11="OK",J1248/INDEX(J$5:J$1258,'Stock Price'!$I$9)-1,"")</f>
        <v>3.9925518555406398</v>
      </c>
      <c r="X1248" s="19">
        <f ca="1">IF('Stock Price'!$I$11="OK",K1248/INDEX(K$5:K$1258,'Stock Price'!$I$9)-1,"")</f>
        <v>6.6103127641589321E-2</v>
      </c>
      <c r="Y1248" s="19">
        <f ca="1">IF('Stock Price'!$I$11="OK",L1248/INDEX(L$5:L$1258,'Stock Price'!$I$9)-1,"")</f>
        <v>0.69187868153903986</v>
      </c>
      <c r="Z1248" s="19">
        <f ca="1">IF('Stock Price'!$I$11="OK",M1248/INDEX(M$5:M$1258,'Stock Price'!$I$9)-1,"")</f>
        <v>1.4103734818738012</v>
      </c>
    </row>
    <row r="1249" spans="1:26" x14ac:dyDescent="0.2">
      <c r="A1249" s="16">
        <f>'Stock Price'!A1249</f>
        <v>46286</v>
      </c>
      <c r="B1249" s="17">
        <f>'Stock Price'!E1249</f>
        <v>55.3</v>
      </c>
      <c r="C1249" s="18">
        <v>140.97999999999999</v>
      </c>
      <c r="D1249" s="18">
        <v>168.1</v>
      </c>
      <c r="E1249" s="18">
        <v>51.08</v>
      </c>
      <c r="F1249" s="18">
        <v>42.5</v>
      </c>
      <c r="G1249" s="18">
        <v>49.03</v>
      </c>
      <c r="H1249" s="18">
        <v>149.5</v>
      </c>
      <c r="I1249" s="18">
        <v>27.74</v>
      </c>
      <c r="J1249" s="18">
        <v>1164.8900000000001</v>
      </c>
      <c r="K1249" s="18">
        <v>62.62</v>
      </c>
      <c r="L1249" s="18">
        <v>269.47000000000003</v>
      </c>
      <c r="M1249" s="18">
        <v>264.48</v>
      </c>
      <c r="O1249" s="19">
        <f ca="1">IF('Stock Price'!$I$11="OK",B1249/INDEX(B$5:B$1258,'Stock Price'!$I$9)-1,"")</f>
        <v>0.18415417558886493</v>
      </c>
      <c r="P1249" s="19">
        <f ca="1">IF('Stock Price'!$I$11="OK",C1249/INDEX(C$5:C$1258,'Stock Price'!$I$9)-1,"")</f>
        <v>0.78085323813890861</v>
      </c>
      <c r="Q1249" s="19">
        <f ca="1">IF('Stock Price'!$I$11="OK",D1249/INDEX(D$5:D$1258,'Stock Price'!$I$9)-1,"")</f>
        <v>0.38925619834710745</v>
      </c>
      <c r="R1249" s="19">
        <f ca="1">IF('Stock Price'!$I$11="OK",E1249/INDEX(E$5:E$1258,'Stock Price'!$I$9)-1,"")</f>
        <v>6.9178440607011948E-2</v>
      </c>
      <c r="S1249" s="19">
        <f ca="1">IF('Stock Price'!$I$11="OK",F1249/INDEX(F$5:F$1258,'Stock Price'!$I$9)-1,"")</f>
        <v>-0.12044701986754969</v>
      </c>
      <c r="T1249" s="19">
        <f ca="1">IF('Stock Price'!$I$11="OK",G1249/INDEX(G$5:G$1258,'Stock Price'!$I$9)-1,"")</f>
        <v>6.2060002166143269E-2</v>
      </c>
      <c r="U1249" s="19">
        <f ca="1">IF('Stock Price'!$I$11="OK",H1249/INDEX(H$5:H$1258,'Stock Price'!$I$9)-1,"")</f>
        <v>0.83210784313725505</v>
      </c>
      <c r="V1249" s="19">
        <f ca="1">IF('Stock Price'!$I$11="OK",I1249/INDEX(I$5:I$1258,'Stock Price'!$I$9)-1,"")</f>
        <v>-0.34451795841209831</v>
      </c>
      <c r="W1249" s="19">
        <f ca="1">IF('Stock Price'!$I$11="OK",J1249/INDEX(J$5:J$1258,'Stock Price'!$I$9)-1,"")</f>
        <v>4.0443424414324687</v>
      </c>
      <c r="X1249" s="19">
        <f ca="1">IF('Stock Price'!$I$11="OK",K1249/INDEX(K$5:K$1258,'Stock Price'!$I$9)-1,"")</f>
        <v>5.8664412510566422E-2</v>
      </c>
      <c r="Y1249" s="19">
        <f ca="1">IF('Stock Price'!$I$11="OK",L1249/INDEX(L$5:L$1258,'Stock Price'!$I$9)-1,"")</f>
        <v>0.68862012783556836</v>
      </c>
      <c r="Z1249" s="19">
        <f ca="1">IF('Stock Price'!$I$11="OK",M1249/INDEX(M$5:M$1258,'Stock Price'!$I$9)-1,"")</f>
        <v>1.4151219066751897</v>
      </c>
    </row>
    <row r="1250" spans="1:26" x14ac:dyDescent="0.2">
      <c r="A1250" s="16">
        <f>'Stock Price'!A1250</f>
        <v>46287</v>
      </c>
      <c r="B1250" s="17">
        <f>'Stock Price'!E1250</f>
        <v>55.66</v>
      </c>
      <c r="C1250" s="18">
        <v>141.28</v>
      </c>
      <c r="D1250" s="18">
        <v>168.37</v>
      </c>
      <c r="E1250" s="18">
        <v>50.72</v>
      </c>
      <c r="F1250" s="18">
        <v>42.51</v>
      </c>
      <c r="G1250" s="18">
        <v>49.55</v>
      </c>
      <c r="H1250" s="18">
        <v>150.91</v>
      </c>
      <c r="I1250" s="18">
        <v>27.93</v>
      </c>
      <c r="J1250" s="18">
        <v>1170.1400000000001</v>
      </c>
      <c r="K1250" s="18">
        <v>62.25</v>
      </c>
      <c r="L1250" s="18">
        <v>269.19</v>
      </c>
      <c r="M1250" s="18">
        <v>265.20999999999998</v>
      </c>
      <c r="O1250" s="19">
        <f ca="1">IF('Stock Price'!$I$11="OK",B1250/INDEX(B$5:B$1258,'Stock Price'!$I$9)-1,"")</f>
        <v>0.19186295503211981</v>
      </c>
      <c r="P1250" s="19">
        <f ca="1">IF('Stock Price'!$I$11="OK",C1250/INDEX(C$5:C$1258,'Stock Price'!$I$9)-1,"")</f>
        <v>0.78464282511182448</v>
      </c>
      <c r="Q1250" s="19">
        <f ca="1">IF('Stock Price'!$I$11="OK",D1250/INDEX(D$5:D$1258,'Stock Price'!$I$9)-1,"")</f>
        <v>0.39148760330578525</v>
      </c>
      <c r="R1250" s="19">
        <f ca="1">IF('Stock Price'!$I$11="OK",E1250/INDEX(E$5:E$1258,'Stock Price'!$I$9)-1,"")</f>
        <v>6.1643118785975837E-2</v>
      </c>
      <c r="S1250" s="19">
        <f ca="1">IF('Stock Price'!$I$11="OK",F1250/INDEX(F$5:F$1258,'Stock Price'!$I$9)-1,"")</f>
        <v>-0.12024006622516559</v>
      </c>
      <c r="T1250" s="19">
        <f ca="1">IF('Stock Price'!$I$11="OK",G1250/INDEX(G$5:G$1258,'Stock Price'!$I$9)-1,"")</f>
        <v>7.3323946712877675E-2</v>
      </c>
      <c r="U1250" s="19">
        <f ca="1">IF('Stock Price'!$I$11="OK",H1250/INDEX(H$5:H$1258,'Stock Price'!$I$9)-1,"")</f>
        <v>0.84938725490196076</v>
      </c>
      <c r="V1250" s="19">
        <f ca="1">IF('Stock Price'!$I$11="OK",I1250/INDEX(I$5:I$1258,'Stock Price'!$I$9)-1,"")</f>
        <v>-0.34002835538752363</v>
      </c>
      <c r="W1250" s="19">
        <f ca="1">IF('Stock Price'!$I$11="OK",J1250/INDEX(J$5:J$1258,'Stock Price'!$I$9)-1,"")</f>
        <v>4.0670766032997019</v>
      </c>
      <c r="X1250" s="19">
        <f ca="1">IF('Stock Price'!$I$11="OK",K1250/INDEX(K$5:K$1258,'Stock Price'!$I$9)-1,"")</f>
        <v>5.2409129332206206E-2</v>
      </c>
      <c r="Y1250" s="19">
        <f ca="1">IF('Stock Price'!$I$11="OK",L1250/INDEX(L$5:L$1258,'Stock Price'!$I$9)-1,"")</f>
        <v>0.68686552199523732</v>
      </c>
      <c r="Z1250" s="19">
        <f ca="1">IF('Stock Price'!$I$11="OK",M1250/INDEX(M$5:M$1258,'Stock Price'!$I$9)-1,"")</f>
        <v>1.4217879645694453</v>
      </c>
    </row>
    <row r="1251" spans="1:26" x14ac:dyDescent="0.2">
      <c r="A1251" s="16">
        <f>'Stock Price'!A1251</f>
        <v>46288</v>
      </c>
      <c r="B1251" s="17">
        <f>'Stock Price'!E1251</f>
        <v>55.06</v>
      </c>
      <c r="C1251" s="18">
        <v>142.71</v>
      </c>
      <c r="D1251" s="18">
        <v>163.33000000000001</v>
      </c>
      <c r="E1251" s="18">
        <v>49.71</v>
      </c>
      <c r="F1251" s="18">
        <v>41.66</v>
      </c>
      <c r="G1251" s="18">
        <v>49.31</v>
      </c>
      <c r="H1251" s="18">
        <v>148.08000000000001</v>
      </c>
      <c r="I1251" s="18">
        <v>28.18</v>
      </c>
      <c r="J1251" s="18">
        <v>1150.99</v>
      </c>
      <c r="K1251" s="18">
        <v>61.15</v>
      </c>
      <c r="L1251" s="18">
        <v>269.17</v>
      </c>
      <c r="M1251" s="18">
        <v>265.08</v>
      </c>
      <c r="O1251" s="19">
        <f ca="1">IF('Stock Price'!$I$11="OK",B1251/INDEX(B$5:B$1258,'Stock Price'!$I$9)-1,"")</f>
        <v>0.1790149892933619</v>
      </c>
      <c r="P1251" s="19">
        <f ca="1">IF('Stock Price'!$I$11="OK",C1251/INDEX(C$5:C$1258,'Stock Price'!$I$9)-1,"")</f>
        <v>0.80270652301605661</v>
      </c>
      <c r="Q1251" s="19">
        <f ca="1">IF('Stock Price'!$I$11="OK",D1251/INDEX(D$5:D$1258,'Stock Price'!$I$9)-1,"")</f>
        <v>0.34983471074380179</v>
      </c>
      <c r="R1251" s="19">
        <f ca="1">IF('Stock Price'!$I$11="OK",E1251/INDEX(E$5:E$1258,'Stock Price'!$I$9)-1,"")</f>
        <v>4.0502354788069184E-2</v>
      </c>
      <c r="S1251" s="19">
        <f ca="1">IF('Stock Price'!$I$11="OK",F1251/INDEX(F$5:F$1258,'Stock Price'!$I$9)-1,"")</f>
        <v>-0.13783112582781465</v>
      </c>
      <c r="T1251" s="19">
        <f ca="1">IF('Stock Price'!$I$11="OK",G1251/INDEX(G$5:G$1258,'Stock Price'!$I$9)-1,"")</f>
        <v>6.8125203075923402E-2</v>
      </c>
      <c r="U1251" s="19">
        <f ca="1">IF('Stock Price'!$I$11="OK",H1251/INDEX(H$5:H$1258,'Stock Price'!$I$9)-1,"")</f>
        <v>0.81470588235294139</v>
      </c>
      <c r="V1251" s="19">
        <f ca="1">IF('Stock Price'!$I$11="OK",I1251/INDEX(I$5:I$1258,'Stock Price'!$I$9)-1,"")</f>
        <v>-0.33412098298676751</v>
      </c>
      <c r="W1251" s="19">
        <f ca="1">IF('Stock Price'!$I$11="OK",J1251/INDEX(J$5:J$1258,'Stock Price'!$I$9)-1,"")</f>
        <v>3.9841510414411294</v>
      </c>
      <c r="X1251" s="19">
        <f ca="1">IF('Stock Price'!$I$11="OK",K1251/INDEX(K$5:K$1258,'Stock Price'!$I$9)-1,"")</f>
        <v>3.3812341504649179E-2</v>
      </c>
      <c r="Y1251" s="19">
        <f ca="1">IF('Stock Price'!$I$11="OK",L1251/INDEX(L$5:L$1258,'Stock Price'!$I$9)-1,"")</f>
        <v>0.68674019300664235</v>
      </c>
      <c r="Z1251" s="19">
        <f ca="1">IF('Stock Price'!$I$11="OK",M1251/INDEX(M$5:M$1258,'Stock Price'!$I$9)-1,"")</f>
        <v>1.4206008583690983</v>
      </c>
    </row>
    <row r="1252" spans="1:26" x14ac:dyDescent="0.2">
      <c r="A1252" s="16">
        <f>'Stock Price'!A1252</f>
        <v>46289</v>
      </c>
      <c r="B1252" s="17">
        <f>'Stock Price'!E1252</f>
        <v>54.8</v>
      </c>
      <c r="C1252" s="18">
        <v>143.57</v>
      </c>
      <c r="D1252" s="18">
        <v>164.56</v>
      </c>
      <c r="E1252" s="18">
        <v>49.65</v>
      </c>
      <c r="F1252" s="18">
        <v>40.94</v>
      </c>
      <c r="G1252" s="18">
        <v>49.38</v>
      </c>
      <c r="H1252" s="18">
        <v>147.97999999999999</v>
      </c>
      <c r="I1252" s="18">
        <v>28.41</v>
      </c>
      <c r="J1252" s="18">
        <v>1181.8900000000001</v>
      </c>
      <c r="K1252" s="18">
        <v>61.5</v>
      </c>
      <c r="L1252" s="18">
        <v>270.68</v>
      </c>
      <c r="M1252" s="18">
        <v>265.12</v>
      </c>
      <c r="O1252" s="19">
        <f ca="1">IF('Stock Price'!$I$11="OK",B1252/INDEX(B$5:B$1258,'Stock Price'!$I$9)-1,"")</f>
        <v>0.17344753747323338</v>
      </c>
      <c r="P1252" s="19">
        <f ca="1">IF('Stock Price'!$I$11="OK",C1252/INDEX(C$5:C$1258,'Stock Price'!$I$9)-1,"")</f>
        <v>0.81357000567174853</v>
      </c>
      <c r="Q1252" s="19">
        <f ca="1">IF('Stock Price'!$I$11="OK",D1252/INDEX(D$5:D$1258,'Stock Price'!$I$9)-1,"")</f>
        <v>0.3600000000000001</v>
      </c>
      <c r="R1252" s="19">
        <f ca="1">IF('Stock Price'!$I$11="OK",E1252/INDEX(E$5:E$1258,'Stock Price'!$I$9)-1,"")</f>
        <v>3.9246467817896313E-2</v>
      </c>
      <c r="S1252" s="19">
        <f ca="1">IF('Stock Price'!$I$11="OK",F1252/INDEX(F$5:F$1258,'Stock Price'!$I$9)-1,"")</f>
        <v>-0.1527317880794703</v>
      </c>
      <c r="T1252" s="19">
        <f ca="1">IF('Stock Price'!$I$11="OK",G1252/INDEX(G$5:G$1258,'Stock Price'!$I$9)-1,"")</f>
        <v>6.9641503303368379E-2</v>
      </c>
      <c r="U1252" s="19">
        <f ca="1">IF('Stock Price'!$I$11="OK",H1252/INDEX(H$5:H$1258,'Stock Price'!$I$9)-1,"")</f>
        <v>0.81348039215686274</v>
      </c>
      <c r="V1252" s="19">
        <f ca="1">IF('Stock Price'!$I$11="OK",I1252/INDEX(I$5:I$1258,'Stock Price'!$I$9)-1,"")</f>
        <v>-0.32868620037807184</v>
      </c>
      <c r="W1252" s="19">
        <f ca="1">IF('Stock Price'!$I$11="OK",J1252/INDEX(J$5:J$1258,'Stock Price'!$I$9)-1,"")</f>
        <v>4.117957822716841</v>
      </c>
      <c r="X1252" s="19">
        <f ca="1">IF('Stock Price'!$I$11="OK",K1252/INDEX(K$5:K$1258,'Stock Price'!$I$9)-1,"")</f>
        <v>3.9729501267962819E-2</v>
      </c>
      <c r="Y1252" s="19">
        <f ca="1">IF('Stock Price'!$I$11="OK",L1252/INDEX(L$5:L$1258,'Stock Price'!$I$9)-1,"")</f>
        <v>0.69620253164556956</v>
      </c>
      <c r="Z1252" s="19">
        <f ca="1">IF('Stock Price'!$I$11="OK",M1252/INDEX(M$5:M$1258,'Stock Price'!$I$9)-1,"")</f>
        <v>1.4209661218153591</v>
      </c>
    </row>
    <row r="1253" spans="1:26" x14ac:dyDescent="0.2">
      <c r="A1253" s="16">
        <f>'Stock Price'!A1253</f>
        <v>46290</v>
      </c>
      <c r="B1253" s="17">
        <f>'Stock Price'!E1253</f>
        <v>54.45</v>
      </c>
      <c r="C1253" s="18">
        <v>145.46</v>
      </c>
      <c r="D1253" s="18">
        <v>166.58</v>
      </c>
      <c r="E1253" s="18">
        <v>49.24</v>
      </c>
      <c r="F1253" s="18">
        <v>41.11</v>
      </c>
      <c r="G1253" s="18">
        <v>50.02</v>
      </c>
      <c r="H1253" s="18">
        <v>148.78</v>
      </c>
      <c r="I1253" s="18">
        <v>28.67</v>
      </c>
      <c r="J1253" s="18">
        <v>1183.46</v>
      </c>
      <c r="K1253" s="18">
        <v>62.86</v>
      </c>
      <c r="L1253" s="18">
        <v>271.22000000000003</v>
      </c>
      <c r="M1253" s="18">
        <v>264.33999999999997</v>
      </c>
      <c r="O1253" s="19">
        <f ca="1">IF('Stock Price'!$I$11="OK",B1253/INDEX(B$5:B$1258,'Stock Price'!$I$9)-1,"")</f>
        <v>0.16595289079229114</v>
      </c>
      <c r="P1253" s="19">
        <f ca="1">IF('Stock Price'!$I$11="OK",C1253/INDEX(C$5:C$1258,'Stock Price'!$I$9)-1,"")</f>
        <v>0.83744440360111838</v>
      </c>
      <c r="Q1253" s="19">
        <f ca="1">IF('Stock Price'!$I$11="OK",D1253/INDEX(D$5:D$1258,'Stock Price'!$I$9)-1,"")</f>
        <v>0.37669421487603305</v>
      </c>
      <c r="R1253" s="19">
        <f ca="1">IF('Stock Price'!$I$11="OK",E1253/INDEX(E$5:E$1258,'Stock Price'!$I$9)-1,"")</f>
        <v>3.0664573521716365E-2</v>
      </c>
      <c r="S1253" s="19">
        <f ca="1">IF('Stock Price'!$I$11="OK",F1253/INDEX(F$5:F$1258,'Stock Price'!$I$9)-1,"")</f>
        <v>-0.14921357615894038</v>
      </c>
      <c r="T1253" s="19">
        <f ca="1">IF('Stock Price'!$I$11="OK",G1253/INDEX(G$5:G$1258,'Stock Price'!$I$9)-1,"")</f>
        <v>8.3504819668580144E-2</v>
      </c>
      <c r="U1253" s="19">
        <f ca="1">IF('Stock Price'!$I$11="OK",H1253/INDEX(H$5:H$1258,'Stock Price'!$I$9)-1,"")</f>
        <v>0.82328431372549038</v>
      </c>
      <c r="V1253" s="19">
        <f ca="1">IF('Stock Price'!$I$11="OK",I1253/INDEX(I$5:I$1258,'Stock Price'!$I$9)-1,"")</f>
        <v>-0.32254253308128544</v>
      </c>
      <c r="W1253" s="19">
        <f ca="1">IF('Stock Price'!$I$11="OK",J1253/INDEX(J$5:J$1258,'Stock Price'!$I$9)-1,"")</f>
        <v>4.1247564196942799</v>
      </c>
      <c r="X1253" s="19">
        <f ca="1">IF('Stock Price'!$I$11="OK",K1253/INDEX(K$5:K$1258,'Stock Price'!$I$9)-1,"")</f>
        <v>6.2721893491124225E-2</v>
      </c>
      <c r="Y1253" s="19">
        <f ca="1">IF('Stock Price'!$I$11="OK",L1253/INDEX(L$5:L$1258,'Stock Price'!$I$9)-1,"")</f>
        <v>0.69958641433763624</v>
      </c>
      <c r="Z1253" s="19">
        <f ca="1">IF('Stock Price'!$I$11="OK",M1253/INDEX(M$5:M$1258,'Stock Price'!$I$9)-1,"")</f>
        <v>1.413843484613277</v>
      </c>
    </row>
    <row r="1254" spans="1:26" x14ac:dyDescent="0.2">
      <c r="A1254" s="16">
        <f>'Stock Price'!A1254</f>
        <v>46293</v>
      </c>
      <c r="B1254" s="17">
        <f>'Stock Price'!E1254</f>
        <v>53.37</v>
      </c>
      <c r="C1254" s="18">
        <v>146.88</v>
      </c>
      <c r="D1254" s="18">
        <v>166.15</v>
      </c>
      <c r="E1254" s="18">
        <v>49.7</v>
      </c>
      <c r="F1254" s="18">
        <v>41.18</v>
      </c>
      <c r="G1254" s="18">
        <v>50.8</v>
      </c>
      <c r="H1254" s="18">
        <v>148.69</v>
      </c>
      <c r="I1254" s="18">
        <v>28.72</v>
      </c>
      <c r="J1254" s="18">
        <v>1184.78</v>
      </c>
      <c r="K1254" s="18">
        <v>63.88</v>
      </c>
      <c r="L1254" s="18">
        <v>271.95</v>
      </c>
      <c r="M1254" s="18">
        <v>266.27999999999997</v>
      </c>
      <c r="O1254" s="19">
        <f ca="1">IF('Stock Price'!$I$11="OK",B1254/INDEX(B$5:B$1258,'Stock Price'!$I$9)-1,"")</f>
        <v>0.14282655246252673</v>
      </c>
      <c r="P1254" s="19">
        <f ca="1">IF('Stock Price'!$I$11="OK",C1254/INDEX(C$5:C$1258,'Stock Price'!$I$9)-1,"")</f>
        <v>0.85538178193958636</v>
      </c>
      <c r="Q1254" s="19">
        <f ca="1">IF('Stock Price'!$I$11="OK",D1254/INDEX(D$5:D$1258,'Stock Price'!$I$9)-1,"")</f>
        <v>0.37314049586776865</v>
      </c>
      <c r="R1254" s="19">
        <f ca="1">IF('Stock Price'!$I$11="OK",E1254/INDEX(E$5:E$1258,'Stock Price'!$I$9)-1,"")</f>
        <v>4.0293040293040372E-2</v>
      </c>
      <c r="S1254" s="19">
        <f ca="1">IF('Stock Price'!$I$11="OK",F1254/INDEX(F$5:F$1258,'Stock Price'!$I$9)-1,"")</f>
        <v>-0.14776490066225167</v>
      </c>
      <c r="T1254" s="19">
        <f ca="1">IF('Stock Price'!$I$11="OK",G1254/INDEX(G$5:G$1258,'Stock Price'!$I$9)-1,"")</f>
        <v>0.10040073648868186</v>
      </c>
      <c r="U1254" s="19">
        <f ca="1">IF('Stock Price'!$I$11="OK",H1254/INDEX(H$5:H$1258,'Stock Price'!$I$9)-1,"")</f>
        <v>0.82218137254901968</v>
      </c>
      <c r="V1254" s="19">
        <f ca="1">IF('Stock Price'!$I$11="OK",I1254/INDEX(I$5:I$1258,'Stock Price'!$I$9)-1,"")</f>
        <v>-0.32136105860113429</v>
      </c>
      <c r="W1254" s="19">
        <f ca="1">IF('Stock Price'!$I$11="OK",J1254/INDEX(J$5:J$1258,'Stock Price'!$I$9)-1,"")</f>
        <v>4.1304724375351833</v>
      </c>
      <c r="X1254" s="19">
        <f ca="1">IF('Stock Price'!$I$11="OK",K1254/INDEX(K$5:K$1258,'Stock Price'!$I$9)-1,"")</f>
        <v>7.9966187658495391E-2</v>
      </c>
      <c r="Y1254" s="19">
        <f ca="1">IF('Stock Price'!$I$11="OK",L1254/INDEX(L$5:L$1258,'Stock Price'!$I$9)-1,"")</f>
        <v>0.70416092242135586</v>
      </c>
      <c r="Z1254" s="19">
        <f ca="1">IF('Stock Price'!$I$11="OK",M1254/INDEX(M$5:M$1258,'Stock Price'!$I$9)-1,"")</f>
        <v>1.431558761756917</v>
      </c>
    </row>
    <row r="1255" spans="1:26" x14ac:dyDescent="0.2">
      <c r="A1255" s="16">
        <f>'Stock Price'!A1255</f>
        <v>46294</v>
      </c>
      <c r="B1255" s="17">
        <f>'Stock Price'!E1255</f>
        <v>52.25</v>
      </c>
      <c r="C1255" s="18">
        <v>145.71</v>
      </c>
      <c r="D1255" s="18">
        <v>164.21</v>
      </c>
      <c r="E1255" s="18">
        <v>49.35</v>
      </c>
      <c r="F1255" s="18">
        <v>40.74</v>
      </c>
      <c r="G1255" s="18">
        <v>48.88</v>
      </c>
      <c r="H1255" s="18">
        <v>149.28</v>
      </c>
      <c r="I1255" s="18">
        <v>28.72</v>
      </c>
      <c r="J1255" s="18">
        <v>1184.6300000000001</v>
      </c>
      <c r="K1255" s="18">
        <v>62.86</v>
      </c>
      <c r="L1255" s="18">
        <v>267.57</v>
      </c>
      <c r="M1255" s="18">
        <v>263.29000000000002</v>
      </c>
      <c r="O1255" s="19">
        <f ca="1">IF('Stock Price'!$I$11="OK",B1255/INDEX(B$5:B$1258,'Stock Price'!$I$9)-1,"")</f>
        <v>0.11884368308351179</v>
      </c>
      <c r="P1255" s="19">
        <f ca="1">IF('Stock Price'!$I$11="OK",C1255/INDEX(C$5:C$1258,'Stock Price'!$I$9)-1,"")</f>
        <v>0.84060239274521487</v>
      </c>
      <c r="Q1255" s="19">
        <f ca="1">IF('Stock Price'!$I$11="OK",D1255/INDEX(D$5:D$1258,'Stock Price'!$I$9)-1,"")</f>
        <v>0.35710743801652889</v>
      </c>
      <c r="R1255" s="19">
        <f ca="1">IF('Stock Price'!$I$11="OK",E1255/INDEX(E$5:E$1258,'Stock Price'!$I$9)-1,"")</f>
        <v>3.2967032967033072E-2</v>
      </c>
      <c r="S1255" s="19">
        <f ca="1">IF('Stock Price'!$I$11="OK",F1255/INDEX(F$5:F$1258,'Stock Price'!$I$9)-1,"")</f>
        <v>-0.1568708609271523</v>
      </c>
      <c r="T1255" s="19">
        <f ca="1">IF('Stock Price'!$I$11="OK",G1255/INDEX(G$5:G$1258,'Stock Price'!$I$9)-1,"")</f>
        <v>5.8810787393046793E-2</v>
      </c>
      <c r="U1255" s="19">
        <f ca="1">IF('Stock Price'!$I$11="OK",H1255/INDEX(H$5:H$1258,'Stock Price'!$I$9)-1,"")</f>
        <v>0.82941176470588251</v>
      </c>
      <c r="V1255" s="19">
        <f ca="1">IF('Stock Price'!$I$11="OK",I1255/INDEX(I$5:I$1258,'Stock Price'!$I$9)-1,"")</f>
        <v>-0.32136105860113429</v>
      </c>
      <c r="W1255" s="19">
        <f ca="1">IF('Stock Price'!$I$11="OK",J1255/INDEX(J$5:J$1258,'Stock Price'!$I$9)-1,"")</f>
        <v>4.129822890053263</v>
      </c>
      <c r="X1255" s="19">
        <f ca="1">IF('Stock Price'!$I$11="OK",K1255/INDEX(K$5:K$1258,'Stock Price'!$I$9)-1,"")</f>
        <v>6.2721893491124225E-2</v>
      </c>
      <c r="Y1255" s="19">
        <f ca="1">IF('Stock Price'!$I$11="OK",L1255/INDEX(L$5:L$1258,'Stock Price'!$I$9)-1,"")</f>
        <v>0.67671387391903726</v>
      </c>
      <c r="Z1255" s="19">
        <f ca="1">IF('Stock Price'!$I$11="OK",M1255/INDEX(M$5:M$1258,'Stock Price'!$I$9)-1,"")</f>
        <v>1.4042553191489362</v>
      </c>
    </row>
    <row r="1256" spans="1:26" x14ac:dyDescent="0.2">
      <c r="A1256" s="16">
        <f>'Stock Price'!A1256</f>
        <v>46295</v>
      </c>
      <c r="B1256" s="17">
        <f>'Stock Price'!E1256</f>
        <v>51.88</v>
      </c>
      <c r="C1256" s="18">
        <v>142.57</v>
      </c>
      <c r="D1256" s="18">
        <v>161.47</v>
      </c>
      <c r="E1256" s="18">
        <v>48.17</v>
      </c>
      <c r="F1256" s="18">
        <v>41.23</v>
      </c>
      <c r="G1256" s="18">
        <v>47.95</v>
      </c>
      <c r="H1256" s="18">
        <v>145.31</v>
      </c>
      <c r="I1256" s="18">
        <v>28.52</v>
      </c>
      <c r="J1256" s="18">
        <v>1157.08</v>
      </c>
      <c r="K1256" s="18">
        <v>62.4</v>
      </c>
      <c r="L1256" s="18">
        <v>264.74</v>
      </c>
      <c r="M1256" s="18">
        <v>261.58999999999997</v>
      </c>
      <c r="O1256" s="19">
        <f ca="1">IF('Stock Price'!$I$11="OK",B1256/INDEX(B$5:B$1258,'Stock Price'!$I$9)-1,"")</f>
        <v>0.11092077087794427</v>
      </c>
      <c r="P1256" s="19">
        <f ca="1">IF('Stock Price'!$I$11="OK",C1256/INDEX(C$5:C$1258,'Stock Price'!$I$9)-1,"")</f>
        <v>0.80093804909536237</v>
      </c>
      <c r="Q1256" s="19">
        <f ca="1">IF('Stock Price'!$I$11="OK",D1256/INDEX(D$5:D$1258,'Stock Price'!$I$9)-1,"")</f>
        <v>0.33446280991735544</v>
      </c>
      <c r="R1256" s="19">
        <f ca="1">IF('Stock Price'!$I$11="OK",E1256/INDEX(E$5:E$1258,'Stock Price'!$I$9)-1,"")</f>
        <v>8.2679225536368417E-3</v>
      </c>
      <c r="S1256" s="19">
        <f ca="1">IF('Stock Price'!$I$11="OK",F1256/INDEX(F$5:F$1258,'Stock Price'!$I$9)-1,"")</f>
        <v>-0.14673013245033117</v>
      </c>
      <c r="T1256" s="19">
        <f ca="1">IF('Stock Price'!$I$11="OK",G1256/INDEX(G$5:G$1258,'Stock Price'!$I$9)-1,"")</f>
        <v>3.8665655799848375E-2</v>
      </c>
      <c r="U1256" s="19">
        <f ca="1">IF('Stock Price'!$I$11="OK",H1256/INDEX(H$5:H$1258,'Stock Price'!$I$9)-1,"")</f>
        <v>0.78075980392156885</v>
      </c>
      <c r="V1256" s="19">
        <f ca="1">IF('Stock Price'!$I$11="OK",I1256/INDEX(I$5:I$1258,'Stock Price'!$I$9)-1,"")</f>
        <v>-0.32608695652173914</v>
      </c>
      <c r="W1256" s="19">
        <f ca="1">IF('Stock Price'!$I$11="OK",J1256/INDEX(J$5:J$1258,'Stock Price'!$I$9)-1,"")</f>
        <v>4.010522669207119</v>
      </c>
      <c r="X1256" s="19">
        <f ca="1">IF('Stock Price'!$I$11="OK",K1256/INDEX(K$5:K$1258,'Stock Price'!$I$9)-1,"")</f>
        <v>5.4945054945054972E-2</v>
      </c>
      <c r="Y1256" s="19">
        <f ca="1">IF('Stock Price'!$I$11="OK",L1256/INDEX(L$5:L$1258,'Stock Price'!$I$9)-1,"")</f>
        <v>0.65897982203283623</v>
      </c>
      <c r="Z1256" s="19">
        <f ca="1">IF('Stock Price'!$I$11="OK",M1256/INDEX(M$5:M$1258,'Stock Price'!$I$9)-1,"")</f>
        <v>1.3887316226828599</v>
      </c>
    </row>
    <row r="1257" spans="1:26" x14ac:dyDescent="0.2">
      <c r="A1257" s="16">
        <f>'Stock Price'!A1257</f>
        <v>46296</v>
      </c>
      <c r="B1257" s="17">
        <f>'Stock Price'!E1257</f>
        <v>52.35</v>
      </c>
      <c r="C1257" s="18">
        <v>141.05000000000001</v>
      </c>
      <c r="D1257" s="18">
        <v>157.69999999999999</v>
      </c>
      <c r="E1257" s="18">
        <v>47.18</v>
      </c>
      <c r="F1257" s="18">
        <v>40.67</v>
      </c>
      <c r="G1257" s="18">
        <v>45.4</v>
      </c>
      <c r="H1257" s="18">
        <v>143.81</v>
      </c>
      <c r="I1257" s="18">
        <v>28.12</v>
      </c>
      <c r="J1257" s="18">
        <v>1149.8499999999999</v>
      </c>
      <c r="K1257" s="18">
        <v>61.46</v>
      </c>
      <c r="L1257" s="18">
        <v>258.66000000000003</v>
      </c>
      <c r="M1257" s="18">
        <v>259.93</v>
      </c>
      <c r="O1257" s="19">
        <f ca="1">IF('Stock Price'!$I$11="OK",B1257/INDEX(B$5:B$1258,'Stock Price'!$I$9)-1,"")</f>
        <v>0.12098501070663814</v>
      </c>
      <c r="P1257" s="19">
        <f ca="1">IF('Stock Price'!$I$11="OK",C1257/INDEX(C$5:C$1258,'Stock Price'!$I$9)-1,"")</f>
        <v>0.78173747509925584</v>
      </c>
      <c r="Q1257" s="19">
        <f ca="1">IF('Stock Price'!$I$11="OK",D1257/INDEX(D$5:D$1258,'Stock Price'!$I$9)-1,"")</f>
        <v>0.30330578512396689</v>
      </c>
      <c r="R1257" s="19">
        <f ca="1">IF('Stock Price'!$I$11="OK",E1257/INDEX(E$5:E$1258,'Stock Price'!$I$9)-1,"")</f>
        <v>-1.245421245421241E-2</v>
      </c>
      <c r="S1257" s="19">
        <f ca="1">IF('Stock Price'!$I$11="OK",F1257/INDEX(F$5:F$1258,'Stock Price'!$I$9)-1,"")</f>
        <v>-0.158319536423841</v>
      </c>
      <c r="T1257" s="19">
        <f ca="1">IF('Stock Price'!$I$11="OK",G1257/INDEX(G$5:G$1258,'Stock Price'!$I$9)-1,"")</f>
        <v>-1.6570995342792161E-2</v>
      </c>
      <c r="U1257" s="19">
        <f ca="1">IF('Stock Price'!$I$11="OK",H1257/INDEX(H$5:H$1258,'Stock Price'!$I$9)-1,"")</f>
        <v>0.76237745098039222</v>
      </c>
      <c r="V1257" s="19">
        <f ca="1">IF('Stock Price'!$I$11="OK",I1257/INDEX(I$5:I$1258,'Stock Price'!$I$9)-1,"")</f>
        <v>-0.33553875236294894</v>
      </c>
      <c r="W1257" s="19">
        <f ca="1">IF('Stock Price'!$I$11="OK",J1257/INDEX(J$5:J$1258,'Stock Price'!$I$9)-1,"")</f>
        <v>3.9792144805785297</v>
      </c>
      <c r="X1257" s="19">
        <f ca="1">IF('Stock Price'!$I$11="OK",K1257/INDEX(K$5:K$1258,'Stock Price'!$I$9)-1,"")</f>
        <v>3.9053254437869889E-2</v>
      </c>
      <c r="Y1257" s="19">
        <f ca="1">IF('Stock Price'!$I$11="OK",L1257/INDEX(L$5:L$1258,'Stock Price'!$I$9)-1,"")</f>
        <v>0.62087980949993726</v>
      </c>
      <c r="Z1257" s="19">
        <f ca="1">IF('Stock Price'!$I$11="OK",M1257/INDEX(M$5:M$1258,'Stock Price'!$I$9)-1,"")</f>
        <v>1.3735731896630443</v>
      </c>
    </row>
    <row r="1258" spans="1:26" x14ac:dyDescent="0.2">
      <c r="A1258" s="16">
        <f>'Stock Price'!A1258</f>
        <v>46297</v>
      </c>
      <c r="B1258" s="17">
        <f>'Stock Price'!E1258</f>
        <v>52.25</v>
      </c>
      <c r="C1258" s="18">
        <v>141</v>
      </c>
      <c r="D1258" s="18">
        <v>156.9</v>
      </c>
      <c r="E1258" s="18">
        <v>47.03</v>
      </c>
      <c r="F1258" s="18">
        <v>39.92</v>
      </c>
      <c r="G1258" s="18">
        <v>44.94</v>
      </c>
      <c r="H1258" s="18">
        <v>144.30000000000001</v>
      </c>
      <c r="I1258" s="18">
        <v>27.8</v>
      </c>
      <c r="J1258" s="18">
        <v>1142.8499999999999</v>
      </c>
      <c r="K1258" s="18">
        <v>61.15</v>
      </c>
      <c r="L1258" s="18">
        <v>256.02999999999997</v>
      </c>
      <c r="M1258" s="18">
        <v>262.82</v>
      </c>
      <c r="O1258" s="19">
        <f ca="1">IF('Stock Price'!$I$11="OK",B1258/INDEX(B$5:B$1258,'Stock Price'!$I$9)-1,"")</f>
        <v>0.11884368308351179</v>
      </c>
      <c r="P1258" s="19">
        <f ca="1">IF('Stock Price'!$I$11="OK",C1258/INDEX(C$5:C$1258,'Stock Price'!$I$9)-1,"")</f>
        <v>0.78110587727043646</v>
      </c>
      <c r="Q1258" s="19">
        <f ca="1">IF('Stock Price'!$I$11="OK",D1258/INDEX(D$5:D$1258,'Stock Price'!$I$9)-1,"")</f>
        <v>0.2966942148760332</v>
      </c>
      <c r="R1258" s="19">
        <f ca="1">IF('Stock Price'!$I$11="OK",E1258/INDEX(E$5:E$1258,'Stock Price'!$I$9)-1,"")</f>
        <v>-1.5593929879644142E-2</v>
      </c>
      <c r="S1258" s="19">
        <f ca="1">IF('Stock Price'!$I$11="OK",F1258/INDEX(F$5:F$1258,'Stock Price'!$I$9)-1,"")</f>
        <v>-0.17384105960264895</v>
      </c>
      <c r="T1258" s="19">
        <f ca="1">IF('Stock Price'!$I$11="OK",G1258/INDEX(G$5:G$1258,'Stock Price'!$I$9)-1,"")</f>
        <v>-2.6535253980288109E-2</v>
      </c>
      <c r="U1258" s="19">
        <f ca="1">IF('Stock Price'!$I$11="OK",H1258/INDEX(H$5:H$1258,'Stock Price'!$I$9)-1,"")</f>
        <v>0.76838235294117663</v>
      </c>
      <c r="V1258" s="19">
        <f ca="1">IF('Stock Price'!$I$11="OK",I1258/INDEX(I$5:I$1258,'Stock Price'!$I$9)-1,"")</f>
        <v>-0.34310018903591677</v>
      </c>
      <c r="W1258" s="19">
        <f ca="1">IF('Stock Price'!$I$11="OK",J1258/INDEX(J$5:J$1258,'Stock Price'!$I$9)-1,"")</f>
        <v>3.9489022647555529</v>
      </c>
      <c r="X1258" s="19">
        <f ca="1">IF('Stock Price'!$I$11="OK",K1258/INDEX(K$5:K$1258,'Stock Price'!$I$9)-1,"")</f>
        <v>3.3812341504649179E-2</v>
      </c>
      <c r="Y1258" s="19">
        <f ca="1">IF('Stock Price'!$I$11="OK",L1258/INDEX(L$5:L$1258,'Stock Price'!$I$9)-1,"")</f>
        <v>0.60439904749968631</v>
      </c>
      <c r="Z1258" s="19">
        <f ca="1">IF('Stock Price'!$I$11="OK",M1258/INDEX(M$5:M$1258,'Stock Price'!$I$9)-1,"")</f>
        <v>1.3999634736553737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 Price</vt:lpstr>
      <vt:lpstr>Multiples</vt:lpstr>
      <vt:lpstr>Peer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 Liu</dc:creator>
  <cp:lastModifiedBy>Ting Liu</cp:lastModifiedBy>
  <dcterms:created xsi:type="dcterms:W3CDTF">2026-10-05T16:26:09Z</dcterms:created>
  <dcterms:modified xsi:type="dcterms:W3CDTF">2026-10-05T20:13:17Z</dcterms:modified>
</cp:coreProperties>
</file>