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6D82E87E-E478-4081-8531-9AF1BC1E07B6}" xr6:coauthVersionLast="47" xr6:coauthVersionMax="47" xr10:uidLastSave="{00000000-0000-0000-0000-000000000000}"/>
  <bookViews>
    <workbookView xWindow="1170" yWindow="1170" windowWidth="21600" windowHeight="11295" xr2:uid="{75C414BC-D94A-4A47-B485-7C94072CAEB6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Data'!$Q$5:$Q$1258,MIN('Stock Price'!$I$9,1254)):INDEX('Peer Data'!$Q$5:$Q$1258,MAX('Stock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Data'!$T$5:$T$1258,MIN('Stock Price'!$I$9,1254)):INDEX('Peer Data'!$T$5:$T$1258,MAX('Stock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Data'!$X$5:$X$1258,MIN('Stock Price'!$I$9,1254)):INDEX('Peer Data'!$X$5:$X$1258,MAX('Stock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Data'!$R$5:$R$1258,MIN('Stock Price'!$I$9,1254)):INDEX('Peer Data'!$R$5:$R$1258,MAX('Stock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Data'!$W$5:$W$1258,MIN('Stock Price'!$I$9,1254)):INDEX('Peer Data'!$W$5:$W$1258,MAX('Stock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Data'!$U$5:$U$1258,MIN('Stock Price'!$I$9,1254)):INDEX('Peer Data'!$U$5:$U$1258,MAX('Stock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Data'!$V$5:$V$1258,MIN('Stock Price'!$I$9,1254)):INDEX('Peer Data'!$V$5:$V$1258,MAX('Stock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Data'!$S$5:$S$1258,MIN('Stock Price'!$I$9,1254)):INDEX('Peer Data'!$S$5:$S$1258,MAX('Stock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Data'!$O$5:$O$1258,MIN('Stock Price'!$I$9,1254)):INDEX('Peer Data'!$O$5:$O$1258,MAX('Stock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H30" i="3"/>
  <c r="C14" i="3" s="1"/>
  <c r="I29" i="3"/>
  <c r="E13" i="3" s="1"/>
  <c r="G13" i="3" s="1"/>
  <c r="H29" i="3"/>
  <c r="I28" i="3"/>
  <c r="H28" i="3"/>
  <c r="C12" i="3" s="1"/>
  <c r="G12" i="3" s="1"/>
  <c r="I27" i="3"/>
  <c r="E11" i="3" s="1"/>
  <c r="H27" i="3"/>
  <c r="C11" i="3" s="1"/>
  <c r="I26" i="3"/>
  <c r="H26" i="3"/>
  <c r="I25" i="3"/>
  <c r="P9" i="3" s="1"/>
  <c r="H25" i="3"/>
  <c r="I24" i="3"/>
  <c r="H24" i="3"/>
  <c r="C8" i="3" s="1"/>
  <c r="G8" i="3" s="1"/>
  <c r="I23" i="3"/>
  <c r="E7" i="3" s="1"/>
  <c r="H23" i="3"/>
  <c r="C7" i="3" s="1"/>
  <c r="I22" i="3"/>
  <c r="H22" i="3"/>
  <c r="I21" i="3"/>
  <c r="P5" i="3" s="1"/>
  <c r="H21" i="3"/>
  <c r="I20" i="3"/>
  <c r="N4" i="3" s="1"/>
  <c r="H20" i="3"/>
  <c r="I19" i="3"/>
  <c r="H19" i="3"/>
  <c r="C3" i="3" s="1"/>
  <c r="G3" i="3" s="1"/>
  <c r="P14" i="3"/>
  <c r="N14" i="3"/>
  <c r="M14" i="3"/>
  <c r="L14" i="3"/>
  <c r="E14" i="3"/>
  <c r="M13" i="3"/>
  <c r="L13" i="3"/>
  <c r="C13" i="3"/>
  <c r="P12" i="3"/>
  <c r="N12" i="3"/>
  <c r="M12" i="3"/>
  <c r="L12" i="3"/>
  <c r="E12" i="3"/>
  <c r="M11" i="3"/>
  <c r="L11" i="3"/>
  <c r="P10" i="3"/>
  <c r="N10" i="3"/>
  <c r="M10" i="3"/>
  <c r="L10" i="3"/>
  <c r="E10" i="3"/>
  <c r="C10" i="3"/>
  <c r="G10" i="3" s="1"/>
  <c r="M9" i="3"/>
  <c r="L9" i="3"/>
  <c r="C9" i="3"/>
  <c r="P8" i="3"/>
  <c r="N8" i="3"/>
  <c r="M8" i="3"/>
  <c r="L8" i="3"/>
  <c r="E8" i="3"/>
  <c r="M7" i="3"/>
  <c r="L7" i="3"/>
  <c r="P6" i="3"/>
  <c r="N6" i="3"/>
  <c r="M6" i="3"/>
  <c r="L6" i="3"/>
  <c r="E6" i="3"/>
  <c r="C6" i="3"/>
  <c r="M5" i="3"/>
  <c r="L5" i="3"/>
  <c r="C5" i="3"/>
  <c r="P4" i="3"/>
  <c r="M4" i="3"/>
  <c r="L4" i="3"/>
  <c r="E4" i="3"/>
  <c r="C4" i="3"/>
  <c r="G4" i="3" s="1"/>
  <c r="P3" i="3"/>
  <c r="N3" i="3"/>
  <c r="M3" i="3"/>
  <c r="L3" i="3"/>
  <c r="E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7" i="3" l="1"/>
  <c r="G11" i="3"/>
  <c r="R4" i="3"/>
  <c r="S4" i="3"/>
  <c r="N13" i="3"/>
  <c r="R13" i="3" s="1"/>
  <c r="R12" i="3"/>
  <c r="P13" i="3"/>
  <c r="S13" i="3" s="1"/>
  <c r="N7" i="3"/>
  <c r="R7" i="3" s="1"/>
  <c r="N11" i="3"/>
  <c r="R11" i="3" s="1"/>
  <c r="R3" i="3"/>
  <c r="G6" i="3"/>
  <c r="S6" i="3" s="1"/>
  <c r="E5" i="3"/>
  <c r="G5" i="3" s="1"/>
  <c r="S5" i="3" s="1"/>
  <c r="G9" i="3"/>
  <c r="S12" i="3"/>
  <c r="P7" i="3"/>
  <c r="E9" i="3"/>
  <c r="P11" i="3"/>
  <c r="S11" i="3" s="1"/>
  <c r="G14" i="3"/>
  <c r="R6" i="3"/>
  <c r="L15" i="3"/>
  <c r="N5" i="3"/>
  <c r="N9" i="3"/>
  <c r="M15" i="3"/>
  <c r="S3" i="3"/>
  <c r="S8" i="3"/>
  <c r="R8" i="3"/>
  <c r="R10" i="3"/>
  <c r="S10" i="3"/>
  <c r="S7" i="3"/>
  <c r="R14" i="3"/>
  <c r="S14" i="3"/>
  <c r="I11" i="1"/>
  <c r="R5" i="3" l="1"/>
  <c r="R15" i="3" s="1"/>
  <c r="R9" i="3"/>
  <c r="S9" i="3"/>
  <c r="S15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681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602" i="2"/>
  <c r="Z610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291" i="2"/>
  <c r="Z299" i="2"/>
  <c r="Z307" i="2"/>
  <c r="Z315" i="2"/>
  <c r="Z323" i="2"/>
  <c r="Z331" i="2"/>
  <c r="Z339" i="2"/>
  <c r="Z347" i="2"/>
  <c r="Z355" i="2"/>
  <c r="Z363" i="2"/>
  <c r="Z371" i="2"/>
  <c r="Z379" i="2"/>
  <c r="Z387" i="2"/>
  <c r="Z395" i="2"/>
  <c r="Z403" i="2"/>
  <c r="Z411" i="2"/>
  <c r="Z419" i="2"/>
  <c r="Z427" i="2"/>
  <c r="Z435" i="2"/>
  <c r="Z443" i="2"/>
  <c r="Z451" i="2"/>
  <c r="Z459" i="2"/>
  <c r="Z467" i="2"/>
  <c r="Z475" i="2"/>
  <c r="Z483" i="2"/>
  <c r="Z491" i="2"/>
  <c r="Z499" i="2"/>
  <c r="Z12" i="2"/>
  <c r="Z76" i="2"/>
  <c r="Z140" i="2"/>
  <c r="Z204" i="2"/>
  <c r="Z268" i="2"/>
  <c r="Z332" i="2"/>
  <c r="Z396" i="2"/>
  <c r="Z460" i="2"/>
  <c r="Z515" i="2"/>
  <c r="Z547" i="2"/>
  <c r="Z579" i="2"/>
  <c r="Z611" i="2"/>
  <c r="Z626" i="2"/>
  <c r="Z635" i="2"/>
  <c r="Z644" i="2"/>
  <c r="Z653" i="2"/>
  <c r="Z662" i="2"/>
  <c r="Z671" i="2"/>
  <c r="Z680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025" i="2"/>
  <c r="Z1033" i="2"/>
  <c r="Z1041" i="2"/>
  <c r="Z1049" i="2"/>
  <c r="Z1057" i="2"/>
  <c r="Z1065" i="2"/>
  <c r="Z1073" i="2"/>
  <c r="Z1081" i="2"/>
  <c r="Z1089" i="2"/>
  <c r="Z1097" i="2"/>
  <c r="Z1105" i="2"/>
  <c r="Z1113" i="2"/>
  <c r="Z1121" i="2"/>
  <c r="Z1129" i="2"/>
  <c r="Z1137" i="2"/>
  <c r="Z1145" i="2"/>
  <c r="Z1153" i="2"/>
  <c r="Z1161" i="2"/>
  <c r="Z1169" i="2"/>
  <c r="Z1177" i="2"/>
  <c r="Z1185" i="2"/>
  <c r="Z1193" i="2"/>
  <c r="Z1201" i="2"/>
  <c r="Z1209" i="2"/>
  <c r="Z36" i="2"/>
  <c r="Z100" i="2"/>
  <c r="Z164" i="2"/>
  <c r="Z228" i="2"/>
  <c r="Z292" i="2"/>
  <c r="Z356" i="2"/>
  <c r="Z420" i="2"/>
  <c r="Z484" i="2"/>
  <c r="Z524" i="2"/>
  <c r="Z556" i="2"/>
  <c r="Z588" i="2"/>
  <c r="Z618" i="2"/>
  <c r="Z629" i="2"/>
  <c r="Z638" i="2"/>
  <c r="Z647" i="2"/>
  <c r="Z656" i="2"/>
  <c r="Z666" i="2"/>
  <c r="Z675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1028" i="2"/>
  <c r="Z1036" i="2"/>
  <c r="Z1044" i="2"/>
  <c r="Z1052" i="2"/>
  <c r="Z1060" i="2"/>
  <c r="Z1068" i="2"/>
  <c r="Z1076" i="2"/>
  <c r="Z1084" i="2"/>
  <c r="Z1092" i="2"/>
  <c r="Z1100" i="2"/>
  <c r="Z44" i="2"/>
  <c r="Z108" i="2"/>
  <c r="Z172" i="2"/>
  <c r="Z236" i="2"/>
  <c r="Z300" i="2"/>
  <c r="Z364" i="2"/>
  <c r="Z428" i="2"/>
  <c r="Z492" i="2"/>
  <c r="Z531" i="2"/>
  <c r="Z563" i="2"/>
  <c r="Z595" i="2"/>
  <c r="Z619" i="2"/>
  <c r="Z630" i="2"/>
  <c r="Z639" i="2"/>
  <c r="Z648" i="2"/>
  <c r="Z658" i="2"/>
  <c r="Z667" i="2"/>
  <c r="Z676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837" i="2"/>
  <c r="Z845" i="2"/>
  <c r="Z853" i="2"/>
  <c r="Z861" i="2"/>
  <c r="Z869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52" i="2"/>
  <c r="Z116" i="2"/>
  <c r="Z180" i="2"/>
  <c r="Z244" i="2"/>
  <c r="Z308" i="2"/>
  <c r="Z372" i="2"/>
  <c r="Z436" i="2"/>
  <c r="Z500" i="2"/>
  <c r="Z532" i="2"/>
  <c r="Z564" i="2"/>
  <c r="Z596" i="2"/>
  <c r="Z620" i="2"/>
  <c r="Z631" i="2"/>
  <c r="Z640" i="2"/>
  <c r="Z650" i="2"/>
  <c r="Z659" i="2"/>
  <c r="Z668" i="2"/>
  <c r="Z677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60" i="2"/>
  <c r="Z124" i="2"/>
  <c r="Z188" i="2"/>
  <c r="Z252" i="2"/>
  <c r="Z316" i="2"/>
  <c r="Z380" i="2"/>
  <c r="Z444" i="2"/>
  <c r="Z507" i="2"/>
  <c r="Z539" i="2"/>
  <c r="Z571" i="2"/>
  <c r="Z603" i="2"/>
  <c r="Z621" i="2"/>
  <c r="Z632" i="2"/>
  <c r="Z642" i="2"/>
  <c r="Z651" i="2"/>
  <c r="Z660" i="2"/>
  <c r="Z669" i="2"/>
  <c r="Z678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911" i="2"/>
  <c r="Z919" i="2"/>
  <c r="Z927" i="2"/>
  <c r="Z68" i="2"/>
  <c r="Z132" i="2"/>
  <c r="Z196" i="2"/>
  <c r="Z260" i="2"/>
  <c r="Z324" i="2"/>
  <c r="Z388" i="2"/>
  <c r="Z452" i="2"/>
  <c r="Z508" i="2"/>
  <c r="Z540" i="2"/>
  <c r="Z572" i="2"/>
  <c r="Z604" i="2"/>
  <c r="Z623" i="2"/>
  <c r="Z634" i="2"/>
  <c r="Z643" i="2"/>
  <c r="Z652" i="2"/>
  <c r="Z661" i="2"/>
  <c r="Z670" i="2"/>
  <c r="Z679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20" i="2"/>
  <c r="Z276" i="2"/>
  <c r="Z516" i="2"/>
  <c r="Z627" i="2"/>
  <c r="Z663" i="2"/>
  <c r="Z698" i="2"/>
  <c r="Z730" i="2"/>
  <c r="Z762" i="2"/>
  <c r="Z794" i="2"/>
  <c r="Z819" i="2"/>
  <c r="Z842" i="2"/>
  <c r="Z864" i="2"/>
  <c r="Z883" i="2"/>
  <c r="Z906" i="2"/>
  <c r="Z928" i="2"/>
  <c r="Z942" i="2"/>
  <c r="Z954" i="2"/>
  <c r="Z967" i="2"/>
  <c r="Z979" i="2"/>
  <c r="Z992" i="2"/>
  <c r="Z1006" i="2"/>
  <c r="Z1018" i="2"/>
  <c r="Z1031" i="2"/>
  <c r="Z1043" i="2"/>
  <c r="Z1056" i="2"/>
  <c r="Z1070" i="2"/>
  <c r="Z1082" i="2"/>
  <c r="Z1095" i="2"/>
  <c r="Z1107" i="2"/>
  <c r="Z1116" i="2"/>
  <c r="Z1125" i="2"/>
  <c r="Z1134" i="2"/>
  <c r="Z1143" i="2"/>
  <c r="Z1152" i="2"/>
  <c r="Z1162" i="2"/>
  <c r="Z1171" i="2"/>
  <c r="Z1180" i="2"/>
  <c r="Z1189" i="2"/>
  <c r="Z1198" i="2"/>
  <c r="Z1207" i="2"/>
  <c r="Z1216" i="2"/>
  <c r="Z1224" i="2"/>
  <c r="Z1232" i="2"/>
  <c r="Z1240" i="2"/>
  <c r="Z1248" i="2"/>
  <c r="Z1256" i="2"/>
  <c r="Z699" i="2"/>
  <c r="Z731" i="2"/>
  <c r="Z763" i="2"/>
  <c r="Z795" i="2"/>
  <c r="Z824" i="2"/>
  <c r="Z843" i="2"/>
  <c r="Z866" i="2"/>
  <c r="Z888" i="2"/>
  <c r="Z907" i="2"/>
  <c r="Z930" i="2"/>
  <c r="Z943" i="2"/>
  <c r="Z955" i="2"/>
  <c r="Z968" i="2"/>
  <c r="Z982" i="2"/>
  <c r="Z994" i="2"/>
  <c r="Z1007" i="2"/>
  <c r="Z1019" i="2"/>
  <c r="Z1032" i="2"/>
  <c r="Z1046" i="2"/>
  <c r="Z1058" i="2"/>
  <c r="Z1071" i="2"/>
  <c r="Z1083" i="2"/>
  <c r="Z1096" i="2"/>
  <c r="Z1108" i="2"/>
  <c r="Z1117" i="2"/>
  <c r="Z1126" i="2"/>
  <c r="Z1135" i="2"/>
  <c r="Z1144" i="2"/>
  <c r="Z1154" i="2"/>
  <c r="Z1163" i="2"/>
  <c r="Z1172" i="2"/>
  <c r="Z1181" i="2"/>
  <c r="Z1190" i="2"/>
  <c r="Z1199" i="2"/>
  <c r="Z1208" i="2"/>
  <c r="Z1217" i="2"/>
  <c r="Z1225" i="2"/>
  <c r="Z1233" i="2"/>
  <c r="Z1257" i="2"/>
  <c r="Z84" i="2"/>
  <c r="Z340" i="2"/>
  <c r="Z548" i="2"/>
  <c r="Z636" i="2"/>
  <c r="Z672" i="2"/>
  <c r="Z706" i="2"/>
  <c r="Z738" i="2"/>
  <c r="Z770" i="2"/>
  <c r="Z802" i="2"/>
  <c r="Z826" i="2"/>
  <c r="Z848" i="2"/>
  <c r="Z867" i="2"/>
  <c r="Z890" i="2"/>
  <c r="Z912" i="2"/>
  <c r="Z931" i="2"/>
  <c r="Z944" i="2"/>
  <c r="Z958" i="2"/>
  <c r="Z970" i="2"/>
  <c r="Z983" i="2"/>
  <c r="Z995" i="2"/>
  <c r="Z1008" i="2"/>
  <c r="Z1022" i="2"/>
  <c r="Z1034" i="2"/>
  <c r="Z1047" i="2"/>
  <c r="Z1059" i="2"/>
  <c r="Z1072" i="2"/>
  <c r="Z1086" i="2"/>
  <c r="Z1098" i="2"/>
  <c r="Z1109" i="2"/>
  <c r="Z1118" i="2"/>
  <c r="Z1127" i="2"/>
  <c r="Z1136" i="2"/>
  <c r="Z1146" i="2"/>
  <c r="Z1155" i="2"/>
  <c r="Z1164" i="2"/>
  <c r="Z1173" i="2"/>
  <c r="Z1182" i="2"/>
  <c r="Z1191" i="2"/>
  <c r="Z1200" i="2"/>
  <c r="Z1210" i="2"/>
  <c r="Z1218" i="2"/>
  <c r="Z1226" i="2"/>
  <c r="Z1234" i="2"/>
  <c r="Z1242" i="2"/>
  <c r="Z1250" i="2"/>
  <c r="Z1258" i="2"/>
  <c r="V60" i="1" s="1"/>
  <c r="AC16" i="2" s="1"/>
  <c r="Z92" i="2"/>
  <c r="Z348" i="2"/>
  <c r="Z555" i="2"/>
  <c r="Z637" i="2"/>
  <c r="Z674" i="2"/>
  <c r="Z707" i="2"/>
  <c r="Z739" i="2"/>
  <c r="Z771" i="2"/>
  <c r="Z803" i="2"/>
  <c r="Z827" i="2"/>
  <c r="Z850" i="2"/>
  <c r="Z872" i="2"/>
  <c r="Z891" i="2"/>
  <c r="Z914" i="2"/>
  <c r="Z934" i="2"/>
  <c r="Z946" i="2"/>
  <c r="Z959" i="2"/>
  <c r="Z971" i="2"/>
  <c r="Z984" i="2"/>
  <c r="Z998" i="2"/>
  <c r="Z1010" i="2"/>
  <c r="Z1023" i="2"/>
  <c r="Z1035" i="2"/>
  <c r="Z1048" i="2"/>
  <c r="Z1062" i="2"/>
  <c r="Z1074" i="2"/>
  <c r="Z1087" i="2"/>
  <c r="Z1099" i="2"/>
  <c r="Z1110" i="2"/>
  <c r="Z1119" i="2"/>
  <c r="Z1128" i="2"/>
  <c r="Z1138" i="2"/>
  <c r="Z1147" i="2"/>
  <c r="Z1156" i="2"/>
  <c r="Z1165" i="2"/>
  <c r="Z1174" i="2"/>
  <c r="Z1183" i="2"/>
  <c r="Z1192" i="2"/>
  <c r="Z1202" i="2"/>
  <c r="Z1211" i="2"/>
  <c r="Z1219" i="2"/>
  <c r="Z1227" i="2"/>
  <c r="Z1235" i="2"/>
  <c r="Z1243" i="2"/>
  <c r="Z1251" i="2"/>
  <c r="Z664" i="2"/>
  <c r="Z1241" i="2"/>
  <c r="Z148" i="2"/>
  <c r="Z404" i="2"/>
  <c r="Z580" i="2"/>
  <c r="Z645" i="2"/>
  <c r="Z682" i="2"/>
  <c r="Z714" i="2"/>
  <c r="Z746" i="2"/>
  <c r="Z778" i="2"/>
  <c r="Z810" i="2"/>
  <c r="Z832" i="2"/>
  <c r="Z851" i="2"/>
  <c r="Z874" i="2"/>
  <c r="Z896" i="2"/>
  <c r="Z915" i="2"/>
  <c r="Z935" i="2"/>
  <c r="Z947" i="2"/>
  <c r="Z960" i="2"/>
  <c r="Z974" i="2"/>
  <c r="Z986" i="2"/>
  <c r="Z999" i="2"/>
  <c r="Z1011" i="2"/>
  <c r="Z1024" i="2"/>
  <c r="Z1038" i="2"/>
  <c r="Z1050" i="2"/>
  <c r="Z1063" i="2"/>
  <c r="Z1075" i="2"/>
  <c r="Z1088" i="2"/>
  <c r="Z1102" i="2"/>
  <c r="Z1111" i="2"/>
  <c r="Z1120" i="2"/>
  <c r="Z1130" i="2"/>
  <c r="Z1139" i="2"/>
  <c r="Z1148" i="2"/>
  <c r="Z1157" i="2"/>
  <c r="Z1166" i="2"/>
  <c r="Z1175" i="2"/>
  <c r="Z1184" i="2"/>
  <c r="Z1194" i="2"/>
  <c r="Z1203" i="2"/>
  <c r="Z1212" i="2"/>
  <c r="Z1220" i="2"/>
  <c r="Z1228" i="2"/>
  <c r="Z1236" i="2"/>
  <c r="Z1244" i="2"/>
  <c r="Z1252" i="2"/>
  <c r="Z628" i="2"/>
  <c r="Z1249" i="2"/>
  <c r="Z156" i="2"/>
  <c r="Z412" i="2"/>
  <c r="Z587" i="2"/>
  <c r="Z646" i="2"/>
  <c r="Z683" i="2"/>
  <c r="Z715" i="2"/>
  <c r="Z747" i="2"/>
  <c r="Z779" i="2"/>
  <c r="Z811" i="2"/>
  <c r="Z834" i="2"/>
  <c r="Z856" i="2"/>
  <c r="Z875" i="2"/>
  <c r="Z898" i="2"/>
  <c r="Z920" i="2"/>
  <c r="Z936" i="2"/>
  <c r="Z950" i="2"/>
  <c r="Z962" i="2"/>
  <c r="Z975" i="2"/>
  <c r="Z987" i="2"/>
  <c r="Z1000" i="2"/>
  <c r="Z1014" i="2"/>
  <c r="Z1026" i="2"/>
  <c r="Z1039" i="2"/>
  <c r="Z1051" i="2"/>
  <c r="Z1064" i="2"/>
  <c r="Z1078" i="2"/>
  <c r="Z1090" i="2"/>
  <c r="Z1103" i="2"/>
  <c r="Z1112" i="2"/>
  <c r="Z1122" i="2"/>
  <c r="Z1131" i="2"/>
  <c r="Z1140" i="2"/>
  <c r="Z1149" i="2"/>
  <c r="Z1158" i="2"/>
  <c r="Z1167" i="2"/>
  <c r="Z1176" i="2"/>
  <c r="Z1186" i="2"/>
  <c r="Z1195" i="2"/>
  <c r="Z1204" i="2"/>
  <c r="Z1213" i="2"/>
  <c r="Z1221" i="2"/>
  <c r="Z1229" i="2"/>
  <c r="Z1237" i="2"/>
  <c r="Z1245" i="2"/>
  <c r="Z1253" i="2"/>
  <c r="Z284" i="2"/>
  <c r="Z212" i="2"/>
  <c r="Z468" i="2"/>
  <c r="Z612" i="2"/>
  <c r="Z654" i="2"/>
  <c r="Z690" i="2"/>
  <c r="Z722" i="2"/>
  <c r="Z754" i="2"/>
  <c r="Z786" i="2"/>
  <c r="Z816" i="2"/>
  <c r="Z835" i="2"/>
  <c r="Z858" i="2"/>
  <c r="Z880" i="2"/>
  <c r="Z899" i="2"/>
  <c r="Z922" i="2"/>
  <c r="Z938" i="2"/>
  <c r="Z951" i="2"/>
  <c r="Z963" i="2"/>
  <c r="Z976" i="2"/>
  <c r="Z990" i="2"/>
  <c r="Z1002" i="2"/>
  <c r="Z1015" i="2"/>
  <c r="Z1027" i="2"/>
  <c r="Z1040" i="2"/>
  <c r="Z1054" i="2"/>
  <c r="Z1066" i="2"/>
  <c r="Z1079" i="2"/>
  <c r="Z1091" i="2"/>
  <c r="Z1104" i="2"/>
  <c r="Z1114" i="2"/>
  <c r="Z1123" i="2"/>
  <c r="Z1132" i="2"/>
  <c r="Z1141" i="2"/>
  <c r="Z1150" i="2"/>
  <c r="Z1159" i="2"/>
  <c r="Z1168" i="2"/>
  <c r="Z1178" i="2"/>
  <c r="Z1187" i="2"/>
  <c r="Z1196" i="2"/>
  <c r="Z1205" i="2"/>
  <c r="Z1214" i="2"/>
  <c r="Z1222" i="2"/>
  <c r="Z1230" i="2"/>
  <c r="Z1238" i="2"/>
  <c r="Z1246" i="2"/>
  <c r="Z1254" i="2"/>
  <c r="Z523" i="2"/>
  <c r="Z220" i="2"/>
  <c r="Z476" i="2"/>
  <c r="Z615" i="2"/>
  <c r="Z655" i="2"/>
  <c r="Z691" i="2"/>
  <c r="Z723" i="2"/>
  <c r="Z755" i="2"/>
  <c r="Z787" i="2"/>
  <c r="Z818" i="2"/>
  <c r="Z840" i="2"/>
  <c r="Z859" i="2"/>
  <c r="Z882" i="2"/>
  <c r="Z904" i="2"/>
  <c r="Z923" i="2"/>
  <c r="Z939" i="2"/>
  <c r="Z952" i="2"/>
  <c r="Z966" i="2"/>
  <c r="Z978" i="2"/>
  <c r="Z991" i="2"/>
  <c r="Z1003" i="2"/>
  <c r="Z1016" i="2"/>
  <c r="Z1030" i="2"/>
  <c r="Z1042" i="2"/>
  <c r="Z1055" i="2"/>
  <c r="Z1067" i="2"/>
  <c r="Z1080" i="2"/>
  <c r="Z1094" i="2"/>
  <c r="Z1106" i="2"/>
  <c r="Z1115" i="2"/>
  <c r="Z1124" i="2"/>
  <c r="Z1133" i="2"/>
  <c r="Z1142" i="2"/>
  <c r="Z1151" i="2"/>
  <c r="Z1160" i="2"/>
  <c r="Z1170" i="2"/>
  <c r="Z1179" i="2"/>
  <c r="Z1188" i="2"/>
  <c r="Z1197" i="2"/>
  <c r="Z1206" i="2"/>
  <c r="Z1215" i="2"/>
  <c r="Z1223" i="2"/>
  <c r="Z1231" i="2"/>
  <c r="Z1239" i="2"/>
  <c r="Z1247" i="2"/>
  <c r="Z1255" i="2"/>
  <c r="Z28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7" i="2"/>
  <c r="Y18" i="2"/>
  <c r="Y32" i="2"/>
  <c r="Y43" i="2"/>
  <c r="Y57" i="2"/>
  <c r="Y71" i="2"/>
  <c r="Y82" i="2"/>
  <c r="Y96" i="2"/>
  <c r="Y107" i="2"/>
  <c r="Y121" i="2"/>
  <c r="Y135" i="2"/>
  <c r="Y146" i="2"/>
  <c r="Y160" i="2"/>
  <c r="Y171" i="2"/>
  <c r="Y185" i="2"/>
  <c r="Y199" i="2"/>
  <c r="Y210" i="2"/>
  <c r="Y224" i="2"/>
  <c r="Y235" i="2"/>
  <c r="Y249" i="2"/>
  <c r="Y263" i="2"/>
  <c r="Y274" i="2"/>
  <c r="Y288" i="2"/>
  <c r="Y299" i="2"/>
  <c r="Y313" i="2"/>
  <c r="Y327" i="2"/>
  <c r="Y338" i="2"/>
  <c r="Y352" i="2"/>
  <c r="Y363" i="2"/>
  <c r="Y377" i="2"/>
  <c r="Y391" i="2"/>
  <c r="Y402" i="2"/>
  <c r="Y416" i="2"/>
  <c r="Y427" i="2"/>
  <c r="Y441" i="2"/>
  <c r="Y455" i="2"/>
  <c r="Y466" i="2"/>
  <c r="Y479" i="2"/>
  <c r="Y488" i="2"/>
  <c r="Y497" i="2"/>
  <c r="Y506" i="2"/>
  <c r="Y515" i="2"/>
  <c r="Y525" i="2"/>
  <c r="Y534" i="2"/>
  <c r="Y543" i="2"/>
  <c r="Y552" i="2"/>
  <c r="Y561" i="2"/>
  <c r="Y570" i="2"/>
  <c r="Y579" i="2"/>
  <c r="Y589" i="2"/>
  <c r="Y598" i="2"/>
  <c r="Y607" i="2"/>
  <c r="Y616" i="2"/>
  <c r="Y625" i="2"/>
  <c r="Y634" i="2"/>
  <c r="Y643" i="2"/>
  <c r="Y653" i="2"/>
  <c r="Y662" i="2"/>
  <c r="Y671" i="2"/>
  <c r="Y680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" i="2"/>
  <c r="Y19" i="2"/>
  <c r="Y33" i="2"/>
  <c r="Y47" i="2"/>
  <c r="Y58" i="2"/>
  <c r="Y72" i="2"/>
  <c r="Y83" i="2"/>
  <c r="Y97" i="2"/>
  <c r="Y111" i="2"/>
  <c r="Y122" i="2"/>
  <c r="Y136" i="2"/>
  <c r="Y147" i="2"/>
  <c r="Y161" i="2"/>
  <c r="Y175" i="2"/>
  <c r="Y186" i="2"/>
  <c r="Y200" i="2"/>
  <c r="Y211" i="2"/>
  <c r="Y225" i="2"/>
  <c r="Y239" i="2"/>
  <c r="Y250" i="2"/>
  <c r="Y264" i="2"/>
  <c r="Y275" i="2"/>
  <c r="Y289" i="2"/>
  <c r="Y303" i="2"/>
  <c r="Y314" i="2"/>
  <c r="Y328" i="2"/>
  <c r="Y339" i="2"/>
  <c r="Y353" i="2"/>
  <c r="Y367" i="2"/>
  <c r="Y378" i="2"/>
  <c r="Y392" i="2"/>
  <c r="Y403" i="2"/>
  <c r="Y417" i="2"/>
  <c r="Y431" i="2"/>
  <c r="Y442" i="2"/>
  <c r="Y456" i="2"/>
  <c r="Y467" i="2"/>
  <c r="Y480" i="2"/>
  <c r="Y489" i="2"/>
  <c r="Y498" i="2"/>
  <c r="Y507" i="2"/>
  <c r="Y517" i="2"/>
  <c r="Y526" i="2"/>
  <c r="Y535" i="2"/>
  <c r="Y544" i="2"/>
  <c r="Y553" i="2"/>
  <c r="Y562" i="2"/>
  <c r="Y571" i="2"/>
  <c r="Y581" i="2"/>
  <c r="Y590" i="2"/>
  <c r="Y599" i="2"/>
  <c r="Y608" i="2"/>
  <c r="Y617" i="2"/>
  <c r="Y626" i="2"/>
  <c r="Y635" i="2"/>
  <c r="Y645" i="2"/>
  <c r="Y654" i="2"/>
  <c r="Y663" i="2"/>
  <c r="Y672" i="2"/>
  <c r="Y681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17" i="2"/>
  <c r="Y31" i="2"/>
  <c r="Y42" i="2"/>
  <c r="Y56" i="2"/>
  <c r="Y67" i="2"/>
  <c r="Y81" i="2"/>
  <c r="Y95" i="2"/>
  <c r="Y106" i="2"/>
  <c r="Y120" i="2"/>
  <c r="Y131" i="2"/>
  <c r="Y145" i="2"/>
  <c r="Y159" i="2"/>
  <c r="Y170" i="2"/>
  <c r="Y184" i="2"/>
  <c r="Y195" i="2"/>
  <c r="Y209" i="2"/>
  <c r="Y223" i="2"/>
  <c r="Y234" i="2"/>
  <c r="Y248" i="2"/>
  <c r="Y259" i="2"/>
  <c r="Y273" i="2"/>
  <c r="Y287" i="2"/>
  <c r="Y298" i="2"/>
  <c r="Y312" i="2"/>
  <c r="Y323" i="2"/>
  <c r="Y337" i="2"/>
  <c r="Y351" i="2"/>
  <c r="Y362" i="2"/>
  <c r="Y376" i="2"/>
  <c r="Y387" i="2"/>
  <c r="Y401" i="2"/>
  <c r="Y415" i="2"/>
  <c r="Y426" i="2"/>
  <c r="Y440" i="2"/>
  <c r="Y451" i="2"/>
  <c r="Y465" i="2"/>
  <c r="Y478" i="2"/>
  <c r="Y487" i="2"/>
  <c r="Y496" i="2"/>
  <c r="Y505" i="2"/>
  <c r="Y514" i="2"/>
  <c r="Y523" i="2"/>
  <c r="Y533" i="2"/>
  <c r="Y542" i="2"/>
  <c r="Y551" i="2"/>
  <c r="Y560" i="2"/>
  <c r="Y569" i="2"/>
  <c r="Y578" i="2"/>
  <c r="Y587" i="2"/>
  <c r="Y597" i="2"/>
  <c r="Y606" i="2"/>
  <c r="Y615" i="2"/>
  <c r="Y624" i="2"/>
  <c r="Y633" i="2"/>
  <c r="Y642" i="2"/>
  <c r="Y651" i="2"/>
  <c r="Y661" i="2"/>
  <c r="Y670" i="2"/>
  <c r="Y679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9" i="2"/>
  <c r="Y26" i="2"/>
  <c r="Y49" i="2"/>
  <c r="Y66" i="2"/>
  <c r="Y89" i="2"/>
  <c r="Y112" i="2"/>
  <c r="Y129" i="2"/>
  <c r="Y152" i="2"/>
  <c r="Y169" i="2"/>
  <c r="Y192" i="2"/>
  <c r="Y215" i="2"/>
  <c r="Y232" i="2"/>
  <c r="Y255" i="2"/>
  <c r="Y272" i="2"/>
  <c r="Y295" i="2"/>
  <c r="Y315" i="2"/>
  <c r="Y335" i="2"/>
  <c r="Y355" i="2"/>
  <c r="Y375" i="2"/>
  <c r="Y395" i="2"/>
  <c r="Y418" i="2"/>
  <c r="Y435" i="2"/>
  <c r="Y458" i="2"/>
  <c r="Y475" i="2"/>
  <c r="Y493" i="2"/>
  <c r="Y509" i="2"/>
  <c r="Y521" i="2"/>
  <c r="Y537" i="2"/>
  <c r="Y550" i="2"/>
  <c r="Y566" i="2"/>
  <c r="Y582" i="2"/>
  <c r="Y594" i="2"/>
  <c r="Y610" i="2"/>
  <c r="Y623" i="2"/>
  <c r="Y639" i="2"/>
  <c r="Y655" i="2"/>
  <c r="Y667" i="2"/>
  <c r="Y683" i="2"/>
  <c r="Y695" i="2"/>
  <c r="Y709" i="2"/>
  <c r="Y723" i="2"/>
  <c r="Y734" i="2"/>
  <c r="Y748" i="2"/>
  <c r="Y759" i="2"/>
  <c r="Y773" i="2"/>
  <c r="Y787" i="2"/>
  <c r="Y798" i="2"/>
  <c r="Y812" i="2"/>
  <c r="Y823" i="2"/>
  <c r="Y837" i="2"/>
  <c r="Y851" i="2"/>
  <c r="Y862" i="2"/>
  <c r="Y876" i="2"/>
  <c r="Y887" i="2"/>
  <c r="Y897" i="2"/>
  <c r="Y906" i="2"/>
  <c r="Y915" i="2"/>
  <c r="Y924" i="2"/>
  <c r="Y933" i="2"/>
  <c r="Y942" i="2"/>
  <c r="Y951" i="2"/>
  <c r="Y961" i="2"/>
  <c r="Y970" i="2"/>
  <c r="Y979" i="2"/>
  <c r="Y988" i="2"/>
  <c r="Y997" i="2"/>
  <c r="Y1006" i="2"/>
  <c r="Y1015" i="2"/>
  <c r="Y1025" i="2"/>
  <c r="Y1034" i="2"/>
  <c r="Y1043" i="2"/>
  <c r="Y1052" i="2"/>
  <c r="Y1061" i="2"/>
  <c r="Y1070" i="2"/>
  <c r="Y1079" i="2"/>
  <c r="Y1089" i="2"/>
  <c r="Y1098" i="2"/>
  <c r="Y1107" i="2"/>
  <c r="Y1116" i="2"/>
  <c r="Y1125" i="2"/>
  <c r="Y1134" i="2"/>
  <c r="Y1143" i="2"/>
  <c r="Y1153" i="2"/>
  <c r="Y1162" i="2"/>
  <c r="Y1171" i="2"/>
  <c r="Y1180" i="2"/>
  <c r="Y1189" i="2"/>
  <c r="Y1198" i="2"/>
  <c r="Y1207" i="2"/>
  <c r="Y1217" i="2"/>
  <c r="Y1226" i="2"/>
  <c r="Y1235" i="2"/>
  <c r="Y1244" i="2"/>
  <c r="Y1253" i="2"/>
  <c r="Y23" i="2"/>
  <c r="Y40" i="2"/>
  <c r="Y63" i="2"/>
  <c r="Y80" i="2"/>
  <c r="Y103" i="2"/>
  <c r="Y123" i="2"/>
  <c r="Y143" i="2"/>
  <c r="Y163" i="2"/>
  <c r="Y183" i="2"/>
  <c r="Y203" i="2"/>
  <c r="Y226" i="2"/>
  <c r="Y243" i="2"/>
  <c r="Y266" i="2"/>
  <c r="Y283" i="2"/>
  <c r="Y306" i="2"/>
  <c r="Y329" i="2"/>
  <c r="Y346" i="2"/>
  <c r="Y369" i="2"/>
  <c r="Y386" i="2"/>
  <c r="Y409" i="2"/>
  <c r="Y432" i="2"/>
  <c r="Y449" i="2"/>
  <c r="Y472" i="2"/>
  <c r="Y486" i="2"/>
  <c r="Y502" i="2"/>
  <c r="Y518" i="2"/>
  <c r="Y530" i="2"/>
  <c r="Y546" i="2"/>
  <c r="Y559" i="2"/>
  <c r="Y575" i="2"/>
  <c r="Y591" i="2"/>
  <c r="Y603" i="2"/>
  <c r="Y619" i="2"/>
  <c r="Y632" i="2"/>
  <c r="Y648" i="2"/>
  <c r="Y664" i="2"/>
  <c r="Y677" i="2"/>
  <c r="Y692" i="2"/>
  <c r="Y703" i="2"/>
  <c r="Y717" i="2"/>
  <c r="Y731" i="2"/>
  <c r="Y742" i="2"/>
  <c r="Y756" i="2"/>
  <c r="Y767" i="2"/>
  <c r="Y781" i="2"/>
  <c r="Y795" i="2"/>
  <c r="Y806" i="2"/>
  <c r="Y820" i="2"/>
  <c r="Y831" i="2"/>
  <c r="Y845" i="2"/>
  <c r="Y859" i="2"/>
  <c r="Y870" i="2"/>
  <c r="Y884" i="2"/>
  <c r="Y893" i="2"/>
  <c r="Y902" i="2"/>
  <c r="Y911" i="2"/>
  <c r="Y921" i="2"/>
  <c r="Y930" i="2"/>
  <c r="Y939" i="2"/>
  <c r="Y948" i="2"/>
  <c r="Y957" i="2"/>
  <c r="Y966" i="2"/>
  <c r="Y975" i="2"/>
  <c r="Y985" i="2"/>
  <c r="Y994" i="2"/>
  <c r="Y1003" i="2"/>
  <c r="Y1012" i="2"/>
  <c r="Y1021" i="2"/>
  <c r="Y1030" i="2"/>
  <c r="Y1039" i="2"/>
  <c r="Y1049" i="2"/>
  <c r="Y1058" i="2"/>
  <c r="Y1067" i="2"/>
  <c r="Y1076" i="2"/>
  <c r="Y1085" i="2"/>
  <c r="Y1094" i="2"/>
  <c r="Y1103" i="2"/>
  <c r="Y1113" i="2"/>
  <c r="Y1122" i="2"/>
  <c r="Y1131" i="2"/>
  <c r="Y1140" i="2"/>
  <c r="Y1149" i="2"/>
  <c r="Y1158" i="2"/>
  <c r="Y1167" i="2"/>
  <c r="Y1177" i="2"/>
  <c r="Y24" i="2"/>
  <c r="Y41" i="2"/>
  <c r="Y64" i="2"/>
  <c r="Y87" i="2"/>
  <c r="Y104" i="2"/>
  <c r="Y127" i="2"/>
  <c r="Y144" i="2"/>
  <c r="Y167" i="2"/>
  <c r="Y187" i="2"/>
  <c r="Y207" i="2"/>
  <c r="Y227" i="2"/>
  <c r="Y247" i="2"/>
  <c r="Y267" i="2"/>
  <c r="Y290" i="2"/>
  <c r="Y307" i="2"/>
  <c r="Y330" i="2"/>
  <c r="Y347" i="2"/>
  <c r="Y370" i="2"/>
  <c r="Y393" i="2"/>
  <c r="Y410" i="2"/>
  <c r="Y433" i="2"/>
  <c r="Y450" i="2"/>
  <c r="Y473" i="2"/>
  <c r="Y490" i="2"/>
  <c r="Y503" i="2"/>
  <c r="Y519" i="2"/>
  <c r="Y531" i="2"/>
  <c r="Y547" i="2"/>
  <c r="Y563" i="2"/>
  <c r="Y576" i="2"/>
  <c r="Y592" i="2"/>
  <c r="Y605" i="2"/>
  <c r="Y621" i="2"/>
  <c r="Y637" i="2"/>
  <c r="Y649" i="2"/>
  <c r="Y665" i="2"/>
  <c r="Y678" i="2"/>
  <c r="Y693" i="2"/>
  <c r="Y707" i="2"/>
  <c r="Y718" i="2"/>
  <c r="Y732" i="2"/>
  <c r="Y743" i="2"/>
  <c r="Y757" i="2"/>
  <c r="Y771" i="2"/>
  <c r="Y782" i="2"/>
  <c r="Y796" i="2"/>
  <c r="Y807" i="2"/>
  <c r="Y821" i="2"/>
  <c r="Y835" i="2"/>
  <c r="Y846" i="2"/>
  <c r="Y860" i="2"/>
  <c r="Y871" i="2"/>
  <c r="Y885" i="2"/>
  <c r="Y894" i="2"/>
  <c r="Y903" i="2"/>
  <c r="Y913" i="2"/>
  <c r="Y922" i="2"/>
  <c r="Y931" i="2"/>
  <c r="Y940" i="2"/>
  <c r="Y949" i="2"/>
  <c r="Y958" i="2"/>
  <c r="Y967" i="2"/>
  <c r="Y977" i="2"/>
  <c r="Y986" i="2"/>
  <c r="Y995" i="2"/>
  <c r="Y1004" i="2"/>
  <c r="Y1013" i="2"/>
  <c r="Y1022" i="2"/>
  <c r="Y1031" i="2"/>
  <c r="Y1041" i="2"/>
  <c r="Y1050" i="2"/>
  <c r="Y1059" i="2"/>
  <c r="Y1068" i="2"/>
  <c r="Y1077" i="2"/>
  <c r="Y1086" i="2"/>
  <c r="Y1095" i="2"/>
  <c r="Y1105" i="2"/>
  <c r="Y25" i="2"/>
  <c r="Y48" i="2"/>
  <c r="Y65" i="2"/>
  <c r="Y88" i="2"/>
  <c r="Y105" i="2"/>
  <c r="Y128" i="2"/>
  <c r="Y151" i="2"/>
  <c r="Y168" i="2"/>
  <c r="Y191" i="2"/>
  <c r="Y208" i="2"/>
  <c r="Y231" i="2"/>
  <c r="Y251" i="2"/>
  <c r="Y271" i="2"/>
  <c r="Y291" i="2"/>
  <c r="Y311" i="2"/>
  <c r="Y331" i="2"/>
  <c r="Y354" i="2"/>
  <c r="Y371" i="2"/>
  <c r="Y394" i="2"/>
  <c r="Y411" i="2"/>
  <c r="Y434" i="2"/>
  <c r="Y457" i="2"/>
  <c r="Y474" i="2"/>
  <c r="Y491" i="2"/>
  <c r="Y504" i="2"/>
  <c r="Y520" i="2"/>
  <c r="Y536" i="2"/>
  <c r="Y549" i="2"/>
  <c r="Y565" i="2"/>
  <c r="Y577" i="2"/>
  <c r="Y593" i="2"/>
  <c r="Y609" i="2"/>
  <c r="Y622" i="2"/>
  <c r="Y638" i="2"/>
  <c r="Y650" i="2"/>
  <c r="Y666" i="2"/>
  <c r="Y682" i="2"/>
  <c r="Y694" i="2"/>
  <c r="Y708" i="2"/>
  <c r="Y719" i="2"/>
  <c r="Y733" i="2"/>
  <c r="Y747" i="2"/>
  <c r="Y758" i="2"/>
  <c r="Y772" i="2"/>
  <c r="Y783" i="2"/>
  <c r="Y797" i="2"/>
  <c r="Y811" i="2"/>
  <c r="Y822" i="2"/>
  <c r="Y836" i="2"/>
  <c r="Y847" i="2"/>
  <c r="Y861" i="2"/>
  <c r="Y875" i="2"/>
  <c r="Y886" i="2"/>
  <c r="Y895" i="2"/>
  <c r="Y905" i="2"/>
  <c r="Y914" i="2"/>
  <c r="Y923" i="2"/>
  <c r="Y932" i="2"/>
  <c r="Y941" i="2"/>
  <c r="Y950" i="2"/>
  <c r="Y959" i="2"/>
  <c r="Y969" i="2"/>
  <c r="Y978" i="2"/>
  <c r="Y987" i="2"/>
  <c r="Y996" i="2"/>
  <c r="Y1005" i="2"/>
  <c r="Y1014" i="2"/>
  <c r="Y1023" i="2"/>
  <c r="Y1033" i="2"/>
  <c r="Y1042" i="2"/>
  <c r="Y1051" i="2"/>
  <c r="Y1060" i="2"/>
  <c r="Y1069" i="2"/>
  <c r="Y1078" i="2"/>
  <c r="Y1087" i="2"/>
  <c r="Y1097" i="2"/>
  <c r="Y1106" i="2"/>
  <c r="Y1115" i="2"/>
  <c r="Y1124" i="2"/>
  <c r="Y1133" i="2"/>
  <c r="Y1142" i="2"/>
  <c r="Y1151" i="2"/>
  <c r="Y1161" i="2"/>
  <c r="Y10" i="2"/>
  <c r="Y50" i="2"/>
  <c r="Y90" i="2"/>
  <c r="Y130" i="2"/>
  <c r="Y176" i="2"/>
  <c r="Y216" i="2"/>
  <c r="Y256" i="2"/>
  <c r="Y296" i="2"/>
  <c r="Y336" i="2"/>
  <c r="Y379" i="2"/>
  <c r="Y419" i="2"/>
  <c r="Y459" i="2"/>
  <c r="Y494" i="2"/>
  <c r="Y522" i="2"/>
  <c r="Y554" i="2"/>
  <c r="Y583" i="2"/>
  <c r="Y611" i="2"/>
  <c r="Y640" i="2"/>
  <c r="Y669" i="2"/>
  <c r="Y699" i="2"/>
  <c r="Y724" i="2"/>
  <c r="Y749" i="2"/>
  <c r="Y774" i="2"/>
  <c r="Y799" i="2"/>
  <c r="Y827" i="2"/>
  <c r="Y852" i="2"/>
  <c r="Y877" i="2"/>
  <c r="Y898" i="2"/>
  <c r="Y916" i="2"/>
  <c r="Y934" i="2"/>
  <c r="Y953" i="2"/>
  <c r="Y971" i="2"/>
  <c r="Y989" i="2"/>
  <c r="Y1007" i="2"/>
  <c r="Y1026" i="2"/>
  <c r="Y1044" i="2"/>
  <c r="Y1062" i="2"/>
  <c r="Y1081" i="2"/>
  <c r="Y1099" i="2"/>
  <c r="Y1114" i="2"/>
  <c r="Y1129" i="2"/>
  <c r="Y1145" i="2"/>
  <c r="Y1157" i="2"/>
  <c r="Y1172" i="2"/>
  <c r="Y1183" i="2"/>
  <c r="Y1194" i="2"/>
  <c r="Y1204" i="2"/>
  <c r="Y1214" i="2"/>
  <c r="Y1225" i="2"/>
  <c r="Y1236" i="2"/>
  <c r="Y1246" i="2"/>
  <c r="Y1257" i="2"/>
  <c r="Y11" i="2"/>
  <c r="Y137" i="2"/>
  <c r="Y177" i="2"/>
  <c r="Y217" i="2"/>
  <c r="Y257" i="2"/>
  <c r="Y297" i="2"/>
  <c r="Y343" i="2"/>
  <c r="Y383" i="2"/>
  <c r="Y423" i="2"/>
  <c r="Y463" i="2"/>
  <c r="Y495" i="2"/>
  <c r="Y527" i="2"/>
  <c r="Y555" i="2"/>
  <c r="Y584" i="2"/>
  <c r="Y613" i="2"/>
  <c r="Y641" i="2"/>
  <c r="Y673" i="2"/>
  <c r="Y700" i="2"/>
  <c r="Y725" i="2"/>
  <c r="Y750" i="2"/>
  <c r="Y775" i="2"/>
  <c r="Y803" i="2"/>
  <c r="Y828" i="2"/>
  <c r="Y853" i="2"/>
  <c r="Y878" i="2"/>
  <c r="Y899" i="2"/>
  <c r="Y917" i="2"/>
  <c r="Y935" i="2"/>
  <c r="Y954" i="2"/>
  <c r="Y972" i="2"/>
  <c r="Y990" i="2"/>
  <c r="Y1009" i="2"/>
  <c r="Y1027" i="2"/>
  <c r="Y1082" i="2"/>
  <c r="Y1100" i="2"/>
  <c r="Y1117" i="2"/>
  <c r="Y1130" i="2"/>
  <c r="Y1146" i="2"/>
  <c r="Y1159" i="2"/>
  <c r="Y1173" i="2"/>
  <c r="Y1185" i="2"/>
  <c r="Y1215" i="2"/>
  <c r="Y1227" i="2"/>
  <c r="Y1237" i="2"/>
  <c r="Y937" i="2"/>
  <c r="Y15" i="2"/>
  <c r="Y55" i="2"/>
  <c r="Y98" i="2"/>
  <c r="Y138" i="2"/>
  <c r="Y178" i="2"/>
  <c r="Y218" i="2"/>
  <c r="Y258" i="2"/>
  <c r="Y304" i="2"/>
  <c r="Y344" i="2"/>
  <c r="Y384" i="2"/>
  <c r="Y424" i="2"/>
  <c r="Y464" i="2"/>
  <c r="Y499" i="2"/>
  <c r="Y528" i="2"/>
  <c r="Y557" i="2"/>
  <c r="Y585" i="2"/>
  <c r="Y614" i="2"/>
  <c r="Y646" i="2"/>
  <c r="Y674" i="2"/>
  <c r="Y701" i="2"/>
  <c r="Y726" i="2"/>
  <c r="Y751" i="2"/>
  <c r="Y879" i="2"/>
  <c r="Y900" i="2"/>
  <c r="Y918" i="2"/>
  <c r="Y955" i="2"/>
  <c r="Y973" i="2"/>
  <c r="Y991" i="2"/>
  <c r="Y1010" i="2"/>
  <c r="Y1028" i="2"/>
  <c r="Y1046" i="2"/>
  <c r="Y1065" i="2"/>
  <c r="Y1083" i="2"/>
  <c r="Y1101" i="2"/>
  <c r="Y1118" i="2"/>
  <c r="Y1132" i="2"/>
  <c r="Y1147" i="2"/>
  <c r="Y1163" i="2"/>
  <c r="Y1174" i="2"/>
  <c r="Y1186" i="2"/>
  <c r="Y1196" i="2"/>
  <c r="Y1206" i="2"/>
  <c r="Y1218" i="2"/>
  <c r="Y1228" i="2"/>
  <c r="Y1238" i="2"/>
  <c r="Y1249" i="2"/>
  <c r="Y16" i="2"/>
  <c r="Y59" i="2"/>
  <c r="Y99" i="2"/>
  <c r="Y139" i="2"/>
  <c r="Y179" i="2"/>
  <c r="Y219" i="2"/>
  <c r="Y265" i="2"/>
  <c r="Y305" i="2"/>
  <c r="Y345" i="2"/>
  <c r="Y385" i="2"/>
  <c r="Y425" i="2"/>
  <c r="Y471" i="2"/>
  <c r="Y501" i="2"/>
  <c r="Y529" i="2"/>
  <c r="Y558" i="2"/>
  <c r="Y586" i="2"/>
  <c r="Y618" i="2"/>
  <c r="Y647" i="2"/>
  <c r="Y675" i="2"/>
  <c r="Y702" i="2"/>
  <c r="Y727" i="2"/>
  <c r="Y755" i="2"/>
  <c r="Y780" i="2"/>
  <c r="Y805" i="2"/>
  <c r="Y830" i="2"/>
  <c r="Y855" i="2"/>
  <c r="Y883" i="2"/>
  <c r="Y901" i="2"/>
  <c r="Y919" i="2"/>
  <c r="Y938" i="2"/>
  <c r="Y956" i="2"/>
  <c r="Y974" i="2"/>
  <c r="Y993" i="2"/>
  <c r="Y1011" i="2"/>
  <c r="Y1029" i="2"/>
  <c r="Y1047" i="2"/>
  <c r="Y1066" i="2"/>
  <c r="Y1084" i="2"/>
  <c r="Y1102" i="2"/>
  <c r="Y1119" i="2"/>
  <c r="Y1135" i="2"/>
  <c r="Y1148" i="2"/>
  <c r="Y1164" i="2"/>
  <c r="Y1175" i="2"/>
  <c r="Y1187" i="2"/>
  <c r="Y1197" i="2"/>
  <c r="Y1209" i="2"/>
  <c r="Y1219" i="2"/>
  <c r="Y1229" i="2"/>
  <c r="Y1239" i="2"/>
  <c r="Y1250" i="2"/>
  <c r="Y829" i="2"/>
  <c r="Y27" i="2"/>
  <c r="Y73" i="2"/>
  <c r="Y113" i="2"/>
  <c r="Y153" i="2"/>
  <c r="Y193" i="2"/>
  <c r="Y233" i="2"/>
  <c r="Y279" i="2"/>
  <c r="Y319" i="2"/>
  <c r="Y359" i="2"/>
  <c r="Y399" i="2"/>
  <c r="Y439" i="2"/>
  <c r="Y481" i="2"/>
  <c r="Y510" i="2"/>
  <c r="Y538" i="2"/>
  <c r="Y567" i="2"/>
  <c r="Y595" i="2"/>
  <c r="Y627" i="2"/>
  <c r="Y656" i="2"/>
  <c r="Y685" i="2"/>
  <c r="Y710" i="2"/>
  <c r="Y735" i="2"/>
  <c r="Y763" i="2"/>
  <c r="Y788" i="2"/>
  <c r="Y813" i="2"/>
  <c r="Y838" i="2"/>
  <c r="Y863" i="2"/>
  <c r="Y889" i="2"/>
  <c r="Y907" i="2"/>
  <c r="Y925" i="2"/>
  <c r="Y943" i="2"/>
  <c r="Y962" i="2"/>
  <c r="Y980" i="2"/>
  <c r="Y998" i="2"/>
  <c r="Y1017" i="2"/>
  <c r="Y1035" i="2"/>
  <c r="Y1053" i="2"/>
  <c r="Y1071" i="2"/>
  <c r="Y1090" i="2"/>
  <c r="Y1108" i="2"/>
  <c r="Y1121" i="2"/>
  <c r="Y1137" i="2"/>
  <c r="Y1150" i="2"/>
  <c r="Y1165" i="2"/>
  <c r="Y1178" i="2"/>
  <c r="Y1188" i="2"/>
  <c r="Y1199" i="2"/>
  <c r="Y1210" i="2"/>
  <c r="Y1220" i="2"/>
  <c r="Y1230" i="2"/>
  <c r="Y1241" i="2"/>
  <c r="Y1251" i="2"/>
  <c r="Y854" i="2"/>
  <c r="Y34" i="2"/>
  <c r="Y74" i="2"/>
  <c r="Y114" i="2"/>
  <c r="Y154" i="2"/>
  <c r="Y194" i="2"/>
  <c r="Y240" i="2"/>
  <c r="Y280" i="2"/>
  <c r="Y320" i="2"/>
  <c r="Y360" i="2"/>
  <c r="Y400" i="2"/>
  <c r="Y443" i="2"/>
  <c r="Y482" i="2"/>
  <c r="Y511" i="2"/>
  <c r="Y539" i="2"/>
  <c r="Y568" i="2"/>
  <c r="Y600" i="2"/>
  <c r="Y629" i="2"/>
  <c r="Y657" i="2"/>
  <c r="Y686" i="2"/>
  <c r="Y711" i="2"/>
  <c r="Y739" i="2"/>
  <c r="Y764" i="2"/>
  <c r="Y789" i="2"/>
  <c r="Y814" i="2"/>
  <c r="Y839" i="2"/>
  <c r="Y867" i="2"/>
  <c r="Y890" i="2"/>
  <c r="Y908" i="2"/>
  <c r="Y926" i="2"/>
  <c r="Y945" i="2"/>
  <c r="Y963" i="2"/>
  <c r="Y981" i="2"/>
  <c r="Y999" i="2"/>
  <c r="Y1018" i="2"/>
  <c r="Y1036" i="2"/>
  <c r="Y1054" i="2"/>
  <c r="Y1073" i="2"/>
  <c r="Y1091" i="2"/>
  <c r="Y1109" i="2"/>
  <c r="Y1123" i="2"/>
  <c r="Y1138" i="2"/>
  <c r="Y1154" i="2"/>
  <c r="Y1166" i="2"/>
  <c r="Y1179" i="2"/>
  <c r="Y1190" i="2"/>
  <c r="Y1201" i="2"/>
  <c r="Y1211" i="2"/>
  <c r="Y1221" i="2"/>
  <c r="Y1231" i="2"/>
  <c r="Y1242" i="2"/>
  <c r="Y1252" i="2"/>
  <c r="Y91" i="2"/>
  <c r="Y1045" i="2"/>
  <c r="Y1205" i="2"/>
  <c r="Y1258" i="2"/>
  <c r="V59" i="1" s="1"/>
  <c r="AC15" i="2" s="1"/>
  <c r="Y804" i="2"/>
  <c r="Y35" i="2"/>
  <c r="Y75" i="2"/>
  <c r="Y115" i="2"/>
  <c r="Y155" i="2"/>
  <c r="Y201" i="2"/>
  <c r="Y241" i="2"/>
  <c r="Y281" i="2"/>
  <c r="Y321" i="2"/>
  <c r="Y361" i="2"/>
  <c r="Y407" i="2"/>
  <c r="Y447" i="2"/>
  <c r="Y483" i="2"/>
  <c r="Y512" i="2"/>
  <c r="Y541" i="2"/>
  <c r="Y573" i="2"/>
  <c r="Y601" i="2"/>
  <c r="Y630" i="2"/>
  <c r="Y658" i="2"/>
  <c r="Y687" i="2"/>
  <c r="Y715" i="2"/>
  <c r="Y740" i="2"/>
  <c r="Y765" i="2"/>
  <c r="Y790" i="2"/>
  <c r="Y815" i="2"/>
  <c r="Y843" i="2"/>
  <c r="Y868" i="2"/>
  <c r="Y891" i="2"/>
  <c r="Y909" i="2"/>
  <c r="Y927" i="2"/>
  <c r="Y946" i="2"/>
  <c r="Y964" i="2"/>
  <c r="Y982" i="2"/>
  <c r="Y1001" i="2"/>
  <c r="Y1019" i="2"/>
  <c r="Y1037" i="2"/>
  <c r="Y1055" i="2"/>
  <c r="Y1074" i="2"/>
  <c r="Y1092" i="2"/>
  <c r="Y1110" i="2"/>
  <c r="Y1126" i="2"/>
  <c r="Y1139" i="2"/>
  <c r="Y1155" i="2"/>
  <c r="Y1169" i="2"/>
  <c r="Y1181" i="2"/>
  <c r="Y1191" i="2"/>
  <c r="Y1202" i="2"/>
  <c r="Y1212" i="2"/>
  <c r="Y1222" i="2"/>
  <c r="Y1233" i="2"/>
  <c r="Y1243" i="2"/>
  <c r="Y1254" i="2"/>
  <c r="Y51" i="2"/>
  <c r="Y1063" i="2"/>
  <c r="Y1195" i="2"/>
  <c r="Y1247" i="2"/>
  <c r="Y779" i="2"/>
  <c r="Y39" i="2"/>
  <c r="Y79" i="2"/>
  <c r="Y119" i="2"/>
  <c r="Y162" i="2"/>
  <c r="Y202" i="2"/>
  <c r="Y242" i="2"/>
  <c r="Y282" i="2"/>
  <c r="Y322" i="2"/>
  <c r="Y368" i="2"/>
  <c r="Y408" i="2"/>
  <c r="Y448" i="2"/>
  <c r="Y485" i="2"/>
  <c r="Y513" i="2"/>
  <c r="Y545" i="2"/>
  <c r="Y574" i="2"/>
  <c r="Y602" i="2"/>
  <c r="Y631" i="2"/>
  <c r="Y659" i="2"/>
  <c r="Y691" i="2"/>
  <c r="Y716" i="2"/>
  <c r="Y741" i="2"/>
  <c r="Y766" i="2"/>
  <c r="Y791" i="2"/>
  <c r="Y819" i="2"/>
  <c r="Y844" i="2"/>
  <c r="Y869" i="2"/>
  <c r="Y892" i="2"/>
  <c r="Y910" i="2"/>
  <c r="Y929" i="2"/>
  <c r="Y947" i="2"/>
  <c r="Y965" i="2"/>
  <c r="Y983" i="2"/>
  <c r="Y1002" i="2"/>
  <c r="Y1020" i="2"/>
  <c r="Y1038" i="2"/>
  <c r="Y1057" i="2"/>
  <c r="Y1075" i="2"/>
  <c r="Y1093" i="2"/>
  <c r="Y1111" i="2"/>
  <c r="Y1127" i="2"/>
  <c r="Y1141" i="2"/>
  <c r="Y1156" i="2"/>
  <c r="Y1170" i="2"/>
  <c r="Y1182" i="2"/>
  <c r="Y1193" i="2"/>
  <c r="Y1203" i="2"/>
  <c r="Y1213" i="2"/>
  <c r="Y1223" i="2"/>
  <c r="Y1234" i="2"/>
  <c r="Y1245" i="2"/>
  <c r="Y1255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7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626" i="2"/>
  <c r="X634" i="2"/>
  <c r="X642" i="2"/>
  <c r="X650" i="2"/>
  <c r="X658" i="2"/>
  <c r="X666" i="2"/>
  <c r="X674" i="2"/>
  <c r="X11" i="2"/>
  <c r="X27" i="2"/>
  <c r="X43" i="2"/>
  <c r="X59" i="2"/>
  <c r="X75" i="2"/>
  <c r="X91" i="2"/>
  <c r="X107" i="2"/>
  <c r="X123" i="2"/>
  <c r="X139" i="2"/>
  <c r="X155" i="2"/>
  <c r="X171" i="2"/>
  <c r="X187" i="2"/>
  <c r="X203" i="2"/>
  <c r="X219" i="2"/>
  <c r="X235" i="2"/>
  <c r="X251" i="2"/>
  <c r="X267" i="2"/>
  <c r="X283" i="2"/>
  <c r="X299" i="2"/>
  <c r="X315" i="2"/>
  <c r="X331" i="2"/>
  <c r="X347" i="2"/>
  <c r="X363" i="2"/>
  <c r="X379" i="2"/>
  <c r="X395" i="2"/>
  <c r="X411" i="2"/>
  <c r="X427" i="2"/>
  <c r="X443" i="2"/>
  <c r="X459" i="2"/>
  <c r="X475" i="2"/>
  <c r="X491" i="2"/>
  <c r="X507" i="2"/>
  <c r="X523" i="2"/>
  <c r="X539" i="2"/>
  <c r="X555" i="2"/>
  <c r="X571" i="2"/>
  <c r="X587" i="2"/>
  <c r="X603" i="2"/>
  <c r="X619" i="2"/>
  <c r="X635" i="2"/>
  <c r="X651" i="2"/>
  <c r="X667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5" i="2"/>
  <c r="X31" i="2"/>
  <c r="X47" i="2"/>
  <c r="X63" i="2"/>
  <c r="X79" i="2"/>
  <c r="X95" i="2"/>
  <c r="X111" i="2"/>
  <c r="X127" i="2"/>
  <c r="X143" i="2"/>
  <c r="X159" i="2"/>
  <c r="X175" i="2"/>
  <c r="X191" i="2"/>
  <c r="X207" i="2"/>
  <c r="X223" i="2"/>
  <c r="X239" i="2"/>
  <c r="X255" i="2"/>
  <c r="X271" i="2"/>
  <c r="X287" i="2"/>
  <c r="X303" i="2"/>
  <c r="X319" i="2"/>
  <c r="X335" i="2"/>
  <c r="X351" i="2"/>
  <c r="X367" i="2"/>
  <c r="X383" i="2"/>
  <c r="X399" i="2"/>
  <c r="X415" i="2"/>
  <c r="X431" i="2"/>
  <c r="X447" i="2"/>
  <c r="X463" i="2"/>
  <c r="X479" i="2"/>
  <c r="X495" i="2"/>
  <c r="X511" i="2"/>
  <c r="X527" i="2"/>
  <c r="X543" i="2"/>
  <c r="X559" i="2"/>
  <c r="X575" i="2"/>
  <c r="X591" i="2"/>
  <c r="X607" i="2"/>
  <c r="X623" i="2"/>
  <c r="X639" i="2"/>
  <c r="X655" i="2"/>
  <c r="X671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9" i="2"/>
  <c r="X35" i="2"/>
  <c r="X51" i="2"/>
  <c r="X67" i="2"/>
  <c r="X83" i="2"/>
  <c r="X99" i="2"/>
  <c r="X115" i="2"/>
  <c r="X131" i="2"/>
  <c r="X147" i="2"/>
  <c r="X163" i="2"/>
  <c r="X179" i="2"/>
  <c r="X195" i="2"/>
  <c r="X211" i="2"/>
  <c r="X227" i="2"/>
  <c r="X243" i="2"/>
  <c r="X259" i="2"/>
  <c r="X275" i="2"/>
  <c r="X291" i="2"/>
  <c r="X307" i="2"/>
  <c r="X323" i="2"/>
  <c r="X339" i="2"/>
  <c r="X355" i="2"/>
  <c r="X371" i="2"/>
  <c r="X387" i="2"/>
  <c r="X403" i="2"/>
  <c r="X419" i="2"/>
  <c r="X435" i="2"/>
  <c r="X451" i="2"/>
  <c r="X467" i="2"/>
  <c r="X483" i="2"/>
  <c r="X499" i="2"/>
  <c r="X515" i="2"/>
  <c r="X531" i="2"/>
  <c r="X547" i="2"/>
  <c r="X563" i="2"/>
  <c r="X579" i="2"/>
  <c r="X595" i="2"/>
  <c r="X611" i="2"/>
  <c r="X627" i="2"/>
  <c r="X643" i="2"/>
  <c r="X659" i="2"/>
  <c r="X675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20" i="2"/>
  <c r="X36" i="2"/>
  <c r="X52" i="2"/>
  <c r="X68" i="2"/>
  <c r="X84" i="2"/>
  <c r="X100" i="2"/>
  <c r="X116" i="2"/>
  <c r="X132" i="2"/>
  <c r="X148" i="2"/>
  <c r="X164" i="2"/>
  <c r="X180" i="2"/>
  <c r="X196" i="2"/>
  <c r="X212" i="2"/>
  <c r="X228" i="2"/>
  <c r="X244" i="2"/>
  <c r="X260" i="2"/>
  <c r="X276" i="2"/>
  <c r="X292" i="2"/>
  <c r="X308" i="2"/>
  <c r="X324" i="2"/>
  <c r="X340" i="2"/>
  <c r="X356" i="2"/>
  <c r="X372" i="2"/>
  <c r="X388" i="2"/>
  <c r="X404" i="2"/>
  <c r="X420" i="2"/>
  <c r="X436" i="2"/>
  <c r="X452" i="2"/>
  <c r="X468" i="2"/>
  <c r="X484" i="2"/>
  <c r="X500" i="2"/>
  <c r="X516" i="2"/>
  <c r="X532" i="2"/>
  <c r="X548" i="2"/>
  <c r="X564" i="2"/>
  <c r="X580" i="2"/>
  <c r="X596" i="2"/>
  <c r="X612" i="2"/>
  <c r="X628" i="2"/>
  <c r="X644" i="2"/>
  <c r="X660" i="2"/>
  <c r="X676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12" i="2"/>
  <c r="X44" i="2"/>
  <c r="X76" i="2"/>
  <c r="X108" i="2"/>
  <c r="X140" i="2"/>
  <c r="X172" i="2"/>
  <c r="X204" i="2"/>
  <c r="X236" i="2"/>
  <c r="X268" i="2"/>
  <c r="X300" i="2"/>
  <c r="X332" i="2"/>
  <c r="X364" i="2"/>
  <c r="X396" i="2"/>
  <c r="X428" i="2"/>
  <c r="X460" i="2"/>
  <c r="X492" i="2"/>
  <c r="X524" i="2"/>
  <c r="X556" i="2"/>
  <c r="X588" i="2"/>
  <c r="X620" i="2"/>
  <c r="X652" i="2"/>
  <c r="X683" i="2"/>
  <c r="X699" i="2"/>
  <c r="X715" i="2"/>
  <c r="X731" i="2"/>
  <c r="X747" i="2"/>
  <c r="X763" i="2"/>
  <c r="X779" i="2"/>
  <c r="X795" i="2"/>
  <c r="X811" i="2"/>
  <c r="X827" i="2"/>
  <c r="X843" i="2"/>
  <c r="X859" i="2"/>
  <c r="X875" i="2"/>
  <c r="X891" i="2"/>
  <c r="X907" i="2"/>
  <c r="X923" i="2"/>
  <c r="X939" i="2"/>
  <c r="X955" i="2"/>
  <c r="X971" i="2"/>
  <c r="X987" i="2"/>
  <c r="X1001" i="2"/>
  <c r="X1015" i="2"/>
  <c r="X1027" i="2"/>
  <c r="X1037" i="2"/>
  <c r="X1046" i="2"/>
  <c r="X1055" i="2"/>
  <c r="X1064" i="2"/>
  <c r="X1073" i="2"/>
  <c r="X1083" i="2"/>
  <c r="X1092" i="2"/>
  <c r="X1101" i="2"/>
  <c r="X1110" i="2"/>
  <c r="X1119" i="2"/>
  <c r="X1128" i="2"/>
  <c r="X1137" i="2"/>
  <c r="X1147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764" i="2"/>
  <c r="X14" i="2"/>
  <c r="X46" i="2"/>
  <c r="X78" i="2"/>
  <c r="X110" i="2"/>
  <c r="X142" i="2"/>
  <c r="X174" i="2"/>
  <c r="X206" i="2"/>
  <c r="X238" i="2"/>
  <c r="X270" i="2"/>
  <c r="X302" i="2"/>
  <c r="X334" i="2"/>
  <c r="X366" i="2"/>
  <c r="X398" i="2"/>
  <c r="X430" i="2"/>
  <c r="X462" i="2"/>
  <c r="X494" i="2"/>
  <c r="X526" i="2"/>
  <c r="X558" i="2"/>
  <c r="X590" i="2"/>
  <c r="X622" i="2"/>
  <c r="X654" i="2"/>
  <c r="X684" i="2"/>
  <c r="X700" i="2"/>
  <c r="X716" i="2"/>
  <c r="X732" i="2"/>
  <c r="X748" i="2"/>
  <c r="X780" i="2"/>
  <c r="X796" i="2"/>
  <c r="X812" i="2"/>
  <c r="X828" i="2"/>
  <c r="X844" i="2"/>
  <c r="X860" i="2"/>
  <c r="X876" i="2"/>
  <c r="X892" i="2"/>
  <c r="X908" i="2"/>
  <c r="X924" i="2"/>
  <c r="X940" i="2"/>
  <c r="X956" i="2"/>
  <c r="X972" i="2"/>
  <c r="X988" i="2"/>
  <c r="X1003" i="2"/>
  <c r="X1016" i="2"/>
  <c r="X1028" i="2"/>
  <c r="X1038" i="2"/>
  <c r="X1047" i="2"/>
  <c r="X1056" i="2"/>
  <c r="X1065" i="2"/>
  <c r="X1075" i="2"/>
  <c r="X1084" i="2"/>
  <c r="X1093" i="2"/>
  <c r="X1102" i="2"/>
  <c r="X1111" i="2"/>
  <c r="X1120" i="2"/>
  <c r="X1129" i="2"/>
  <c r="X1139" i="2"/>
  <c r="X1148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22" i="2"/>
  <c r="X54" i="2"/>
  <c r="X86" i="2"/>
  <c r="X118" i="2"/>
  <c r="X150" i="2"/>
  <c r="X182" i="2"/>
  <c r="X214" i="2"/>
  <c r="X246" i="2"/>
  <c r="X278" i="2"/>
  <c r="X310" i="2"/>
  <c r="X342" i="2"/>
  <c r="X374" i="2"/>
  <c r="X406" i="2"/>
  <c r="X438" i="2"/>
  <c r="X470" i="2"/>
  <c r="X502" i="2"/>
  <c r="X534" i="2"/>
  <c r="X566" i="2"/>
  <c r="X598" i="2"/>
  <c r="X630" i="2"/>
  <c r="X662" i="2"/>
  <c r="X688" i="2"/>
  <c r="X704" i="2"/>
  <c r="X720" i="2"/>
  <c r="X736" i="2"/>
  <c r="X752" i="2"/>
  <c r="X768" i="2"/>
  <c r="X784" i="2"/>
  <c r="X800" i="2"/>
  <c r="X816" i="2"/>
  <c r="X832" i="2"/>
  <c r="X848" i="2"/>
  <c r="X864" i="2"/>
  <c r="X880" i="2"/>
  <c r="X896" i="2"/>
  <c r="X912" i="2"/>
  <c r="X928" i="2"/>
  <c r="X944" i="2"/>
  <c r="X960" i="2"/>
  <c r="X976" i="2"/>
  <c r="X992" i="2"/>
  <c r="X1004" i="2"/>
  <c r="X1017" i="2"/>
  <c r="X1030" i="2"/>
  <c r="X1039" i="2"/>
  <c r="X1048" i="2"/>
  <c r="X1057" i="2"/>
  <c r="X1067" i="2"/>
  <c r="X1076" i="2"/>
  <c r="X1085" i="2"/>
  <c r="X1094" i="2"/>
  <c r="X1103" i="2"/>
  <c r="X1112" i="2"/>
  <c r="X1121" i="2"/>
  <c r="X1131" i="2"/>
  <c r="X1140" i="2"/>
  <c r="X1149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23" i="2"/>
  <c r="X55" i="2"/>
  <c r="X87" i="2"/>
  <c r="X119" i="2"/>
  <c r="X151" i="2"/>
  <c r="X183" i="2"/>
  <c r="X215" i="2"/>
  <c r="X247" i="2"/>
  <c r="X279" i="2"/>
  <c r="X311" i="2"/>
  <c r="X343" i="2"/>
  <c r="X375" i="2"/>
  <c r="X407" i="2"/>
  <c r="X439" i="2"/>
  <c r="X471" i="2"/>
  <c r="X503" i="2"/>
  <c r="X535" i="2"/>
  <c r="X567" i="2"/>
  <c r="X599" i="2"/>
  <c r="X631" i="2"/>
  <c r="X663" i="2"/>
  <c r="X689" i="2"/>
  <c r="X705" i="2"/>
  <c r="X721" i="2"/>
  <c r="X737" i="2"/>
  <c r="X753" i="2"/>
  <c r="X769" i="2"/>
  <c r="X785" i="2"/>
  <c r="X801" i="2"/>
  <c r="X817" i="2"/>
  <c r="X833" i="2"/>
  <c r="X849" i="2"/>
  <c r="X865" i="2"/>
  <c r="X881" i="2"/>
  <c r="X897" i="2"/>
  <c r="X913" i="2"/>
  <c r="X929" i="2"/>
  <c r="X945" i="2"/>
  <c r="X961" i="2"/>
  <c r="X977" i="2"/>
  <c r="X993" i="2"/>
  <c r="X1007" i="2"/>
  <c r="X1019" i="2"/>
  <c r="X1031" i="2"/>
  <c r="X1040" i="2"/>
  <c r="X1049" i="2"/>
  <c r="X1059" i="2"/>
  <c r="X1068" i="2"/>
  <c r="X1077" i="2"/>
  <c r="X1086" i="2"/>
  <c r="X1095" i="2"/>
  <c r="X1104" i="2"/>
  <c r="X1113" i="2"/>
  <c r="X1123" i="2"/>
  <c r="X1132" i="2"/>
  <c r="X1141" i="2"/>
  <c r="X1150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X70" i="2"/>
  <c r="X134" i="2"/>
  <c r="X198" i="2"/>
  <c r="X262" i="2"/>
  <c r="X326" i="2"/>
  <c r="X390" i="2"/>
  <c r="X454" i="2"/>
  <c r="X518" i="2"/>
  <c r="X582" i="2"/>
  <c r="X646" i="2"/>
  <c r="X696" i="2"/>
  <c r="X728" i="2"/>
  <c r="X760" i="2"/>
  <c r="X792" i="2"/>
  <c r="X824" i="2"/>
  <c r="X28" i="2"/>
  <c r="X60" i="2"/>
  <c r="X92" i="2"/>
  <c r="X124" i="2"/>
  <c r="X156" i="2"/>
  <c r="X188" i="2"/>
  <c r="X220" i="2"/>
  <c r="X252" i="2"/>
  <c r="X284" i="2"/>
  <c r="X316" i="2"/>
  <c r="X348" i="2"/>
  <c r="X380" i="2"/>
  <c r="X412" i="2"/>
  <c r="X444" i="2"/>
  <c r="X476" i="2"/>
  <c r="X508" i="2"/>
  <c r="X540" i="2"/>
  <c r="X572" i="2"/>
  <c r="X604" i="2"/>
  <c r="X636" i="2"/>
  <c r="X668" i="2"/>
  <c r="X691" i="2"/>
  <c r="X707" i="2"/>
  <c r="X723" i="2"/>
  <c r="X739" i="2"/>
  <c r="X755" i="2"/>
  <c r="X771" i="2"/>
  <c r="X787" i="2"/>
  <c r="X803" i="2"/>
  <c r="X819" i="2"/>
  <c r="X835" i="2"/>
  <c r="X851" i="2"/>
  <c r="X867" i="2"/>
  <c r="X883" i="2"/>
  <c r="X899" i="2"/>
  <c r="X915" i="2"/>
  <c r="X931" i="2"/>
  <c r="X947" i="2"/>
  <c r="X963" i="2"/>
  <c r="X979" i="2"/>
  <c r="X995" i="2"/>
  <c r="X1008" i="2"/>
  <c r="X1020" i="2"/>
  <c r="X1032" i="2"/>
  <c r="X1041" i="2"/>
  <c r="X1051" i="2"/>
  <c r="X1060" i="2"/>
  <c r="X1069" i="2"/>
  <c r="X1078" i="2"/>
  <c r="X1087" i="2"/>
  <c r="X1096" i="2"/>
  <c r="X1105" i="2"/>
  <c r="X1115" i="2"/>
  <c r="X1124" i="2"/>
  <c r="X1133" i="2"/>
  <c r="X1142" i="2"/>
  <c r="X1151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30" i="2"/>
  <c r="X62" i="2"/>
  <c r="X94" i="2"/>
  <c r="X126" i="2"/>
  <c r="X158" i="2"/>
  <c r="X190" i="2"/>
  <c r="X222" i="2"/>
  <c r="X254" i="2"/>
  <c r="X286" i="2"/>
  <c r="X318" i="2"/>
  <c r="X350" i="2"/>
  <c r="X382" i="2"/>
  <c r="X414" i="2"/>
  <c r="X446" i="2"/>
  <c r="X478" i="2"/>
  <c r="X510" i="2"/>
  <c r="X542" i="2"/>
  <c r="X574" i="2"/>
  <c r="X606" i="2"/>
  <c r="X638" i="2"/>
  <c r="X670" i="2"/>
  <c r="X692" i="2"/>
  <c r="X708" i="2"/>
  <c r="X724" i="2"/>
  <c r="X740" i="2"/>
  <c r="X756" i="2"/>
  <c r="X772" i="2"/>
  <c r="X788" i="2"/>
  <c r="X804" i="2"/>
  <c r="X820" i="2"/>
  <c r="X836" i="2"/>
  <c r="X852" i="2"/>
  <c r="X868" i="2"/>
  <c r="X884" i="2"/>
  <c r="X900" i="2"/>
  <c r="X916" i="2"/>
  <c r="X932" i="2"/>
  <c r="X948" i="2"/>
  <c r="X964" i="2"/>
  <c r="X980" i="2"/>
  <c r="X996" i="2"/>
  <c r="X1009" i="2"/>
  <c r="X1023" i="2"/>
  <c r="X1033" i="2"/>
  <c r="X1043" i="2"/>
  <c r="X1052" i="2"/>
  <c r="X1061" i="2"/>
  <c r="X1070" i="2"/>
  <c r="X1079" i="2"/>
  <c r="X1088" i="2"/>
  <c r="X1097" i="2"/>
  <c r="X1107" i="2"/>
  <c r="X1116" i="2"/>
  <c r="X1125" i="2"/>
  <c r="X1134" i="2"/>
  <c r="X1143" i="2"/>
  <c r="X1152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38" i="2"/>
  <c r="X102" i="2"/>
  <c r="X166" i="2"/>
  <c r="X230" i="2"/>
  <c r="X294" i="2"/>
  <c r="X358" i="2"/>
  <c r="X422" i="2"/>
  <c r="X486" i="2"/>
  <c r="X550" i="2"/>
  <c r="X614" i="2"/>
  <c r="X678" i="2"/>
  <c r="X712" i="2"/>
  <c r="X744" i="2"/>
  <c r="X776" i="2"/>
  <c r="X808" i="2"/>
  <c r="X39" i="2"/>
  <c r="X295" i="2"/>
  <c r="X551" i="2"/>
  <c r="X745" i="2"/>
  <c r="X856" i="2"/>
  <c r="X920" i="2"/>
  <c r="X984" i="2"/>
  <c r="X1035" i="2"/>
  <c r="X1071" i="2"/>
  <c r="X1108" i="2"/>
  <c r="X1144" i="2"/>
  <c r="X1178" i="2"/>
  <c r="X1210" i="2"/>
  <c r="X1242" i="2"/>
  <c r="X647" i="2"/>
  <c r="X1062" i="2"/>
  <c r="X71" i="2"/>
  <c r="X327" i="2"/>
  <c r="X583" i="2"/>
  <c r="X761" i="2"/>
  <c r="X857" i="2"/>
  <c r="X921" i="2"/>
  <c r="X985" i="2"/>
  <c r="X1036" i="2"/>
  <c r="X1072" i="2"/>
  <c r="X1109" i="2"/>
  <c r="X1145" i="2"/>
  <c r="X1179" i="2"/>
  <c r="X1211" i="2"/>
  <c r="X1243" i="2"/>
  <c r="X135" i="2"/>
  <c r="X937" i="2"/>
  <c r="X1045" i="2"/>
  <c r="X1118" i="2"/>
  <c r="X1155" i="2"/>
  <c r="X1219" i="2"/>
  <c r="X487" i="2"/>
  <c r="X1202" i="2"/>
  <c r="X103" i="2"/>
  <c r="X359" i="2"/>
  <c r="X615" i="2"/>
  <c r="X777" i="2"/>
  <c r="X872" i="2"/>
  <c r="X936" i="2"/>
  <c r="X999" i="2"/>
  <c r="X1044" i="2"/>
  <c r="X1080" i="2"/>
  <c r="X1117" i="2"/>
  <c r="X1153" i="2"/>
  <c r="X1186" i="2"/>
  <c r="X1218" i="2"/>
  <c r="X1250" i="2"/>
  <c r="X391" i="2"/>
  <c r="X873" i="2"/>
  <c r="X1000" i="2"/>
  <c r="X1081" i="2"/>
  <c r="X1187" i="2"/>
  <c r="X1251" i="2"/>
  <c r="X713" i="2"/>
  <c r="X904" i="2"/>
  <c r="X167" i="2"/>
  <c r="X423" i="2"/>
  <c r="X679" i="2"/>
  <c r="X809" i="2"/>
  <c r="X888" i="2"/>
  <c r="X952" i="2"/>
  <c r="X1011" i="2"/>
  <c r="X1053" i="2"/>
  <c r="X1089" i="2"/>
  <c r="X1126" i="2"/>
  <c r="X1162" i="2"/>
  <c r="X1194" i="2"/>
  <c r="X1226" i="2"/>
  <c r="X1258" i="2"/>
  <c r="V58" i="1" s="1"/>
  <c r="AC14" i="2" s="1"/>
  <c r="X840" i="2"/>
  <c r="X199" i="2"/>
  <c r="X455" i="2"/>
  <c r="X697" i="2"/>
  <c r="X825" i="2"/>
  <c r="X889" i="2"/>
  <c r="X953" i="2"/>
  <c r="X1012" i="2"/>
  <c r="X1054" i="2"/>
  <c r="X1091" i="2"/>
  <c r="X1127" i="2"/>
  <c r="X1163" i="2"/>
  <c r="X1195" i="2"/>
  <c r="X1227" i="2"/>
  <c r="X231" i="2"/>
  <c r="X1099" i="2"/>
  <c r="X1135" i="2"/>
  <c r="X1170" i="2"/>
  <c r="X1024" i="2"/>
  <c r="X1234" i="2"/>
  <c r="X263" i="2"/>
  <c r="X519" i="2"/>
  <c r="X729" i="2"/>
  <c r="X841" i="2"/>
  <c r="X905" i="2"/>
  <c r="X969" i="2"/>
  <c r="X1025" i="2"/>
  <c r="X1063" i="2"/>
  <c r="X1100" i="2"/>
  <c r="X1136" i="2"/>
  <c r="X1171" i="2"/>
  <c r="X1203" i="2"/>
  <c r="X1235" i="2"/>
  <c r="X793" i="2"/>
  <c r="X968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20" i="2"/>
  <c r="W40" i="2"/>
  <c r="W63" i="2"/>
  <c r="W84" i="2"/>
  <c r="W104" i="2"/>
  <c r="W127" i="2"/>
  <c r="W148" i="2"/>
  <c r="W168" i="2"/>
  <c r="W191" i="2"/>
  <c r="W212" i="2"/>
  <c r="W232" i="2"/>
  <c r="W255" i="2"/>
  <c r="W276" i="2"/>
  <c r="W296" i="2"/>
  <c r="W319" i="2"/>
  <c r="W340" i="2"/>
  <c r="W360" i="2"/>
  <c r="W383" i="2"/>
  <c r="W404" i="2"/>
  <c r="W424" i="2"/>
  <c r="W447" i="2"/>
  <c r="W468" i="2"/>
  <c r="W488" i="2"/>
  <c r="W511" i="2"/>
  <c r="W521" i="2"/>
  <c r="W531" i="2"/>
  <c r="W543" i="2"/>
  <c r="W553" i="2"/>
  <c r="W563" i="2"/>
  <c r="W575" i="2"/>
  <c r="W585" i="2"/>
  <c r="W595" i="2"/>
  <c r="W607" i="2"/>
  <c r="W617" i="2"/>
  <c r="W627" i="2"/>
  <c r="W639" i="2"/>
  <c r="W649" i="2"/>
  <c r="W659" i="2"/>
  <c r="W671" i="2"/>
  <c r="W681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23" i="2"/>
  <c r="W44" i="2"/>
  <c r="W64" i="2"/>
  <c r="W87" i="2"/>
  <c r="W108" i="2"/>
  <c r="W128" i="2"/>
  <c r="W151" i="2"/>
  <c r="W172" i="2"/>
  <c r="W192" i="2"/>
  <c r="W215" i="2"/>
  <c r="W236" i="2"/>
  <c r="W256" i="2"/>
  <c r="W279" i="2"/>
  <c r="W300" i="2"/>
  <c r="W320" i="2"/>
  <c r="W343" i="2"/>
  <c r="W364" i="2"/>
  <c r="W384" i="2"/>
  <c r="W407" i="2"/>
  <c r="W428" i="2"/>
  <c r="W448" i="2"/>
  <c r="W471" i="2"/>
  <c r="W492" i="2"/>
  <c r="W512" i="2"/>
  <c r="W522" i="2"/>
  <c r="W532" i="2"/>
  <c r="W544" i="2"/>
  <c r="W554" i="2"/>
  <c r="W564" i="2"/>
  <c r="W576" i="2"/>
  <c r="W586" i="2"/>
  <c r="W596" i="2"/>
  <c r="W608" i="2"/>
  <c r="W618" i="2"/>
  <c r="W628" i="2"/>
  <c r="W640" i="2"/>
  <c r="W650" i="2"/>
  <c r="W660" i="2"/>
  <c r="W672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28" i="2"/>
  <c r="W48" i="2"/>
  <c r="W71" i="2"/>
  <c r="W92" i="2"/>
  <c r="W112" i="2"/>
  <c r="W135" i="2"/>
  <c r="W156" i="2"/>
  <c r="W176" i="2"/>
  <c r="W199" i="2"/>
  <c r="W220" i="2"/>
  <c r="W240" i="2"/>
  <c r="W263" i="2"/>
  <c r="W284" i="2"/>
  <c r="W304" i="2"/>
  <c r="W327" i="2"/>
  <c r="W348" i="2"/>
  <c r="W368" i="2"/>
  <c r="W391" i="2"/>
  <c r="W412" i="2"/>
  <c r="W432" i="2"/>
  <c r="W455" i="2"/>
  <c r="W476" i="2"/>
  <c r="W496" i="2"/>
  <c r="W514" i="2"/>
  <c r="W524" i="2"/>
  <c r="W536" i="2"/>
  <c r="W546" i="2"/>
  <c r="W556" i="2"/>
  <c r="W568" i="2"/>
  <c r="W578" i="2"/>
  <c r="W588" i="2"/>
  <c r="W600" i="2"/>
  <c r="W610" i="2"/>
  <c r="W620" i="2"/>
  <c r="W632" i="2"/>
  <c r="W642" i="2"/>
  <c r="W652" i="2"/>
  <c r="W664" i="2"/>
  <c r="W674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" i="2"/>
  <c r="W39" i="2"/>
  <c r="W76" i="2"/>
  <c r="W111" i="2"/>
  <c r="W143" i="2"/>
  <c r="W180" i="2"/>
  <c r="W208" i="2"/>
  <c r="W247" i="2"/>
  <c r="W280" i="2"/>
  <c r="W312" i="2"/>
  <c r="W351" i="2"/>
  <c r="W380" i="2"/>
  <c r="W416" i="2"/>
  <c r="W452" i="2"/>
  <c r="W484" i="2"/>
  <c r="W515" i="2"/>
  <c r="W530" i="2"/>
  <c r="W548" i="2"/>
  <c r="W567" i="2"/>
  <c r="W583" i="2"/>
  <c r="W601" i="2"/>
  <c r="W616" i="2"/>
  <c r="W634" i="2"/>
  <c r="W651" i="2"/>
  <c r="W667" i="2"/>
  <c r="W685" i="2"/>
  <c r="W696" i="2"/>
  <c r="W710" i="2"/>
  <c r="W723" i="2"/>
  <c r="W735" i="2"/>
  <c r="W749" i="2"/>
  <c r="W760" i="2"/>
  <c r="W774" i="2"/>
  <c r="W787" i="2"/>
  <c r="W799" i="2"/>
  <c r="W813" i="2"/>
  <c r="W824" i="2"/>
  <c r="W838" i="2"/>
  <c r="W851" i="2"/>
  <c r="W861" i="2"/>
  <c r="W871" i="2"/>
  <c r="W883" i="2"/>
  <c r="W893" i="2"/>
  <c r="W903" i="2"/>
  <c r="W915" i="2"/>
  <c r="W924" i="2"/>
  <c r="W933" i="2"/>
  <c r="W942" i="2"/>
  <c r="W951" i="2"/>
  <c r="W960" i="2"/>
  <c r="W970" i="2"/>
  <c r="W979" i="2"/>
  <c r="W988" i="2"/>
  <c r="W997" i="2"/>
  <c r="W1006" i="2"/>
  <c r="W1015" i="2"/>
  <c r="W1024" i="2"/>
  <c r="W1034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15" i="2"/>
  <c r="W52" i="2"/>
  <c r="W80" i="2"/>
  <c r="W119" i="2"/>
  <c r="W152" i="2"/>
  <c r="W184" i="2"/>
  <c r="W223" i="2"/>
  <c r="W252" i="2"/>
  <c r="W288" i="2"/>
  <c r="W324" i="2"/>
  <c r="W356" i="2"/>
  <c r="W392" i="2"/>
  <c r="W423" i="2"/>
  <c r="W460" i="2"/>
  <c r="W495" i="2"/>
  <c r="W519" i="2"/>
  <c r="W537" i="2"/>
  <c r="W552" i="2"/>
  <c r="W570" i="2"/>
  <c r="W587" i="2"/>
  <c r="W603" i="2"/>
  <c r="W623" i="2"/>
  <c r="W636" i="2"/>
  <c r="W656" i="2"/>
  <c r="W673" i="2"/>
  <c r="W687" i="2"/>
  <c r="W701" i="2"/>
  <c r="W712" i="2"/>
  <c r="W726" i="2"/>
  <c r="W739" i="2"/>
  <c r="W751" i="2"/>
  <c r="W765" i="2"/>
  <c r="W776" i="2"/>
  <c r="W790" i="2"/>
  <c r="W803" i="2"/>
  <c r="W815" i="2"/>
  <c r="W829" i="2"/>
  <c r="W840" i="2"/>
  <c r="W853" i="2"/>
  <c r="W863" i="2"/>
  <c r="W875" i="2"/>
  <c r="W885" i="2"/>
  <c r="W895" i="2"/>
  <c r="W907" i="2"/>
  <c r="W917" i="2"/>
  <c r="W926" i="2"/>
  <c r="W935" i="2"/>
  <c r="W944" i="2"/>
  <c r="W954" i="2"/>
  <c r="W963" i="2"/>
  <c r="W972" i="2"/>
  <c r="W981" i="2"/>
  <c r="W990" i="2"/>
  <c r="W999" i="2"/>
  <c r="W1008" i="2"/>
  <c r="W1018" i="2"/>
  <c r="W1027" i="2"/>
  <c r="W1036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16" i="2"/>
  <c r="W55" i="2"/>
  <c r="W88" i="2"/>
  <c r="W120" i="2"/>
  <c r="W159" i="2"/>
  <c r="W188" i="2"/>
  <c r="W224" i="2"/>
  <c r="W260" i="2"/>
  <c r="W292" i="2"/>
  <c r="W328" i="2"/>
  <c r="W359" i="2"/>
  <c r="W396" i="2"/>
  <c r="W431" i="2"/>
  <c r="W463" i="2"/>
  <c r="W500" i="2"/>
  <c r="W520" i="2"/>
  <c r="W538" i="2"/>
  <c r="W555" i="2"/>
  <c r="W571" i="2"/>
  <c r="W591" i="2"/>
  <c r="W604" i="2"/>
  <c r="W624" i="2"/>
  <c r="W641" i="2"/>
  <c r="W657" i="2"/>
  <c r="W675" i="2"/>
  <c r="W688" i="2"/>
  <c r="W702" i="2"/>
  <c r="W715" i="2"/>
  <c r="W727" i="2"/>
  <c r="W741" i="2"/>
  <c r="W752" i="2"/>
  <c r="W766" i="2"/>
  <c r="W779" i="2"/>
  <c r="W791" i="2"/>
  <c r="W805" i="2"/>
  <c r="W816" i="2"/>
  <c r="W830" i="2"/>
  <c r="W843" i="2"/>
  <c r="W854" i="2"/>
  <c r="W864" i="2"/>
  <c r="W876" i="2"/>
  <c r="W886" i="2"/>
  <c r="W896" i="2"/>
  <c r="W908" i="2"/>
  <c r="W918" i="2"/>
  <c r="W927" i="2"/>
  <c r="W936" i="2"/>
  <c r="W946" i="2"/>
  <c r="W955" i="2"/>
  <c r="W964" i="2"/>
  <c r="W973" i="2"/>
  <c r="W982" i="2"/>
  <c r="W991" i="2"/>
  <c r="W1000" i="2"/>
  <c r="W1010" i="2"/>
  <c r="W1019" i="2"/>
  <c r="W1028" i="2"/>
  <c r="W1037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24" i="2"/>
  <c r="W56" i="2"/>
  <c r="W95" i="2"/>
  <c r="W124" i="2"/>
  <c r="W160" i="2"/>
  <c r="W196" i="2"/>
  <c r="W228" i="2"/>
  <c r="W264" i="2"/>
  <c r="W295" i="2"/>
  <c r="W332" i="2"/>
  <c r="W367" i="2"/>
  <c r="W399" i="2"/>
  <c r="W436" i="2"/>
  <c r="W464" i="2"/>
  <c r="W503" i="2"/>
  <c r="W523" i="2"/>
  <c r="W539" i="2"/>
  <c r="W559" i="2"/>
  <c r="W572" i="2"/>
  <c r="W592" i="2"/>
  <c r="W609" i="2"/>
  <c r="W625" i="2"/>
  <c r="W643" i="2"/>
  <c r="W658" i="2"/>
  <c r="W676" i="2"/>
  <c r="W691" i="2"/>
  <c r="W703" i="2"/>
  <c r="W717" i="2"/>
  <c r="W728" i="2"/>
  <c r="W742" i="2"/>
  <c r="W755" i="2"/>
  <c r="W767" i="2"/>
  <c r="W781" i="2"/>
  <c r="W792" i="2"/>
  <c r="W31" i="2"/>
  <c r="W60" i="2"/>
  <c r="W96" i="2"/>
  <c r="W132" i="2"/>
  <c r="W164" i="2"/>
  <c r="W200" i="2"/>
  <c r="W231" i="2"/>
  <c r="W268" i="2"/>
  <c r="W303" i="2"/>
  <c r="W335" i="2"/>
  <c r="W372" i="2"/>
  <c r="W400" i="2"/>
  <c r="W439" i="2"/>
  <c r="W472" i="2"/>
  <c r="W504" i="2"/>
  <c r="W527" i="2"/>
  <c r="W540" i="2"/>
  <c r="W560" i="2"/>
  <c r="W577" i="2"/>
  <c r="W593" i="2"/>
  <c r="W611" i="2"/>
  <c r="W626" i="2"/>
  <c r="W644" i="2"/>
  <c r="W663" i="2"/>
  <c r="W679" i="2"/>
  <c r="W693" i="2"/>
  <c r="W704" i="2"/>
  <c r="W718" i="2"/>
  <c r="W731" i="2"/>
  <c r="W743" i="2"/>
  <c r="W757" i="2"/>
  <c r="W768" i="2"/>
  <c r="W782" i="2"/>
  <c r="W795" i="2"/>
  <c r="W807" i="2"/>
  <c r="W821" i="2"/>
  <c r="W832" i="2"/>
  <c r="W846" i="2"/>
  <c r="W856" i="2"/>
  <c r="W868" i="2"/>
  <c r="W878" i="2"/>
  <c r="W888" i="2"/>
  <c r="W900" i="2"/>
  <c r="W910" i="2"/>
  <c r="W920" i="2"/>
  <c r="W930" i="2"/>
  <c r="W939" i="2"/>
  <c r="W948" i="2"/>
  <c r="W957" i="2"/>
  <c r="W966" i="2"/>
  <c r="W975" i="2"/>
  <c r="W984" i="2"/>
  <c r="W994" i="2"/>
  <c r="W1003" i="2"/>
  <c r="W1012" i="2"/>
  <c r="W1021" i="2"/>
  <c r="W1030" i="2"/>
  <c r="W1039" i="2"/>
  <c r="W1048" i="2"/>
  <c r="W1056" i="2"/>
  <c r="W1064" i="2"/>
  <c r="W1072" i="2"/>
  <c r="W1080" i="2"/>
  <c r="W32" i="2"/>
  <c r="W68" i="2"/>
  <c r="W100" i="2"/>
  <c r="W136" i="2"/>
  <c r="W167" i="2"/>
  <c r="W204" i="2"/>
  <c r="W239" i="2"/>
  <c r="W271" i="2"/>
  <c r="W308" i="2"/>
  <c r="W336" i="2"/>
  <c r="W375" i="2"/>
  <c r="W408" i="2"/>
  <c r="W12" i="2"/>
  <c r="W144" i="2"/>
  <c r="W287" i="2"/>
  <c r="W420" i="2"/>
  <c r="W513" i="2"/>
  <c r="W561" i="2"/>
  <c r="W602" i="2"/>
  <c r="W648" i="2"/>
  <c r="W694" i="2"/>
  <c r="W725" i="2"/>
  <c r="W759" i="2"/>
  <c r="W797" i="2"/>
  <c r="W822" i="2"/>
  <c r="W847" i="2"/>
  <c r="W869" i="2"/>
  <c r="W891" i="2"/>
  <c r="W911" i="2"/>
  <c r="W931" i="2"/>
  <c r="W949" i="2"/>
  <c r="W967" i="2"/>
  <c r="W986" i="2"/>
  <c r="W1004" i="2"/>
  <c r="W1022" i="2"/>
  <c r="W1040" i="2"/>
  <c r="W1057" i="2"/>
  <c r="W1073" i="2"/>
  <c r="W1088" i="2"/>
  <c r="W1100" i="2"/>
  <c r="W1113" i="2"/>
  <c r="W1127" i="2"/>
  <c r="W1138" i="2"/>
  <c r="W1152" i="2"/>
  <c r="W1164" i="2"/>
  <c r="W1177" i="2"/>
  <c r="W1191" i="2"/>
  <c r="W1202" i="2"/>
  <c r="W1216" i="2"/>
  <c r="W1228" i="2"/>
  <c r="W1241" i="2"/>
  <c r="W1255" i="2"/>
  <c r="W551" i="2"/>
  <c r="W36" i="2"/>
  <c r="W175" i="2"/>
  <c r="W311" i="2"/>
  <c r="W440" i="2"/>
  <c r="W516" i="2"/>
  <c r="W562" i="2"/>
  <c r="W612" i="2"/>
  <c r="W655" i="2"/>
  <c r="W695" i="2"/>
  <c r="W733" i="2"/>
  <c r="W763" i="2"/>
  <c r="W798" i="2"/>
  <c r="W823" i="2"/>
  <c r="W848" i="2"/>
  <c r="W870" i="2"/>
  <c r="W892" i="2"/>
  <c r="W912" i="2"/>
  <c r="W932" i="2"/>
  <c r="W950" i="2"/>
  <c r="W968" i="2"/>
  <c r="W987" i="2"/>
  <c r="W1005" i="2"/>
  <c r="W1023" i="2"/>
  <c r="W1042" i="2"/>
  <c r="W1058" i="2"/>
  <c r="W1074" i="2"/>
  <c r="W1089" i="2"/>
  <c r="W1103" i="2"/>
  <c r="W1114" i="2"/>
  <c r="W1128" i="2"/>
  <c r="W1140" i="2"/>
  <c r="W1153" i="2"/>
  <c r="W1167" i="2"/>
  <c r="W1178" i="2"/>
  <c r="W1192" i="2"/>
  <c r="W1204" i="2"/>
  <c r="W1217" i="2"/>
  <c r="W1231" i="2"/>
  <c r="W1242" i="2"/>
  <c r="W1256" i="2"/>
  <c r="W47" i="2"/>
  <c r="W183" i="2"/>
  <c r="W316" i="2"/>
  <c r="W444" i="2"/>
  <c r="W528" i="2"/>
  <c r="W569" i="2"/>
  <c r="W615" i="2"/>
  <c r="W665" i="2"/>
  <c r="W699" i="2"/>
  <c r="W734" i="2"/>
  <c r="W771" i="2"/>
  <c r="W800" i="2"/>
  <c r="W827" i="2"/>
  <c r="W852" i="2"/>
  <c r="W872" i="2"/>
  <c r="W894" i="2"/>
  <c r="W916" i="2"/>
  <c r="W934" i="2"/>
  <c r="W952" i="2"/>
  <c r="W971" i="2"/>
  <c r="W989" i="2"/>
  <c r="W1007" i="2"/>
  <c r="W1026" i="2"/>
  <c r="W1044" i="2"/>
  <c r="W1060" i="2"/>
  <c r="W1076" i="2"/>
  <c r="W1090" i="2"/>
  <c r="W1104" i="2"/>
  <c r="W1116" i="2"/>
  <c r="W1129" i="2"/>
  <c r="W1143" i="2"/>
  <c r="W1154" i="2"/>
  <c r="W1168" i="2"/>
  <c r="W1180" i="2"/>
  <c r="W1193" i="2"/>
  <c r="W1207" i="2"/>
  <c r="W1218" i="2"/>
  <c r="W1232" i="2"/>
  <c r="W1244" i="2"/>
  <c r="W1257" i="2"/>
  <c r="W487" i="2"/>
  <c r="W547" i="2"/>
  <c r="W635" i="2"/>
  <c r="W719" i="2"/>
  <c r="W784" i="2"/>
  <c r="W839" i="2"/>
  <c r="W884" i="2"/>
  <c r="W962" i="2"/>
  <c r="W998" i="2"/>
  <c r="W1035" i="2"/>
  <c r="W1097" i="2"/>
  <c r="W1122" i="2"/>
  <c r="W1148" i="2"/>
  <c r="W1200" i="2"/>
  <c r="W1225" i="2"/>
  <c r="W272" i="2"/>
  <c r="W647" i="2"/>
  <c r="W686" i="2"/>
  <c r="W789" i="2"/>
  <c r="W845" i="2"/>
  <c r="W887" i="2"/>
  <c r="W928" i="2"/>
  <c r="W965" i="2"/>
  <c r="W1002" i="2"/>
  <c r="W1038" i="2"/>
  <c r="W1071" i="2"/>
  <c r="W1098" i="2"/>
  <c r="W1137" i="2"/>
  <c r="W1162" i="2"/>
  <c r="W1188" i="2"/>
  <c r="W1226" i="2"/>
  <c r="W1252" i="2"/>
  <c r="W72" i="2"/>
  <c r="W207" i="2"/>
  <c r="W344" i="2"/>
  <c r="W456" i="2"/>
  <c r="W529" i="2"/>
  <c r="W579" i="2"/>
  <c r="W619" i="2"/>
  <c r="W666" i="2"/>
  <c r="W707" i="2"/>
  <c r="W736" i="2"/>
  <c r="W773" i="2"/>
  <c r="W806" i="2"/>
  <c r="W831" i="2"/>
  <c r="W855" i="2"/>
  <c r="W877" i="2"/>
  <c r="W899" i="2"/>
  <c r="W919" i="2"/>
  <c r="W938" i="2"/>
  <c r="W956" i="2"/>
  <c r="W974" i="2"/>
  <c r="W992" i="2"/>
  <c r="W1011" i="2"/>
  <c r="W1029" i="2"/>
  <c r="W1047" i="2"/>
  <c r="W1063" i="2"/>
  <c r="W1079" i="2"/>
  <c r="W1092" i="2"/>
  <c r="W1105" i="2"/>
  <c r="W1119" i="2"/>
  <c r="W1130" i="2"/>
  <c r="W1144" i="2"/>
  <c r="W1156" i="2"/>
  <c r="W1169" i="2"/>
  <c r="W1183" i="2"/>
  <c r="W1194" i="2"/>
  <c r="W1208" i="2"/>
  <c r="W1220" i="2"/>
  <c r="W1233" i="2"/>
  <c r="W1247" i="2"/>
  <c r="W1258" i="2"/>
  <c r="V57" i="1" s="1"/>
  <c r="AC13" i="2" s="1"/>
  <c r="W388" i="2"/>
  <c r="W594" i="2"/>
  <c r="W683" i="2"/>
  <c r="W750" i="2"/>
  <c r="W814" i="2"/>
  <c r="W862" i="2"/>
  <c r="W925" i="2"/>
  <c r="W980" i="2"/>
  <c r="W1016" i="2"/>
  <c r="W1052" i="2"/>
  <c r="W1111" i="2"/>
  <c r="W1136" i="2"/>
  <c r="W1161" i="2"/>
  <c r="W1212" i="2"/>
  <c r="W1239" i="2"/>
  <c r="W140" i="2"/>
  <c r="W599" i="2"/>
  <c r="W720" i="2"/>
  <c r="W758" i="2"/>
  <c r="W819" i="2"/>
  <c r="W867" i="2"/>
  <c r="W909" i="2"/>
  <c r="W947" i="2"/>
  <c r="W983" i="2"/>
  <c r="W1020" i="2"/>
  <c r="W1055" i="2"/>
  <c r="W1087" i="2"/>
  <c r="W1124" i="2"/>
  <c r="W1151" i="2"/>
  <c r="W1176" i="2"/>
  <c r="W1215" i="2"/>
  <c r="W1240" i="2"/>
  <c r="W79" i="2"/>
  <c r="W216" i="2"/>
  <c r="W352" i="2"/>
  <c r="W479" i="2"/>
  <c r="W535" i="2"/>
  <c r="W580" i="2"/>
  <c r="W631" i="2"/>
  <c r="W668" i="2"/>
  <c r="W709" i="2"/>
  <c r="W744" i="2"/>
  <c r="W775" i="2"/>
  <c r="W808" i="2"/>
  <c r="W835" i="2"/>
  <c r="W859" i="2"/>
  <c r="W879" i="2"/>
  <c r="W901" i="2"/>
  <c r="W922" i="2"/>
  <c r="W940" i="2"/>
  <c r="W958" i="2"/>
  <c r="W976" i="2"/>
  <c r="W995" i="2"/>
  <c r="W1013" i="2"/>
  <c r="W1031" i="2"/>
  <c r="W1049" i="2"/>
  <c r="W1065" i="2"/>
  <c r="W1081" i="2"/>
  <c r="W1095" i="2"/>
  <c r="W1106" i="2"/>
  <c r="W1120" i="2"/>
  <c r="W1132" i="2"/>
  <c r="W1145" i="2"/>
  <c r="W1159" i="2"/>
  <c r="W1170" i="2"/>
  <c r="W1184" i="2"/>
  <c r="W1196" i="2"/>
  <c r="W1209" i="2"/>
  <c r="W1223" i="2"/>
  <c r="W1234" i="2"/>
  <c r="W1248" i="2"/>
  <c r="W248" i="2"/>
  <c r="W904" i="2"/>
  <c r="W1068" i="2"/>
  <c r="W1175" i="2"/>
  <c r="W508" i="2"/>
  <c r="W1201" i="2"/>
  <c r="W103" i="2"/>
  <c r="W244" i="2"/>
  <c r="W376" i="2"/>
  <c r="W480" i="2"/>
  <c r="W545" i="2"/>
  <c r="W584" i="2"/>
  <c r="W633" i="2"/>
  <c r="W680" i="2"/>
  <c r="W711" i="2"/>
  <c r="W747" i="2"/>
  <c r="W783" i="2"/>
  <c r="W811" i="2"/>
  <c r="W837" i="2"/>
  <c r="W860" i="2"/>
  <c r="W880" i="2"/>
  <c r="W902" i="2"/>
  <c r="W923" i="2"/>
  <c r="W941" i="2"/>
  <c r="W959" i="2"/>
  <c r="W978" i="2"/>
  <c r="W996" i="2"/>
  <c r="W1014" i="2"/>
  <c r="W1032" i="2"/>
  <c r="W1050" i="2"/>
  <c r="W1066" i="2"/>
  <c r="W1082" i="2"/>
  <c r="W1096" i="2"/>
  <c r="W1108" i="2"/>
  <c r="W1121" i="2"/>
  <c r="W1135" i="2"/>
  <c r="W1146" i="2"/>
  <c r="W1160" i="2"/>
  <c r="W1172" i="2"/>
  <c r="W1185" i="2"/>
  <c r="W1199" i="2"/>
  <c r="W1210" i="2"/>
  <c r="W1224" i="2"/>
  <c r="W1236" i="2"/>
  <c r="W1249" i="2"/>
  <c r="W116" i="2"/>
  <c r="W943" i="2"/>
  <c r="W1084" i="2"/>
  <c r="W1186" i="2"/>
  <c r="W1250" i="2"/>
  <c r="W415" i="2"/>
  <c r="W1112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25" i="2"/>
  <c r="V57" i="2"/>
  <c r="V89" i="2"/>
  <c r="V121" i="2"/>
  <c r="V153" i="2"/>
  <c r="V185" i="2"/>
  <c r="V217" i="2"/>
  <c r="V249" i="2"/>
  <c r="V281" i="2"/>
  <c r="V306" i="2"/>
  <c r="V329" i="2"/>
  <c r="V347" i="2"/>
  <c r="V370" i="2"/>
  <c r="V393" i="2"/>
  <c r="V411" i="2"/>
  <c r="V434" i="2"/>
  <c r="V457" i="2"/>
  <c r="V473" i="2"/>
  <c r="V489" i="2"/>
  <c r="V505" i="2"/>
  <c r="V521" i="2"/>
  <c r="V537" i="2"/>
  <c r="V553" i="2"/>
  <c r="V569" i="2"/>
  <c r="V585" i="2"/>
  <c r="V601" i="2"/>
  <c r="V617" i="2"/>
  <c r="V633" i="2"/>
  <c r="V649" i="2"/>
  <c r="V665" i="2"/>
  <c r="V681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26" i="2"/>
  <c r="V58" i="2"/>
  <c r="V90" i="2"/>
  <c r="V122" i="2"/>
  <c r="V154" i="2"/>
  <c r="V186" i="2"/>
  <c r="V218" i="2"/>
  <c r="V250" i="2"/>
  <c r="V282" i="2"/>
  <c r="V307" i="2"/>
  <c r="V330" i="2"/>
  <c r="V353" i="2"/>
  <c r="V371" i="2"/>
  <c r="V394" i="2"/>
  <c r="V417" i="2"/>
  <c r="V435" i="2"/>
  <c r="V458" i="2"/>
  <c r="V474" i="2"/>
  <c r="V490" i="2"/>
  <c r="V506" i="2"/>
  <c r="V522" i="2"/>
  <c r="V538" i="2"/>
  <c r="V554" i="2"/>
  <c r="V570" i="2"/>
  <c r="V586" i="2"/>
  <c r="V602" i="2"/>
  <c r="V618" i="2"/>
  <c r="V634" i="2"/>
  <c r="V650" i="2"/>
  <c r="V666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33" i="2"/>
  <c r="V65" i="2"/>
  <c r="V97" i="2"/>
  <c r="V129" i="2"/>
  <c r="V161" i="2"/>
  <c r="V193" i="2"/>
  <c r="V225" i="2"/>
  <c r="V257" i="2"/>
  <c r="V289" i="2"/>
  <c r="V313" i="2"/>
  <c r="V331" i="2"/>
  <c r="V354" i="2"/>
  <c r="V377" i="2"/>
  <c r="V395" i="2"/>
  <c r="V418" i="2"/>
  <c r="V441" i="2"/>
  <c r="V459" i="2"/>
  <c r="V475" i="2"/>
  <c r="V491" i="2"/>
  <c r="V507" i="2"/>
  <c r="V523" i="2"/>
  <c r="V539" i="2"/>
  <c r="V555" i="2"/>
  <c r="V571" i="2"/>
  <c r="V587" i="2"/>
  <c r="V603" i="2"/>
  <c r="V619" i="2"/>
  <c r="V635" i="2"/>
  <c r="V651" i="2"/>
  <c r="V667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34" i="2"/>
  <c r="V66" i="2"/>
  <c r="V98" i="2"/>
  <c r="V130" i="2"/>
  <c r="V162" i="2"/>
  <c r="V194" i="2"/>
  <c r="V226" i="2"/>
  <c r="V258" i="2"/>
  <c r="V290" i="2"/>
  <c r="V314" i="2"/>
  <c r="V337" i="2"/>
  <c r="V355" i="2"/>
  <c r="V378" i="2"/>
  <c r="V401" i="2"/>
  <c r="V419" i="2"/>
  <c r="V442" i="2"/>
  <c r="V460" i="2"/>
  <c r="V476" i="2"/>
  <c r="V492" i="2"/>
  <c r="V508" i="2"/>
  <c r="V524" i="2"/>
  <c r="V540" i="2"/>
  <c r="V556" i="2"/>
  <c r="V572" i="2"/>
  <c r="V588" i="2"/>
  <c r="V604" i="2"/>
  <c r="V620" i="2"/>
  <c r="V636" i="2"/>
  <c r="V652" i="2"/>
  <c r="V9" i="2"/>
  <c r="V315" i="2"/>
  <c r="V361" i="2"/>
  <c r="V402" i="2"/>
  <c r="V443" i="2"/>
  <c r="V481" i="2"/>
  <c r="V513" i="2"/>
  <c r="V545" i="2"/>
  <c r="V577" i="2"/>
  <c r="V609" i="2"/>
  <c r="V641" i="2"/>
  <c r="V668" i="2"/>
  <c r="V687" i="2"/>
  <c r="V701" i="2"/>
  <c r="V712" i="2"/>
  <c r="V726" i="2"/>
  <c r="V740" i="2"/>
  <c r="V751" i="2"/>
  <c r="V765" i="2"/>
  <c r="V776" i="2"/>
  <c r="V790" i="2"/>
  <c r="V804" i="2"/>
  <c r="V815" i="2"/>
  <c r="V829" i="2"/>
  <c r="V840" i="2"/>
  <c r="V854" i="2"/>
  <c r="V868" i="2"/>
  <c r="V879" i="2"/>
  <c r="V893" i="2"/>
  <c r="V904" i="2"/>
  <c r="V918" i="2"/>
  <c r="V932" i="2"/>
  <c r="V943" i="2"/>
  <c r="V957" i="2"/>
  <c r="V968" i="2"/>
  <c r="V982" i="2"/>
  <c r="V996" i="2"/>
  <c r="V1007" i="2"/>
  <c r="V1021" i="2"/>
  <c r="V1032" i="2"/>
  <c r="V1046" i="2"/>
  <c r="V1071" i="2"/>
  <c r="V1111" i="2"/>
  <c r="V1120" i="2"/>
  <c r="V1128" i="2"/>
  <c r="V1160" i="2"/>
  <c r="V1216" i="2"/>
  <c r="V10" i="2"/>
  <c r="V74" i="2"/>
  <c r="V138" i="2"/>
  <c r="V202" i="2"/>
  <c r="V266" i="2"/>
  <c r="V321" i="2"/>
  <c r="V362" i="2"/>
  <c r="V403" i="2"/>
  <c r="V449" i="2"/>
  <c r="V482" i="2"/>
  <c r="V514" i="2"/>
  <c r="V546" i="2"/>
  <c r="V578" i="2"/>
  <c r="V610" i="2"/>
  <c r="V642" i="2"/>
  <c r="V673" i="2"/>
  <c r="V688" i="2"/>
  <c r="V702" i="2"/>
  <c r="V716" i="2"/>
  <c r="V727" i="2"/>
  <c r="V741" i="2"/>
  <c r="V752" i="2"/>
  <c r="V766" i="2"/>
  <c r="V780" i="2"/>
  <c r="V791" i="2"/>
  <c r="V805" i="2"/>
  <c r="V816" i="2"/>
  <c r="V830" i="2"/>
  <c r="V844" i="2"/>
  <c r="V855" i="2"/>
  <c r="V869" i="2"/>
  <c r="V880" i="2"/>
  <c r="V894" i="2"/>
  <c r="V908" i="2"/>
  <c r="V919" i="2"/>
  <c r="V933" i="2"/>
  <c r="V944" i="2"/>
  <c r="V958" i="2"/>
  <c r="V972" i="2"/>
  <c r="V983" i="2"/>
  <c r="V997" i="2"/>
  <c r="V1008" i="2"/>
  <c r="V1022" i="2"/>
  <c r="V1036" i="2"/>
  <c r="V1047" i="2"/>
  <c r="V1061" i="2"/>
  <c r="V1072" i="2"/>
  <c r="V1085" i="2"/>
  <c r="V1094" i="2"/>
  <c r="V1103" i="2"/>
  <c r="V1112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17" i="2"/>
  <c r="V81" i="2"/>
  <c r="V145" i="2"/>
  <c r="V209" i="2"/>
  <c r="V273" i="2"/>
  <c r="V322" i="2"/>
  <c r="V363" i="2"/>
  <c r="V409" i="2"/>
  <c r="V450" i="2"/>
  <c r="V483" i="2"/>
  <c r="V515" i="2"/>
  <c r="V547" i="2"/>
  <c r="V579" i="2"/>
  <c r="V611" i="2"/>
  <c r="V643" i="2"/>
  <c r="V674" i="2"/>
  <c r="V692" i="2"/>
  <c r="V703" i="2"/>
  <c r="V717" i="2"/>
  <c r="V728" i="2"/>
  <c r="V742" i="2"/>
  <c r="V756" i="2"/>
  <c r="V767" i="2"/>
  <c r="V781" i="2"/>
  <c r="V792" i="2"/>
  <c r="V806" i="2"/>
  <c r="V820" i="2"/>
  <c r="V831" i="2"/>
  <c r="V845" i="2"/>
  <c r="V856" i="2"/>
  <c r="V870" i="2"/>
  <c r="V884" i="2"/>
  <c r="V895" i="2"/>
  <c r="V909" i="2"/>
  <c r="V920" i="2"/>
  <c r="V934" i="2"/>
  <c r="V948" i="2"/>
  <c r="V959" i="2"/>
  <c r="V973" i="2"/>
  <c r="V984" i="2"/>
  <c r="V998" i="2"/>
  <c r="V1012" i="2"/>
  <c r="V1023" i="2"/>
  <c r="V1037" i="2"/>
  <c r="V1048" i="2"/>
  <c r="V1062" i="2"/>
  <c r="V1076" i="2"/>
  <c r="V1086" i="2"/>
  <c r="V1095" i="2"/>
  <c r="V1104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18" i="2"/>
  <c r="V82" i="2"/>
  <c r="V146" i="2"/>
  <c r="V210" i="2"/>
  <c r="V274" i="2"/>
  <c r="V323" i="2"/>
  <c r="V369" i="2"/>
  <c r="V410" i="2"/>
  <c r="V451" i="2"/>
  <c r="V484" i="2"/>
  <c r="V516" i="2"/>
  <c r="V548" i="2"/>
  <c r="V580" i="2"/>
  <c r="V612" i="2"/>
  <c r="V644" i="2"/>
  <c r="V675" i="2"/>
  <c r="V693" i="2"/>
  <c r="V704" i="2"/>
  <c r="V718" i="2"/>
  <c r="V732" i="2"/>
  <c r="V743" i="2"/>
  <c r="V757" i="2"/>
  <c r="V768" i="2"/>
  <c r="V782" i="2"/>
  <c r="V796" i="2"/>
  <c r="V807" i="2"/>
  <c r="V821" i="2"/>
  <c r="V832" i="2"/>
  <c r="V846" i="2"/>
  <c r="V860" i="2"/>
  <c r="V871" i="2"/>
  <c r="V885" i="2"/>
  <c r="V896" i="2"/>
  <c r="V910" i="2"/>
  <c r="V924" i="2"/>
  <c r="V935" i="2"/>
  <c r="V949" i="2"/>
  <c r="V960" i="2"/>
  <c r="V974" i="2"/>
  <c r="V988" i="2"/>
  <c r="V999" i="2"/>
  <c r="V1013" i="2"/>
  <c r="V1024" i="2"/>
  <c r="V1038" i="2"/>
  <c r="V1052" i="2"/>
  <c r="V1063" i="2"/>
  <c r="V1077" i="2"/>
  <c r="V1087" i="2"/>
  <c r="V1096" i="2"/>
  <c r="V1106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41" i="2"/>
  <c r="V105" i="2"/>
  <c r="V169" i="2"/>
  <c r="V233" i="2"/>
  <c r="V297" i="2"/>
  <c r="V338" i="2"/>
  <c r="V379" i="2"/>
  <c r="V425" i="2"/>
  <c r="V465" i="2"/>
  <c r="V497" i="2"/>
  <c r="V529" i="2"/>
  <c r="V561" i="2"/>
  <c r="V593" i="2"/>
  <c r="V625" i="2"/>
  <c r="V657" i="2"/>
  <c r="V676" i="2"/>
  <c r="V694" i="2"/>
  <c r="V708" i="2"/>
  <c r="V719" i="2"/>
  <c r="V733" i="2"/>
  <c r="V744" i="2"/>
  <c r="V758" i="2"/>
  <c r="V772" i="2"/>
  <c r="V783" i="2"/>
  <c r="V797" i="2"/>
  <c r="V808" i="2"/>
  <c r="V822" i="2"/>
  <c r="V836" i="2"/>
  <c r="V847" i="2"/>
  <c r="V861" i="2"/>
  <c r="V872" i="2"/>
  <c r="V886" i="2"/>
  <c r="V900" i="2"/>
  <c r="V911" i="2"/>
  <c r="V925" i="2"/>
  <c r="V936" i="2"/>
  <c r="V950" i="2"/>
  <c r="V964" i="2"/>
  <c r="V975" i="2"/>
  <c r="V989" i="2"/>
  <c r="V1000" i="2"/>
  <c r="V1014" i="2"/>
  <c r="V1028" i="2"/>
  <c r="V1039" i="2"/>
  <c r="V1053" i="2"/>
  <c r="V1064" i="2"/>
  <c r="V1078" i="2"/>
  <c r="V1088" i="2"/>
  <c r="V1098" i="2"/>
  <c r="V1107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265" i="2"/>
  <c r="V1060" i="2"/>
  <c r="V1136" i="2"/>
  <c r="V1176" i="2"/>
  <c r="V1208" i="2"/>
  <c r="V1240" i="2"/>
  <c r="V42" i="2"/>
  <c r="V106" i="2"/>
  <c r="V170" i="2"/>
  <c r="V234" i="2"/>
  <c r="V298" i="2"/>
  <c r="V339" i="2"/>
  <c r="V385" i="2"/>
  <c r="V426" i="2"/>
  <c r="V466" i="2"/>
  <c r="V498" i="2"/>
  <c r="V530" i="2"/>
  <c r="V562" i="2"/>
  <c r="V594" i="2"/>
  <c r="V626" i="2"/>
  <c r="V658" i="2"/>
  <c r="V684" i="2"/>
  <c r="V695" i="2"/>
  <c r="V709" i="2"/>
  <c r="V720" i="2"/>
  <c r="V734" i="2"/>
  <c r="V748" i="2"/>
  <c r="V759" i="2"/>
  <c r="V773" i="2"/>
  <c r="V784" i="2"/>
  <c r="V798" i="2"/>
  <c r="V812" i="2"/>
  <c r="V823" i="2"/>
  <c r="V837" i="2"/>
  <c r="V848" i="2"/>
  <c r="V862" i="2"/>
  <c r="V876" i="2"/>
  <c r="V887" i="2"/>
  <c r="V901" i="2"/>
  <c r="V912" i="2"/>
  <c r="V926" i="2"/>
  <c r="V940" i="2"/>
  <c r="V951" i="2"/>
  <c r="V965" i="2"/>
  <c r="V976" i="2"/>
  <c r="V990" i="2"/>
  <c r="V1004" i="2"/>
  <c r="V1015" i="2"/>
  <c r="V1029" i="2"/>
  <c r="V1040" i="2"/>
  <c r="V1054" i="2"/>
  <c r="V1068" i="2"/>
  <c r="V1079" i="2"/>
  <c r="V1090" i="2"/>
  <c r="V1099" i="2"/>
  <c r="V1108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201" i="2"/>
  <c r="V1084" i="2"/>
  <c r="V1144" i="2"/>
  <c r="V1184" i="2"/>
  <c r="V1232" i="2"/>
  <c r="V49" i="2"/>
  <c r="V113" i="2"/>
  <c r="V177" i="2"/>
  <c r="V241" i="2"/>
  <c r="V299" i="2"/>
  <c r="V345" i="2"/>
  <c r="V386" i="2"/>
  <c r="V427" i="2"/>
  <c r="V467" i="2"/>
  <c r="V499" i="2"/>
  <c r="V531" i="2"/>
  <c r="V563" i="2"/>
  <c r="V595" i="2"/>
  <c r="V627" i="2"/>
  <c r="V659" i="2"/>
  <c r="V685" i="2"/>
  <c r="V696" i="2"/>
  <c r="V710" i="2"/>
  <c r="V724" i="2"/>
  <c r="V735" i="2"/>
  <c r="V749" i="2"/>
  <c r="V760" i="2"/>
  <c r="V774" i="2"/>
  <c r="V788" i="2"/>
  <c r="V799" i="2"/>
  <c r="V813" i="2"/>
  <c r="V824" i="2"/>
  <c r="V838" i="2"/>
  <c r="V852" i="2"/>
  <c r="V863" i="2"/>
  <c r="V877" i="2"/>
  <c r="V888" i="2"/>
  <c r="V902" i="2"/>
  <c r="V916" i="2"/>
  <c r="V927" i="2"/>
  <c r="V941" i="2"/>
  <c r="V952" i="2"/>
  <c r="V966" i="2"/>
  <c r="V980" i="2"/>
  <c r="V991" i="2"/>
  <c r="V1005" i="2"/>
  <c r="V1016" i="2"/>
  <c r="V1030" i="2"/>
  <c r="V1044" i="2"/>
  <c r="V1055" i="2"/>
  <c r="V1069" i="2"/>
  <c r="V1080" i="2"/>
  <c r="V1091" i="2"/>
  <c r="V1100" i="2"/>
  <c r="V1109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137" i="2"/>
  <c r="V1093" i="2"/>
  <c r="V1152" i="2"/>
  <c r="V1200" i="2"/>
  <c r="V1248" i="2"/>
  <c r="V50" i="2"/>
  <c r="V114" i="2"/>
  <c r="V178" i="2"/>
  <c r="V242" i="2"/>
  <c r="V305" i="2"/>
  <c r="V346" i="2"/>
  <c r="V387" i="2"/>
  <c r="V433" i="2"/>
  <c r="V468" i="2"/>
  <c r="V500" i="2"/>
  <c r="V532" i="2"/>
  <c r="V564" i="2"/>
  <c r="V596" i="2"/>
  <c r="V628" i="2"/>
  <c r="V660" i="2"/>
  <c r="V686" i="2"/>
  <c r="V700" i="2"/>
  <c r="V711" i="2"/>
  <c r="V725" i="2"/>
  <c r="V736" i="2"/>
  <c r="V750" i="2"/>
  <c r="V764" i="2"/>
  <c r="V775" i="2"/>
  <c r="V789" i="2"/>
  <c r="V800" i="2"/>
  <c r="V814" i="2"/>
  <c r="V828" i="2"/>
  <c r="V839" i="2"/>
  <c r="V853" i="2"/>
  <c r="V864" i="2"/>
  <c r="V878" i="2"/>
  <c r="V892" i="2"/>
  <c r="V903" i="2"/>
  <c r="V917" i="2"/>
  <c r="V928" i="2"/>
  <c r="V942" i="2"/>
  <c r="V956" i="2"/>
  <c r="V967" i="2"/>
  <c r="V981" i="2"/>
  <c r="V992" i="2"/>
  <c r="V1006" i="2"/>
  <c r="V1020" i="2"/>
  <c r="V1031" i="2"/>
  <c r="V1045" i="2"/>
  <c r="V1056" i="2"/>
  <c r="V1070" i="2"/>
  <c r="V1083" i="2"/>
  <c r="V1092" i="2"/>
  <c r="V1101" i="2"/>
  <c r="V1110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73" i="2"/>
  <c r="V1102" i="2"/>
  <c r="V1168" i="2"/>
  <c r="V1192" i="2"/>
  <c r="V1224" i="2"/>
  <c r="V1256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642" i="2"/>
  <c r="U650" i="2"/>
  <c r="U658" i="2"/>
  <c r="U666" i="2"/>
  <c r="U674" i="2"/>
  <c r="U682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83" i="2"/>
  <c r="U491" i="2"/>
  <c r="U499" i="2"/>
  <c r="U507" i="2"/>
  <c r="U515" i="2"/>
  <c r="U523" i="2"/>
  <c r="U531" i="2"/>
  <c r="U539" i="2"/>
  <c r="U547" i="2"/>
  <c r="U555" i="2"/>
  <c r="U563" i="2"/>
  <c r="U571" i="2"/>
  <c r="U579" i="2"/>
  <c r="U587" i="2"/>
  <c r="U595" i="2"/>
  <c r="U603" i="2"/>
  <c r="U611" i="2"/>
  <c r="U619" i="2"/>
  <c r="U627" i="2"/>
  <c r="U635" i="2"/>
  <c r="U643" i="2"/>
  <c r="U651" i="2"/>
  <c r="U659" i="2"/>
  <c r="U667" i="2"/>
  <c r="U675" i="2"/>
  <c r="U683" i="2"/>
  <c r="U12" i="2"/>
  <c r="U33" i="2"/>
  <c r="U56" i="2"/>
  <c r="U76" i="2"/>
  <c r="U97" i="2"/>
  <c r="U120" i="2"/>
  <c r="U140" i="2"/>
  <c r="U161" i="2"/>
  <c r="U184" i="2"/>
  <c r="U204" i="2"/>
  <c r="U225" i="2"/>
  <c r="U248" i="2"/>
  <c r="U268" i="2"/>
  <c r="U284" i="2"/>
  <c r="U296" i="2"/>
  <c r="U309" i="2"/>
  <c r="U321" i="2"/>
  <c r="U334" i="2"/>
  <c r="U348" i="2"/>
  <c r="U360" i="2"/>
  <c r="U373" i="2"/>
  <c r="U385" i="2"/>
  <c r="U398" i="2"/>
  <c r="U412" i="2"/>
  <c r="U424" i="2"/>
  <c r="U437" i="2"/>
  <c r="U449" i="2"/>
  <c r="U462" i="2"/>
  <c r="U476" i="2"/>
  <c r="U488" i="2"/>
  <c r="U501" i="2"/>
  <c r="U513" i="2"/>
  <c r="U526" i="2"/>
  <c r="U540" i="2"/>
  <c r="U552" i="2"/>
  <c r="U565" i="2"/>
  <c r="U577" i="2"/>
  <c r="U590" i="2"/>
  <c r="U604" i="2"/>
  <c r="U616" i="2"/>
  <c r="U629" i="2"/>
  <c r="U641" i="2"/>
  <c r="U654" i="2"/>
  <c r="U668" i="2"/>
  <c r="U680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218" i="2"/>
  <c r="U1226" i="2"/>
  <c r="U1234" i="2"/>
  <c r="U16" i="2"/>
  <c r="U36" i="2"/>
  <c r="U57" i="2"/>
  <c r="U80" i="2"/>
  <c r="U100" i="2"/>
  <c r="U121" i="2"/>
  <c r="U144" i="2"/>
  <c r="U164" i="2"/>
  <c r="U185" i="2"/>
  <c r="U208" i="2"/>
  <c r="U228" i="2"/>
  <c r="U249" i="2"/>
  <c r="U272" i="2"/>
  <c r="U285" i="2"/>
  <c r="U297" i="2"/>
  <c r="U310" i="2"/>
  <c r="U324" i="2"/>
  <c r="U336" i="2"/>
  <c r="U349" i="2"/>
  <c r="U361" i="2"/>
  <c r="U374" i="2"/>
  <c r="U388" i="2"/>
  <c r="U400" i="2"/>
  <c r="U413" i="2"/>
  <c r="U425" i="2"/>
  <c r="U438" i="2"/>
  <c r="U452" i="2"/>
  <c r="U464" i="2"/>
  <c r="U477" i="2"/>
  <c r="U489" i="2"/>
  <c r="U502" i="2"/>
  <c r="U516" i="2"/>
  <c r="U528" i="2"/>
  <c r="U541" i="2"/>
  <c r="U553" i="2"/>
  <c r="U566" i="2"/>
  <c r="U580" i="2"/>
  <c r="U592" i="2"/>
  <c r="U605" i="2"/>
  <c r="U617" i="2"/>
  <c r="U630" i="2"/>
  <c r="U644" i="2"/>
  <c r="U656" i="2"/>
  <c r="U669" i="2"/>
  <c r="U681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20" i="2"/>
  <c r="U41" i="2"/>
  <c r="U64" i="2"/>
  <c r="U84" i="2"/>
  <c r="U105" i="2"/>
  <c r="U128" i="2"/>
  <c r="U148" i="2"/>
  <c r="U169" i="2"/>
  <c r="U192" i="2"/>
  <c r="U212" i="2"/>
  <c r="U233" i="2"/>
  <c r="U256" i="2"/>
  <c r="U276" i="2"/>
  <c r="U288" i="2"/>
  <c r="U301" i="2"/>
  <c r="U313" i="2"/>
  <c r="U326" i="2"/>
  <c r="U340" i="2"/>
  <c r="U352" i="2"/>
  <c r="U365" i="2"/>
  <c r="U377" i="2"/>
  <c r="U390" i="2"/>
  <c r="U404" i="2"/>
  <c r="U416" i="2"/>
  <c r="U429" i="2"/>
  <c r="U441" i="2"/>
  <c r="U454" i="2"/>
  <c r="U468" i="2"/>
  <c r="U480" i="2"/>
  <c r="U493" i="2"/>
  <c r="U505" i="2"/>
  <c r="U518" i="2"/>
  <c r="U532" i="2"/>
  <c r="U544" i="2"/>
  <c r="U557" i="2"/>
  <c r="U569" i="2"/>
  <c r="U582" i="2"/>
  <c r="U596" i="2"/>
  <c r="U608" i="2"/>
  <c r="U621" i="2"/>
  <c r="U633" i="2"/>
  <c r="U646" i="2"/>
  <c r="U660" i="2"/>
  <c r="U672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24" i="2"/>
  <c r="U44" i="2"/>
  <c r="U65" i="2"/>
  <c r="U88" i="2"/>
  <c r="U108" i="2"/>
  <c r="U129" i="2"/>
  <c r="U152" i="2"/>
  <c r="U172" i="2"/>
  <c r="U193" i="2"/>
  <c r="U216" i="2"/>
  <c r="U236" i="2"/>
  <c r="U257" i="2"/>
  <c r="U277" i="2"/>
  <c r="U289" i="2"/>
  <c r="U302" i="2"/>
  <c r="U316" i="2"/>
  <c r="U328" i="2"/>
  <c r="U341" i="2"/>
  <c r="U353" i="2"/>
  <c r="U366" i="2"/>
  <c r="U380" i="2"/>
  <c r="U392" i="2"/>
  <c r="U405" i="2"/>
  <c r="U417" i="2"/>
  <c r="U430" i="2"/>
  <c r="U444" i="2"/>
  <c r="U456" i="2"/>
  <c r="U469" i="2"/>
  <c r="U481" i="2"/>
  <c r="U494" i="2"/>
  <c r="U508" i="2"/>
  <c r="U520" i="2"/>
  <c r="U533" i="2"/>
  <c r="U545" i="2"/>
  <c r="U558" i="2"/>
  <c r="U572" i="2"/>
  <c r="U584" i="2"/>
  <c r="U597" i="2"/>
  <c r="U609" i="2"/>
  <c r="U622" i="2"/>
  <c r="U636" i="2"/>
  <c r="U648" i="2"/>
  <c r="U661" i="2"/>
  <c r="U673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8" i="2"/>
  <c r="U49" i="2"/>
  <c r="U92" i="2"/>
  <c r="U136" i="2"/>
  <c r="U177" i="2"/>
  <c r="U220" i="2"/>
  <c r="U264" i="2"/>
  <c r="U293" i="2"/>
  <c r="U318" i="2"/>
  <c r="U344" i="2"/>
  <c r="U369" i="2"/>
  <c r="U396" i="2"/>
  <c r="U421" i="2"/>
  <c r="U446" i="2"/>
  <c r="U472" i="2"/>
  <c r="U497" i="2"/>
  <c r="U524" i="2"/>
  <c r="U549" i="2"/>
  <c r="U574" i="2"/>
  <c r="U600" i="2"/>
  <c r="U625" i="2"/>
  <c r="U652" i="2"/>
  <c r="U677" i="2"/>
  <c r="U696" i="2"/>
  <c r="U712" i="2"/>
  <c r="U728" i="2"/>
  <c r="U744" i="2"/>
  <c r="U760" i="2"/>
  <c r="U776" i="2"/>
  <c r="U792" i="2"/>
  <c r="U808" i="2"/>
  <c r="U824" i="2"/>
  <c r="U840" i="2"/>
  <c r="U856" i="2"/>
  <c r="U872" i="2"/>
  <c r="U888" i="2"/>
  <c r="U904" i="2"/>
  <c r="U920" i="2"/>
  <c r="U936" i="2"/>
  <c r="U952" i="2"/>
  <c r="U968" i="2"/>
  <c r="U984" i="2"/>
  <c r="U1000" i="2"/>
  <c r="U1015" i="2"/>
  <c r="U1027" i="2"/>
  <c r="U1040" i="2"/>
  <c r="U1052" i="2"/>
  <c r="U1065" i="2"/>
  <c r="U1079" i="2"/>
  <c r="U1091" i="2"/>
  <c r="U1102" i="2"/>
  <c r="U1111" i="2"/>
  <c r="U1120" i="2"/>
  <c r="U1129" i="2"/>
  <c r="U1139" i="2"/>
  <c r="U1148" i="2"/>
  <c r="U1157" i="2"/>
  <c r="U1166" i="2"/>
  <c r="U1175" i="2"/>
  <c r="U1184" i="2"/>
  <c r="U1193" i="2"/>
  <c r="U1203" i="2"/>
  <c r="U1212" i="2"/>
  <c r="U1221" i="2"/>
  <c r="U1230" i="2"/>
  <c r="U1239" i="2"/>
  <c r="U1247" i="2"/>
  <c r="U1255" i="2"/>
  <c r="U9" i="2"/>
  <c r="U52" i="2"/>
  <c r="U96" i="2"/>
  <c r="U137" i="2"/>
  <c r="U180" i="2"/>
  <c r="U224" i="2"/>
  <c r="U265" i="2"/>
  <c r="U294" i="2"/>
  <c r="U320" i="2"/>
  <c r="U345" i="2"/>
  <c r="U372" i="2"/>
  <c r="U397" i="2"/>
  <c r="U422" i="2"/>
  <c r="U448" i="2"/>
  <c r="U473" i="2"/>
  <c r="U500" i="2"/>
  <c r="U525" i="2"/>
  <c r="U550" i="2"/>
  <c r="U576" i="2"/>
  <c r="U601" i="2"/>
  <c r="U628" i="2"/>
  <c r="U653" i="2"/>
  <c r="U678" i="2"/>
  <c r="U697" i="2"/>
  <c r="U713" i="2"/>
  <c r="U729" i="2"/>
  <c r="U745" i="2"/>
  <c r="U761" i="2"/>
  <c r="U777" i="2"/>
  <c r="U793" i="2"/>
  <c r="U809" i="2"/>
  <c r="U825" i="2"/>
  <c r="U841" i="2"/>
  <c r="U857" i="2"/>
  <c r="U873" i="2"/>
  <c r="U889" i="2"/>
  <c r="U905" i="2"/>
  <c r="U921" i="2"/>
  <c r="U937" i="2"/>
  <c r="U953" i="2"/>
  <c r="U969" i="2"/>
  <c r="U985" i="2"/>
  <c r="U1001" i="2"/>
  <c r="U1016" i="2"/>
  <c r="U1028" i="2"/>
  <c r="U1041" i="2"/>
  <c r="U1055" i="2"/>
  <c r="U1067" i="2"/>
  <c r="U1080" i="2"/>
  <c r="U1092" i="2"/>
  <c r="U1103" i="2"/>
  <c r="U1112" i="2"/>
  <c r="U1121" i="2"/>
  <c r="U1131" i="2"/>
  <c r="U1140" i="2"/>
  <c r="U1149" i="2"/>
  <c r="U1158" i="2"/>
  <c r="U1167" i="2"/>
  <c r="U1176" i="2"/>
  <c r="U1185" i="2"/>
  <c r="U1195" i="2"/>
  <c r="U1204" i="2"/>
  <c r="U1213" i="2"/>
  <c r="U1222" i="2"/>
  <c r="U1231" i="2"/>
  <c r="U1240" i="2"/>
  <c r="U1248" i="2"/>
  <c r="U1256" i="2"/>
  <c r="U17" i="2"/>
  <c r="U60" i="2"/>
  <c r="U104" i="2"/>
  <c r="U145" i="2"/>
  <c r="U188" i="2"/>
  <c r="U232" i="2"/>
  <c r="U273" i="2"/>
  <c r="U300" i="2"/>
  <c r="U325" i="2"/>
  <c r="U350" i="2"/>
  <c r="U376" i="2"/>
  <c r="U401" i="2"/>
  <c r="U428" i="2"/>
  <c r="U453" i="2"/>
  <c r="U478" i="2"/>
  <c r="U504" i="2"/>
  <c r="U529" i="2"/>
  <c r="U556" i="2"/>
  <c r="U581" i="2"/>
  <c r="U606" i="2"/>
  <c r="U632" i="2"/>
  <c r="U657" i="2"/>
  <c r="U684" i="2"/>
  <c r="U700" i="2"/>
  <c r="U716" i="2"/>
  <c r="U732" i="2"/>
  <c r="U748" i="2"/>
  <c r="U764" i="2"/>
  <c r="U780" i="2"/>
  <c r="U796" i="2"/>
  <c r="U812" i="2"/>
  <c r="U828" i="2"/>
  <c r="U844" i="2"/>
  <c r="U860" i="2"/>
  <c r="U876" i="2"/>
  <c r="U892" i="2"/>
  <c r="U908" i="2"/>
  <c r="U924" i="2"/>
  <c r="U940" i="2"/>
  <c r="U956" i="2"/>
  <c r="U972" i="2"/>
  <c r="U988" i="2"/>
  <c r="U1004" i="2"/>
  <c r="U1017" i="2"/>
  <c r="U1031" i="2"/>
  <c r="U1043" i="2"/>
  <c r="U1056" i="2"/>
  <c r="U1068" i="2"/>
  <c r="U1081" i="2"/>
  <c r="U1095" i="2"/>
  <c r="U1104" i="2"/>
  <c r="U1113" i="2"/>
  <c r="U1123" i="2"/>
  <c r="U1132" i="2"/>
  <c r="U1141" i="2"/>
  <c r="U1150" i="2"/>
  <c r="U1159" i="2"/>
  <c r="U1168" i="2"/>
  <c r="U1177" i="2"/>
  <c r="U1187" i="2"/>
  <c r="U1196" i="2"/>
  <c r="U1205" i="2"/>
  <c r="U1214" i="2"/>
  <c r="U1223" i="2"/>
  <c r="U1232" i="2"/>
  <c r="U1241" i="2"/>
  <c r="U1249" i="2"/>
  <c r="U1257" i="2"/>
  <c r="U25" i="2"/>
  <c r="U68" i="2"/>
  <c r="U112" i="2"/>
  <c r="U153" i="2"/>
  <c r="U196" i="2"/>
  <c r="U240" i="2"/>
  <c r="U278" i="2"/>
  <c r="U304" i="2"/>
  <c r="U329" i="2"/>
  <c r="U356" i="2"/>
  <c r="U381" i="2"/>
  <c r="U406" i="2"/>
  <c r="U432" i="2"/>
  <c r="U457" i="2"/>
  <c r="U484" i="2"/>
  <c r="U509" i="2"/>
  <c r="U534" i="2"/>
  <c r="U560" i="2"/>
  <c r="U585" i="2"/>
  <c r="U612" i="2"/>
  <c r="U637" i="2"/>
  <c r="U662" i="2"/>
  <c r="U687" i="2"/>
  <c r="U703" i="2"/>
  <c r="U719" i="2"/>
  <c r="U735" i="2"/>
  <c r="U751" i="2"/>
  <c r="U767" i="2"/>
  <c r="U783" i="2"/>
  <c r="U799" i="2"/>
  <c r="U815" i="2"/>
  <c r="U831" i="2"/>
  <c r="U847" i="2"/>
  <c r="U863" i="2"/>
  <c r="U879" i="2"/>
  <c r="U895" i="2"/>
  <c r="U911" i="2"/>
  <c r="U927" i="2"/>
  <c r="U943" i="2"/>
  <c r="U959" i="2"/>
  <c r="U975" i="2"/>
  <c r="U991" i="2"/>
  <c r="U1007" i="2"/>
  <c r="U1019" i="2"/>
  <c r="U1032" i="2"/>
  <c r="U1044" i="2"/>
  <c r="U1057" i="2"/>
  <c r="U1071" i="2"/>
  <c r="U1083" i="2"/>
  <c r="U1096" i="2"/>
  <c r="U1105" i="2"/>
  <c r="U1115" i="2"/>
  <c r="U1124" i="2"/>
  <c r="U1133" i="2"/>
  <c r="U1142" i="2"/>
  <c r="U1151" i="2"/>
  <c r="U1160" i="2"/>
  <c r="U1169" i="2"/>
  <c r="U1179" i="2"/>
  <c r="U1188" i="2"/>
  <c r="U1197" i="2"/>
  <c r="U1206" i="2"/>
  <c r="U1215" i="2"/>
  <c r="U1224" i="2"/>
  <c r="U1233" i="2"/>
  <c r="U1242" i="2"/>
  <c r="U1250" i="2"/>
  <c r="U1258" i="2"/>
  <c r="V55" i="1" s="1"/>
  <c r="AC11" i="2" s="1"/>
  <c r="U28" i="2"/>
  <c r="U72" i="2"/>
  <c r="U113" i="2"/>
  <c r="U156" i="2"/>
  <c r="U200" i="2"/>
  <c r="U241" i="2"/>
  <c r="U280" i="2"/>
  <c r="U305" i="2"/>
  <c r="U332" i="2"/>
  <c r="U357" i="2"/>
  <c r="U382" i="2"/>
  <c r="U408" i="2"/>
  <c r="U433" i="2"/>
  <c r="U460" i="2"/>
  <c r="U485" i="2"/>
  <c r="U510" i="2"/>
  <c r="U536" i="2"/>
  <c r="U561" i="2"/>
  <c r="U588" i="2"/>
  <c r="U613" i="2"/>
  <c r="U638" i="2"/>
  <c r="U664" i="2"/>
  <c r="U688" i="2"/>
  <c r="U704" i="2"/>
  <c r="U720" i="2"/>
  <c r="U736" i="2"/>
  <c r="U752" i="2"/>
  <c r="U768" i="2"/>
  <c r="U784" i="2"/>
  <c r="U800" i="2"/>
  <c r="U816" i="2"/>
  <c r="U832" i="2"/>
  <c r="U848" i="2"/>
  <c r="U864" i="2"/>
  <c r="U880" i="2"/>
  <c r="U896" i="2"/>
  <c r="U912" i="2"/>
  <c r="U928" i="2"/>
  <c r="U944" i="2"/>
  <c r="U960" i="2"/>
  <c r="U976" i="2"/>
  <c r="U992" i="2"/>
  <c r="U1008" i="2"/>
  <c r="U1020" i="2"/>
  <c r="U1033" i="2"/>
  <c r="U1047" i="2"/>
  <c r="U1059" i="2"/>
  <c r="U1072" i="2"/>
  <c r="U1084" i="2"/>
  <c r="U1097" i="2"/>
  <c r="U1107" i="2"/>
  <c r="U1116" i="2"/>
  <c r="U1125" i="2"/>
  <c r="U1134" i="2"/>
  <c r="U1143" i="2"/>
  <c r="U1152" i="2"/>
  <c r="U1161" i="2"/>
  <c r="U1171" i="2"/>
  <c r="U1180" i="2"/>
  <c r="U1189" i="2"/>
  <c r="U1198" i="2"/>
  <c r="U1207" i="2"/>
  <c r="U1216" i="2"/>
  <c r="U1225" i="2"/>
  <c r="U1235" i="2"/>
  <c r="U1243" i="2"/>
  <c r="U1251" i="2"/>
  <c r="U32" i="2"/>
  <c r="U73" i="2"/>
  <c r="U116" i="2"/>
  <c r="U160" i="2"/>
  <c r="U201" i="2"/>
  <c r="U244" i="2"/>
  <c r="U281" i="2"/>
  <c r="U308" i="2"/>
  <c r="U333" i="2"/>
  <c r="U358" i="2"/>
  <c r="U384" i="2"/>
  <c r="U409" i="2"/>
  <c r="U436" i="2"/>
  <c r="U461" i="2"/>
  <c r="U486" i="2"/>
  <c r="U512" i="2"/>
  <c r="U537" i="2"/>
  <c r="U564" i="2"/>
  <c r="U589" i="2"/>
  <c r="U614" i="2"/>
  <c r="U640" i="2"/>
  <c r="U665" i="2"/>
  <c r="U689" i="2"/>
  <c r="U705" i="2"/>
  <c r="U721" i="2"/>
  <c r="U737" i="2"/>
  <c r="U753" i="2"/>
  <c r="U769" i="2"/>
  <c r="U785" i="2"/>
  <c r="U801" i="2"/>
  <c r="U817" i="2"/>
  <c r="U833" i="2"/>
  <c r="U849" i="2"/>
  <c r="U865" i="2"/>
  <c r="U881" i="2"/>
  <c r="U897" i="2"/>
  <c r="U913" i="2"/>
  <c r="U929" i="2"/>
  <c r="U945" i="2"/>
  <c r="U961" i="2"/>
  <c r="U977" i="2"/>
  <c r="U993" i="2"/>
  <c r="U1009" i="2"/>
  <c r="U1023" i="2"/>
  <c r="U1035" i="2"/>
  <c r="U1048" i="2"/>
  <c r="U1060" i="2"/>
  <c r="U1073" i="2"/>
  <c r="U1087" i="2"/>
  <c r="U1099" i="2"/>
  <c r="U1108" i="2"/>
  <c r="U1117" i="2"/>
  <c r="U1126" i="2"/>
  <c r="U1135" i="2"/>
  <c r="U1144" i="2"/>
  <c r="U1153" i="2"/>
  <c r="U1163" i="2"/>
  <c r="U1172" i="2"/>
  <c r="U1181" i="2"/>
  <c r="U1190" i="2"/>
  <c r="U1199" i="2"/>
  <c r="U1208" i="2"/>
  <c r="U1217" i="2"/>
  <c r="U1227" i="2"/>
  <c r="U1236" i="2"/>
  <c r="U1244" i="2"/>
  <c r="U1252" i="2"/>
  <c r="U89" i="2"/>
  <c r="U839" i="2"/>
  <c r="U967" i="2"/>
  <c r="U1012" i="2"/>
  <c r="U1039" i="2"/>
  <c r="U1064" i="2"/>
  <c r="U1089" i="2"/>
  <c r="U1110" i="2"/>
  <c r="U1128" i="2"/>
  <c r="U1147" i="2"/>
  <c r="U1165" i="2"/>
  <c r="U1183" i="2"/>
  <c r="U1201" i="2"/>
  <c r="U1220" i="2"/>
  <c r="U1238" i="2"/>
  <c r="U1254" i="2"/>
  <c r="U40" i="2"/>
  <c r="U81" i="2"/>
  <c r="U124" i="2"/>
  <c r="U168" i="2"/>
  <c r="U209" i="2"/>
  <c r="U252" i="2"/>
  <c r="U286" i="2"/>
  <c r="U312" i="2"/>
  <c r="U337" i="2"/>
  <c r="U364" i="2"/>
  <c r="U389" i="2"/>
  <c r="U414" i="2"/>
  <c r="U440" i="2"/>
  <c r="U465" i="2"/>
  <c r="U492" i="2"/>
  <c r="U517" i="2"/>
  <c r="U542" i="2"/>
  <c r="U568" i="2"/>
  <c r="U593" i="2"/>
  <c r="U620" i="2"/>
  <c r="U645" i="2"/>
  <c r="U670" i="2"/>
  <c r="U692" i="2"/>
  <c r="U708" i="2"/>
  <c r="U724" i="2"/>
  <c r="U740" i="2"/>
  <c r="U756" i="2"/>
  <c r="U772" i="2"/>
  <c r="U788" i="2"/>
  <c r="U804" i="2"/>
  <c r="U820" i="2"/>
  <c r="U836" i="2"/>
  <c r="U852" i="2"/>
  <c r="U868" i="2"/>
  <c r="U884" i="2"/>
  <c r="U900" i="2"/>
  <c r="U916" i="2"/>
  <c r="U932" i="2"/>
  <c r="U948" i="2"/>
  <c r="U964" i="2"/>
  <c r="U980" i="2"/>
  <c r="U996" i="2"/>
  <c r="U1011" i="2"/>
  <c r="U1024" i="2"/>
  <c r="U1036" i="2"/>
  <c r="U1049" i="2"/>
  <c r="U1063" i="2"/>
  <c r="U1075" i="2"/>
  <c r="U1088" i="2"/>
  <c r="U1100" i="2"/>
  <c r="U1109" i="2"/>
  <c r="U1118" i="2"/>
  <c r="U1127" i="2"/>
  <c r="U1136" i="2"/>
  <c r="U1145" i="2"/>
  <c r="U1155" i="2"/>
  <c r="U1164" i="2"/>
  <c r="U1173" i="2"/>
  <c r="U1182" i="2"/>
  <c r="U1191" i="2"/>
  <c r="U1200" i="2"/>
  <c r="U1209" i="2"/>
  <c r="U1219" i="2"/>
  <c r="U1228" i="2"/>
  <c r="U1237" i="2"/>
  <c r="U1245" i="2"/>
  <c r="U1253" i="2"/>
  <c r="U48" i="2"/>
  <c r="U132" i="2"/>
  <c r="U176" i="2"/>
  <c r="U217" i="2"/>
  <c r="U260" i="2"/>
  <c r="U292" i="2"/>
  <c r="U317" i="2"/>
  <c r="U342" i="2"/>
  <c r="U368" i="2"/>
  <c r="U393" i="2"/>
  <c r="U420" i="2"/>
  <c r="U445" i="2"/>
  <c r="U470" i="2"/>
  <c r="U496" i="2"/>
  <c r="U521" i="2"/>
  <c r="U548" i="2"/>
  <c r="U573" i="2"/>
  <c r="U598" i="2"/>
  <c r="U624" i="2"/>
  <c r="U649" i="2"/>
  <c r="U676" i="2"/>
  <c r="U695" i="2"/>
  <c r="U711" i="2"/>
  <c r="U727" i="2"/>
  <c r="U743" i="2"/>
  <c r="U759" i="2"/>
  <c r="U775" i="2"/>
  <c r="U791" i="2"/>
  <c r="U807" i="2"/>
  <c r="U823" i="2"/>
  <c r="U855" i="2"/>
  <c r="U871" i="2"/>
  <c r="U887" i="2"/>
  <c r="U903" i="2"/>
  <c r="U919" i="2"/>
  <c r="U935" i="2"/>
  <c r="U951" i="2"/>
  <c r="U983" i="2"/>
  <c r="U999" i="2"/>
  <c r="U1025" i="2"/>
  <c r="U1051" i="2"/>
  <c r="U1076" i="2"/>
  <c r="U1101" i="2"/>
  <c r="U1119" i="2"/>
  <c r="U1137" i="2"/>
  <c r="U1156" i="2"/>
  <c r="U1174" i="2"/>
  <c r="U1192" i="2"/>
  <c r="U1211" i="2"/>
  <c r="U1229" i="2"/>
  <c r="U1246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617" i="2"/>
  <c r="T625" i="2"/>
  <c r="T633" i="2"/>
  <c r="T641" i="2"/>
  <c r="T649" i="2"/>
  <c r="T657" i="2"/>
  <c r="T665" i="2"/>
  <c r="T673" i="2"/>
  <c r="T681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651" i="2"/>
  <c r="T659" i="2"/>
  <c r="T667" i="2"/>
  <c r="T675" i="2"/>
  <c r="T683" i="2"/>
  <c r="T16" i="2"/>
  <c r="T39" i="2"/>
  <c r="T60" i="2"/>
  <c r="T80" i="2"/>
  <c r="T103" i="2"/>
  <c r="T124" i="2"/>
  <c r="T144" i="2"/>
  <c r="T167" i="2"/>
  <c r="T188" i="2"/>
  <c r="T208" i="2"/>
  <c r="T229" i="2"/>
  <c r="T240" i="2"/>
  <c r="T254" i="2"/>
  <c r="T268" i="2"/>
  <c r="T279" i="2"/>
  <c r="T293" i="2"/>
  <c r="T304" i="2"/>
  <c r="T318" i="2"/>
  <c r="T332" i="2"/>
  <c r="T343" i="2"/>
  <c r="T357" i="2"/>
  <c r="T368" i="2"/>
  <c r="T382" i="2"/>
  <c r="T396" i="2"/>
  <c r="T407" i="2"/>
  <c r="T421" i="2"/>
  <c r="T432" i="2"/>
  <c r="T446" i="2"/>
  <c r="T460" i="2"/>
  <c r="T471" i="2"/>
  <c r="T485" i="2"/>
  <c r="T496" i="2"/>
  <c r="T510" i="2"/>
  <c r="T524" i="2"/>
  <c r="T535" i="2"/>
  <c r="T549" i="2"/>
  <c r="T560" i="2"/>
  <c r="T574" i="2"/>
  <c r="T588" i="2"/>
  <c r="T599" i="2"/>
  <c r="T613" i="2"/>
  <c r="T624" i="2"/>
  <c r="T638" i="2"/>
  <c r="T652" i="2"/>
  <c r="T663" i="2"/>
  <c r="T676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20" i="2"/>
  <c r="T40" i="2"/>
  <c r="T63" i="2"/>
  <c r="T84" i="2"/>
  <c r="T104" i="2"/>
  <c r="T127" i="2"/>
  <c r="T148" i="2"/>
  <c r="T168" i="2"/>
  <c r="T191" i="2"/>
  <c r="T212" i="2"/>
  <c r="T230" i="2"/>
  <c r="T244" i="2"/>
  <c r="T255" i="2"/>
  <c r="T269" i="2"/>
  <c r="T280" i="2"/>
  <c r="T294" i="2"/>
  <c r="T308" i="2"/>
  <c r="T319" i="2"/>
  <c r="T333" i="2"/>
  <c r="T344" i="2"/>
  <c r="T358" i="2"/>
  <c r="T372" i="2"/>
  <c r="T383" i="2"/>
  <c r="T397" i="2"/>
  <c r="T408" i="2"/>
  <c r="T422" i="2"/>
  <c r="T436" i="2"/>
  <c r="T447" i="2"/>
  <c r="T461" i="2"/>
  <c r="T472" i="2"/>
  <c r="T486" i="2"/>
  <c r="T500" i="2"/>
  <c r="T511" i="2"/>
  <c r="T525" i="2"/>
  <c r="T536" i="2"/>
  <c r="T550" i="2"/>
  <c r="T564" i="2"/>
  <c r="T575" i="2"/>
  <c r="T589" i="2"/>
  <c r="T600" i="2"/>
  <c r="T614" i="2"/>
  <c r="T628" i="2"/>
  <c r="T639" i="2"/>
  <c r="T653" i="2"/>
  <c r="T664" i="2"/>
  <c r="T677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24" i="2"/>
  <c r="T47" i="2"/>
  <c r="T68" i="2"/>
  <c r="T88" i="2"/>
  <c r="T111" i="2"/>
  <c r="T132" i="2"/>
  <c r="T152" i="2"/>
  <c r="T175" i="2"/>
  <c r="T196" i="2"/>
  <c r="T216" i="2"/>
  <c r="T232" i="2"/>
  <c r="T246" i="2"/>
  <c r="T260" i="2"/>
  <c r="T271" i="2"/>
  <c r="T285" i="2"/>
  <c r="T296" i="2"/>
  <c r="T310" i="2"/>
  <c r="T324" i="2"/>
  <c r="T335" i="2"/>
  <c r="T349" i="2"/>
  <c r="T360" i="2"/>
  <c r="T374" i="2"/>
  <c r="T388" i="2"/>
  <c r="T399" i="2"/>
  <c r="T413" i="2"/>
  <c r="T424" i="2"/>
  <c r="T438" i="2"/>
  <c r="T452" i="2"/>
  <c r="T463" i="2"/>
  <c r="T477" i="2"/>
  <c r="T488" i="2"/>
  <c r="T502" i="2"/>
  <c r="T516" i="2"/>
  <c r="T527" i="2"/>
  <c r="T541" i="2"/>
  <c r="T552" i="2"/>
  <c r="T566" i="2"/>
  <c r="T580" i="2"/>
  <c r="T591" i="2"/>
  <c r="T605" i="2"/>
  <c r="T616" i="2"/>
  <c r="T630" i="2"/>
  <c r="T644" i="2"/>
  <c r="T655" i="2"/>
  <c r="T669" i="2"/>
  <c r="T679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7" i="2"/>
  <c r="T36" i="2"/>
  <c r="T72" i="2"/>
  <c r="T108" i="2"/>
  <c r="T140" i="2"/>
  <c r="T176" i="2"/>
  <c r="T207" i="2"/>
  <c r="T237" i="2"/>
  <c r="T256" i="2"/>
  <c r="T277" i="2"/>
  <c r="T300" i="2"/>
  <c r="T317" i="2"/>
  <c r="T340" i="2"/>
  <c r="T359" i="2"/>
  <c r="T380" i="2"/>
  <c r="T400" i="2"/>
  <c r="T420" i="2"/>
  <c r="T440" i="2"/>
  <c r="T462" i="2"/>
  <c r="T480" i="2"/>
  <c r="T503" i="2"/>
  <c r="T520" i="2"/>
  <c r="T543" i="2"/>
  <c r="T565" i="2"/>
  <c r="T583" i="2"/>
  <c r="T606" i="2"/>
  <c r="T623" i="2"/>
  <c r="T646" i="2"/>
  <c r="T668" i="2"/>
  <c r="T684" i="2"/>
  <c r="T698" i="2"/>
  <c r="T709" i="2"/>
  <c r="T723" i="2"/>
  <c r="T736" i="2"/>
  <c r="T748" i="2"/>
  <c r="T762" i="2"/>
  <c r="T773" i="2"/>
  <c r="T787" i="2"/>
  <c r="T800" i="2"/>
  <c r="T812" i="2"/>
  <c r="T826" i="2"/>
  <c r="T837" i="2"/>
  <c r="T851" i="2"/>
  <c r="T864" i="2"/>
  <c r="T876" i="2"/>
  <c r="T890" i="2"/>
  <c r="T901" i="2"/>
  <c r="T915" i="2"/>
  <c r="T928" i="2"/>
  <c r="T938" i="2"/>
  <c r="T948" i="2"/>
  <c r="T960" i="2"/>
  <c r="T970" i="2"/>
  <c r="T980" i="2"/>
  <c r="T992" i="2"/>
  <c r="T1001" i="2"/>
  <c r="T1010" i="2"/>
  <c r="T1019" i="2"/>
  <c r="T1028" i="2"/>
  <c r="T1037" i="2"/>
  <c r="T1047" i="2"/>
  <c r="T1056" i="2"/>
  <c r="T1065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8" i="2"/>
  <c r="T44" i="2"/>
  <c r="T76" i="2"/>
  <c r="T112" i="2"/>
  <c r="T143" i="2"/>
  <c r="T180" i="2"/>
  <c r="T215" i="2"/>
  <c r="T238" i="2"/>
  <c r="T261" i="2"/>
  <c r="T278" i="2"/>
  <c r="T301" i="2"/>
  <c r="T320" i="2"/>
  <c r="T341" i="2"/>
  <c r="T364" i="2"/>
  <c r="T381" i="2"/>
  <c r="T404" i="2"/>
  <c r="T423" i="2"/>
  <c r="T444" i="2"/>
  <c r="T464" i="2"/>
  <c r="T484" i="2"/>
  <c r="T504" i="2"/>
  <c r="T526" i="2"/>
  <c r="T544" i="2"/>
  <c r="T567" i="2"/>
  <c r="T584" i="2"/>
  <c r="T607" i="2"/>
  <c r="T629" i="2"/>
  <c r="T647" i="2"/>
  <c r="T670" i="2"/>
  <c r="T685" i="2"/>
  <c r="T699" i="2"/>
  <c r="T712" i="2"/>
  <c r="T724" i="2"/>
  <c r="T738" i="2"/>
  <c r="T749" i="2"/>
  <c r="T763" i="2"/>
  <c r="T776" i="2"/>
  <c r="T788" i="2"/>
  <c r="T802" i="2"/>
  <c r="T813" i="2"/>
  <c r="T827" i="2"/>
  <c r="T840" i="2"/>
  <c r="T852" i="2"/>
  <c r="T866" i="2"/>
  <c r="T877" i="2"/>
  <c r="T891" i="2"/>
  <c r="T904" i="2"/>
  <c r="T916" i="2"/>
  <c r="T929" i="2"/>
  <c r="T939" i="2"/>
  <c r="T949" i="2"/>
  <c r="T961" i="2"/>
  <c r="T971" i="2"/>
  <c r="T981" i="2"/>
  <c r="T993" i="2"/>
  <c r="T1002" i="2"/>
  <c r="T1011" i="2"/>
  <c r="T1020" i="2"/>
  <c r="T1029" i="2"/>
  <c r="T1039" i="2"/>
  <c r="T1048" i="2"/>
  <c r="T1057" i="2"/>
  <c r="T1066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23" i="2"/>
  <c r="T55" i="2"/>
  <c r="T92" i="2"/>
  <c r="T120" i="2"/>
  <c r="T159" i="2"/>
  <c r="T192" i="2"/>
  <c r="T224" i="2"/>
  <c r="T247" i="2"/>
  <c r="T264" i="2"/>
  <c r="T287" i="2"/>
  <c r="T309" i="2"/>
  <c r="T327" i="2"/>
  <c r="T350" i="2"/>
  <c r="T367" i="2"/>
  <c r="T390" i="2"/>
  <c r="T412" i="2"/>
  <c r="T430" i="2"/>
  <c r="T453" i="2"/>
  <c r="T470" i="2"/>
  <c r="T493" i="2"/>
  <c r="T512" i="2"/>
  <c r="T533" i="2"/>
  <c r="T556" i="2"/>
  <c r="T573" i="2"/>
  <c r="T596" i="2"/>
  <c r="T615" i="2"/>
  <c r="T636" i="2"/>
  <c r="T656" i="2"/>
  <c r="T674" i="2"/>
  <c r="T691" i="2"/>
  <c r="T704" i="2"/>
  <c r="T716" i="2"/>
  <c r="T730" i="2"/>
  <c r="T741" i="2"/>
  <c r="T755" i="2"/>
  <c r="T768" i="2"/>
  <c r="T780" i="2"/>
  <c r="T794" i="2"/>
  <c r="T805" i="2"/>
  <c r="T819" i="2"/>
  <c r="T832" i="2"/>
  <c r="T844" i="2"/>
  <c r="T858" i="2"/>
  <c r="T869" i="2"/>
  <c r="T883" i="2"/>
  <c r="T896" i="2"/>
  <c r="T908" i="2"/>
  <c r="T922" i="2"/>
  <c r="T932" i="2"/>
  <c r="T944" i="2"/>
  <c r="T954" i="2"/>
  <c r="T964" i="2"/>
  <c r="T976" i="2"/>
  <c r="T28" i="2"/>
  <c r="T56" i="2"/>
  <c r="T95" i="2"/>
  <c r="T128" i="2"/>
  <c r="T160" i="2"/>
  <c r="T199" i="2"/>
  <c r="T228" i="2"/>
  <c r="T248" i="2"/>
  <c r="T270" i="2"/>
  <c r="T288" i="2"/>
  <c r="T311" i="2"/>
  <c r="T328" i="2"/>
  <c r="T351" i="2"/>
  <c r="T373" i="2"/>
  <c r="T391" i="2"/>
  <c r="T414" i="2"/>
  <c r="T431" i="2"/>
  <c r="T454" i="2"/>
  <c r="T476" i="2"/>
  <c r="T494" i="2"/>
  <c r="T517" i="2"/>
  <c r="T534" i="2"/>
  <c r="T557" i="2"/>
  <c r="T576" i="2"/>
  <c r="T597" i="2"/>
  <c r="T620" i="2"/>
  <c r="T637" i="2"/>
  <c r="T660" i="2"/>
  <c r="T678" i="2"/>
  <c r="T692" i="2"/>
  <c r="T706" i="2"/>
  <c r="T717" i="2"/>
  <c r="T731" i="2"/>
  <c r="T744" i="2"/>
  <c r="T756" i="2"/>
  <c r="T770" i="2"/>
  <c r="T781" i="2"/>
  <c r="T795" i="2"/>
  <c r="T808" i="2"/>
  <c r="T820" i="2"/>
  <c r="T834" i="2"/>
  <c r="T845" i="2"/>
  <c r="T859" i="2"/>
  <c r="T872" i="2"/>
  <c r="T884" i="2"/>
  <c r="T898" i="2"/>
  <c r="T909" i="2"/>
  <c r="T923" i="2"/>
  <c r="T31" i="2"/>
  <c r="T64" i="2"/>
  <c r="T96" i="2"/>
  <c r="T135" i="2"/>
  <c r="T164" i="2"/>
  <c r="T200" i="2"/>
  <c r="T231" i="2"/>
  <c r="T252" i="2"/>
  <c r="T272" i="2"/>
  <c r="T292" i="2"/>
  <c r="T312" i="2"/>
  <c r="T334" i="2"/>
  <c r="T352" i="2"/>
  <c r="T375" i="2"/>
  <c r="T392" i="2"/>
  <c r="T415" i="2"/>
  <c r="T437" i="2"/>
  <c r="T455" i="2"/>
  <c r="T478" i="2"/>
  <c r="T495" i="2"/>
  <c r="T518" i="2"/>
  <c r="T540" i="2"/>
  <c r="T558" i="2"/>
  <c r="T581" i="2"/>
  <c r="T598" i="2"/>
  <c r="T621" i="2"/>
  <c r="T640" i="2"/>
  <c r="T661" i="2"/>
  <c r="T680" i="2"/>
  <c r="T693" i="2"/>
  <c r="T707" i="2"/>
  <c r="T720" i="2"/>
  <c r="T732" i="2"/>
  <c r="T746" i="2"/>
  <c r="T757" i="2"/>
  <c r="T12" i="2"/>
  <c r="T100" i="2"/>
  <c r="T184" i="2"/>
  <c r="T262" i="2"/>
  <c r="T316" i="2"/>
  <c r="T366" i="2"/>
  <c r="T428" i="2"/>
  <c r="T479" i="2"/>
  <c r="T532" i="2"/>
  <c r="T590" i="2"/>
  <c r="T645" i="2"/>
  <c r="T690" i="2"/>
  <c r="T725" i="2"/>
  <c r="T760" i="2"/>
  <c r="T786" i="2"/>
  <c r="T811" i="2"/>
  <c r="T836" i="2"/>
  <c r="T861" i="2"/>
  <c r="T888" i="2"/>
  <c r="T914" i="2"/>
  <c r="T936" i="2"/>
  <c r="T953" i="2"/>
  <c r="T969" i="2"/>
  <c r="T986" i="2"/>
  <c r="T999" i="2"/>
  <c r="T1012" i="2"/>
  <c r="T1024" i="2"/>
  <c r="T1035" i="2"/>
  <c r="T1049" i="2"/>
  <c r="T1060" i="2"/>
  <c r="T1072" i="2"/>
  <c r="T1084" i="2"/>
  <c r="T1094" i="2"/>
  <c r="T1104" i="2"/>
  <c r="T1116" i="2"/>
  <c r="T1126" i="2"/>
  <c r="T1136" i="2"/>
  <c r="T1148" i="2"/>
  <c r="T1158" i="2"/>
  <c r="T1168" i="2"/>
  <c r="T1180" i="2"/>
  <c r="T1190" i="2"/>
  <c r="T1200" i="2"/>
  <c r="T1212" i="2"/>
  <c r="T1222" i="2"/>
  <c r="T1232" i="2"/>
  <c r="T1244" i="2"/>
  <c r="T1252" i="2"/>
  <c r="T32" i="2"/>
  <c r="T276" i="2"/>
  <c r="T384" i="2"/>
  <c r="T439" i="2"/>
  <c r="T548" i="2"/>
  <c r="T654" i="2"/>
  <c r="T733" i="2"/>
  <c r="T792" i="2"/>
  <c r="T868" i="2"/>
  <c r="T920" i="2"/>
  <c r="T973" i="2"/>
  <c r="T1003" i="2"/>
  <c r="T1026" i="2"/>
  <c r="T1051" i="2"/>
  <c r="T1086" i="2"/>
  <c r="T1108" i="2"/>
  <c r="T1128" i="2"/>
  <c r="T1150" i="2"/>
  <c r="T1172" i="2"/>
  <c r="T1204" i="2"/>
  <c r="T1224" i="2"/>
  <c r="T1254" i="2"/>
  <c r="T1255" i="2"/>
  <c r="T15" i="2"/>
  <c r="T116" i="2"/>
  <c r="T204" i="2"/>
  <c r="T263" i="2"/>
  <c r="T325" i="2"/>
  <c r="T376" i="2"/>
  <c r="T429" i="2"/>
  <c r="T487" i="2"/>
  <c r="T542" i="2"/>
  <c r="T592" i="2"/>
  <c r="T648" i="2"/>
  <c r="T696" i="2"/>
  <c r="T728" i="2"/>
  <c r="T764" i="2"/>
  <c r="T789" i="2"/>
  <c r="T816" i="2"/>
  <c r="T842" i="2"/>
  <c r="T867" i="2"/>
  <c r="T892" i="2"/>
  <c r="T917" i="2"/>
  <c r="T937" i="2"/>
  <c r="T955" i="2"/>
  <c r="T972" i="2"/>
  <c r="T987" i="2"/>
  <c r="T1000" i="2"/>
  <c r="T1013" i="2"/>
  <c r="T1025" i="2"/>
  <c r="T1036" i="2"/>
  <c r="T1050" i="2"/>
  <c r="T1061" i="2"/>
  <c r="T1073" i="2"/>
  <c r="T1085" i="2"/>
  <c r="T1095" i="2"/>
  <c r="T1105" i="2"/>
  <c r="T1117" i="2"/>
  <c r="T1127" i="2"/>
  <c r="T1137" i="2"/>
  <c r="T1149" i="2"/>
  <c r="T1159" i="2"/>
  <c r="T1169" i="2"/>
  <c r="T1181" i="2"/>
  <c r="T1191" i="2"/>
  <c r="T1201" i="2"/>
  <c r="T1213" i="2"/>
  <c r="T1223" i="2"/>
  <c r="T1233" i="2"/>
  <c r="T1245" i="2"/>
  <c r="T1253" i="2"/>
  <c r="T119" i="2"/>
  <c r="T220" i="2"/>
  <c r="T326" i="2"/>
  <c r="T492" i="2"/>
  <c r="T604" i="2"/>
  <c r="T700" i="2"/>
  <c r="T765" i="2"/>
  <c r="T843" i="2"/>
  <c r="T893" i="2"/>
  <c r="T940" i="2"/>
  <c r="T956" i="2"/>
  <c r="T988" i="2"/>
  <c r="T1015" i="2"/>
  <c r="T1040" i="2"/>
  <c r="T1063" i="2"/>
  <c r="T1076" i="2"/>
  <c r="T1096" i="2"/>
  <c r="T1118" i="2"/>
  <c r="T1140" i="2"/>
  <c r="T1160" i="2"/>
  <c r="T1182" i="2"/>
  <c r="T1192" i="2"/>
  <c r="T1214" i="2"/>
  <c r="T1236" i="2"/>
  <c r="T818" i="2"/>
  <c r="T1246" i="2"/>
  <c r="T48" i="2"/>
  <c r="T136" i="2"/>
  <c r="T223" i="2"/>
  <c r="T284" i="2"/>
  <c r="T336" i="2"/>
  <c r="T389" i="2"/>
  <c r="T445" i="2"/>
  <c r="T501" i="2"/>
  <c r="T551" i="2"/>
  <c r="T608" i="2"/>
  <c r="T662" i="2"/>
  <c r="T701" i="2"/>
  <c r="T739" i="2"/>
  <c r="T771" i="2"/>
  <c r="T796" i="2"/>
  <c r="T821" i="2"/>
  <c r="T848" i="2"/>
  <c r="T874" i="2"/>
  <c r="T899" i="2"/>
  <c r="T924" i="2"/>
  <c r="T941" i="2"/>
  <c r="T957" i="2"/>
  <c r="T977" i="2"/>
  <c r="T989" i="2"/>
  <c r="T1004" i="2"/>
  <c r="T1016" i="2"/>
  <c r="T1027" i="2"/>
  <c r="T1041" i="2"/>
  <c r="T1052" i="2"/>
  <c r="T1064" i="2"/>
  <c r="T1077" i="2"/>
  <c r="T1087" i="2"/>
  <c r="T1097" i="2"/>
  <c r="T1109" i="2"/>
  <c r="T1119" i="2"/>
  <c r="T1129" i="2"/>
  <c r="T1141" i="2"/>
  <c r="T1151" i="2"/>
  <c r="T1161" i="2"/>
  <c r="T1173" i="2"/>
  <c r="T1183" i="2"/>
  <c r="T1193" i="2"/>
  <c r="T1205" i="2"/>
  <c r="T1215" i="2"/>
  <c r="T1225" i="2"/>
  <c r="T1237" i="2"/>
  <c r="T1247" i="2"/>
  <c r="T52" i="2"/>
  <c r="T151" i="2"/>
  <c r="T236" i="2"/>
  <c r="T286" i="2"/>
  <c r="T342" i="2"/>
  <c r="T398" i="2"/>
  <c r="T448" i="2"/>
  <c r="T508" i="2"/>
  <c r="T559" i="2"/>
  <c r="T612" i="2"/>
  <c r="T671" i="2"/>
  <c r="T708" i="2"/>
  <c r="T740" i="2"/>
  <c r="T772" i="2"/>
  <c r="T797" i="2"/>
  <c r="T824" i="2"/>
  <c r="T850" i="2"/>
  <c r="T875" i="2"/>
  <c r="T900" i="2"/>
  <c r="T925" i="2"/>
  <c r="T945" i="2"/>
  <c r="T962" i="2"/>
  <c r="T978" i="2"/>
  <c r="T994" i="2"/>
  <c r="T1005" i="2"/>
  <c r="T1017" i="2"/>
  <c r="T1031" i="2"/>
  <c r="T1042" i="2"/>
  <c r="T1053" i="2"/>
  <c r="T1067" i="2"/>
  <c r="T1078" i="2"/>
  <c r="T1088" i="2"/>
  <c r="T1100" i="2"/>
  <c r="T1110" i="2"/>
  <c r="T1120" i="2"/>
  <c r="T1132" i="2"/>
  <c r="T1142" i="2"/>
  <c r="T1152" i="2"/>
  <c r="T1164" i="2"/>
  <c r="T1174" i="2"/>
  <c r="T1184" i="2"/>
  <c r="T1196" i="2"/>
  <c r="T1206" i="2"/>
  <c r="T1216" i="2"/>
  <c r="T1228" i="2"/>
  <c r="T1238" i="2"/>
  <c r="T1248" i="2"/>
  <c r="T1256" i="2"/>
  <c r="T71" i="2"/>
  <c r="T156" i="2"/>
  <c r="T239" i="2"/>
  <c r="T295" i="2"/>
  <c r="T348" i="2"/>
  <c r="T405" i="2"/>
  <c r="T456" i="2"/>
  <c r="T509" i="2"/>
  <c r="T568" i="2"/>
  <c r="T622" i="2"/>
  <c r="T672" i="2"/>
  <c r="T714" i="2"/>
  <c r="T747" i="2"/>
  <c r="T778" i="2"/>
  <c r="T803" i="2"/>
  <c r="T828" i="2"/>
  <c r="T853" i="2"/>
  <c r="T880" i="2"/>
  <c r="T906" i="2"/>
  <c r="T930" i="2"/>
  <c r="T946" i="2"/>
  <c r="T963" i="2"/>
  <c r="T979" i="2"/>
  <c r="T995" i="2"/>
  <c r="T1007" i="2"/>
  <c r="T1018" i="2"/>
  <c r="T1032" i="2"/>
  <c r="T1043" i="2"/>
  <c r="T1055" i="2"/>
  <c r="T1068" i="2"/>
  <c r="T1079" i="2"/>
  <c r="T1089" i="2"/>
  <c r="T1101" i="2"/>
  <c r="T1111" i="2"/>
  <c r="T1121" i="2"/>
  <c r="T1133" i="2"/>
  <c r="T1143" i="2"/>
  <c r="T1153" i="2"/>
  <c r="T1165" i="2"/>
  <c r="T1175" i="2"/>
  <c r="T1185" i="2"/>
  <c r="T1197" i="2"/>
  <c r="T1207" i="2"/>
  <c r="T1217" i="2"/>
  <c r="T1229" i="2"/>
  <c r="T1239" i="2"/>
  <c r="T1249" i="2"/>
  <c r="T1257" i="2"/>
  <c r="T183" i="2"/>
  <c r="T933" i="2"/>
  <c r="T1045" i="2"/>
  <c r="T1093" i="2"/>
  <c r="T1125" i="2"/>
  <c r="T1145" i="2"/>
  <c r="T1167" i="2"/>
  <c r="T1189" i="2"/>
  <c r="T1209" i="2"/>
  <c r="T1231" i="2"/>
  <c r="T1251" i="2"/>
  <c r="T79" i="2"/>
  <c r="T172" i="2"/>
  <c r="T245" i="2"/>
  <c r="T302" i="2"/>
  <c r="T356" i="2"/>
  <c r="T406" i="2"/>
  <c r="T468" i="2"/>
  <c r="T519" i="2"/>
  <c r="T572" i="2"/>
  <c r="T631" i="2"/>
  <c r="T682" i="2"/>
  <c r="T715" i="2"/>
  <c r="T752" i="2"/>
  <c r="T779" i="2"/>
  <c r="T804" i="2"/>
  <c r="T829" i="2"/>
  <c r="T856" i="2"/>
  <c r="T882" i="2"/>
  <c r="T907" i="2"/>
  <c r="T931" i="2"/>
  <c r="T947" i="2"/>
  <c r="T965" i="2"/>
  <c r="T984" i="2"/>
  <c r="T996" i="2"/>
  <c r="T1008" i="2"/>
  <c r="T1021" i="2"/>
  <c r="T1033" i="2"/>
  <c r="T1044" i="2"/>
  <c r="T1058" i="2"/>
  <c r="T1069" i="2"/>
  <c r="T1080" i="2"/>
  <c r="T1092" i="2"/>
  <c r="T1102" i="2"/>
  <c r="T1112" i="2"/>
  <c r="T1124" i="2"/>
  <c r="T1134" i="2"/>
  <c r="T1144" i="2"/>
  <c r="T1156" i="2"/>
  <c r="T1166" i="2"/>
  <c r="T1176" i="2"/>
  <c r="T1188" i="2"/>
  <c r="T1198" i="2"/>
  <c r="T1208" i="2"/>
  <c r="T1220" i="2"/>
  <c r="T1230" i="2"/>
  <c r="T1240" i="2"/>
  <c r="T1250" i="2"/>
  <c r="T1258" i="2"/>
  <c r="V54" i="1" s="1"/>
  <c r="AC10" i="2" s="1"/>
  <c r="T87" i="2"/>
  <c r="T253" i="2"/>
  <c r="T303" i="2"/>
  <c r="T365" i="2"/>
  <c r="T416" i="2"/>
  <c r="T469" i="2"/>
  <c r="T528" i="2"/>
  <c r="T582" i="2"/>
  <c r="T632" i="2"/>
  <c r="T688" i="2"/>
  <c r="T722" i="2"/>
  <c r="T754" i="2"/>
  <c r="T784" i="2"/>
  <c r="T810" i="2"/>
  <c r="T835" i="2"/>
  <c r="T860" i="2"/>
  <c r="T885" i="2"/>
  <c r="T912" i="2"/>
  <c r="T952" i="2"/>
  <c r="T968" i="2"/>
  <c r="T985" i="2"/>
  <c r="T997" i="2"/>
  <c r="T1009" i="2"/>
  <c r="T1023" i="2"/>
  <c r="T1034" i="2"/>
  <c r="T1059" i="2"/>
  <c r="T1071" i="2"/>
  <c r="T1081" i="2"/>
  <c r="T1103" i="2"/>
  <c r="T1113" i="2"/>
  <c r="T1135" i="2"/>
  <c r="T1157" i="2"/>
  <c r="T1177" i="2"/>
  <c r="T1199" i="2"/>
  <c r="T1221" i="2"/>
  <c r="T1241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1" i="2"/>
  <c r="S19" i="2"/>
  <c r="S27" i="2"/>
  <c r="S35" i="2"/>
  <c r="S43" i="2"/>
  <c r="S51" i="2"/>
  <c r="S59" i="2"/>
  <c r="S67" i="2"/>
  <c r="S75" i="2"/>
  <c r="S83" i="2"/>
  <c r="S91" i="2"/>
  <c r="S99" i="2"/>
  <c r="S107" i="2"/>
  <c r="S115" i="2"/>
  <c r="S123" i="2"/>
  <c r="S131" i="2"/>
  <c r="S139" i="2"/>
  <c r="S147" i="2"/>
  <c r="S155" i="2"/>
  <c r="S163" i="2"/>
  <c r="S171" i="2"/>
  <c r="S179" i="2"/>
  <c r="S187" i="2"/>
  <c r="S195" i="2"/>
  <c r="S203" i="2"/>
  <c r="S211" i="2"/>
  <c r="S219" i="2"/>
  <c r="S227" i="2"/>
  <c r="S235" i="2"/>
  <c r="S243" i="2"/>
  <c r="S251" i="2"/>
  <c r="S259" i="2"/>
  <c r="S267" i="2"/>
  <c r="S275" i="2"/>
  <c r="S283" i="2"/>
  <c r="S291" i="2"/>
  <c r="S299" i="2"/>
  <c r="S307" i="2"/>
  <c r="S315" i="2"/>
  <c r="S323" i="2"/>
  <c r="S331" i="2"/>
  <c r="S339" i="2"/>
  <c r="S347" i="2"/>
  <c r="S355" i="2"/>
  <c r="S363" i="2"/>
  <c r="S371" i="2"/>
  <c r="S379" i="2"/>
  <c r="S387" i="2"/>
  <c r="S395" i="2"/>
  <c r="S403" i="2"/>
  <c r="S411" i="2"/>
  <c r="S419" i="2"/>
  <c r="S427" i="2"/>
  <c r="S435" i="2"/>
  <c r="S443" i="2"/>
  <c r="S451" i="2"/>
  <c r="S459" i="2"/>
  <c r="S467" i="2"/>
  <c r="S475" i="2"/>
  <c r="S483" i="2"/>
  <c r="S491" i="2"/>
  <c r="S499" i="2"/>
  <c r="S507" i="2"/>
  <c r="S515" i="2"/>
  <c r="S523" i="2"/>
  <c r="S531" i="2"/>
  <c r="S539" i="2"/>
  <c r="S547" i="2"/>
  <c r="S555" i="2"/>
  <c r="S563" i="2"/>
  <c r="S571" i="2"/>
  <c r="S579" i="2"/>
  <c r="S587" i="2"/>
  <c r="S595" i="2"/>
  <c r="S603" i="2"/>
  <c r="S611" i="2"/>
  <c r="S619" i="2"/>
  <c r="S627" i="2"/>
  <c r="S635" i="2"/>
  <c r="S643" i="2"/>
  <c r="S651" i="2"/>
  <c r="S659" i="2"/>
  <c r="S667" i="2"/>
  <c r="S675" i="2"/>
  <c r="S683" i="2"/>
  <c r="S12" i="2"/>
  <c r="S76" i="2"/>
  <c r="S124" i="2"/>
  <c r="S142" i="2"/>
  <c r="S165" i="2"/>
  <c r="S188" i="2"/>
  <c r="S206" i="2"/>
  <c r="S229" i="2"/>
  <c r="S252" i="2"/>
  <c r="S270" i="2"/>
  <c r="S293" i="2"/>
  <c r="S316" i="2"/>
  <c r="S334" i="2"/>
  <c r="S349" i="2"/>
  <c r="S360" i="2"/>
  <c r="S374" i="2"/>
  <c r="S388" i="2"/>
  <c r="S399" i="2"/>
  <c r="S413" i="2"/>
  <c r="S424" i="2"/>
  <c r="S438" i="2"/>
  <c r="S452" i="2"/>
  <c r="S463" i="2"/>
  <c r="S477" i="2"/>
  <c r="S488" i="2"/>
  <c r="S502" i="2"/>
  <c r="S516" i="2"/>
  <c r="S527" i="2"/>
  <c r="S541" i="2"/>
  <c r="S552" i="2"/>
  <c r="S566" i="2"/>
  <c r="S580" i="2"/>
  <c r="S591" i="2"/>
  <c r="S605" i="2"/>
  <c r="S616" i="2"/>
  <c r="S630" i="2"/>
  <c r="S644" i="2"/>
  <c r="S655" i="2"/>
  <c r="S669" i="2"/>
  <c r="S680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851" i="2"/>
  <c r="S859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1027" i="2"/>
  <c r="S1035" i="2"/>
  <c r="S1043" i="2"/>
  <c r="S36" i="2"/>
  <c r="S100" i="2"/>
  <c r="S132" i="2"/>
  <c r="S150" i="2"/>
  <c r="S173" i="2"/>
  <c r="S196" i="2"/>
  <c r="S214" i="2"/>
  <c r="S237" i="2"/>
  <c r="S260" i="2"/>
  <c r="S278" i="2"/>
  <c r="S301" i="2"/>
  <c r="S324" i="2"/>
  <c r="S341" i="2"/>
  <c r="S352" i="2"/>
  <c r="S366" i="2"/>
  <c r="S380" i="2"/>
  <c r="S391" i="2"/>
  <c r="S405" i="2"/>
  <c r="S416" i="2"/>
  <c r="S430" i="2"/>
  <c r="S444" i="2"/>
  <c r="S455" i="2"/>
  <c r="S469" i="2"/>
  <c r="S480" i="2"/>
  <c r="S494" i="2"/>
  <c r="S508" i="2"/>
  <c r="S519" i="2"/>
  <c r="S533" i="2"/>
  <c r="S544" i="2"/>
  <c r="S558" i="2"/>
  <c r="S572" i="2"/>
  <c r="S583" i="2"/>
  <c r="S597" i="2"/>
  <c r="S608" i="2"/>
  <c r="S622" i="2"/>
  <c r="S636" i="2"/>
  <c r="S647" i="2"/>
  <c r="S661" i="2"/>
  <c r="S672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870" i="2"/>
  <c r="S878" i="2"/>
  <c r="S886" i="2"/>
  <c r="S894" i="2"/>
  <c r="S902" i="2"/>
  <c r="S44" i="2"/>
  <c r="S108" i="2"/>
  <c r="S133" i="2"/>
  <c r="S156" i="2"/>
  <c r="S174" i="2"/>
  <c r="S197" i="2"/>
  <c r="S220" i="2"/>
  <c r="S238" i="2"/>
  <c r="S261" i="2"/>
  <c r="S284" i="2"/>
  <c r="S302" i="2"/>
  <c r="S325" i="2"/>
  <c r="S342" i="2"/>
  <c r="S356" i="2"/>
  <c r="S367" i="2"/>
  <c r="S381" i="2"/>
  <c r="S392" i="2"/>
  <c r="S406" i="2"/>
  <c r="S420" i="2"/>
  <c r="S431" i="2"/>
  <c r="S445" i="2"/>
  <c r="S456" i="2"/>
  <c r="S470" i="2"/>
  <c r="S484" i="2"/>
  <c r="S495" i="2"/>
  <c r="S509" i="2"/>
  <c r="S520" i="2"/>
  <c r="S534" i="2"/>
  <c r="S548" i="2"/>
  <c r="S559" i="2"/>
  <c r="S573" i="2"/>
  <c r="S584" i="2"/>
  <c r="S598" i="2"/>
  <c r="S612" i="2"/>
  <c r="S623" i="2"/>
  <c r="S637" i="2"/>
  <c r="S648" i="2"/>
  <c r="S662" i="2"/>
  <c r="S676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871" i="2"/>
  <c r="S879" i="2"/>
  <c r="S52" i="2"/>
  <c r="S116" i="2"/>
  <c r="S134" i="2"/>
  <c r="S157" i="2"/>
  <c r="S180" i="2"/>
  <c r="S198" i="2"/>
  <c r="S221" i="2"/>
  <c r="S244" i="2"/>
  <c r="S262" i="2"/>
  <c r="S285" i="2"/>
  <c r="S308" i="2"/>
  <c r="S326" i="2"/>
  <c r="S343" i="2"/>
  <c r="S357" i="2"/>
  <c r="S368" i="2"/>
  <c r="S382" i="2"/>
  <c r="S396" i="2"/>
  <c r="S407" i="2"/>
  <c r="S421" i="2"/>
  <c r="S432" i="2"/>
  <c r="S446" i="2"/>
  <c r="S460" i="2"/>
  <c r="S471" i="2"/>
  <c r="S485" i="2"/>
  <c r="S496" i="2"/>
  <c r="S510" i="2"/>
  <c r="S524" i="2"/>
  <c r="S535" i="2"/>
  <c r="S549" i="2"/>
  <c r="S560" i="2"/>
  <c r="S574" i="2"/>
  <c r="S588" i="2"/>
  <c r="S599" i="2"/>
  <c r="S613" i="2"/>
  <c r="S624" i="2"/>
  <c r="S638" i="2"/>
  <c r="S652" i="2"/>
  <c r="S663" i="2"/>
  <c r="S677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68" i="2"/>
  <c r="S118" i="2"/>
  <c r="S141" i="2"/>
  <c r="S164" i="2"/>
  <c r="S182" i="2"/>
  <c r="S205" i="2"/>
  <c r="S228" i="2"/>
  <c r="S246" i="2"/>
  <c r="S269" i="2"/>
  <c r="S292" i="2"/>
  <c r="S310" i="2"/>
  <c r="S333" i="2"/>
  <c r="S348" i="2"/>
  <c r="S359" i="2"/>
  <c r="S373" i="2"/>
  <c r="S384" i="2"/>
  <c r="S398" i="2"/>
  <c r="S412" i="2"/>
  <c r="S423" i="2"/>
  <c r="S437" i="2"/>
  <c r="S448" i="2"/>
  <c r="S462" i="2"/>
  <c r="S476" i="2"/>
  <c r="S487" i="2"/>
  <c r="S501" i="2"/>
  <c r="S512" i="2"/>
  <c r="S526" i="2"/>
  <c r="S540" i="2"/>
  <c r="S551" i="2"/>
  <c r="S565" i="2"/>
  <c r="S576" i="2"/>
  <c r="S590" i="2"/>
  <c r="S604" i="2"/>
  <c r="S615" i="2"/>
  <c r="S629" i="2"/>
  <c r="S640" i="2"/>
  <c r="S654" i="2"/>
  <c r="S668" i="2"/>
  <c r="S679" i="2"/>
  <c r="S690" i="2"/>
  <c r="S698" i="2"/>
  <c r="S706" i="2"/>
  <c r="S714" i="2"/>
  <c r="S722" i="2"/>
  <c r="S730" i="2"/>
  <c r="S738" i="2"/>
  <c r="S746" i="2"/>
  <c r="S754" i="2"/>
  <c r="S20" i="2"/>
  <c r="S190" i="2"/>
  <c r="S253" i="2"/>
  <c r="S309" i="2"/>
  <c r="S351" i="2"/>
  <c r="S389" i="2"/>
  <c r="S422" i="2"/>
  <c r="S454" i="2"/>
  <c r="S492" i="2"/>
  <c r="S525" i="2"/>
  <c r="S557" i="2"/>
  <c r="S592" i="2"/>
  <c r="S628" i="2"/>
  <c r="S660" i="2"/>
  <c r="S692" i="2"/>
  <c r="S713" i="2"/>
  <c r="S733" i="2"/>
  <c r="S756" i="2"/>
  <c r="S772" i="2"/>
  <c r="S788" i="2"/>
  <c r="S804" i="2"/>
  <c r="S820" i="2"/>
  <c r="S836" i="2"/>
  <c r="S852" i="2"/>
  <c r="S865" i="2"/>
  <c r="S877" i="2"/>
  <c r="S889" i="2"/>
  <c r="S900" i="2"/>
  <c r="S910" i="2"/>
  <c r="S919" i="2"/>
  <c r="S928" i="2"/>
  <c r="S937" i="2"/>
  <c r="S946" i="2"/>
  <c r="S956" i="2"/>
  <c r="S965" i="2"/>
  <c r="S974" i="2"/>
  <c r="S983" i="2"/>
  <c r="S992" i="2"/>
  <c r="S1001" i="2"/>
  <c r="S1010" i="2"/>
  <c r="S1020" i="2"/>
  <c r="S28" i="2"/>
  <c r="S148" i="2"/>
  <c r="S204" i="2"/>
  <c r="S254" i="2"/>
  <c r="S317" i="2"/>
  <c r="S358" i="2"/>
  <c r="S390" i="2"/>
  <c r="S428" i="2"/>
  <c r="S461" i="2"/>
  <c r="S493" i="2"/>
  <c r="S528" i="2"/>
  <c r="S564" i="2"/>
  <c r="S596" i="2"/>
  <c r="S631" i="2"/>
  <c r="S664" i="2"/>
  <c r="S693" i="2"/>
  <c r="S716" i="2"/>
  <c r="S737" i="2"/>
  <c r="S757" i="2"/>
  <c r="S773" i="2"/>
  <c r="S789" i="2"/>
  <c r="S805" i="2"/>
  <c r="S821" i="2"/>
  <c r="S837" i="2"/>
  <c r="S853" i="2"/>
  <c r="S866" i="2"/>
  <c r="S880" i="2"/>
  <c r="S890" i="2"/>
  <c r="S901" i="2"/>
  <c r="S911" i="2"/>
  <c r="S920" i="2"/>
  <c r="S929" i="2"/>
  <c r="S938" i="2"/>
  <c r="S948" i="2"/>
  <c r="S957" i="2"/>
  <c r="S966" i="2"/>
  <c r="S975" i="2"/>
  <c r="S984" i="2"/>
  <c r="S993" i="2"/>
  <c r="S1002" i="2"/>
  <c r="S1012" i="2"/>
  <c r="S1021" i="2"/>
  <c r="S60" i="2"/>
  <c r="S149" i="2"/>
  <c r="S212" i="2"/>
  <c r="S268" i="2"/>
  <c r="S318" i="2"/>
  <c r="S364" i="2"/>
  <c r="S397" i="2"/>
  <c r="S429" i="2"/>
  <c r="S464" i="2"/>
  <c r="S500" i="2"/>
  <c r="S532" i="2"/>
  <c r="S567" i="2"/>
  <c r="S600" i="2"/>
  <c r="S632" i="2"/>
  <c r="S670" i="2"/>
  <c r="S697" i="2"/>
  <c r="S717" i="2"/>
  <c r="S740" i="2"/>
  <c r="S761" i="2"/>
  <c r="S777" i="2"/>
  <c r="S793" i="2"/>
  <c r="S809" i="2"/>
  <c r="S825" i="2"/>
  <c r="S841" i="2"/>
  <c r="S856" i="2"/>
  <c r="S868" i="2"/>
  <c r="S881" i="2"/>
  <c r="S892" i="2"/>
  <c r="S903" i="2"/>
  <c r="S912" i="2"/>
  <c r="S921" i="2"/>
  <c r="S930" i="2"/>
  <c r="S940" i="2"/>
  <c r="S949" i="2"/>
  <c r="S958" i="2"/>
  <c r="S967" i="2"/>
  <c r="S976" i="2"/>
  <c r="S985" i="2"/>
  <c r="S994" i="2"/>
  <c r="S1004" i="2"/>
  <c r="S1013" i="2"/>
  <c r="S1022" i="2"/>
  <c r="S1031" i="2"/>
  <c r="S1040" i="2"/>
  <c r="S1049" i="2"/>
  <c r="S1057" i="2"/>
  <c r="S1065" i="2"/>
  <c r="S84" i="2"/>
  <c r="S158" i="2"/>
  <c r="S213" i="2"/>
  <c r="S276" i="2"/>
  <c r="S332" i="2"/>
  <c r="S365" i="2"/>
  <c r="S400" i="2"/>
  <c r="S436" i="2"/>
  <c r="S468" i="2"/>
  <c r="S503" i="2"/>
  <c r="S536" i="2"/>
  <c r="S568" i="2"/>
  <c r="S606" i="2"/>
  <c r="S639" i="2"/>
  <c r="S671" i="2"/>
  <c r="S700" i="2"/>
  <c r="S721" i="2"/>
  <c r="S741" i="2"/>
  <c r="S762" i="2"/>
  <c r="S778" i="2"/>
  <c r="S794" i="2"/>
  <c r="S810" i="2"/>
  <c r="S826" i="2"/>
  <c r="S842" i="2"/>
  <c r="S857" i="2"/>
  <c r="S869" i="2"/>
  <c r="S882" i="2"/>
  <c r="S893" i="2"/>
  <c r="S904" i="2"/>
  <c r="S913" i="2"/>
  <c r="S922" i="2"/>
  <c r="S932" i="2"/>
  <c r="S941" i="2"/>
  <c r="S950" i="2"/>
  <c r="S959" i="2"/>
  <c r="S968" i="2"/>
  <c r="S977" i="2"/>
  <c r="S986" i="2"/>
  <c r="S996" i="2"/>
  <c r="S1005" i="2"/>
  <c r="S1014" i="2"/>
  <c r="S1023" i="2"/>
  <c r="S1032" i="2"/>
  <c r="S1041" i="2"/>
  <c r="S1050" i="2"/>
  <c r="S1058" i="2"/>
  <c r="S1066" i="2"/>
  <c r="S92" i="2"/>
  <c r="S166" i="2"/>
  <c r="S222" i="2"/>
  <c r="S277" i="2"/>
  <c r="S335" i="2"/>
  <c r="S372" i="2"/>
  <c r="S404" i="2"/>
  <c r="S439" i="2"/>
  <c r="S472" i="2"/>
  <c r="S504" i="2"/>
  <c r="S542" i="2"/>
  <c r="S575" i="2"/>
  <c r="S607" i="2"/>
  <c r="S645" i="2"/>
  <c r="S678" i="2"/>
  <c r="S701" i="2"/>
  <c r="S724" i="2"/>
  <c r="S745" i="2"/>
  <c r="S764" i="2"/>
  <c r="S780" i="2"/>
  <c r="S796" i="2"/>
  <c r="S812" i="2"/>
  <c r="S828" i="2"/>
  <c r="S844" i="2"/>
  <c r="S858" i="2"/>
  <c r="S872" i="2"/>
  <c r="S884" i="2"/>
  <c r="S895" i="2"/>
  <c r="S905" i="2"/>
  <c r="S914" i="2"/>
  <c r="S924" i="2"/>
  <c r="S933" i="2"/>
  <c r="S942" i="2"/>
  <c r="S951" i="2"/>
  <c r="S960" i="2"/>
  <c r="S969" i="2"/>
  <c r="S978" i="2"/>
  <c r="S988" i="2"/>
  <c r="S997" i="2"/>
  <c r="S1006" i="2"/>
  <c r="S1015" i="2"/>
  <c r="S1024" i="2"/>
  <c r="S1033" i="2"/>
  <c r="S1042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181" i="2"/>
  <c r="S294" i="2"/>
  <c r="S376" i="2"/>
  <c r="S447" i="2"/>
  <c r="S517" i="2"/>
  <c r="S582" i="2"/>
  <c r="S653" i="2"/>
  <c r="S708" i="2"/>
  <c r="S749" i="2"/>
  <c r="S785" i="2"/>
  <c r="S817" i="2"/>
  <c r="S849" i="2"/>
  <c r="S874" i="2"/>
  <c r="S897" i="2"/>
  <c r="S917" i="2"/>
  <c r="S117" i="2"/>
  <c r="S172" i="2"/>
  <c r="S230" i="2"/>
  <c r="S286" i="2"/>
  <c r="S340" i="2"/>
  <c r="S375" i="2"/>
  <c r="S408" i="2"/>
  <c r="S440" i="2"/>
  <c r="S478" i="2"/>
  <c r="S511" i="2"/>
  <c r="S543" i="2"/>
  <c r="S581" i="2"/>
  <c r="S614" i="2"/>
  <c r="S646" i="2"/>
  <c r="S684" i="2"/>
  <c r="S705" i="2"/>
  <c r="S725" i="2"/>
  <c r="S748" i="2"/>
  <c r="S765" i="2"/>
  <c r="S781" i="2"/>
  <c r="S797" i="2"/>
  <c r="S813" i="2"/>
  <c r="S829" i="2"/>
  <c r="S845" i="2"/>
  <c r="S860" i="2"/>
  <c r="S873" i="2"/>
  <c r="S885" i="2"/>
  <c r="S896" i="2"/>
  <c r="S906" i="2"/>
  <c r="S916" i="2"/>
  <c r="S925" i="2"/>
  <c r="S934" i="2"/>
  <c r="S943" i="2"/>
  <c r="S952" i="2"/>
  <c r="S961" i="2"/>
  <c r="S970" i="2"/>
  <c r="S980" i="2"/>
  <c r="S989" i="2"/>
  <c r="S998" i="2"/>
  <c r="S1007" i="2"/>
  <c r="S1016" i="2"/>
  <c r="S1025" i="2"/>
  <c r="S1034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1196" i="2"/>
  <c r="S1204" i="2"/>
  <c r="S1212" i="2"/>
  <c r="S1220" i="2"/>
  <c r="S1228" i="2"/>
  <c r="S1236" i="2"/>
  <c r="S1244" i="2"/>
  <c r="S1252" i="2"/>
  <c r="S125" i="2"/>
  <c r="S236" i="2"/>
  <c r="S344" i="2"/>
  <c r="S414" i="2"/>
  <c r="S479" i="2"/>
  <c r="S550" i="2"/>
  <c r="S620" i="2"/>
  <c r="S685" i="2"/>
  <c r="S729" i="2"/>
  <c r="S769" i="2"/>
  <c r="S801" i="2"/>
  <c r="S833" i="2"/>
  <c r="S861" i="2"/>
  <c r="S887" i="2"/>
  <c r="S908" i="2"/>
  <c r="S126" i="2"/>
  <c r="S189" i="2"/>
  <c r="S245" i="2"/>
  <c r="S300" i="2"/>
  <c r="S350" i="2"/>
  <c r="S383" i="2"/>
  <c r="S415" i="2"/>
  <c r="S453" i="2"/>
  <c r="S486" i="2"/>
  <c r="S518" i="2"/>
  <c r="S556" i="2"/>
  <c r="S589" i="2"/>
  <c r="S621" i="2"/>
  <c r="S656" i="2"/>
  <c r="S689" i="2"/>
  <c r="S709" i="2"/>
  <c r="S732" i="2"/>
  <c r="S753" i="2"/>
  <c r="S770" i="2"/>
  <c r="S786" i="2"/>
  <c r="S802" i="2"/>
  <c r="S818" i="2"/>
  <c r="S834" i="2"/>
  <c r="S850" i="2"/>
  <c r="S864" i="2"/>
  <c r="S876" i="2"/>
  <c r="S888" i="2"/>
  <c r="S898" i="2"/>
  <c r="S909" i="2"/>
  <c r="S918" i="2"/>
  <c r="S927" i="2"/>
  <c r="S936" i="2"/>
  <c r="S945" i="2"/>
  <c r="S954" i="2"/>
  <c r="S964" i="2"/>
  <c r="S973" i="2"/>
  <c r="S982" i="2"/>
  <c r="S991" i="2"/>
  <c r="S1000" i="2"/>
  <c r="S1009" i="2"/>
  <c r="S1018" i="2"/>
  <c r="S1028" i="2"/>
  <c r="S1037" i="2"/>
  <c r="S1046" i="2"/>
  <c r="S1054" i="2"/>
  <c r="S1062" i="2"/>
  <c r="S1070" i="2"/>
  <c r="S1078" i="2"/>
  <c r="S1086" i="2"/>
  <c r="S1094" i="2"/>
  <c r="S1102" i="2"/>
  <c r="S1110" i="2"/>
  <c r="S1118" i="2"/>
  <c r="S1126" i="2"/>
  <c r="S1134" i="2"/>
  <c r="S1142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990" i="2"/>
  <c r="S1061" i="2"/>
  <c r="S1103" i="2"/>
  <c r="S1128" i="2"/>
  <c r="S1167" i="2"/>
  <c r="S1205" i="2"/>
  <c r="S1231" i="2"/>
  <c r="S1242" i="2"/>
  <c r="S926" i="2"/>
  <c r="S999" i="2"/>
  <c r="S1039" i="2"/>
  <c r="S1063" i="2"/>
  <c r="S1079" i="2"/>
  <c r="S1090" i="2"/>
  <c r="S1104" i="2"/>
  <c r="S1117" i="2"/>
  <c r="S1129" i="2"/>
  <c r="S1143" i="2"/>
  <c r="S1154" i="2"/>
  <c r="S1168" i="2"/>
  <c r="S1181" i="2"/>
  <c r="S1193" i="2"/>
  <c r="S1207" i="2"/>
  <c r="S1218" i="2"/>
  <c r="S1232" i="2"/>
  <c r="S1245" i="2"/>
  <c r="S1257" i="2"/>
  <c r="S935" i="2"/>
  <c r="S1008" i="2"/>
  <c r="S1045" i="2"/>
  <c r="S1064" i="2"/>
  <c r="S1080" i="2"/>
  <c r="S1093" i="2"/>
  <c r="S1105" i="2"/>
  <c r="S1119" i="2"/>
  <c r="S1130" i="2"/>
  <c r="S1144" i="2"/>
  <c r="S1157" i="2"/>
  <c r="S1169" i="2"/>
  <c r="S1183" i="2"/>
  <c r="S1194" i="2"/>
  <c r="S1208" i="2"/>
  <c r="S1221" i="2"/>
  <c r="S1233" i="2"/>
  <c r="S1247" i="2"/>
  <c r="S1258" i="2"/>
  <c r="V53" i="1" s="1"/>
  <c r="AC9" i="2" s="1"/>
  <c r="S944" i="2"/>
  <c r="S1017" i="2"/>
  <c r="S1047" i="2"/>
  <c r="S1069" i="2"/>
  <c r="S1081" i="2"/>
  <c r="S1095" i="2"/>
  <c r="S1106" i="2"/>
  <c r="S1120" i="2"/>
  <c r="S1133" i="2"/>
  <c r="S1145" i="2"/>
  <c r="S1159" i="2"/>
  <c r="S1170" i="2"/>
  <c r="S1184" i="2"/>
  <c r="S1197" i="2"/>
  <c r="S1209" i="2"/>
  <c r="S1223" i="2"/>
  <c r="S1234" i="2"/>
  <c r="S1248" i="2"/>
  <c r="S953" i="2"/>
  <c r="S1026" i="2"/>
  <c r="S1048" i="2"/>
  <c r="S1071" i="2"/>
  <c r="S1082" i="2"/>
  <c r="S1096" i="2"/>
  <c r="S1109" i="2"/>
  <c r="S1121" i="2"/>
  <c r="S1135" i="2"/>
  <c r="S1146" i="2"/>
  <c r="S1160" i="2"/>
  <c r="S1173" i="2"/>
  <c r="S1185" i="2"/>
  <c r="S1199" i="2"/>
  <c r="S1210" i="2"/>
  <c r="S1224" i="2"/>
  <c r="S1237" i="2"/>
  <c r="S1249" i="2"/>
  <c r="S962" i="2"/>
  <c r="S1029" i="2"/>
  <c r="S1053" i="2"/>
  <c r="S1072" i="2"/>
  <c r="S1085" i="2"/>
  <c r="S1097" i="2"/>
  <c r="S1111" i="2"/>
  <c r="S1122" i="2"/>
  <c r="S1136" i="2"/>
  <c r="S1149" i="2"/>
  <c r="S1161" i="2"/>
  <c r="S1175" i="2"/>
  <c r="S1186" i="2"/>
  <c r="S1200" i="2"/>
  <c r="S1213" i="2"/>
  <c r="S1225" i="2"/>
  <c r="S1239" i="2"/>
  <c r="S1250" i="2"/>
  <c r="S972" i="2"/>
  <c r="S1030" i="2"/>
  <c r="S1055" i="2"/>
  <c r="S1073" i="2"/>
  <c r="S1087" i="2"/>
  <c r="S1098" i="2"/>
  <c r="S1112" i="2"/>
  <c r="S1125" i="2"/>
  <c r="S1137" i="2"/>
  <c r="S1151" i="2"/>
  <c r="S1162" i="2"/>
  <c r="S1176" i="2"/>
  <c r="S1189" i="2"/>
  <c r="S1201" i="2"/>
  <c r="S1215" i="2"/>
  <c r="S1226" i="2"/>
  <c r="S1240" i="2"/>
  <c r="S1253" i="2"/>
  <c r="S981" i="2"/>
  <c r="S1036" i="2"/>
  <c r="S1056" i="2"/>
  <c r="S1074" i="2"/>
  <c r="S1088" i="2"/>
  <c r="S1101" i="2"/>
  <c r="S1113" i="2"/>
  <c r="S1127" i="2"/>
  <c r="S1138" i="2"/>
  <c r="S1152" i="2"/>
  <c r="S1165" i="2"/>
  <c r="S1177" i="2"/>
  <c r="S1191" i="2"/>
  <c r="S1202" i="2"/>
  <c r="S1216" i="2"/>
  <c r="S1229" i="2"/>
  <c r="S1241" i="2"/>
  <c r="S1255" i="2"/>
  <c r="S140" i="2"/>
  <c r="S1038" i="2"/>
  <c r="S1077" i="2"/>
  <c r="S1089" i="2"/>
  <c r="S1114" i="2"/>
  <c r="S1141" i="2"/>
  <c r="S1153" i="2"/>
  <c r="S1178" i="2"/>
  <c r="S1192" i="2"/>
  <c r="S1217" i="2"/>
  <c r="S1256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11" i="2"/>
  <c r="R19" i="2"/>
  <c r="R27" i="2"/>
  <c r="R35" i="2"/>
  <c r="R43" i="2"/>
  <c r="R51" i="2"/>
  <c r="R59" i="2"/>
  <c r="R67" i="2"/>
  <c r="R75" i="2"/>
  <c r="R83" i="2"/>
  <c r="R91" i="2"/>
  <c r="R99" i="2"/>
  <c r="R107" i="2"/>
  <c r="R115" i="2"/>
  <c r="R123" i="2"/>
  <c r="R131" i="2"/>
  <c r="R139" i="2"/>
  <c r="R147" i="2"/>
  <c r="R155" i="2"/>
  <c r="R163" i="2"/>
  <c r="R171" i="2"/>
  <c r="R179" i="2"/>
  <c r="R187" i="2"/>
  <c r="R195" i="2"/>
  <c r="R203" i="2"/>
  <c r="R211" i="2"/>
  <c r="R219" i="2"/>
  <c r="R227" i="2"/>
  <c r="R235" i="2"/>
  <c r="R243" i="2"/>
  <c r="R251" i="2"/>
  <c r="R259" i="2"/>
  <c r="R267" i="2"/>
  <c r="R275" i="2"/>
  <c r="R283" i="2"/>
  <c r="R291" i="2"/>
  <c r="R299" i="2"/>
  <c r="R307" i="2"/>
  <c r="R315" i="2"/>
  <c r="R323" i="2"/>
  <c r="R331" i="2"/>
  <c r="R339" i="2"/>
  <c r="R347" i="2"/>
  <c r="R355" i="2"/>
  <c r="R363" i="2"/>
  <c r="R371" i="2"/>
  <c r="R379" i="2"/>
  <c r="R387" i="2"/>
  <c r="R395" i="2"/>
  <c r="R403" i="2"/>
  <c r="R411" i="2"/>
  <c r="R419" i="2"/>
  <c r="R427" i="2"/>
  <c r="R435" i="2"/>
  <c r="R443" i="2"/>
  <c r="R451" i="2"/>
  <c r="R459" i="2"/>
  <c r="R467" i="2"/>
  <c r="R475" i="2"/>
  <c r="R483" i="2"/>
  <c r="R491" i="2"/>
  <c r="R499" i="2"/>
  <c r="R507" i="2"/>
  <c r="R515" i="2"/>
  <c r="R523" i="2"/>
  <c r="R531" i="2"/>
  <c r="R539" i="2"/>
  <c r="R547" i="2"/>
  <c r="R555" i="2"/>
  <c r="R563" i="2"/>
  <c r="R571" i="2"/>
  <c r="R579" i="2"/>
  <c r="R587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25" i="2"/>
  <c r="R57" i="2"/>
  <c r="R89" i="2"/>
  <c r="R121" i="2"/>
  <c r="R153" i="2"/>
  <c r="R185" i="2"/>
  <c r="R217" i="2"/>
  <c r="R249" i="2"/>
  <c r="R281" i="2"/>
  <c r="R313" i="2"/>
  <c r="R345" i="2"/>
  <c r="R377" i="2"/>
  <c r="R409" i="2"/>
  <c r="R441" i="2"/>
  <c r="R473" i="2"/>
  <c r="R505" i="2"/>
  <c r="R537" i="2"/>
  <c r="R553" i="2"/>
  <c r="R569" i="2"/>
  <c r="R585" i="2"/>
  <c r="R597" i="2"/>
  <c r="R609" i="2"/>
  <c r="R619" i="2"/>
  <c r="R629" i="2"/>
  <c r="R641" i="2"/>
  <c r="R651" i="2"/>
  <c r="R661" i="2"/>
  <c r="R673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26" i="2"/>
  <c r="R58" i="2"/>
  <c r="R90" i="2"/>
  <c r="R122" i="2"/>
  <c r="R154" i="2"/>
  <c r="R186" i="2"/>
  <c r="R218" i="2"/>
  <c r="R250" i="2"/>
  <c r="R282" i="2"/>
  <c r="R314" i="2"/>
  <c r="R346" i="2"/>
  <c r="R378" i="2"/>
  <c r="R410" i="2"/>
  <c r="R442" i="2"/>
  <c r="R474" i="2"/>
  <c r="R506" i="2"/>
  <c r="R538" i="2"/>
  <c r="R554" i="2"/>
  <c r="R570" i="2"/>
  <c r="R586" i="2"/>
  <c r="R598" i="2"/>
  <c r="R610" i="2"/>
  <c r="R620" i="2"/>
  <c r="R630" i="2"/>
  <c r="R642" i="2"/>
  <c r="R652" i="2"/>
  <c r="R662" i="2"/>
  <c r="R674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33" i="2"/>
  <c r="R65" i="2"/>
  <c r="R97" i="2"/>
  <c r="R129" i="2"/>
  <c r="R161" i="2"/>
  <c r="R193" i="2"/>
  <c r="R225" i="2"/>
  <c r="R257" i="2"/>
  <c r="R289" i="2"/>
  <c r="R321" i="2"/>
  <c r="R353" i="2"/>
  <c r="R385" i="2"/>
  <c r="R417" i="2"/>
  <c r="R449" i="2"/>
  <c r="R481" i="2"/>
  <c r="R513" i="2"/>
  <c r="R541" i="2"/>
  <c r="R557" i="2"/>
  <c r="R573" i="2"/>
  <c r="R589" i="2"/>
  <c r="R601" i="2"/>
  <c r="R611" i="2"/>
  <c r="R621" i="2"/>
  <c r="R633" i="2"/>
  <c r="R643" i="2"/>
  <c r="R653" i="2"/>
  <c r="R665" i="2"/>
  <c r="R675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34" i="2"/>
  <c r="R66" i="2"/>
  <c r="R98" i="2"/>
  <c r="R130" i="2"/>
  <c r="R162" i="2"/>
  <c r="R194" i="2"/>
  <c r="R226" i="2"/>
  <c r="R258" i="2"/>
  <c r="R290" i="2"/>
  <c r="R322" i="2"/>
  <c r="R354" i="2"/>
  <c r="R386" i="2"/>
  <c r="R418" i="2"/>
  <c r="R450" i="2"/>
  <c r="R482" i="2"/>
  <c r="R514" i="2"/>
  <c r="R542" i="2"/>
  <c r="R558" i="2"/>
  <c r="R574" i="2"/>
  <c r="R590" i="2"/>
  <c r="R602" i="2"/>
  <c r="R612" i="2"/>
  <c r="R622" i="2"/>
  <c r="R634" i="2"/>
  <c r="R644" i="2"/>
  <c r="R654" i="2"/>
  <c r="R666" i="2"/>
  <c r="R676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201" i="2"/>
  <c r="R265" i="2"/>
  <c r="R329" i="2"/>
  <c r="R393" i="2"/>
  <c r="R457" i="2"/>
  <c r="R521" i="2"/>
  <c r="R561" i="2"/>
  <c r="R593" i="2"/>
  <c r="R613" i="2"/>
  <c r="R635" i="2"/>
  <c r="R657" i="2"/>
  <c r="R677" i="2"/>
  <c r="R695" i="2"/>
  <c r="R711" i="2"/>
  <c r="R727" i="2"/>
  <c r="R759" i="2"/>
  <c r="R791" i="2"/>
  <c r="R807" i="2"/>
  <c r="R823" i="2"/>
  <c r="R871" i="2"/>
  <c r="R919" i="2"/>
  <c r="R967" i="2"/>
  <c r="R1009" i="2"/>
  <c r="R1073" i="2"/>
  <c r="R1119" i="2"/>
  <c r="R1145" i="2"/>
  <c r="R1185" i="2"/>
  <c r="R1217" i="2"/>
  <c r="R1257" i="2"/>
  <c r="R10" i="2"/>
  <c r="R74" i="2"/>
  <c r="R138" i="2"/>
  <c r="R202" i="2"/>
  <c r="R266" i="2"/>
  <c r="R330" i="2"/>
  <c r="R394" i="2"/>
  <c r="R458" i="2"/>
  <c r="R522" i="2"/>
  <c r="R562" i="2"/>
  <c r="R594" i="2"/>
  <c r="R614" i="2"/>
  <c r="R636" i="2"/>
  <c r="R658" i="2"/>
  <c r="R678" i="2"/>
  <c r="R696" i="2"/>
  <c r="R712" i="2"/>
  <c r="R728" i="2"/>
  <c r="R744" i="2"/>
  <c r="R760" i="2"/>
  <c r="R776" i="2"/>
  <c r="R792" i="2"/>
  <c r="R808" i="2"/>
  <c r="R824" i="2"/>
  <c r="R840" i="2"/>
  <c r="R856" i="2"/>
  <c r="R872" i="2"/>
  <c r="R888" i="2"/>
  <c r="R904" i="2"/>
  <c r="R920" i="2"/>
  <c r="R936" i="2"/>
  <c r="R952" i="2"/>
  <c r="R968" i="2"/>
  <c r="R984" i="2"/>
  <c r="R999" i="2"/>
  <c r="R1010" i="2"/>
  <c r="R1024" i="2"/>
  <c r="R1038" i="2"/>
  <c r="R1047" i="2"/>
  <c r="R1056" i="2"/>
  <c r="R1065" i="2"/>
  <c r="R1074" i="2"/>
  <c r="R1084" i="2"/>
  <c r="R1093" i="2"/>
  <c r="R1102" i="2"/>
  <c r="R1111" i="2"/>
  <c r="R1120" i="2"/>
  <c r="R1129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17" i="2"/>
  <c r="R81" i="2"/>
  <c r="R145" i="2"/>
  <c r="R209" i="2"/>
  <c r="R273" i="2"/>
  <c r="R337" i="2"/>
  <c r="R401" i="2"/>
  <c r="R465" i="2"/>
  <c r="R529" i="2"/>
  <c r="R565" i="2"/>
  <c r="R595" i="2"/>
  <c r="R617" i="2"/>
  <c r="R637" i="2"/>
  <c r="R659" i="2"/>
  <c r="R681" i="2"/>
  <c r="R697" i="2"/>
  <c r="R713" i="2"/>
  <c r="R729" i="2"/>
  <c r="R745" i="2"/>
  <c r="R761" i="2"/>
  <c r="R777" i="2"/>
  <c r="R793" i="2"/>
  <c r="R809" i="2"/>
  <c r="R825" i="2"/>
  <c r="R841" i="2"/>
  <c r="R857" i="2"/>
  <c r="R873" i="2"/>
  <c r="R889" i="2"/>
  <c r="R905" i="2"/>
  <c r="R921" i="2"/>
  <c r="R937" i="2"/>
  <c r="R953" i="2"/>
  <c r="R969" i="2"/>
  <c r="R985" i="2"/>
  <c r="R1000" i="2"/>
  <c r="R1014" i="2"/>
  <c r="R1025" i="2"/>
  <c r="R1039" i="2"/>
  <c r="R1048" i="2"/>
  <c r="R1057" i="2"/>
  <c r="R1066" i="2"/>
  <c r="R1076" i="2"/>
  <c r="R1085" i="2"/>
  <c r="R1094" i="2"/>
  <c r="R1103" i="2"/>
  <c r="R1112" i="2"/>
  <c r="R1121" i="2"/>
  <c r="R1130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18" i="2"/>
  <c r="R82" i="2"/>
  <c r="R146" i="2"/>
  <c r="R210" i="2"/>
  <c r="R274" i="2"/>
  <c r="R338" i="2"/>
  <c r="R402" i="2"/>
  <c r="R466" i="2"/>
  <c r="R530" i="2"/>
  <c r="R566" i="2"/>
  <c r="R596" i="2"/>
  <c r="R618" i="2"/>
  <c r="R638" i="2"/>
  <c r="R660" i="2"/>
  <c r="R682" i="2"/>
  <c r="R698" i="2"/>
  <c r="R714" i="2"/>
  <c r="R730" i="2"/>
  <c r="R746" i="2"/>
  <c r="R762" i="2"/>
  <c r="R778" i="2"/>
  <c r="R794" i="2"/>
  <c r="R810" i="2"/>
  <c r="R826" i="2"/>
  <c r="R842" i="2"/>
  <c r="R858" i="2"/>
  <c r="R874" i="2"/>
  <c r="R890" i="2"/>
  <c r="R906" i="2"/>
  <c r="R922" i="2"/>
  <c r="R938" i="2"/>
  <c r="R954" i="2"/>
  <c r="R970" i="2"/>
  <c r="R986" i="2"/>
  <c r="R1001" i="2"/>
  <c r="R1015" i="2"/>
  <c r="R1026" i="2"/>
  <c r="R1040" i="2"/>
  <c r="R1049" i="2"/>
  <c r="R1058" i="2"/>
  <c r="R1068" i="2"/>
  <c r="R1077" i="2"/>
  <c r="R1086" i="2"/>
  <c r="R1095" i="2"/>
  <c r="R1104" i="2"/>
  <c r="R1113" i="2"/>
  <c r="R1122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41" i="2"/>
  <c r="R105" i="2"/>
  <c r="R169" i="2"/>
  <c r="R233" i="2"/>
  <c r="R297" i="2"/>
  <c r="R361" i="2"/>
  <c r="R425" i="2"/>
  <c r="R489" i="2"/>
  <c r="R545" i="2"/>
  <c r="R577" i="2"/>
  <c r="R603" i="2"/>
  <c r="R625" i="2"/>
  <c r="R645" i="2"/>
  <c r="R667" i="2"/>
  <c r="R687" i="2"/>
  <c r="R703" i="2"/>
  <c r="R719" i="2"/>
  <c r="R735" i="2"/>
  <c r="R751" i="2"/>
  <c r="R767" i="2"/>
  <c r="R783" i="2"/>
  <c r="R799" i="2"/>
  <c r="R815" i="2"/>
  <c r="R831" i="2"/>
  <c r="R847" i="2"/>
  <c r="R863" i="2"/>
  <c r="R879" i="2"/>
  <c r="R895" i="2"/>
  <c r="R911" i="2"/>
  <c r="R927" i="2"/>
  <c r="R943" i="2"/>
  <c r="R959" i="2"/>
  <c r="R975" i="2"/>
  <c r="R991" i="2"/>
  <c r="R1002" i="2"/>
  <c r="R1016" i="2"/>
  <c r="R1030" i="2"/>
  <c r="R1041" i="2"/>
  <c r="R1050" i="2"/>
  <c r="R1060" i="2"/>
  <c r="R1069" i="2"/>
  <c r="R1078" i="2"/>
  <c r="R1087" i="2"/>
  <c r="R1096" i="2"/>
  <c r="R1105" i="2"/>
  <c r="R1114" i="2"/>
  <c r="R1124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137" i="2"/>
  <c r="R743" i="2"/>
  <c r="R839" i="2"/>
  <c r="R887" i="2"/>
  <c r="R935" i="2"/>
  <c r="R998" i="2"/>
  <c r="R1034" i="2"/>
  <c r="R1064" i="2"/>
  <c r="R1092" i="2"/>
  <c r="R1110" i="2"/>
  <c r="R1128" i="2"/>
  <c r="R1153" i="2"/>
  <c r="R1177" i="2"/>
  <c r="R1201" i="2"/>
  <c r="R1241" i="2"/>
  <c r="R42" i="2"/>
  <c r="R106" i="2"/>
  <c r="R170" i="2"/>
  <c r="R234" i="2"/>
  <c r="R298" i="2"/>
  <c r="R362" i="2"/>
  <c r="R426" i="2"/>
  <c r="R490" i="2"/>
  <c r="R546" i="2"/>
  <c r="R578" i="2"/>
  <c r="R604" i="2"/>
  <c r="R626" i="2"/>
  <c r="R646" i="2"/>
  <c r="R668" i="2"/>
  <c r="R688" i="2"/>
  <c r="R704" i="2"/>
  <c r="R720" i="2"/>
  <c r="R736" i="2"/>
  <c r="R752" i="2"/>
  <c r="R768" i="2"/>
  <c r="R784" i="2"/>
  <c r="R800" i="2"/>
  <c r="R816" i="2"/>
  <c r="R832" i="2"/>
  <c r="R848" i="2"/>
  <c r="R864" i="2"/>
  <c r="R880" i="2"/>
  <c r="R896" i="2"/>
  <c r="R912" i="2"/>
  <c r="R928" i="2"/>
  <c r="R944" i="2"/>
  <c r="R960" i="2"/>
  <c r="R976" i="2"/>
  <c r="R992" i="2"/>
  <c r="R1006" i="2"/>
  <c r="R1017" i="2"/>
  <c r="R1031" i="2"/>
  <c r="R1042" i="2"/>
  <c r="R1052" i="2"/>
  <c r="R1061" i="2"/>
  <c r="R1070" i="2"/>
  <c r="R1079" i="2"/>
  <c r="R1088" i="2"/>
  <c r="R1097" i="2"/>
  <c r="R1106" i="2"/>
  <c r="R1116" i="2"/>
  <c r="R1125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9" i="2"/>
  <c r="R1046" i="2"/>
  <c r="R1169" i="2"/>
  <c r="R1225" i="2"/>
  <c r="R49" i="2"/>
  <c r="R113" i="2"/>
  <c r="R177" i="2"/>
  <c r="R241" i="2"/>
  <c r="R305" i="2"/>
  <c r="R369" i="2"/>
  <c r="R433" i="2"/>
  <c r="R497" i="2"/>
  <c r="R549" i="2"/>
  <c r="R581" i="2"/>
  <c r="R605" i="2"/>
  <c r="R627" i="2"/>
  <c r="R649" i="2"/>
  <c r="R669" i="2"/>
  <c r="R689" i="2"/>
  <c r="R705" i="2"/>
  <c r="R721" i="2"/>
  <c r="R737" i="2"/>
  <c r="R753" i="2"/>
  <c r="R769" i="2"/>
  <c r="R785" i="2"/>
  <c r="R801" i="2"/>
  <c r="R817" i="2"/>
  <c r="R833" i="2"/>
  <c r="R849" i="2"/>
  <c r="R865" i="2"/>
  <c r="R881" i="2"/>
  <c r="R897" i="2"/>
  <c r="R913" i="2"/>
  <c r="R929" i="2"/>
  <c r="R945" i="2"/>
  <c r="R961" i="2"/>
  <c r="R977" i="2"/>
  <c r="R993" i="2"/>
  <c r="R1007" i="2"/>
  <c r="R1018" i="2"/>
  <c r="R1032" i="2"/>
  <c r="R1044" i="2"/>
  <c r="R1053" i="2"/>
  <c r="R1062" i="2"/>
  <c r="R1071" i="2"/>
  <c r="R1080" i="2"/>
  <c r="R1089" i="2"/>
  <c r="R1098" i="2"/>
  <c r="R1108" i="2"/>
  <c r="R1117" i="2"/>
  <c r="R1126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73" i="2"/>
  <c r="R775" i="2"/>
  <c r="R855" i="2"/>
  <c r="R903" i="2"/>
  <c r="R951" i="2"/>
  <c r="R983" i="2"/>
  <c r="R1023" i="2"/>
  <c r="R1055" i="2"/>
  <c r="R1082" i="2"/>
  <c r="R1101" i="2"/>
  <c r="R1137" i="2"/>
  <c r="R1161" i="2"/>
  <c r="R1193" i="2"/>
  <c r="R1209" i="2"/>
  <c r="R1233" i="2"/>
  <c r="R1249" i="2"/>
  <c r="R50" i="2"/>
  <c r="R114" i="2"/>
  <c r="R178" i="2"/>
  <c r="R242" i="2"/>
  <c r="R306" i="2"/>
  <c r="R370" i="2"/>
  <c r="R434" i="2"/>
  <c r="R498" i="2"/>
  <c r="R550" i="2"/>
  <c r="R582" i="2"/>
  <c r="R606" i="2"/>
  <c r="R628" i="2"/>
  <c r="R650" i="2"/>
  <c r="R670" i="2"/>
  <c r="R690" i="2"/>
  <c r="R706" i="2"/>
  <c r="R722" i="2"/>
  <c r="R738" i="2"/>
  <c r="R754" i="2"/>
  <c r="R770" i="2"/>
  <c r="R786" i="2"/>
  <c r="R802" i="2"/>
  <c r="R818" i="2"/>
  <c r="R834" i="2"/>
  <c r="R850" i="2"/>
  <c r="R866" i="2"/>
  <c r="R882" i="2"/>
  <c r="R898" i="2"/>
  <c r="R914" i="2"/>
  <c r="R930" i="2"/>
  <c r="R946" i="2"/>
  <c r="R962" i="2"/>
  <c r="R978" i="2"/>
  <c r="R994" i="2"/>
  <c r="R1008" i="2"/>
  <c r="R1022" i="2"/>
  <c r="R1033" i="2"/>
  <c r="R1045" i="2"/>
  <c r="R1054" i="2"/>
  <c r="R1063" i="2"/>
  <c r="R1072" i="2"/>
  <c r="R1081" i="2"/>
  <c r="R1090" i="2"/>
  <c r="R1100" i="2"/>
  <c r="R1109" i="2"/>
  <c r="R1118" i="2"/>
  <c r="R1127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7" i="2"/>
  <c r="Q39" i="2"/>
  <c r="Q71" i="2"/>
  <c r="Q103" i="2"/>
  <c r="Q135" i="2"/>
  <c r="Q167" i="2"/>
  <c r="Q199" i="2"/>
  <c r="Q231" i="2"/>
  <c r="Q263" i="2"/>
  <c r="Q295" i="2"/>
  <c r="Q327" i="2"/>
  <c r="Q359" i="2"/>
  <c r="Q391" i="2"/>
  <c r="Q423" i="2"/>
  <c r="Q439" i="2"/>
  <c r="Q455" i="2"/>
  <c r="Q471" i="2"/>
  <c r="Q487" i="2"/>
  <c r="Q503" i="2"/>
  <c r="Q519" i="2"/>
  <c r="Q535" i="2"/>
  <c r="Q551" i="2"/>
  <c r="Q567" i="2"/>
  <c r="Q583" i="2"/>
  <c r="Q599" i="2"/>
  <c r="Q615" i="2"/>
  <c r="Q631" i="2"/>
  <c r="Q647" i="2"/>
  <c r="Q663" i="2"/>
  <c r="Q679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1063" i="2"/>
  <c r="Q1071" i="2"/>
  <c r="Q1079" i="2"/>
  <c r="Q1087" i="2"/>
  <c r="Q1095" i="2"/>
  <c r="Q1103" i="2"/>
  <c r="Q1111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16" i="2"/>
  <c r="Q48" i="2"/>
  <c r="Q80" i="2"/>
  <c r="Q112" i="2"/>
  <c r="Q144" i="2"/>
  <c r="Q176" i="2"/>
  <c r="Q208" i="2"/>
  <c r="Q240" i="2"/>
  <c r="Q272" i="2"/>
  <c r="Q304" i="2"/>
  <c r="Q336" i="2"/>
  <c r="Q368" i="2"/>
  <c r="Q400" i="2"/>
  <c r="Q428" i="2"/>
  <c r="Q444" i="2"/>
  <c r="Q460" i="2"/>
  <c r="Q476" i="2"/>
  <c r="Q492" i="2"/>
  <c r="Q508" i="2"/>
  <c r="Q524" i="2"/>
  <c r="Q540" i="2"/>
  <c r="Q556" i="2"/>
  <c r="Q572" i="2"/>
  <c r="Q588" i="2"/>
  <c r="Q604" i="2"/>
  <c r="Q620" i="2"/>
  <c r="Q636" i="2"/>
  <c r="Q652" i="2"/>
  <c r="Q668" i="2"/>
  <c r="Q682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23" i="2"/>
  <c r="Q55" i="2"/>
  <c r="Q87" i="2"/>
  <c r="Q119" i="2"/>
  <c r="Q151" i="2"/>
  <c r="Q183" i="2"/>
  <c r="Q215" i="2"/>
  <c r="Q247" i="2"/>
  <c r="Q279" i="2"/>
  <c r="Q311" i="2"/>
  <c r="Q343" i="2"/>
  <c r="Q375" i="2"/>
  <c r="Q407" i="2"/>
  <c r="Q431" i="2"/>
  <c r="Q447" i="2"/>
  <c r="Q463" i="2"/>
  <c r="Q479" i="2"/>
  <c r="Q495" i="2"/>
  <c r="Q511" i="2"/>
  <c r="Q527" i="2"/>
  <c r="Q543" i="2"/>
  <c r="Q559" i="2"/>
  <c r="Q575" i="2"/>
  <c r="Q591" i="2"/>
  <c r="Q607" i="2"/>
  <c r="Q623" i="2"/>
  <c r="Q639" i="2"/>
  <c r="Q655" i="2"/>
  <c r="Q671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24" i="2"/>
  <c r="Q56" i="2"/>
  <c r="Q88" i="2"/>
  <c r="Q120" i="2"/>
  <c r="Q152" i="2"/>
  <c r="Q184" i="2"/>
  <c r="Q216" i="2"/>
  <c r="Q248" i="2"/>
  <c r="Q280" i="2"/>
  <c r="Q312" i="2"/>
  <c r="Q344" i="2"/>
  <c r="Q376" i="2"/>
  <c r="Q408" i="2"/>
  <c r="Q432" i="2"/>
  <c r="Q448" i="2"/>
  <c r="Q464" i="2"/>
  <c r="Q480" i="2"/>
  <c r="Q496" i="2"/>
  <c r="Q512" i="2"/>
  <c r="Q528" i="2"/>
  <c r="Q544" i="2"/>
  <c r="Q560" i="2"/>
  <c r="Q576" i="2"/>
  <c r="Q592" i="2"/>
  <c r="Q608" i="2"/>
  <c r="Q624" i="2"/>
  <c r="Q640" i="2"/>
  <c r="Q656" i="2"/>
  <c r="Q672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31" i="2"/>
  <c r="Q63" i="2"/>
  <c r="Q95" i="2"/>
  <c r="Q127" i="2"/>
  <c r="Q159" i="2"/>
  <c r="Q191" i="2"/>
  <c r="Q223" i="2"/>
  <c r="Q255" i="2"/>
  <c r="Q287" i="2"/>
  <c r="Q319" i="2"/>
  <c r="Q351" i="2"/>
  <c r="Q383" i="2"/>
  <c r="Q415" i="2"/>
  <c r="Q435" i="2"/>
  <c r="Q451" i="2"/>
  <c r="Q467" i="2"/>
  <c r="Q483" i="2"/>
  <c r="Q499" i="2"/>
  <c r="Q515" i="2"/>
  <c r="Q531" i="2"/>
  <c r="Q547" i="2"/>
  <c r="Q563" i="2"/>
  <c r="Q579" i="2"/>
  <c r="Q595" i="2"/>
  <c r="Q611" i="2"/>
  <c r="Q627" i="2"/>
  <c r="Q643" i="2"/>
  <c r="Q659" i="2"/>
  <c r="Q675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32" i="2"/>
  <c r="Q64" i="2"/>
  <c r="Q96" i="2"/>
  <c r="Q128" i="2"/>
  <c r="Q160" i="2"/>
  <c r="Q192" i="2"/>
  <c r="Q224" i="2"/>
  <c r="Q256" i="2"/>
  <c r="Q288" i="2"/>
  <c r="Q320" i="2"/>
  <c r="Q352" i="2"/>
  <c r="Q384" i="2"/>
  <c r="Q416" i="2"/>
  <c r="Q436" i="2"/>
  <c r="Q452" i="2"/>
  <c r="Q468" i="2"/>
  <c r="Q484" i="2"/>
  <c r="Q500" i="2"/>
  <c r="Q516" i="2"/>
  <c r="Q532" i="2"/>
  <c r="Q548" i="2"/>
  <c r="Q564" i="2"/>
  <c r="Q580" i="2"/>
  <c r="Q596" i="2"/>
  <c r="Q612" i="2"/>
  <c r="Q628" i="2"/>
  <c r="Q644" i="2"/>
  <c r="Q660" i="2"/>
  <c r="Q676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8" i="2"/>
  <c r="Q136" i="2"/>
  <c r="Q264" i="2"/>
  <c r="Q392" i="2"/>
  <c r="Q472" i="2"/>
  <c r="Q536" i="2"/>
  <c r="Q600" i="2"/>
  <c r="Q664" i="2"/>
  <c r="Q704" i="2"/>
  <c r="Q736" i="2"/>
  <c r="Q768" i="2"/>
  <c r="Q800" i="2"/>
  <c r="Q832" i="2"/>
  <c r="Q864" i="2"/>
  <c r="Q896" i="2"/>
  <c r="Q928" i="2"/>
  <c r="Q960" i="2"/>
  <c r="Q992" i="2"/>
  <c r="Q1013" i="2"/>
  <c r="Q1029" i="2"/>
  <c r="Q1045" i="2"/>
  <c r="Q1061" i="2"/>
  <c r="Q1077" i="2"/>
  <c r="Q1093" i="2"/>
  <c r="Q1109" i="2"/>
  <c r="Q1124" i="2"/>
  <c r="Q1133" i="2"/>
  <c r="Q1142" i="2"/>
  <c r="Q1152" i="2"/>
  <c r="Q1161" i="2"/>
  <c r="Q1170" i="2"/>
  <c r="Q1179" i="2"/>
  <c r="Q1188" i="2"/>
  <c r="Q1197" i="2"/>
  <c r="Q1206" i="2"/>
  <c r="Q1216" i="2"/>
  <c r="Q1225" i="2"/>
  <c r="Q1234" i="2"/>
  <c r="Q1243" i="2"/>
  <c r="Q1252" i="2"/>
  <c r="Q175" i="2"/>
  <c r="Q15" i="2"/>
  <c r="Q143" i="2"/>
  <c r="Q271" i="2"/>
  <c r="Q399" i="2"/>
  <c r="Q475" i="2"/>
  <c r="Q539" i="2"/>
  <c r="Q603" i="2"/>
  <c r="Q667" i="2"/>
  <c r="Q705" i="2"/>
  <c r="Q737" i="2"/>
  <c r="Q769" i="2"/>
  <c r="Q801" i="2"/>
  <c r="Q833" i="2"/>
  <c r="Q865" i="2"/>
  <c r="Q897" i="2"/>
  <c r="Q929" i="2"/>
  <c r="Q961" i="2"/>
  <c r="Q993" i="2"/>
  <c r="Q1014" i="2"/>
  <c r="Q1030" i="2"/>
  <c r="Q1046" i="2"/>
  <c r="Q1062" i="2"/>
  <c r="Q1078" i="2"/>
  <c r="Q1094" i="2"/>
  <c r="Q1110" i="2"/>
  <c r="Q1125" i="2"/>
  <c r="Q1134" i="2"/>
  <c r="Q1144" i="2"/>
  <c r="Q1153" i="2"/>
  <c r="Q1162" i="2"/>
  <c r="Q1171" i="2"/>
  <c r="Q1180" i="2"/>
  <c r="Q1189" i="2"/>
  <c r="Q1198" i="2"/>
  <c r="Q1208" i="2"/>
  <c r="Q1217" i="2"/>
  <c r="Q1226" i="2"/>
  <c r="Q1235" i="2"/>
  <c r="Q1244" i="2"/>
  <c r="Q1253" i="2"/>
  <c r="Q491" i="2"/>
  <c r="Q40" i="2"/>
  <c r="Q168" i="2"/>
  <c r="Q296" i="2"/>
  <c r="Q424" i="2"/>
  <c r="Q488" i="2"/>
  <c r="Q552" i="2"/>
  <c r="Q616" i="2"/>
  <c r="Q680" i="2"/>
  <c r="Q712" i="2"/>
  <c r="Q744" i="2"/>
  <c r="Q776" i="2"/>
  <c r="Q808" i="2"/>
  <c r="Q840" i="2"/>
  <c r="Q872" i="2"/>
  <c r="Q904" i="2"/>
  <c r="Q936" i="2"/>
  <c r="Q968" i="2"/>
  <c r="Q997" i="2"/>
  <c r="Q1016" i="2"/>
  <c r="Q1032" i="2"/>
  <c r="Q1048" i="2"/>
  <c r="Q1064" i="2"/>
  <c r="Q1080" i="2"/>
  <c r="Q1096" i="2"/>
  <c r="Q1112" i="2"/>
  <c r="Q1126" i="2"/>
  <c r="Q1136" i="2"/>
  <c r="Q1145" i="2"/>
  <c r="Q1154" i="2"/>
  <c r="Q1163" i="2"/>
  <c r="Q1172" i="2"/>
  <c r="Q1181" i="2"/>
  <c r="Q1190" i="2"/>
  <c r="Q1200" i="2"/>
  <c r="Q1209" i="2"/>
  <c r="Q1218" i="2"/>
  <c r="Q1227" i="2"/>
  <c r="Q1236" i="2"/>
  <c r="Q1245" i="2"/>
  <c r="Q1254" i="2"/>
  <c r="Q303" i="2"/>
  <c r="Q47" i="2"/>
  <c r="Q555" i="2"/>
  <c r="Q619" i="2"/>
  <c r="Q681" i="2"/>
  <c r="Q713" i="2"/>
  <c r="Q745" i="2"/>
  <c r="Q777" i="2"/>
  <c r="Q809" i="2"/>
  <c r="Q841" i="2"/>
  <c r="Q873" i="2"/>
  <c r="Q905" i="2"/>
  <c r="Q937" i="2"/>
  <c r="Q969" i="2"/>
  <c r="Q1000" i="2"/>
  <c r="Q1017" i="2"/>
  <c r="Q1033" i="2"/>
  <c r="Q1049" i="2"/>
  <c r="Q1065" i="2"/>
  <c r="Q1081" i="2"/>
  <c r="Q1097" i="2"/>
  <c r="Q1113" i="2"/>
  <c r="Q1128" i="2"/>
  <c r="Q1137" i="2"/>
  <c r="Q1146" i="2"/>
  <c r="Q1155" i="2"/>
  <c r="Q1164" i="2"/>
  <c r="Q1173" i="2"/>
  <c r="Q1182" i="2"/>
  <c r="Q1192" i="2"/>
  <c r="Q1201" i="2"/>
  <c r="Q1210" i="2"/>
  <c r="Q1219" i="2"/>
  <c r="Q1228" i="2"/>
  <c r="Q1237" i="2"/>
  <c r="Q1246" i="2"/>
  <c r="Q1256" i="2"/>
  <c r="Q72" i="2"/>
  <c r="Q200" i="2"/>
  <c r="Q328" i="2"/>
  <c r="Q440" i="2"/>
  <c r="Q504" i="2"/>
  <c r="Q568" i="2"/>
  <c r="Q632" i="2"/>
  <c r="Q688" i="2"/>
  <c r="Q720" i="2"/>
  <c r="Q752" i="2"/>
  <c r="Q784" i="2"/>
  <c r="Q816" i="2"/>
  <c r="Q848" i="2"/>
  <c r="Q880" i="2"/>
  <c r="Q912" i="2"/>
  <c r="Q944" i="2"/>
  <c r="Q976" i="2"/>
  <c r="Q1001" i="2"/>
  <c r="Q1021" i="2"/>
  <c r="Q1037" i="2"/>
  <c r="Q1053" i="2"/>
  <c r="Q1069" i="2"/>
  <c r="Q1085" i="2"/>
  <c r="Q1101" i="2"/>
  <c r="Q1117" i="2"/>
  <c r="Q1129" i="2"/>
  <c r="Q1138" i="2"/>
  <c r="Q1147" i="2"/>
  <c r="Q1156" i="2"/>
  <c r="Q1165" i="2"/>
  <c r="Q1174" i="2"/>
  <c r="Q1184" i="2"/>
  <c r="Q1193" i="2"/>
  <c r="Q1202" i="2"/>
  <c r="Q1211" i="2"/>
  <c r="Q1220" i="2"/>
  <c r="Q1229" i="2"/>
  <c r="Q1238" i="2"/>
  <c r="Q1248" i="2"/>
  <c r="Q1257" i="2"/>
  <c r="Q920" i="2"/>
  <c r="Q79" i="2"/>
  <c r="Q207" i="2"/>
  <c r="Q335" i="2"/>
  <c r="Q443" i="2"/>
  <c r="Q507" i="2"/>
  <c r="Q571" i="2"/>
  <c r="Q635" i="2"/>
  <c r="Q689" i="2"/>
  <c r="Q721" i="2"/>
  <c r="Q753" i="2"/>
  <c r="Q785" i="2"/>
  <c r="Q817" i="2"/>
  <c r="Q849" i="2"/>
  <c r="Q881" i="2"/>
  <c r="Q913" i="2"/>
  <c r="Q945" i="2"/>
  <c r="Q977" i="2"/>
  <c r="Q1005" i="2"/>
  <c r="Q1022" i="2"/>
  <c r="Q1038" i="2"/>
  <c r="Q1054" i="2"/>
  <c r="Q1070" i="2"/>
  <c r="Q1086" i="2"/>
  <c r="Q1102" i="2"/>
  <c r="Q1118" i="2"/>
  <c r="Q1130" i="2"/>
  <c r="Q1139" i="2"/>
  <c r="Q1148" i="2"/>
  <c r="Q1157" i="2"/>
  <c r="Q1166" i="2"/>
  <c r="Q1176" i="2"/>
  <c r="Q1185" i="2"/>
  <c r="Q1194" i="2"/>
  <c r="Q1203" i="2"/>
  <c r="Q1212" i="2"/>
  <c r="Q1221" i="2"/>
  <c r="Q1230" i="2"/>
  <c r="Q1240" i="2"/>
  <c r="Q1249" i="2"/>
  <c r="Q1258" i="2"/>
  <c r="V51" i="1" s="1"/>
  <c r="AC7" i="2" s="1"/>
  <c r="Q760" i="2"/>
  <c r="Q104" i="2"/>
  <c r="Q232" i="2"/>
  <c r="Q360" i="2"/>
  <c r="Q456" i="2"/>
  <c r="Q520" i="2"/>
  <c r="Q584" i="2"/>
  <c r="Q648" i="2"/>
  <c r="Q696" i="2"/>
  <c r="Q728" i="2"/>
  <c r="Q792" i="2"/>
  <c r="Q824" i="2"/>
  <c r="Q856" i="2"/>
  <c r="Q888" i="2"/>
  <c r="Q952" i="2"/>
  <c r="Q984" i="2"/>
  <c r="Q1008" i="2"/>
  <c r="Q1024" i="2"/>
  <c r="Q1040" i="2"/>
  <c r="Q1056" i="2"/>
  <c r="Q1072" i="2"/>
  <c r="Q1088" i="2"/>
  <c r="Q1104" i="2"/>
  <c r="Q1120" i="2"/>
  <c r="Q1131" i="2"/>
  <c r="Q1140" i="2"/>
  <c r="Q1149" i="2"/>
  <c r="Q1158" i="2"/>
  <c r="Q1168" i="2"/>
  <c r="Q1177" i="2"/>
  <c r="Q1186" i="2"/>
  <c r="Q1195" i="2"/>
  <c r="Q1204" i="2"/>
  <c r="Q1213" i="2"/>
  <c r="Q1222" i="2"/>
  <c r="Q1232" i="2"/>
  <c r="Q1241" i="2"/>
  <c r="Q1250" i="2"/>
  <c r="Q111" i="2"/>
  <c r="Q239" i="2"/>
  <c r="Q367" i="2"/>
  <c r="Q459" i="2"/>
  <c r="Q523" i="2"/>
  <c r="Q587" i="2"/>
  <c r="Q651" i="2"/>
  <c r="Q697" i="2"/>
  <c r="Q729" i="2"/>
  <c r="Q761" i="2"/>
  <c r="Q793" i="2"/>
  <c r="Q825" i="2"/>
  <c r="Q857" i="2"/>
  <c r="Q889" i="2"/>
  <c r="Q921" i="2"/>
  <c r="Q953" i="2"/>
  <c r="Q985" i="2"/>
  <c r="Q1009" i="2"/>
  <c r="Q1025" i="2"/>
  <c r="Q1041" i="2"/>
  <c r="Q1057" i="2"/>
  <c r="Q1073" i="2"/>
  <c r="Q1089" i="2"/>
  <c r="Q1105" i="2"/>
  <c r="Q1121" i="2"/>
  <c r="Q1132" i="2"/>
  <c r="Q1141" i="2"/>
  <c r="Q1150" i="2"/>
  <c r="Q1160" i="2"/>
  <c r="Q1169" i="2"/>
  <c r="Q1178" i="2"/>
  <c r="Q1187" i="2"/>
  <c r="Q1196" i="2"/>
  <c r="Q1205" i="2"/>
  <c r="Q1214" i="2"/>
  <c r="Q1224" i="2"/>
  <c r="Q1233" i="2"/>
  <c r="Q1242" i="2"/>
  <c r="Q1251" i="2"/>
  <c r="Q427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11" i="2"/>
  <c r="P43" i="2"/>
  <c r="P75" i="2"/>
  <c r="P107" i="2"/>
  <c r="P139" i="2"/>
  <c r="P156" i="2"/>
  <c r="P172" i="2"/>
  <c r="P188" i="2"/>
  <c r="P204" i="2"/>
  <c r="P220" i="2"/>
  <c r="P236" i="2"/>
  <c r="P252" i="2"/>
  <c r="P268" i="2"/>
  <c r="P284" i="2"/>
  <c r="P300" i="2"/>
  <c r="P316" i="2"/>
  <c r="P332" i="2"/>
  <c r="P348" i="2"/>
  <c r="P364" i="2"/>
  <c r="P380" i="2"/>
  <c r="P396" i="2"/>
  <c r="P412" i="2"/>
  <c r="P428" i="2"/>
  <c r="P444" i="2"/>
  <c r="P460" i="2"/>
  <c r="P476" i="2"/>
  <c r="P492" i="2"/>
  <c r="P508" i="2"/>
  <c r="P522" i="2"/>
  <c r="P534" i="2"/>
  <c r="P547" i="2"/>
  <c r="P559" i="2"/>
  <c r="P572" i="2"/>
  <c r="P586" i="2"/>
  <c r="P598" i="2"/>
  <c r="P611" i="2"/>
  <c r="P623" i="2"/>
  <c r="P634" i="2"/>
  <c r="P643" i="2"/>
  <c r="P652" i="2"/>
  <c r="P662" i="2"/>
  <c r="P671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20" i="2"/>
  <c r="P52" i="2"/>
  <c r="P84" i="2"/>
  <c r="P116" i="2"/>
  <c r="P147" i="2"/>
  <c r="P163" i="2"/>
  <c r="P179" i="2"/>
  <c r="P195" i="2"/>
  <c r="P211" i="2"/>
  <c r="P227" i="2"/>
  <c r="P243" i="2"/>
  <c r="P259" i="2"/>
  <c r="P275" i="2"/>
  <c r="P291" i="2"/>
  <c r="P307" i="2"/>
  <c r="P323" i="2"/>
  <c r="P339" i="2"/>
  <c r="P355" i="2"/>
  <c r="P371" i="2"/>
  <c r="P387" i="2"/>
  <c r="P403" i="2"/>
  <c r="P419" i="2"/>
  <c r="P435" i="2"/>
  <c r="P451" i="2"/>
  <c r="P467" i="2"/>
  <c r="P483" i="2"/>
  <c r="P499" i="2"/>
  <c r="P514" i="2"/>
  <c r="P526" i="2"/>
  <c r="P539" i="2"/>
  <c r="P551" i="2"/>
  <c r="P564" i="2"/>
  <c r="P578" i="2"/>
  <c r="P590" i="2"/>
  <c r="P603" i="2"/>
  <c r="P615" i="2"/>
  <c r="P627" i="2"/>
  <c r="P638" i="2"/>
  <c r="P647" i="2"/>
  <c r="P656" i="2"/>
  <c r="P665" i="2"/>
  <c r="P674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27" i="2"/>
  <c r="P59" i="2"/>
  <c r="P91" i="2"/>
  <c r="P123" i="2"/>
  <c r="P148" i="2"/>
  <c r="P164" i="2"/>
  <c r="P180" i="2"/>
  <c r="P196" i="2"/>
  <c r="P212" i="2"/>
  <c r="P228" i="2"/>
  <c r="P244" i="2"/>
  <c r="P260" i="2"/>
  <c r="P276" i="2"/>
  <c r="P292" i="2"/>
  <c r="P308" i="2"/>
  <c r="P324" i="2"/>
  <c r="P340" i="2"/>
  <c r="P356" i="2"/>
  <c r="P372" i="2"/>
  <c r="P388" i="2"/>
  <c r="P404" i="2"/>
  <c r="P420" i="2"/>
  <c r="P436" i="2"/>
  <c r="P452" i="2"/>
  <c r="P468" i="2"/>
  <c r="P484" i="2"/>
  <c r="P500" i="2"/>
  <c r="P515" i="2"/>
  <c r="P527" i="2"/>
  <c r="P540" i="2"/>
  <c r="P554" i="2"/>
  <c r="P566" i="2"/>
  <c r="P579" i="2"/>
  <c r="P591" i="2"/>
  <c r="P604" i="2"/>
  <c r="P618" i="2"/>
  <c r="P628" i="2"/>
  <c r="P639" i="2"/>
  <c r="P648" i="2"/>
  <c r="P657" i="2"/>
  <c r="P666" i="2"/>
  <c r="P675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36" i="2"/>
  <c r="P68" i="2"/>
  <c r="P100" i="2"/>
  <c r="P132" i="2"/>
  <c r="P155" i="2"/>
  <c r="P171" i="2"/>
  <c r="P187" i="2"/>
  <c r="P203" i="2"/>
  <c r="P219" i="2"/>
  <c r="P235" i="2"/>
  <c r="P251" i="2"/>
  <c r="P267" i="2"/>
  <c r="P283" i="2"/>
  <c r="P299" i="2"/>
  <c r="P315" i="2"/>
  <c r="P331" i="2"/>
  <c r="P347" i="2"/>
  <c r="P363" i="2"/>
  <c r="P379" i="2"/>
  <c r="P395" i="2"/>
  <c r="P411" i="2"/>
  <c r="P427" i="2"/>
  <c r="P443" i="2"/>
  <c r="P459" i="2"/>
  <c r="P475" i="2"/>
  <c r="P491" i="2"/>
  <c r="P507" i="2"/>
  <c r="P519" i="2"/>
  <c r="P532" i="2"/>
  <c r="P546" i="2"/>
  <c r="P558" i="2"/>
  <c r="P571" i="2"/>
  <c r="P583" i="2"/>
  <c r="P596" i="2"/>
  <c r="P610" i="2"/>
  <c r="P622" i="2"/>
  <c r="P632" i="2"/>
  <c r="P642" i="2"/>
  <c r="P651" i="2"/>
  <c r="P660" i="2"/>
  <c r="P670" i="2"/>
  <c r="P679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12" i="2"/>
  <c r="P76" i="2"/>
  <c r="P140" i="2"/>
  <c r="P174" i="2"/>
  <c r="P206" i="2"/>
  <c r="P238" i="2"/>
  <c r="P270" i="2"/>
  <c r="P302" i="2"/>
  <c r="P334" i="2"/>
  <c r="P366" i="2"/>
  <c r="P398" i="2"/>
  <c r="P430" i="2"/>
  <c r="P462" i="2"/>
  <c r="P494" i="2"/>
  <c r="P523" i="2"/>
  <c r="P548" i="2"/>
  <c r="P574" i="2"/>
  <c r="P599" i="2"/>
  <c r="P624" i="2"/>
  <c r="P644" i="2"/>
  <c r="P663" i="2"/>
  <c r="P681" i="2"/>
  <c r="P697" i="2"/>
  <c r="P713" i="2"/>
  <c r="P729" i="2"/>
  <c r="P745" i="2"/>
  <c r="P761" i="2"/>
  <c r="P777" i="2"/>
  <c r="P793" i="2"/>
  <c r="P809" i="2"/>
  <c r="P825" i="2"/>
  <c r="P841" i="2"/>
  <c r="P855" i="2"/>
  <c r="P869" i="2"/>
  <c r="P881" i="2"/>
  <c r="P894" i="2"/>
  <c r="P905" i="2"/>
  <c r="P916" i="2"/>
  <c r="P926" i="2"/>
  <c r="P937" i="2"/>
  <c r="P948" i="2"/>
  <c r="P958" i="2"/>
  <c r="P969" i="2"/>
  <c r="P980" i="2"/>
  <c r="P990" i="2"/>
  <c r="P1001" i="2"/>
  <c r="P1012" i="2"/>
  <c r="P1022" i="2"/>
  <c r="P1031" i="2"/>
  <c r="P1041" i="2"/>
  <c r="P1050" i="2"/>
  <c r="P1059" i="2"/>
  <c r="P1068" i="2"/>
  <c r="P1077" i="2"/>
  <c r="P1086" i="2"/>
  <c r="P1095" i="2"/>
  <c r="P1105" i="2"/>
  <c r="P1114" i="2"/>
  <c r="P1123" i="2"/>
  <c r="P1132" i="2"/>
  <c r="P1141" i="2"/>
  <c r="P1150" i="2"/>
  <c r="P1159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19" i="2"/>
  <c r="P83" i="2"/>
  <c r="P143" i="2"/>
  <c r="P175" i="2"/>
  <c r="P207" i="2"/>
  <c r="P239" i="2"/>
  <c r="P271" i="2"/>
  <c r="P303" i="2"/>
  <c r="P335" i="2"/>
  <c r="P367" i="2"/>
  <c r="P399" i="2"/>
  <c r="P431" i="2"/>
  <c r="P463" i="2"/>
  <c r="P495" i="2"/>
  <c r="P524" i="2"/>
  <c r="P550" i="2"/>
  <c r="P575" i="2"/>
  <c r="P602" i="2"/>
  <c r="P626" i="2"/>
  <c r="P646" i="2"/>
  <c r="P664" i="2"/>
  <c r="P682" i="2"/>
  <c r="P698" i="2"/>
  <c r="P714" i="2"/>
  <c r="P730" i="2"/>
  <c r="P746" i="2"/>
  <c r="P762" i="2"/>
  <c r="P778" i="2"/>
  <c r="P794" i="2"/>
  <c r="P810" i="2"/>
  <c r="P826" i="2"/>
  <c r="P842" i="2"/>
  <c r="P857" i="2"/>
  <c r="P870" i="2"/>
  <c r="P882" i="2"/>
  <c r="P895" i="2"/>
  <c r="P906" i="2"/>
  <c r="P917" i="2"/>
  <c r="P927" i="2"/>
  <c r="P938" i="2"/>
  <c r="P949" i="2"/>
  <c r="P959" i="2"/>
  <c r="P970" i="2"/>
  <c r="P981" i="2"/>
  <c r="P991" i="2"/>
  <c r="P1002" i="2"/>
  <c r="P1013" i="2"/>
  <c r="P1023" i="2"/>
  <c r="P1033" i="2"/>
  <c r="P1042" i="2"/>
  <c r="P1051" i="2"/>
  <c r="P1060" i="2"/>
  <c r="P1069" i="2"/>
  <c r="P1078" i="2"/>
  <c r="P1087" i="2"/>
  <c r="P1097" i="2"/>
  <c r="P1106" i="2"/>
  <c r="P1115" i="2"/>
  <c r="P1124" i="2"/>
  <c r="P1133" i="2"/>
  <c r="P1142" i="2"/>
  <c r="P1151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782" i="2"/>
  <c r="P28" i="2"/>
  <c r="P92" i="2"/>
  <c r="P150" i="2"/>
  <c r="P182" i="2"/>
  <c r="P214" i="2"/>
  <c r="P246" i="2"/>
  <c r="P278" i="2"/>
  <c r="P310" i="2"/>
  <c r="P342" i="2"/>
  <c r="P374" i="2"/>
  <c r="P406" i="2"/>
  <c r="P438" i="2"/>
  <c r="P470" i="2"/>
  <c r="P502" i="2"/>
  <c r="P530" i="2"/>
  <c r="P555" i="2"/>
  <c r="P580" i="2"/>
  <c r="P606" i="2"/>
  <c r="P630" i="2"/>
  <c r="P649" i="2"/>
  <c r="P667" i="2"/>
  <c r="P685" i="2"/>
  <c r="P701" i="2"/>
  <c r="P717" i="2"/>
  <c r="P733" i="2"/>
  <c r="P749" i="2"/>
  <c r="P765" i="2"/>
  <c r="P781" i="2"/>
  <c r="P797" i="2"/>
  <c r="P813" i="2"/>
  <c r="P829" i="2"/>
  <c r="P845" i="2"/>
  <c r="P858" i="2"/>
  <c r="P871" i="2"/>
  <c r="P885" i="2"/>
  <c r="P897" i="2"/>
  <c r="P908" i="2"/>
  <c r="P918" i="2"/>
  <c r="P929" i="2"/>
  <c r="P940" i="2"/>
  <c r="P950" i="2"/>
  <c r="P961" i="2"/>
  <c r="P972" i="2"/>
  <c r="P982" i="2"/>
  <c r="P993" i="2"/>
  <c r="P1004" i="2"/>
  <c r="P1014" i="2"/>
  <c r="P1025" i="2"/>
  <c r="P1034" i="2"/>
  <c r="P1043" i="2"/>
  <c r="P1052" i="2"/>
  <c r="P1061" i="2"/>
  <c r="P1070" i="2"/>
  <c r="P1079" i="2"/>
  <c r="P1089" i="2"/>
  <c r="P1098" i="2"/>
  <c r="P1107" i="2"/>
  <c r="P1116" i="2"/>
  <c r="P1125" i="2"/>
  <c r="P1134" i="2"/>
  <c r="P1143" i="2"/>
  <c r="P1153" i="2"/>
  <c r="P1162" i="2"/>
  <c r="P1170" i="2"/>
  <c r="P1178" i="2"/>
  <c r="P1186" i="2"/>
  <c r="P1194" i="2"/>
  <c r="P1202" i="2"/>
  <c r="P1210" i="2"/>
  <c r="P1218" i="2"/>
  <c r="P1226" i="2"/>
  <c r="P1234" i="2"/>
  <c r="P1242" i="2"/>
  <c r="P1250" i="2"/>
  <c r="P1258" i="2"/>
  <c r="V50" i="1" s="1"/>
  <c r="AC6" i="2" s="1"/>
  <c r="P766" i="2"/>
  <c r="P35" i="2"/>
  <c r="P99" i="2"/>
  <c r="P151" i="2"/>
  <c r="P183" i="2"/>
  <c r="P215" i="2"/>
  <c r="P247" i="2"/>
  <c r="P279" i="2"/>
  <c r="P311" i="2"/>
  <c r="P343" i="2"/>
  <c r="P375" i="2"/>
  <c r="P407" i="2"/>
  <c r="P439" i="2"/>
  <c r="P471" i="2"/>
  <c r="P503" i="2"/>
  <c r="P531" i="2"/>
  <c r="P556" i="2"/>
  <c r="P582" i="2"/>
  <c r="P607" i="2"/>
  <c r="P631" i="2"/>
  <c r="P650" i="2"/>
  <c r="P668" i="2"/>
  <c r="P686" i="2"/>
  <c r="P702" i="2"/>
  <c r="P718" i="2"/>
  <c r="P734" i="2"/>
  <c r="P750" i="2"/>
  <c r="P798" i="2"/>
  <c r="P814" i="2"/>
  <c r="P830" i="2"/>
  <c r="P846" i="2"/>
  <c r="P861" i="2"/>
  <c r="P873" i="2"/>
  <c r="P886" i="2"/>
  <c r="P898" i="2"/>
  <c r="P909" i="2"/>
  <c r="P919" i="2"/>
  <c r="P930" i="2"/>
  <c r="P941" i="2"/>
  <c r="P951" i="2"/>
  <c r="P962" i="2"/>
  <c r="P973" i="2"/>
  <c r="P983" i="2"/>
  <c r="P994" i="2"/>
  <c r="P1005" i="2"/>
  <c r="P1015" i="2"/>
  <c r="P1026" i="2"/>
  <c r="P1035" i="2"/>
  <c r="P1044" i="2"/>
  <c r="P1053" i="2"/>
  <c r="P1062" i="2"/>
  <c r="P1071" i="2"/>
  <c r="P1081" i="2"/>
  <c r="P1090" i="2"/>
  <c r="P1099" i="2"/>
  <c r="P1108" i="2"/>
  <c r="P1117" i="2"/>
  <c r="P1126" i="2"/>
  <c r="P1135" i="2"/>
  <c r="P1145" i="2"/>
  <c r="P1154" i="2"/>
  <c r="P1163" i="2"/>
  <c r="P1171" i="2"/>
  <c r="P1179" i="2"/>
  <c r="P1187" i="2"/>
  <c r="P1195" i="2"/>
  <c r="P1203" i="2"/>
  <c r="P1211" i="2"/>
  <c r="P1219" i="2"/>
  <c r="P1227" i="2"/>
  <c r="P1235" i="2"/>
  <c r="P1243" i="2"/>
  <c r="P1251" i="2"/>
  <c r="P44" i="2"/>
  <c r="P108" i="2"/>
  <c r="P158" i="2"/>
  <c r="P190" i="2"/>
  <c r="P222" i="2"/>
  <c r="P254" i="2"/>
  <c r="P286" i="2"/>
  <c r="P318" i="2"/>
  <c r="P350" i="2"/>
  <c r="P382" i="2"/>
  <c r="P414" i="2"/>
  <c r="P446" i="2"/>
  <c r="P478" i="2"/>
  <c r="P510" i="2"/>
  <c r="P535" i="2"/>
  <c r="P562" i="2"/>
  <c r="P587" i="2"/>
  <c r="P612" i="2"/>
  <c r="P635" i="2"/>
  <c r="P654" i="2"/>
  <c r="P672" i="2"/>
  <c r="P689" i="2"/>
  <c r="P705" i="2"/>
  <c r="P721" i="2"/>
  <c r="P737" i="2"/>
  <c r="P753" i="2"/>
  <c r="P769" i="2"/>
  <c r="P785" i="2"/>
  <c r="P801" i="2"/>
  <c r="P817" i="2"/>
  <c r="P833" i="2"/>
  <c r="P849" i="2"/>
  <c r="P862" i="2"/>
  <c r="P874" i="2"/>
  <c r="P887" i="2"/>
  <c r="P900" i="2"/>
  <c r="P910" i="2"/>
  <c r="P921" i="2"/>
  <c r="P932" i="2"/>
  <c r="P942" i="2"/>
  <c r="P953" i="2"/>
  <c r="P964" i="2"/>
  <c r="P974" i="2"/>
  <c r="P985" i="2"/>
  <c r="P996" i="2"/>
  <c r="P1006" i="2"/>
  <c r="P1017" i="2"/>
  <c r="P1027" i="2"/>
  <c r="P1036" i="2"/>
  <c r="P1045" i="2"/>
  <c r="P1054" i="2"/>
  <c r="P1063" i="2"/>
  <c r="P1073" i="2"/>
  <c r="P1082" i="2"/>
  <c r="P1091" i="2"/>
  <c r="P1100" i="2"/>
  <c r="P1109" i="2"/>
  <c r="P1118" i="2"/>
  <c r="P1127" i="2"/>
  <c r="P1137" i="2"/>
  <c r="P1146" i="2"/>
  <c r="P1155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51" i="2"/>
  <c r="P115" i="2"/>
  <c r="P159" i="2"/>
  <c r="P191" i="2"/>
  <c r="P223" i="2"/>
  <c r="P255" i="2"/>
  <c r="P287" i="2"/>
  <c r="P319" i="2"/>
  <c r="P351" i="2"/>
  <c r="P383" i="2"/>
  <c r="P415" i="2"/>
  <c r="P447" i="2"/>
  <c r="P479" i="2"/>
  <c r="P511" i="2"/>
  <c r="P538" i="2"/>
  <c r="P563" i="2"/>
  <c r="P588" i="2"/>
  <c r="P614" i="2"/>
  <c r="P636" i="2"/>
  <c r="P655" i="2"/>
  <c r="P673" i="2"/>
  <c r="P690" i="2"/>
  <c r="P706" i="2"/>
  <c r="P722" i="2"/>
  <c r="P738" i="2"/>
  <c r="P754" i="2"/>
  <c r="P770" i="2"/>
  <c r="P786" i="2"/>
  <c r="P802" i="2"/>
  <c r="P818" i="2"/>
  <c r="P834" i="2"/>
  <c r="P850" i="2"/>
  <c r="P863" i="2"/>
  <c r="P877" i="2"/>
  <c r="P889" i="2"/>
  <c r="P901" i="2"/>
  <c r="P911" i="2"/>
  <c r="P922" i="2"/>
  <c r="P933" i="2"/>
  <c r="P943" i="2"/>
  <c r="P954" i="2"/>
  <c r="P965" i="2"/>
  <c r="P975" i="2"/>
  <c r="P986" i="2"/>
  <c r="P997" i="2"/>
  <c r="P1007" i="2"/>
  <c r="P1018" i="2"/>
  <c r="P1028" i="2"/>
  <c r="P1037" i="2"/>
  <c r="P1046" i="2"/>
  <c r="P1055" i="2"/>
  <c r="P1065" i="2"/>
  <c r="P1074" i="2"/>
  <c r="P1083" i="2"/>
  <c r="P1092" i="2"/>
  <c r="P1101" i="2"/>
  <c r="P1110" i="2"/>
  <c r="P1119" i="2"/>
  <c r="P1129" i="2"/>
  <c r="P1138" i="2"/>
  <c r="P1147" i="2"/>
  <c r="P1156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60" i="2"/>
  <c r="P124" i="2"/>
  <c r="P166" i="2"/>
  <c r="P198" i="2"/>
  <c r="P230" i="2"/>
  <c r="P262" i="2"/>
  <c r="P294" i="2"/>
  <c r="P326" i="2"/>
  <c r="P358" i="2"/>
  <c r="P390" i="2"/>
  <c r="P422" i="2"/>
  <c r="P67" i="2"/>
  <c r="P359" i="2"/>
  <c r="P518" i="2"/>
  <c r="P620" i="2"/>
  <c r="P694" i="2"/>
  <c r="P758" i="2"/>
  <c r="P822" i="2"/>
  <c r="P879" i="2"/>
  <c r="P925" i="2"/>
  <c r="P967" i="2"/>
  <c r="P1010" i="2"/>
  <c r="P1049" i="2"/>
  <c r="P1085" i="2"/>
  <c r="P1122" i="2"/>
  <c r="P1158" i="2"/>
  <c r="P1191" i="2"/>
  <c r="P1223" i="2"/>
  <c r="P1255" i="2"/>
  <c r="P1231" i="2"/>
  <c r="P131" i="2"/>
  <c r="P391" i="2"/>
  <c r="P542" i="2"/>
  <c r="P640" i="2"/>
  <c r="P709" i="2"/>
  <c r="P773" i="2"/>
  <c r="P837" i="2"/>
  <c r="P890" i="2"/>
  <c r="P934" i="2"/>
  <c r="P977" i="2"/>
  <c r="P1020" i="2"/>
  <c r="P1057" i="2"/>
  <c r="P1093" i="2"/>
  <c r="P1130" i="2"/>
  <c r="P1166" i="2"/>
  <c r="P1198" i="2"/>
  <c r="P1230" i="2"/>
  <c r="P1199" i="2"/>
  <c r="P167" i="2"/>
  <c r="P423" i="2"/>
  <c r="P543" i="2"/>
  <c r="P641" i="2"/>
  <c r="P710" i="2"/>
  <c r="P774" i="2"/>
  <c r="P838" i="2"/>
  <c r="P893" i="2"/>
  <c r="P935" i="2"/>
  <c r="P978" i="2"/>
  <c r="P1021" i="2"/>
  <c r="P1058" i="2"/>
  <c r="P1094" i="2"/>
  <c r="P1131" i="2"/>
  <c r="P1167" i="2"/>
  <c r="P199" i="2"/>
  <c r="P454" i="2"/>
  <c r="P567" i="2"/>
  <c r="P658" i="2"/>
  <c r="P725" i="2"/>
  <c r="P789" i="2"/>
  <c r="P853" i="2"/>
  <c r="P902" i="2"/>
  <c r="P945" i="2"/>
  <c r="P988" i="2"/>
  <c r="P1029" i="2"/>
  <c r="P1066" i="2"/>
  <c r="P1102" i="2"/>
  <c r="P1139" i="2"/>
  <c r="P1174" i="2"/>
  <c r="P1206" i="2"/>
  <c r="P1238" i="2"/>
  <c r="P231" i="2"/>
  <c r="P455" i="2"/>
  <c r="P570" i="2"/>
  <c r="P659" i="2"/>
  <c r="P726" i="2"/>
  <c r="P790" i="2"/>
  <c r="P854" i="2"/>
  <c r="P903" i="2"/>
  <c r="P946" i="2"/>
  <c r="P989" i="2"/>
  <c r="P1030" i="2"/>
  <c r="P1067" i="2"/>
  <c r="P1103" i="2"/>
  <c r="P1140" i="2"/>
  <c r="P1175" i="2"/>
  <c r="P1207" i="2"/>
  <c r="P1239" i="2"/>
  <c r="P263" i="2"/>
  <c r="P486" i="2"/>
  <c r="P594" i="2"/>
  <c r="P676" i="2"/>
  <c r="P741" i="2"/>
  <c r="P805" i="2"/>
  <c r="P865" i="2"/>
  <c r="P913" i="2"/>
  <c r="P956" i="2"/>
  <c r="P998" i="2"/>
  <c r="P1038" i="2"/>
  <c r="P1075" i="2"/>
  <c r="P1111" i="2"/>
  <c r="P1148" i="2"/>
  <c r="P1182" i="2"/>
  <c r="P1214" i="2"/>
  <c r="P1246" i="2"/>
  <c r="P295" i="2"/>
  <c r="P487" i="2"/>
  <c r="P595" i="2"/>
  <c r="P678" i="2"/>
  <c r="P742" i="2"/>
  <c r="P806" i="2"/>
  <c r="P866" i="2"/>
  <c r="P914" i="2"/>
  <c r="P957" i="2"/>
  <c r="P999" i="2"/>
  <c r="P1039" i="2"/>
  <c r="P1076" i="2"/>
  <c r="P1113" i="2"/>
  <c r="P1149" i="2"/>
  <c r="P1183" i="2"/>
  <c r="P1215" i="2"/>
  <c r="P1247" i="2"/>
  <c r="P327" i="2"/>
  <c r="P516" i="2"/>
  <c r="P619" i="2"/>
  <c r="P693" i="2"/>
  <c r="P757" i="2"/>
  <c r="P821" i="2"/>
  <c r="P878" i="2"/>
  <c r="P924" i="2"/>
  <c r="P966" i="2"/>
  <c r="P1009" i="2"/>
  <c r="P1047" i="2"/>
  <c r="P1084" i="2"/>
  <c r="P1121" i="2"/>
  <c r="P1157" i="2"/>
  <c r="P1190" i="2"/>
  <c r="P1222" i="2"/>
  <c r="P1254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1" i="2"/>
  <c r="O43" i="2"/>
  <c r="O75" i="2"/>
  <c r="O107" i="2"/>
  <c r="O139" i="2"/>
  <c r="O171" i="2"/>
  <c r="O203" i="2"/>
  <c r="O235" i="2"/>
  <c r="O267" i="2"/>
  <c r="O299" i="2"/>
  <c r="O331" i="2"/>
  <c r="O363" i="2"/>
  <c r="O395" i="2"/>
  <c r="O427" i="2"/>
  <c r="O459" i="2"/>
  <c r="O491" i="2"/>
  <c r="O507" i="2"/>
  <c r="O523" i="2"/>
  <c r="O539" i="2"/>
  <c r="O555" i="2"/>
  <c r="O571" i="2"/>
  <c r="O587" i="2"/>
  <c r="O603" i="2"/>
  <c r="O619" i="2"/>
  <c r="O635" i="2"/>
  <c r="O651" i="2"/>
  <c r="O667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2" i="2"/>
  <c r="O44" i="2"/>
  <c r="O76" i="2"/>
  <c r="O108" i="2"/>
  <c r="O140" i="2"/>
  <c r="O172" i="2"/>
  <c r="O204" i="2"/>
  <c r="O236" i="2"/>
  <c r="O268" i="2"/>
  <c r="O300" i="2"/>
  <c r="O332" i="2"/>
  <c r="O364" i="2"/>
  <c r="O396" i="2"/>
  <c r="O428" i="2"/>
  <c r="O460" i="2"/>
  <c r="O492" i="2"/>
  <c r="O508" i="2"/>
  <c r="O524" i="2"/>
  <c r="O540" i="2"/>
  <c r="O556" i="2"/>
  <c r="O572" i="2"/>
  <c r="O588" i="2"/>
  <c r="O604" i="2"/>
  <c r="O620" i="2"/>
  <c r="O636" i="2"/>
  <c r="O652" i="2"/>
  <c r="O668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9" i="2"/>
  <c r="O51" i="2"/>
  <c r="O83" i="2"/>
  <c r="O115" i="2"/>
  <c r="O147" i="2"/>
  <c r="O179" i="2"/>
  <c r="O211" i="2"/>
  <c r="O243" i="2"/>
  <c r="O275" i="2"/>
  <c r="O307" i="2"/>
  <c r="O339" i="2"/>
  <c r="O371" i="2"/>
  <c r="O403" i="2"/>
  <c r="O435" i="2"/>
  <c r="O467" i="2"/>
  <c r="O493" i="2"/>
  <c r="O509" i="2"/>
  <c r="O525" i="2"/>
  <c r="O541" i="2"/>
  <c r="O557" i="2"/>
  <c r="O573" i="2"/>
  <c r="O589" i="2"/>
  <c r="O605" i="2"/>
  <c r="O621" i="2"/>
  <c r="O637" i="2"/>
  <c r="O653" i="2"/>
  <c r="O669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20" i="2"/>
  <c r="O52" i="2"/>
  <c r="O84" i="2"/>
  <c r="O116" i="2"/>
  <c r="O148" i="2"/>
  <c r="O180" i="2"/>
  <c r="O212" i="2"/>
  <c r="O244" i="2"/>
  <c r="O276" i="2"/>
  <c r="O308" i="2"/>
  <c r="O340" i="2"/>
  <c r="O372" i="2"/>
  <c r="O404" i="2"/>
  <c r="O436" i="2"/>
  <c r="O468" i="2"/>
  <c r="O494" i="2"/>
  <c r="O510" i="2"/>
  <c r="O526" i="2"/>
  <c r="O542" i="2"/>
  <c r="O558" i="2"/>
  <c r="O574" i="2"/>
  <c r="O590" i="2"/>
  <c r="O606" i="2"/>
  <c r="O622" i="2"/>
  <c r="O638" i="2"/>
  <c r="O654" i="2"/>
  <c r="O670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7" i="2"/>
  <c r="O59" i="2"/>
  <c r="O91" i="2"/>
  <c r="O123" i="2"/>
  <c r="O155" i="2"/>
  <c r="O187" i="2"/>
  <c r="O219" i="2"/>
  <c r="O251" i="2"/>
  <c r="O283" i="2"/>
  <c r="O315" i="2"/>
  <c r="O347" i="2"/>
  <c r="O379" i="2"/>
  <c r="O411" i="2"/>
  <c r="O443" i="2"/>
  <c r="O475" i="2"/>
  <c r="O499" i="2"/>
  <c r="O515" i="2"/>
  <c r="O531" i="2"/>
  <c r="O547" i="2"/>
  <c r="O563" i="2"/>
  <c r="O579" i="2"/>
  <c r="O595" i="2"/>
  <c r="O611" i="2"/>
  <c r="O627" i="2"/>
  <c r="O643" i="2"/>
  <c r="O659" i="2"/>
  <c r="O675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28" i="2"/>
  <c r="O60" i="2"/>
  <c r="O92" i="2"/>
  <c r="O124" i="2"/>
  <c r="O156" i="2"/>
  <c r="O188" i="2"/>
  <c r="O220" i="2"/>
  <c r="O252" i="2"/>
  <c r="O284" i="2"/>
  <c r="O316" i="2"/>
  <c r="O348" i="2"/>
  <c r="O380" i="2"/>
  <c r="O412" i="2"/>
  <c r="O444" i="2"/>
  <c r="O476" i="2"/>
  <c r="O500" i="2"/>
  <c r="O516" i="2"/>
  <c r="O532" i="2"/>
  <c r="O548" i="2"/>
  <c r="O564" i="2"/>
  <c r="O580" i="2"/>
  <c r="O596" i="2"/>
  <c r="O612" i="2"/>
  <c r="O628" i="2"/>
  <c r="O644" i="2"/>
  <c r="O660" i="2"/>
  <c r="O676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1000" i="2"/>
  <c r="O1008" i="2"/>
  <c r="O1016" i="2"/>
  <c r="O1024" i="2"/>
  <c r="O1032" i="2"/>
  <c r="O1040" i="2"/>
  <c r="O1048" i="2"/>
  <c r="O1056" i="2"/>
  <c r="O1064" i="2"/>
  <c r="O1072" i="2"/>
  <c r="O1080" i="2"/>
  <c r="O1088" i="2"/>
  <c r="O1096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35" i="2"/>
  <c r="O163" i="2"/>
  <c r="O291" i="2"/>
  <c r="O419" i="2"/>
  <c r="O517" i="2"/>
  <c r="O581" i="2"/>
  <c r="O645" i="2"/>
  <c r="O697" i="2"/>
  <c r="O729" i="2"/>
  <c r="O761" i="2"/>
  <c r="O793" i="2"/>
  <c r="O825" i="2"/>
  <c r="O857" i="2"/>
  <c r="O889" i="2"/>
  <c r="O921" i="2"/>
  <c r="O953" i="2"/>
  <c r="O985" i="2"/>
  <c r="O1017" i="2"/>
  <c r="O1049" i="2"/>
  <c r="O1081" i="2"/>
  <c r="O1113" i="2"/>
  <c r="O1138" i="2"/>
  <c r="O1155" i="2"/>
  <c r="O1171" i="2"/>
  <c r="O1187" i="2"/>
  <c r="O1203" i="2"/>
  <c r="O1219" i="2"/>
  <c r="O1235" i="2"/>
  <c r="O1251" i="2"/>
  <c r="O565" i="2"/>
  <c r="O566" i="2"/>
  <c r="O36" i="2"/>
  <c r="O164" i="2"/>
  <c r="O292" i="2"/>
  <c r="O420" i="2"/>
  <c r="O518" i="2"/>
  <c r="O582" i="2"/>
  <c r="O646" i="2"/>
  <c r="O698" i="2"/>
  <c r="O730" i="2"/>
  <c r="O762" i="2"/>
  <c r="O794" i="2"/>
  <c r="O826" i="2"/>
  <c r="O858" i="2"/>
  <c r="O890" i="2"/>
  <c r="O922" i="2"/>
  <c r="O954" i="2"/>
  <c r="O986" i="2"/>
  <c r="O1018" i="2"/>
  <c r="O1050" i="2"/>
  <c r="O1082" i="2"/>
  <c r="O1114" i="2"/>
  <c r="O1140" i="2"/>
  <c r="O1156" i="2"/>
  <c r="O1172" i="2"/>
  <c r="O1188" i="2"/>
  <c r="O1204" i="2"/>
  <c r="O1220" i="2"/>
  <c r="O1236" i="2"/>
  <c r="O1252" i="2"/>
  <c r="O629" i="2"/>
  <c r="O502" i="2"/>
  <c r="O67" i="2"/>
  <c r="O195" i="2"/>
  <c r="O323" i="2"/>
  <c r="O451" i="2"/>
  <c r="O533" i="2"/>
  <c r="O597" i="2"/>
  <c r="O661" i="2"/>
  <c r="O705" i="2"/>
  <c r="O737" i="2"/>
  <c r="O769" i="2"/>
  <c r="O801" i="2"/>
  <c r="O833" i="2"/>
  <c r="O865" i="2"/>
  <c r="O897" i="2"/>
  <c r="O929" i="2"/>
  <c r="O961" i="2"/>
  <c r="O993" i="2"/>
  <c r="O1025" i="2"/>
  <c r="O1057" i="2"/>
  <c r="O1089" i="2"/>
  <c r="O1121" i="2"/>
  <c r="O1145" i="2"/>
  <c r="O1161" i="2"/>
  <c r="O1177" i="2"/>
  <c r="O1193" i="2"/>
  <c r="O1209" i="2"/>
  <c r="O1225" i="2"/>
  <c r="O1241" i="2"/>
  <c r="O1257" i="2"/>
  <c r="O387" i="2"/>
  <c r="O388" i="2"/>
  <c r="O68" i="2"/>
  <c r="O196" i="2"/>
  <c r="O324" i="2"/>
  <c r="O452" i="2"/>
  <c r="O534" i="2"/>
  <c r="O598" i="2"/>
  <c r="O662" i="2"/>
  <c r="O706" i="2"/>
  <c r="O738" i="2"/>
  <c r="O770" i="2"/>
  <c r="O802" i="2"/>
  <c r="O834" i="2"/>
  <c r="O866" i="2"/>
  <c r="O898" i="2"/>
  <c r="O930" i="2"/>
  <c r="O962" i="2"/>
  <c r="O994" i="2"/>
  <c r="O1026" i="2"/>
  <c r="O1058" i="2"/>
  <c r="O1090" i="2"/>
  <c r="O1122" i="2"/>
  <c r="O1146" i="2"/>
  <c r="O1162" i="2"/>
  <c r="O1178" i="2"/>
  <c r="O1194" i="2"/>
  <c r="O1210" i="2"/>
  <c r="O1226" i="2"/>
  <c r="O1242" i="2"/>
  <c r="O1258" i="2"/>
  <c r="V49" i="1" s="1"/>
  <c r="AC5" i="2" s="1"/>
  <c r="O501" i="2"/>
  <c r="O630" i="2"/>
  <c r="O99" i="2"/>
  <c r="O227" i="2"/>
  <c r="O355" i="2"/>
  <c r="O483" i="2"/>
  <c r="O549" i="2"/>
  <c r="O613" i="2"/>
  <c r="O677" i="2"/>
  <c r="O713" i="2"/>
  <c r="O745" i="2"/>
  <c r="O777" i="2"/>
  <c r="O809" i="2"/>
  <c r="O841" i="2"/>
  <c r="O873" i="2"/>
  <c r="O905" i="2"/>
  <c r="O937" i="2"/>
  <c r="O969" i="2"/>
  <c r="O1001" i="2"/>
  <c r="O1033" i="2"/>
  <c r="O1065" i="2"/>
  <c r="O1097" i="2"/>
  <c r="O1129" i="2"/>
  <c r="O1147" i="2"/>
  <c r="O1163" i="2"/>
  <c r="O1179" i="2"/>
  <c r="O1195" i="2"/>
  <c r="O1211" i="2"/>
  <c r="O1227" i="2"/>
  <c r="O1243" i="2"/>
  <c r="O259" i="2"/>
  <c r="O689" i="2"/>
  <c r="O753" i="2"/>
  <c r="O817" i="2"/>
  <c r="O881" i="2"/>
  <c r="O945" i="2"/>
  <c r="O1009" i="2"/>
  <c r="O1073" i="2"/>
  <c r="O1153" i="2"/>
  <c r="O1185" i="2"/>
  <c r="O1217" i="2"/>
  <c r="O1249" i="2"/>
  <c r="O132" i="2"/>
  <c r="O722" i="2"/>
  <c r="O786" i="2"/>
  <c r="O850" i="2"/>
  <c r="O914" i="2"/>
  <c r="O978" i="2"/>
  <c r="O1074" i="2"/>
  <c r="O1106" i="2"/>
  <c r="O1154" i="2"/>
  <c r="O1186" i="2"/>
  <c r="O1218" i="2"/>
  <c r="O1250" i="2"/>
  <c r="O100" i="2"/>
  <c r="O228" i="2"/>
  <c r="O356" i="2"/>
  <c r="O484" i="2"/>
  <c r="O550" i="2"/>
  <c r="O614" i="2"/>
  <c r="O678" i="2"/>
  <c r="O714" i="2"/>
  <c r="O746" i="2"/>
  <c r="O778" i="2"/>
  <c r="O810" i="2"/>
  <c r="O842" i="2"/>
  <c r="O874" i="2"/>
  <c r="O906" i="2"/>
  <c r="O938" i="2"/>
  <c r="O970" i="2"/>
  <c r="O1002" i="2"/>
  <c r="O1034" i="2"/>
  <c r="O1066" i="2"/>
  <c r="O1098" i="2"/>
  <c r="O1130" i="2"/>
  <c r="O1148" i="2"/>
  <c r="O1164" i="2"/>
  <c r="O1180" i="2"/>
  <c r="O1196" i="2"/>
  <c r="O1212" i="2"/>
  <c r="O1228" i="2"/>
  <c r="O1244" i="2"/>
  <c r="O131" i="2"/>
  <c r="O721" i="2"/>
  <c r="O785" i="2"/>
  <c r="O849" i="2"/>
  <c r="O913" i="2"/>
  <c r="O977" i="2"/>
  <c r="O1041" i="2"/>
  <c r="O1105" i="2"/>
  <c r="O1132" i="2"/>
  <c r="O1169" i="2"/>
  <c r="O1201" i="2"/>
  <c r="O1233" i="2"/>
  <c r="O260" i="2"/>
  <c r="O690" i="2"/>
  <c r="O754" i="2"/>
  <c r="O818" i="2"/>
  <c r="O882" i="2"/>
  <c r="O946" i="2"/>
  <c r="O1010" i="2"/>
  <c r="O1042" i="2"/>
  <c r="O1137" i="2"/>
  <c r="O1170" i="2"/>
  <c r="O1202" i="2"/>
  <c r="O1234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U47" i="1"/>
  <c r="W49" i="1"/>
  <c r="I16" i="1"/>
  <c r="H18" i="1" s="1"/>
  <c r="AI16" i="2" l="1"/>
  <c r="AE16" i="2"/>
  <c r="AI15" i="2"/>
  <c r="AE15" i="2"/>
  <c r="AI14" i="2"/>
  <c r="AE14" i="2"/>
  <c r="AI13" i="2"/>
  <c r="AI12" i="2"/>
  <c r="AE13" i="2"/>
  <c r="AE12" i="2"/>
  <c r="AI11" i="2"/>
  <c r="AE11" i="2"/>
  <c r="AI10" i="2"/>
  <c r="AE10" i="2"/>
  <c r="AI9" i="2"/>
  <c r="AE9" i="2"/>
  <c r="AE8" i="2"/>
  <c r="AI8" i="2"/>
  <c r="AI6" i="2"/>
  <c r="AI7" i="2"/>
  <c r="AE7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5" i="2" l="1"/>
  <c r="AK14" i="2"/>
  <c r="AG10" i="2" l="1"/>
  <c r="AK13" i="2"/>
  <c r="AG8" i="2" l="1"/>
  <c r="AK12" i="2"/>
  <c r="AG14" i="2" l="1"/>
  <c r="AK11" i="2"/>
  <c r="AG9" i="2" l="1"/>
  <c r="AK10" i="2"/>
  <c r="AG7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<sst xmlns="http://schemas.openxmlformats.org/spreadsheetml/2006/main" count="277" uniqueCount="161">
  <si>
    <t>Sanofi (SNY) - Daily Stock Price, Last 5 Years</t>
  </si>
  <si>
    <t>Source: Nasdaq historical quotes (nasdaq.com/market-activity/stocks/sny), retrieved 2026-10-05. USD per ADS.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</si>
  <si>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</si>
  <si>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</si>
  <si>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</si>
  <si>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</si>
  <si>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</si>
  <si>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</si>
  <si>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</si>
  <si>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</si>
  <si>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</si>
  <si>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</si>
  <si>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</si>
  <si>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</si>
  <si>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</si>
  <si>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</si>
  <si>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</si>
  <si>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</si>
  <si>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</si>
  <si>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</si>
  <si>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</si>
  <si>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</si>
  <si>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</si>
  <si>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</si>
  <si>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SNY trading days (last close on or before each date). Each stock's % change is in its own currency (BAYNr in EUR, others USD). % columns follow Start/End Date in 'Stock Price'!I4:I5.</t>
  </si>
  <si>
    <t>SNY Close</t>
  </si>
  <si>
    <t>SNY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</si>
  <si>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</si>
  <si>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</si>
  <si>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</si>
  <si>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</si>
  <si>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</si>
  <si>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</si>
  <si>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</si>
  <si>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</si>
  <si>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</si>
  <si>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</si>
  <si>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</si>
  <si>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</si>
  <si>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</si>
  <si>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</si>
  <si>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</si>
  <si>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</si>
  <si>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</si>
  <si>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</si>
  <si>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</si>
  <si>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</si>
  <si>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</si>
  <si>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</si>
  <si>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</si>
  <si>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</si>
  <si>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</si>
  <si>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SNY</t>
  </si>
  <si>
    <t>NVS</t>
  </si>
  <si>
    <t>AZN</t>
  </si>
  <si>
    <t>GSK</t>
  </si>
  <si>
    <t>ROG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</si>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</sst>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0" fontId="0" fillId="5" borderId="3" xfId="0" applyNumberFormat="1" applyFill="1" applyBorder="1" applyAlignment="1">
      <alignment horizontal="right" vertical="center"/>
    </xf>
    <xf numFmtId="0" fontId="10" fillId="0" borderId="3" xfId="0" applyFont="1" applyBorder="1" applyAlignment="1">
      <alignment horizontal="right" vertical="center"/>
    </xf>
    <xf numFmtId="4" fontId="4" fillId="5" borderId="3" xfId="0" applyNumberFormat="1" applyFont="1" applyFill="1" applyBorder="1" applyAlignment="1">
      <alignment horizontal="right" vertical="center"/>
    </xf>
    <xf numFmtId="0" fontId="10" fillId="5" borderId="3" xfId="0" applyFont="1" applyFill="1" applyBorder="1" applyAlignment="1">
      <alignment horizontal="right" vertical="center"/>
    </xf>
    <xf numFmtId="171" fontId="0" fillId="5" borderId="3" xfId="0" applyNumberFormat="1" applyFill="1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70" fontId="0" fillId="5" borderId="4" xfId="0" applyNumberFormat="1" applyFill="1" applyBorder="1" applyAlignment="1">
      <alignment horizontal="right" vertical="center"/>
    </xf>
    <xf numFmtId="0" fontId="10" fillId="0" borderId="4" xfId="0" applyFont="1" applyBorder="1" applyAlignment="1">
      <alignment horizontal="right" vertical="center"/>
    </xf>
    <xf numFmtId="4" fontId="4" fillId="5" borderId="4" xfId="0" applyNumberFormat="1" applyFont="1" applyFill="1" applyBorder="1" applyAlignment="1">
      <alignment horizontal="right" vertical="center"/>
    </xf>
    <xf numFmtId="0" fontId="10" fillId="5" borderId="4" xfId="0" applyFont="1" applyFill="1" applyBorder="1" applyAlignment="1">
      <alignment horizontal="right" vertical="center"/>
    </xf>
    <xf numFmtId="171" fontId="0" fillId="5" borderId="4" xfId="0" applyNumberFormat="1" applyFill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0" fontId="0" fillId="5" borderId="6" xfId="0" applyNumberFormat="1" applyFill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4" fontId="4" fillId="5" borderId="6" xfId="0" applyNumberFormat="1" applyFont="1" applyFill="1" applyBorder="1" applyAlignment="1">
      <alignment horizontal="right" vertical="center"/>
    </xf>
    <xf numFmtId="0" fontId="10" fillId="5" borderId="6" xfId="0" applyFont="1" applyFill="1" applyBorder="1" applyAlignment="1">
      <alignment horizontal="right" vertical="center"/>
    </xf>
    <xf numFmtId="171" fontId="0" fillId="5" borderId="6" xfId="0" applyNumberForma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70" fontId="0" fillId="5" borderId="8" xfId="0" applyNumberFormat="1" applyFill="1" applyBorder="1" applyAlignment="1">
      <alignment horizontal="right" vertical="center"/>
    </xf>
    <xf numFmtId="0" fontId="10" fillId="0" borderId="8" xfId="0" applyFont="1" applyBorder="1" applyAlignment="1">
      <alignment horizontal="right" vertical="center"/>
    </xf>
    <xf numFmtId="4" fontId="4" fillId="5" borderId="8" xfId="0" applyNumberFormat="1" applyFont="1" applyFill="1" applyBorder="1" applyAlignment="1">
      <alignment horizontal="right" vertical="center"/>
    </xf>
    <xf numFmtId="0" fontId="10" fillId="5" borderId="8" xfId="0" applyFon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171" fontId="1" fillId="5" borderId="3" xfId="0" applyNumberFormat="1" applyFont="1" applyFill="1" applyBorder="1" applyAlignment="1">
      <alignment horizontal="right" vertical="center"/>
    </xf>
    <xf numFmtId="0" fontId="4" fillId="0" borderId="0" xfId="0" applyFont="1"/>
    <xf numFmtId="172" fontId="4" fillId="0" borderId="0" xfId="0" applyNumberFormat="1" applyFont="1"/>
    <xf numFmtId="173" fontId="0" fillId="0" borderId="0" xfId="0" applyNumberFormat="1"/>
    <xf numFmtId="169" fontId="4" fillId="0" borderId="0" xfId="0" applyNumberFormat="1" applyFont="1"/>
    <xf numFmtId="14" fontId="4" fillId="0" borderId="0" xfId="0" applyNumberFormat="1" applyFont="1"/>
    <xf numFmtId="173" fontId="4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SNY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48.32</c:v>
                </c:pt>
                <c:pt idx="1">
                  <c:v>48.2</c:v>
                </c:pt>
                <c:pt idx="2">
                  <c:v>48.6</c:v>
                </c:pt>
                <c:pt idx="3">
                  <c:v>49.01</c:v>
                </c:pt>
                <c:pt idx="4">
                  <c:v>48.68</c:v>
                </c:pt>
                <c:pt idx="5">
                  <c:v>48.3</c:v>
                </c:pt>
                <c:pt idx="6">
                  <c:v>48.22</c:v>
                </c:pt>
                <c:pt idx="7">
                  <c:v>48.59</c:v>
                </c:pt>
                <c:pt idx="8">
                  <c:v>48.85</c:v>
                </c:pt>
                <c:pt idx="9">
                  <c:v>48.03</c:v>
                </c:pt>
                <c:pt idx="10">
                  <c:v>48.06</c:v>
                </c:pt>
                <c:pt idx="11">
                  <c:v>49.05</c:v>
                </c:pt>
                <c:pt idx="12">
                  <c:v>49.21</c:v>
                </c:pt>
                <c:pt idx="13">
                  <c:v>49.92</c:v>
                </c:pt>
                <c:pt idx="14">
                  <c:v>49.79</c:v>
                </c:pt>
                <c:pt idx="15">
                  <c:v>49.96</c:v>
                </c:pt>
                <c:pt idx="16">
                  <c:v>49.57</c:v>
                </c:pt>
                <c:pt idx="17">
                  <c:v>50.14</c:v>
                </c:pt>
                <c:pt idx="18">
                  <c:v>50.43</c:v>
                </c:pt>
                <c:pt idx="19">
                  <c:v>51.3</c:v>
                </c:pt>
                <c:pt idx="20">
                  <c:v>51.93</c:v>
                </c:pt>
                <c:pt idx="21">
                  <c:v>52.35</c:v>
                </c:pt>
                <c:pt idx="22">
                  <c:v>51.79</c:v>
                </c:pt>
                <c:pt idx="23">
                  <c:v>51.29</c:v>
                </c:pt>
                <c:pt idx="24">
                  <c:v>51.11</c:v>
                </c:pt>
                <c:pt idx="25">
                  <c:v>51.26</c:v>
                </c:pt>
                <c:pt idx="26">
                  <c:v>51.34</c:v>
                </c:pt>
                <c:pt idx="27">
                  <c:v>51.55</c:v>
                </c:pt>
                <c:pt idx="28">
                  <c:v>50.77</c:v>
                </c:pt>
                <c:pt idx="29">
                  <c:v>51.1</c:v>
                </c:pt>
                <c:pt idx="30">
                  <c:v>50.91</c:v>
                </c:pt>
                <c:pt idx="31">
                  <c:v>51.01</c:v>
                </c:pt>
                <c:pt idx="32">
                  <c:v>50.17</c:v>
                </c:pt>
                <c:pt idx="33">
                  <c:v>50.63</c:v>
                </c:pt>
                <c:pt idx="34">
                  <c:v>49.97</c:v>
                </c:pt>
                <c:pt idx="35">
                  <c:v>49.91</c:v>
                </c:pt>
                <c:pt idx="36">
                  <c:v>49.13</c:v>
                </c:pt>
                <c:pt idx="37">
                  <c:v>48.3</c:v>
                </c:pt>
                <c:pt idx="38">
                  <c:v>48.21</c:v>
                </c:pt>
                <c:pt idx="39">
                  <c:v>47.57</c:v>
                </c:pt>
                <c:pt idx="40">
                  <c:v>48.06</c:v>
                </c:pt>
                <c:pt idx="41">
                  <c:v>47.69</c:v>
                </c:pt>
                <c:pt idx="42">
                  <c:v>47.07</c:v>
                </c:pt>
                <c:pt idx="43">
                  <c:v>47.56</c:v>
                </c:pt>
                <c:pt idx="44">
                  <c:v>47.91</c:v>
                </c:pt>
                <c:pt idx="45">
                  <c:v>47.99</c:v>
                </c:pt>
                <c:pt idx="46">
                  <c:v>47.31</c:v>
                </c:pt>
                <c:pt idx="47">
                  <c:v>49.07</c:v>
                </c:pt>
                <c:pt idx="48">
                  <c:v>48.77</c:v>
                </c:pt>
                <c:pt idx="49">
                  <c:v>48.05</c:v>
                </c:pt>
                <c:pt idx="50">
                  <c:v>49.3</c:v>
                </c:pt>
                <c:pt idx="51">
                  <c:v>49.29</c:v>
                </c:pt>
                <c:pt idx="52">
                  <c:v>48.88</c:v>
                </c:pt>
                <c:pt idx="53">
                  <c:v>48.97</c:v>
                </c:pt>
                <c:pt idx="54">
                  <c:v>49.56</c:v>
                </c:pt>
                <c:pt idx="55">
                  <c:v>49.73</c:v>
                </c:pt>
                <c:pt idx="56">
                  <c:v>49.83</c:v>
                </c:pt>
                <c:pt idx="57">
                  <c:v>50.5</c:v>
                </c:pt>
                <c:pt idx="58">
                  <c:v>50.19</c:v>
                </c:pt>
                <c:pt idx="59">
                  <c:v>50.48</c:v>
                </c:pt>
                <c:pt idx="60">
                  <c:v>50.42</c:v>
                </c:pt>
                <c:pt idx="61">
                  <c:v>50.1</c:v>
                </c:pt>
                <c:pt idx="62">
                  <c:v>50.69</c:v>
                </c:pt>
                <c:pt idx="63">
                  <c:v>49.71</c:v>
                </c:pt>
                <c:pt idx="64">
                  <c:v>49.72</c:v>
                </c:pt>
                <c:pt idx="65">
                  <c:v>49.6</c:v>
                </c:pt>
                <c:pt idx="66">
                  <c:v>50.19</c:v>
                </c:pt>
                <c:pt idx="67">
                  <c:v>51.5</c:v>
                </c:pt>
                <c:pt idx="68">
                  <c:v>51.41</c:v>
                </c:pt>
                <c:pt idx="69">
                  <c:v>51.51</c:v>
                </c:pt>
                <c:pt idx="70">
                  <c:v>50.73</c:v>
                </c:pt>
                <c:pt idx="71">
                  <c:v>51.93</c:v>
                </c:pt>
                <c:pt idx="72">
                  <c:v>52.17</c:v>
                </c:pt>
                <c:pt idx="73">
                  <c:v>52.08</c:v>
                </c:pt>
                <c:pt idx="74">
                  <c:v>52.09</c:v>
                </c:pt>
                <c:pt idx="75">
                  <c:v>51.24</c:v>
                </c:pt>
                <c:pt idx="76">
                  <c:v>50.84</c:v>
                </c:pt>
                <c:pt idx="77">
                  <c:v>51.4</c:v>
                </c:pt>
                <c:pt idx="78">
                  <c:v>51.32</c:v>
                </c:pt>
                <c:pt idx="79">
                  <c:v>52.86</c:v>
                </c:pt>
                <c:pt idx="80">
                  <c:v>52.74</c:v>
                </c:pt>
                <c:pt idx="81">
                  <c:v>52</c:v>
                </c:pt>
                <c:pt idx="82">
                  <c:v>51.63</c:v>
                </c:pt>
                <c:pt idx="83">
                  <c:v>52.54</c:v>
                </c:pt>
                <c:pt idx="84">
                  <c:v>52.46</c:v>
                </c:pt>
                <c:pt idx="85">
                  <c:v>52.08</c:v>
                </c:pt>
                <c:pt idx="86">
                  <c:v>53.05</c:v>
                </c:pt>
                <c:pt idx="87">
                  <c:v>53.61</c:v>
                </c:pt>
                <c:pt idx="88">
                  <c:v>53.65</c:v>
                </c:pt>
                <c:pt idx="89">
                  <c:v>52.93</c:v>
                </c:pt>
                <c:pt idx="90">
                  <c:v>52.74</c:v>
                </c:pt>
                <c:pt idx="91">
                  <c:v>52.25</c:v>
                </c:pt>
                <c:pt idx="92">
                  <c:v>53.02</c:v>
                </c:pt>
                <c:pt idx="93">
                  <c:v>53.53</c:v>
                </c:pt>
                <c:pt idx="94">
                  <c:v>52.87</c:v>
                </c:pt>
                <c:pt idx="95">
                  <c:v>52.5</c:v>
                </c:pt>
                <c:pt idx="96">
                  <c:v>52.08</c:v>
                </c:pt>
                <c:pt idx="97">
                  <c:v>52.52</c:v>
                </c:pt>
                <c:pt idx="98">
                  <c:v>51.23</c:v>
                </c:pt>
                <c:pt idx="99">
                  <c:v>53.05</c:v>
                </c:pt>
                <c:pt idx="100">
                  <c:v>52.45</c:v>
                </c:pt>
                <c:pt idx="101">
                  <c:v>51.06</c:v>
                </c:pt>
                <c:pt idx="102">
                  <c:v>51.06</c:v>
                </c:pt>
                <c:pt idx="103">
                  <c:v>50.18</c:v>
                </c:pt>
                <c:pt idx="104">
                  <c:v>48.48</c:v>
                </c:pt>
                <c:pt idx="105">
                  <c:v>48.59</c:v>
                </c:pt>
                <c:pt idx="106">
                  <c:v>50.2</c:v>
                </c:pt>
                <c:pt idx="107">
                  <c:v>51.924999999999997</c:v>
                </c:pt>
                <c:pt idx="108">
                  <c:v>51.4</c:v>
                </c:pt>
                <c:pt idx="109">
                  <c:v>50.71</c:v>
                </c:pt>
                <c:pt idx="110">
                  <c:v>50.33</c:v>
                </c:pt>
                <c:pt idx="111">
                  <c:v>51.83</c:v>
                </c:pt>
                <c:pt idx="112">
                  <c:v>51.9</c:v>
                </c:pt>
                <c:pt idx="113">
                  <c:v>52.6</c:v>
                </c:pt>
                <c:pt idx="114">
                  <c:v>52.09</c:v>
                </c:pt>
                <c:pt idx="115">
                  <c:v>50.95</c:v>
                </c:pt>
                <c:pt idx="116">
                  <c:v>51.71</c:v>
                </c:pt>
                <c:pt idx="117">
                  <c:v>51.59</c:v>
                </c:pt>
                <c:pt idx="118">
                  <c:v>51.19</c:v>
                </c:pt>
                <c:pt idx="119">
                  <c:v>51.53</c:v>
                </c:pt>
                <c:pt idx="120">
                  <c:v>51.83</c:v>
                </c:pt>
                <c:pt idx="121">
                  <c:v>51.42</c:v>
                </c:pt>
                <c:pt idx="122">
                  <c:v>51.6</c:v>
                </c:pt>
                <c:pt idx="123">
                  <c:v>51.34</c:v>
                </c:pt>
                <c:pt idx="124">
                  <c:v>52.2</c:v>
                </c:pt>
                <c:pt idx="125">
                  <c:v>52.55</c:v>
                </c:pt>
                <c:pt idx="126">
                  <c:v>52.9</c:v>
                </c:pt>
                <c:pt idx="127">
                  <c:v>54.14</c:v>
                </c:pt>
                <c:pt idx="128">
                  <c:v>55.52</c:v>
                </c:pt>
                <c:pt idx="129">
                  <c:v>56.75</c:v>
                </c:pt>
                <c:pt idx="130">
                  <c:v>57.46</c:v>
                </c:pt>
                <c:pt idx="131">
                  <c:v>55.72</c:v>
                </c:pt>
                <c:pt idx="132">
                  <c:v>56.7</c:v>
                </c:pt>
                <c:pt idx="133">
                  <c:v>55.75</c:v>
                </c:pt>
                <c:pt idx="134">
                  <c:v>55.19</c:v>
                </c:pt>
                <c:pt idx="135">
                  <c:v>55.2</c:v>
                </c:pt>
                <c:pt idx="136">
                  <c:v>55.85</c:v>
                </c:pt>
                <c:pt idx="137">
                  <c:v>55.23</c:v>
                </c:pt>
                <c:pt idx="138">
                  <c:v>54.24</c:v>
                </c:pt>
                <c:pt idx="139">
                  <c:v>54.54</c:v>
                </c:pt>
                <c:pt idx="140">
                  <c:v>53.91</c:v>
                </c:pt>
                <c:pt idx="141">
                  <c:v>54.34</c:v>
                </c:pt>
                <c:pt idx="142">
                  <c:v>54.41</c:v>
                </c:pt>
                <c:pt idx="143">
                  <c:v>52.25</c:v>
                </c:pt>
                <c:pt idx="144">
                  <c:v>53.06</c:v>
                </c:pt>
                <c:pt idx="145">
                  <c:v>53.42</c:v>
                </c:pt>
                <c:pt idx="146">
                  <c:v>52.49</c:v>
                </c:pt>
                <c:pt idx="147">
                  <c:v>51.48</c:v>
                </c:pt>
                <c:pt idx="148">
                  <c:v>51.4</c:v>
                </c:pt>
                <c:pt idx="149">
                  <c:v>50.92</c:v>
                </c:pt>
                <c:pt idx="150">
                  <c:v>52.17</c:v>
                </c:pt>
                <c:pt idx="151">
                  <c:v>50.72</c:v>
                </c:pt>
                <c:pt idx="152">
                  <c:v>51.22</c:v>
                </c:pt>
                <c:pt idx="153">
                  <c:v>52.03</c:v>
                </c:pt>
                <c:pt idx="154">
                  <c:v>52.56</c:v>
                </c:pt>
                <c:pt idx="155">
                  <c:v>52.9</c:v>
                </c:pt>
                <c:pt idx="156">
                  <c:v>52.39</c:v>
                </c:pt>
                <c:pt idx="157">
                  <c:v>53.06</c:v>
                </c:pt>
                <c:pt idx="158">
                  <c:v>54.4</c:v>
                </c:pt>
                <c:pt idx="159">
                  <c:v>55.43</c:v>
                </c:pt>
                <c:pt idx="160">
                  <c:v>56.29</c:v>
                </c:pt>
                <c:pt idx="161">
                  <c:v>55.85</c:v>
                </c:pt>
                <c:pt idx="162">
                  <c:v>55.5</c:v>
                </c:pt>
                <c:pt idx="163">
                  <c:v>55.15</c:v>
                </c:pt>
                <c:pt idx="164">
                  <c:v>53.25</c:v>
                </c:pt>
                <c:pt idx="165">
                  <c:v>53.21</c:v>
                </c:pt>
                <c:pt idx="166">
                  <c:v>53.44</c:v>
                </c:pt>
                <c:pt idx="167">
                  <c:v>53.53</c:v>
                </c:pt>
                <c:pt idx="168">
                  <c:v>53.2</c:v>
                </c:pt>
                <c:pt idx="169">
                  <c:v>53.69</c:v>
                </c:pt>
                <c:pt idx="170">
                  <c:v>52.88</c:v>
                </c:pt>
                <c:pt idx="171">
                  <c:v>51.98</c:v>
                </c:pt>
                <c:pt idx="172">
                  <c:v>50.91</c:v>
                </c:pt>
                <c:pt idx="173">
                  <c:v>49.92</c:v>
                </c:pt>
                <c:pt idx="174">
                  <c:v>49.12</c:v>
                </c:pt>
                <c:pt idx="175">
                  <c:v>48.99</c:v>
                </c:pt>
                <c:pt idx="176">
                  <c:v>49.28</c:v>
                </c:pt>
                <c:pt idx="177">
                  <c:v>49.2</c:v>
                </c:pt>
                <c:pt idx="178">
                  <c:v>49.49</c:v>
                </c:pt>
                <c:pt idx="179">
                  <c:v>50.23</c:v>
                </c:pt>
                <c:pt idx="180">
                  <c:v>50.42</c:v>
                </c:pt>
                <c:pt idx="181">
                  <c:v>53.42</c:v>
                </c:pt>
                <c:pt idx="182">
                  <c:v>52.6</c:v>
                </c:pt>
                <c:pt idx="183">
                  <c:v>52.14</c:v>
                </c:pt>
                <c:pt idx="184">
                  <c:v>52.67</c:v>
                </c:pt>
                <c:pt idx="185">
                  <c:v>50.03</c:v>
                </c:pt>
                <c:pt idx="186">
                  <c:v>51.01</c:v>
                </c:pt>
                <c:pt idx="187">
                  <c:v>50.18</c:v>
                </c:pt>
                <c:pt idx="188">
                  <c:v>50.04</c:v>
                </c:pt>
                <c:pt idx="189">
                  <c:v>50.22</c:v>
                </c:pt>
                <c:pt idx="190">
                  <c:v>50.16</c:v>
                </c:pt>
                <c:pt idx="191">
                  <c:v>50.29</c:v>
                </c:pt>
                <c:pt idx="192">
                  <c:v>50.17</c:v>
                </c:pt>
                <c:pt idx="193">
                  <c:v>49.81</c:v>
                </c:pt>
                <c:pt idx="194">
                  <c:v>49.46</c:v>
                </c:pt>
                <c:pt idx="195">
                  <c:v>50.48</c:v>
                </c:pt>
                <c:pt idx="196">
                  <c:v>50.15</c:v>
                </c:pt>
                <c:pt idx="197">
                  <c:v>51.6</c:v>
                </c:pt>
                <c:pt idx="198">
                  <c:v>49.89</c:v>
                </c:pt>
                <c:pt idx="199">
                  <c:v>49.96</c:v>
                </c:pt>
                <c:pt idx="200">
                  <c:v>49.83</c:v>
                </c:pt>
                <c:pt idx="201">
                  <c:v>50.31</c:v>
                </c:pt>
                <c:pt idx="202">
                  <c:v>50.35</c:v>
                </c:pt>
                <c:pt idx="203">
                  <c:v>50.92</c:v>
                </c:pt>
                <c:pt idx="204">
                  <c:v>50.92</c:v>
                </c:pt>
                <c:pt idx="205">
                  <c:v>49.7</c:v>
                </c:pt>
                <c:pt idx="206">
                  <c:v>48.9</c:v>
                </c:pt>
                <c:pt idx="207">
                  <c:v>48.8</c:v>
                </c:pt>
                <c:pt idx="208">
                  <c:v>48.84</c:v>
                </c:pt>
                <c:pt idx="209">
                  <c:v>49.18</c:v>
                </c:pt>
                <c:pt idx="210">
                  <c:v>49.71</c:v>
                </c:pt>
                <c:pt idx="211">
                  <c:v>49.08</c:v>
                </c:pt>
                <c:pt idx="212">
                  <c:v>48.66</c:v>
                </c:pt>
                <c:pt idx="213">
                  <c:v>45.2</c:v>
                </c:pt>
                <c:pt idx="214">
                  <c:v>43.42</c:v>
                </c:pt>
                <c:pt idx="215">
                  <c:v>44.37</c:v>
                </c:pt>
                <c:pt idx="216">
                  <c:v>43.83</c:v>
                </c:pt>
                <c:pt idx="217">
                  <c:v>44.81</c:v>
                </c:pt>
                <c:pt idx="218">
                  <c:v>42.18</c:v>
                </c:pt>
                <c:pt idx="219">
                  <c:v>41.19</c:v>
                </c:pt>
                <c:pt idx="220">
                  <c:v>41.27</c:v>
                </c:pt>
                <c:pt idx="221">
                  <c:v>40.96</c:v>
                </c:pt>
                <c:pt idx="222">
                  <c:v>40.72</c:v>
                </c:pt>
                <c:pt idx="223">
                  <c:v>40.58</c:v>
                </c:pt>
                <c:pt idx="224">
                  <c:v>40.49</c:v>
                </c:pt>
                <c:pt idx="225">
                  <c:v>40.82</c:v>
                </c:pt>
                <c:pt idx="226">
                  <c:v>40.700000000000003</c:v>
                </c:pt>
                <c:pt idx="227">
                  <c:v>41.24</c:v>
                </c:pt>
                <c:pt idx="228">
                  <c:v>41.03</c:v>
                </c:pt>
                <c:pt idx="229">
                  <c:v>40.4</c:v>
                </c:pt>
                <c:pt idx="230">
                  <c:v>40.08</c:v>
                </c:pt>
                <c:pt idx="231">
                  <c:v>39.590000000000003</c:v>
                </c:pt>
                <c:pt idx="232">
                  <c:v>40.47</c:v>
                </c:pt>
                <c:pt idx="233">
                  <c:v>40.08</c:v>
                </c:pt>
                <c:pt idx="234">
                  <c:v>40.799999999999997</c:v>
                </c:pt>
                <c:pt idx="235">
                  <c:v>41.49</c:v>
                </c:pt>
                <c:pt idx="236">
                  <c:v>40.53</c:v>
                </c:pt>
                <c:pt idx="237">
                  <c:v>40.049999999999997</c:v>
                </c:pt>
                <c:pt idx="238">
                  <c:v>40.67</c:v>
                </c:pt>
                <c:pt idx="239">
                  <c:v>40.82</c:v>
                </c:pt>
                <c:pt idx="240">
                  <c:v>40.590000000000003</c:v>
                </c:pt>
                <c:pt idx="241">
                  <c:v>39.94</c:v>
                </c:pt>
                <c:pt idx="242">
                  <c:v>38.76</c:v>
                </c:pt>
                <c:pt idx="243">
                  <c:v>39.130000000000003</c:v>
                </c:pt>
                <c:pt idx="244">
                  <c:v>38.4</c:v>
                </c:pt>
                <c:pt idx="245">
                  <c:v>37.25</c:v>
                </c:pt>
                <c:pt idx="246">
                  <c:v>37.22</c:v>
                </c:pt>
                <c:pt idx="247">
                  <c:v>38.17</c:v>
                </c:pt>
                <c:pt idx="248">
                  <c:v>38</c:v>
                </c:pt>
                <c:pt idx="249">
                  <c:v>38.020000000000003</c:v>
                </c:pt>
                <c:pt idx="250">
                  <c:v>39.19</c:v>
                </c:pt>
                <c:pt idx="251">
                  <c:v>40.119999999999997</c:v>
                </c:pt>
                <c:pt idx="252">
                  <c:v>39.82</c:v>
                </c:pt>
                <c:pt idx="253">
                  <c:v>38.9</c:v>
                </c:pt>
                <c:pt idx="254">
                  <c:v>38.86</c:v>
                </c:pt>
                <c:pt idx="255">
                  <c:v>39.1</c:v>
                </c:pt>
                <c:pt idx="256">
                  <c:v>39.69</c:v>
                </c:pt>
                <c:pt idx="257">
                  <c:v>39.24</c:v>
                </c:pt>
                <c:pt idx="258">
                  <c:v>39.92</c:v>
                </c:pt>
                <c:pt idx="259">
                  <c:v>39.58</c:v>
                </c:pt>
                <c:pt idx="260">
                  <c:v>40.44</c:v>
                </c:pt>
                <c:pt idx="261">
                  <c:v>40.049999999999997</c:v>
                </c:pt>
                <c:pt idx="262">
                  <c:v>39.64</c:v>
                </c:pt>
                <c:pt idx="263">
                  <c:v>39.630000000000003</c:v>
                </c:pt>
                <c:pt idx="264">
                  <c:v>40.44</c:v>
                </c:pt>
                <c:pt idx="265">
                  <c:v>40.82</c:v>
                </c:pt>
                <c:pt idx="266">
                  <c:v>41.28</c:v>
                </c:pt>
                <c:pt idx="267">
                  <c:v>41.85</c:v>
                </c:pt>
                <c:pt idx="268">
                  <c:v>41.58</c:v>
                </c:pt>
                <c:pt idx="269">
                  <c:v>43.05</c:v>
                </c:pt>
                <c:pt idx="270">
                  <c:v>43.23</c:v>
                </c:pt>
                <c:pt idx="271">
                  <c:v>42.99</c:v>
                </c:pt>
                <c:pt idx="272">
                  <c:v>42.94</c:v>
                </c:pt>
                <c:pt idx="273">
                  <c:v>42.84</c:v>
                </c:pt>
                <c:pt idx="274">
                  <c:v>43.62</c:v>
                </c:pt>
                <c:pt idx="275">
                  <c:v>43.45</c:v>
                </c:pt>
                <c:pt idx="276">
                  <c:v>43.44</c:v>
                </c:pt>
                <c:pt idx="277">
                  <c:v>43.34</c:v>
                </c:pt>
                <c:pt idx="278">
                  <c:v>44.31</c:v>
                </c:pt>
                <c:pt idx="279">
                  <c:v>42.8</c:v>
                </c:pt>
                <c:pt idx="280">
                  <c:v>43.21</c:v>
                </c:pt>
                <c:pt idx="281">
                  <c:v>43.55</c:v>
                </c:pt>
                <c:pt idx="282">
                  <c:v>43.86</c:v>
                </c:pt>
                <c:pt idx="283">
                  <c:v>43.71</c:v>
                </c:pt>
                <c:pt idx="284">
                  <c:v>44.51</c:v>
                </c:pt>
                <c:pt idx="285">
                  <c:v>44.74</c:v>
                </c:pt>
                <c:pt idx="286">
                  <c:v>45.05</c:v>
                </c:pt>
                <c:pt idx="287">
                  <c:v>45.04</c:v>
                </c:pt>
                <c:pt idx="288">
                  <c:v>45.39</c:v>
                </c:pt>
                <c:pt idx="289">
                  <c:v>45.54</c:v>
                </c:pt>
                <c:pt idx="290">
                  <c:v>45.87</c:v>
                </c:pt>
                <c:pt idx="291">
                  <c:v>45.35</c:v>
                </c:pt>
                <c:pt idx="292">
                  <c:v>45.87</c:v>
                </c:pt>
                <c:pt idx="293">
                  <c:v>45.01</c:v>
                </c:pt>
                <c:pt idx="294">
                  <c:v>44.93</c:v>
                </c:pt>
                <c:pt idx="295">
                  <c:v>48.55</c:v>
                </c:pt>
                <c:pt idx="296">
                  <c:v>47.94</c:v>
                </c:pt>
                <c:pt idx="297">
                  <c:v>46.92</c:v>
                </c:pt>
                <c:pt idx="298">
                  <c:v>46.26</c:v>
                </c:pt>
                <c:pt idx="299">
                  <c:v>46.66</c:v>
                </c:pt>
                <c:pt idx="300">
                  <c:v>47.04</c:v>
                </c:pt>
                <c:pt idx="301">
                  <c:v>47.95</c:v>
                </c:pt>
                <c:pt idx="302">
                  <c:v>47.16</c:v>
                </c:pt>
                <c:pt idx="303">
                  <c:v>46.98</c:v>
                </c:pt>
                <c:pt idx="304">
                  <c:v>46.98</c:v>
                </c:pt>
                <c:pt idx="305">
                  <c:v>47.16</c:v>
                </c:pt>
                <c:pt idx="306">
                  <c:v>48.27</c:v>
                </c:pt>
                <c:pt idx="307">
                  <c:v>48.19</c:v>
                </c:pt>
                <c:pt idx="308">
                  <c:v>48.52</c:v>
                </c:pt>
                <c:pt idx="309">
                  <c:v>48.12</c:v>
                </c:pt>
                <c:pt idx="310">
                  <c:v>47.8</c:v>
                </c:pt>
                <c:pt idx="311">
                  <c:v>48.55</c:v>
                </c:pt>
                <c:pt idx="312">
                  <c:v>48.43</c:v>
                </c:pt>
                <c:pt idx="313">
                  <c:v>49</c:v>
                </c:pt>
                <c:pt idx="314">
                  <c:v>48.74</c:v>
                </c:pt>
                <c:pt idx="315">
                  <c:v>47.75</c:v>
                </c:pt>
                <c:pt idx="316">
                  <c:v>48.14</c:v>
                </c:pt>
                <c:pt idx="317">
                  <c:v>48.51</c:v>
                </c:pt>
                <c:pt idx="318">
                  <c:v>48.82</c:v>
                </c:pt>
                <c:pt idx="319">
                  <c:v>48.74</c:v>
                </c:pt>
                <c:pt idx="320">
                  <c:v>49.35</c:v>
                </c:pt>
                <c:pt idx="321">
                  <c:v>49.27</c:v>
                </c:pt>
                <c:pt idx="322">
                  <c:v>49.83</c:v>
                </c:pt>
                <c:pt idx="323">
                  <c:v>49.16</c:v>
                </c:pt>
                <c:pt idx="324">
                  <c:v>49.44</c:v>
                </c:pt>
                <c:pt idx="325">
                  <c:v>49.08</c:v>
                </c:pt>
                <c:pt idx="326">
                  <c:v>48.63</c:v>
                </c:pt>
                <c:pt idx="327">
                  <c:v>48.53</c:v>
                </c:pt>
                <c:pt idx="328">
                  <c:v>48.89</c:v>
                </c:pt>
                <c:pt idx="329">
                  <c:v>48.81</c:v>
                </c:pt>
                <c:pt idx="330">
                  <c:v>48.49</c:v>
                </c:pt>
                <c:pt idx="331">
                  <c:v>48.57</c:v>
                </c:pt>
                <c:pt idx="332">
                  <c:v>49.14</c:v>
                </c:pt>
                <c:pt idx="333">
                  <c:v>48.75</c:v>
                </c:pt>
                <c:pt idx="334">
                  <c:v>47.24</c:v>
                </c:pt>
                <c:pt idx="335">
                  <c:v>46.02</c:v>
                </c:pt>
                <c:pt idx="336">
                  <c:v>45.86</c:v>
                </c:pt>
                <c:pt idx="337">
                  <c:v>46.97</c:v>
                </c:pt>
                <c:pt idx="338">
                  <c:v>47.71</c:v>
                </c:pt>
                <c:pt idx="339">
                  <c:v>48.08</c:v>
                </c:pt>
                <c:pt idx="340">
                  <c:v>47.54</c:v>
                </c:pt>
                <c:pt idx="341">
                  <c:v>47.4</c:v>
                </c:pt>
                <c:pt idx="342">
                  <c:v>47.6</c:v>
                </c:pt>
                <c:pt idx="343">
                  <c:v>47.25</c:v>
                </c:pt>
                <c:pt idx="344">
                  <c:v>46.83</c:v>
                </c:pt>
                <c:pt idx="345">
                  <c:v>47.67</c:v>
                </c:pt>
                <c:pt idx="346">
                  <c:v>47.6</c:v>
                </c:pt>
                <c:pt idx="347">
                  <c:v>48.02</c:v>
                </c:pt>
                <c:pt idx="348">
                  <c:v>48.31</c:v>
                </c:pt>
                <c:pt idx="349">
                  <c:v>47.7</c:v>
                </c:pt>
                <c:pt idx="350">
                  <c:v>47.85</c:v>
                </c:pt>
                <c:pt idx="351">
                  <c:v>46.85</c:v>
                </c:pt>
                <c:pt idx="352">
                  <c:v>47.02</c:v>
                </c:pt>
                <c:pt idx="353">
                  <c:v>47.63</c:v>
                </c:pt>
                <c:pt idx="354">
                  <c:v>47.76</c:v>
                </c:pt>
                <c:pt idx="355">
                  <c:v>47.73</c:v>
                </c:pt>
                <c:pt idx="356">
                  <c:v>47.56</c:v>
                </c:pt>
                <c:pt idx="357">
                  <c:v>47.23</c:v>
                </c:pt>
                <c:pt idx="358">
                  <c:v>47.05</c:v>
                </c:pt>
                <c:pt idx="359">
                  <c:v>47.28</c:v>
                </c:pt>
                <c:pt idx="360">
                  <c:v>47.03</c:v>
                </c:pt>
                <c:pt idx="361">
                  <c:v>47.86</c:v>
                </c:pt>
                <c:pt idx="362">
                  <c:v>47.57</c:v>
                </c:pt>
                <c:pt idx="363">
                  <c:v>48.12</c:v>
                </c:pt>
                <c:pt idx="364">
                  <c:v>47.74</c:v>
                </c:pt>
                <c:pt idx="365">
                  <c:v>48</c:v>
                </c:pt>
                <c:pt idx="366">
                  <c:v>48.56</c:v>
                </c:pt>
                <c:pt idx="367">
                  <c:v>48.79</c:v>
                </c:pt>
                <c:pt idx="368">
                  <c:v>51.73</c:v>
                </c:pt>
                <c:pt idx="369">
                  <c:v>52.61</c:v>
                </c:pt>
                <c:pt idx="370">
                  <c:v>53.22</c:v>
                </c:pt>
                <c:pt idx="371">
                  <c:v>54.19</c:v>
                </c:pt>
                <c:pt idx="372">
                  <c:v>54.45</c:v>
                </c:pt>
                <c:pt idx="373">
                  <c:v>53.97</c:v>
                </c:pt>
                <c:pt idx="374">
                  <c:v>54.42</c:v>
                </c:pt>
                <c:pt idx="375">
                  <c:v>54.18</c:v>
                </c:pt>
                <c:pt idx="376">
                  <c:v>54.21</c:v>
                </c:pt>
                <c:pt idx="377">
                  <c:v>54.84</c:v>
                </c:pt>
                <c:pt idx="378">
                  <c:v>55.93</c:v>
                </c:pt>
                <c:pt idx="379">
                  <c:v>54.99</c:v>
                </c:pt>
                <c:pt idx="380">
                  <c:v>55.22</c:v>
                </c:pt>
                <c:pt idx="381">
                  <c:v>55.8</c:v>
                </c:pt>
                <c:pt idx="382">
                  <c:v>56.1</c:v>
                </c:pt>
                <c:pt idx="383">
                  <c:v>56.15</c:v>
                </c:pt>
                <c:pt idx="384">
                  <c:v>55.9</c:v>
                </c:pt>
                <c:pt idx="385">
                  <c:v>55.2</c:v>
                </c:pt>
                <c:pt idx="386">
                  <c:v>55.72</c:v>
                </c:pt>
                <c:pt idx="387">
                  <c:v>55.47</c:v>
                </c:pt>
                <c:pt idx="388">
                  <c:v>56.7</c:v>
                </c:pt>
                <c:pt idx="389">
                  <c:v>56.61</c:v>
                </c:pt>
                <c:pt idx="390">
                  <c:v>57.18</c:v>
                </c:pt>
                <c:pt idx="391">
                  <c:v>56.22</c:v>
                </c:pt>
                <c:pt idx="392">
                  <c:v>56.09</c:v>
                </c:pt>
                <c:pt idx="393">
                  <c:v>53.65</c:v>
                </c:pt>
                <c:pt idx="394">
                  <c:v>53.44</c:v>
                </c:pt>
                <c:pt idx="395">
                  <c:v>53.35</c:v>
                </c:pt>
                <c:pt idx="396">
                  <c:v>54.22</c:v>
                </c:pt>
                <c:pt idx="397">
                  <c:v>54.73</c:v>
                </c:pt>
                <c:pt idx="398">
                  <c:v>55.77</c:v>
                </c:pt>
                <c:pt idx="399">
                  <c:v>54.93</c:v>
                </c:pt>
                <c:pt idx="400">
                  <c:v>55.11</c:v>
                </c:pt>
                <c:pt idx="401">
                  <c:v>54.57</c:v>
                </c:pt>
                <c:pt idx="402">
                  <c:v>54.38</c:v>
                </c:pt>
                <c:pt idx="403">
                  <c:v>54.13</c:v>
                </c:pt>
                <c:pt idx="404">
                  <c:v>54.54</c:v>
                </c:pt>
                <c:pt idx="405">
                  <c:v>54.55</c:v>
                </c:pt>
                <c:pt idx="406">
                  <c:v>53.69</c:v>
                </c:pt>
                <c:pt idx="407">
                  <c:v>53.86</c:v>
                </c:pt>
                <c:pt idx="408">
                  <c:v>55.03</c:v>
                </c:pt>
                <c:pt idx="409">
                  <c:v>53.98</c:v>
                </c:pt>
                <c:pt idx="410">
                  <c:v>54.39</c:v>
                </c:pt>
                <c:pt idx="411">
                  <c:v>53.97</c:v>
                </c:pt>
                <c:pt idx="412">
                  <c:v>52.59</c:v>
                </c:pt>
                <c:pt idx="413">
                  <c:v>52.51</c:v>
                </c:pt>
                <c:pt idx="414">
                  <c:v>50.45</c:v>
                </c:pt>
                <c:pt idx="415">
                  <c:v>51.02</c:v>
                </c:pt>
                <c:pt idx="416">
                  <c:v>50.46</c:v>
                </c:pt>
                <c:pt idx="417">
                  <c:v>51.01</c:v>
                </c:pt>
                <c:pt idx="418">
                  <c:v>50.83</c:v>
                </c:pt>
                <c:pt idx="419">
                  <c:v>51.49</c:v>
                </c:pt>
                <c:pt idx="420">
                  <c:v>50.88</c:v>
                </c:pt>
                <c:pt idx="421">
                  <c:v>51.54</c:v>
                </c:pt>
                <c:pt idx="422">
                  <c:v>51.24</c:v>
                </c:pt>
                <c:pt idx="423">
                  <c:v>51.01</c:v>
                </c:pt>
                <c:pt idx="424">
                  <c:v>50.52</c:v>
                </c:pt>
                <c:pt idx="425">
                  <c:v>50.72</c:v>
                </c:pt>
                <c:pt idx="426">
                  <c:v>51.79</c:v>
                </c:pt>
                <c:pt idx="427">
                  <c:v>52.04</c:v>
                </c:pt>
                <c:pt idx="428">
                  <c:v>53.1</c:v>
                </c:pt>
                <c:pt idx="429">
                  <c:v>53.64</c:v>
                </c:pt>
                <c:pt idx="430">
                  <c:v>53.3</c:v>
                </c:pt>
                <c:pt idx="431">
                  <c:v>53.3</c:v>
                </c:pt>
                <c:pt idx="432">
                  <c:v>53.48</c:v>
                </c:pt>
                <c:pt idx="433">
                  <c:v>53.67</c:v>
                </c:pt>
                <c:pt idx="434">
                  <c:v>53.74</c:v>
                </c:pt>
                <c:pt idx="435">
                  <c:v>52.99</c:v>
                </c:pt>
                <c:pt idx="436">
                  <c:v>53.9</c:v>
                </c:pt>
                <c:pt idx="437">
                  <c:v>53.63</c:v>
                </c:pt>
                <c:pt idx="438">
                  <c:v>52.99</c:v>
                </c:pt>
                <c:pt idx="439">
                  <c:v>51.86</c:v>
                </c:pt>
                <c:pt idx="440">
                  <c:v>51.3</c:v>
                </c:pt>
                <c:pt idx="441">
                  <c:v>51.83</c:v>
                </c:pt>
                <c:pt idx="442">
                  <c:v>51.72</c:v>
                </c:pt>
                <c:pt idx="443">
                  <c:v>51.83</c:v>
                </c:pt>
                <c:pt idx="444">
                  <c:v>52.12</c:v>
                </c:pt>
                <c:pt idx="445">
                  <c:v>52.68</c:v>
                </c:pt>
                <c:pt idx="446">
                  <c:v>52.89</c:v>
                </c:pt>
                <c:pt idx="447">
                  <c:v>53.73</c:v>
                </c:pt>
                <c:pt idx="448">
                  <c:v>53.77</c:v>
                </c:pt>
                <c:pt idx="449">
                  <c:v>54.72</c:v>
                </c:pt>
                <c:pt idx="450">
                  <c:v>54.95</c:v>
                </c:pt>
                <c:pt idx="451">
                  <c:v>53.92</c:v>
                </c:pt>
                <c:pt idx="452">
                  <c:v>53.77</c:v>
                </c:pt>
                <c:pt idx="453">
                  <c:v>53.51</c:v>
                </c:pt>
                <c:pt idx="454">
                  <c:v>53.54</c:v>
                </c:pt>
                <c:pt idx="455">
                  <c:v>52.48</c:v>
                </c:pt>
                <c:pt idx="456">
                  <c:v>53.37</c:v>
                </c:pt>
                <c:pt idx="457">
                  <c:v>53.06</c:v>
                </c:pt>
                <c:pt idx="458">
                  <c:v>51.49</c:v>
                </c:pt>
                <c:pt idx="459">
                  <c:v>50.95</c:v>
                </c:pt>
                <c:pt idx="460">
                  <c:v>51.65</c:v>
                </c:pt>
                <c:pt idx="461">
                  <c:v>52.04</c:v>
                </c:pt>
                <c:pt idx="462">
                  <c:v>52.66</c:v>
                </c:pt>
                <c:pt idx="463">
                  <c:v>53.22</c:v>
                </c:pt>
                <c:pt idx="464">
                  <c:v>53.69</c:v>
                </c:pt>
                <c:pt idx="465">
                  <c:v>53.53</c:v>
                </c:pt>
                <c:pt idx="466">
                  <c:v>53.28</c:v>
                </c:pt>
                <c:pt idx="467">
                  <c:v>52.8</c:v>
                </c:pt>
                <c:pt idx="468">
                  <c:v>52.42</c:v>
                </c:pt>
                <c:pt idx="469">
                  <c:v>52.93</c:v>
                </c:pt>
                <c:pt idx="470">
                  <c:v>53.25</c:v>
                </c:pt>
                <c:pt idx="471">
                  <c:v>53.71</c:v>
                </c:pt>
                <c:pt idx="472">
                  <c:v>54.02</c:v>
                </c:pt>
                <c:pt idx="473">
                  <c:v>53.5</c:v>
                </c:pt>
                <c:pt idx="474">
                  <c:v>52.96</c:v>
                </c:pt>
                <c:pt idx="475">
                  <c:v>53.42</c:v>
                </c:pt>
                <c:pt idx="476">
                  <c:v>53.76</c:v>
                </c:pt>
                <c:pt idx="477">
                  <c:v>54.16</c:v>
                </c:pt>
                <c:pt idx="478">
                  <c:v>54.14</c:v>
                </c:pt>
                <c:pt idx="479">
                  <c:v>53.18</c:v>
                </c:pt>
                <c:pt idx="480">
                  <c:v>53.13</c:v>
                </c:pt>
                <c:pt idx="481">
                  <c:v>52.94</c:v>
                </c:pt>
                <c:pt idx="482">
                  <c:v>52.68</c:v>
                </c:pt>
                <c:pt idx="483">
                  <c:v>53.03</c:v>
                </c:pt>
                <c:pt idx="484">
                  <c:v>53.59</c:v>
                </c:pt>
                <c:pt idx="485">
                  <c:v>54.47</c:v>
                </c:pt>
                <c:pt idx="486">
                  <c:v>54.68</c:v>
                </c:pt>
                <c:pt idx="487">
                  <c:v>54.28</c:v>
                </c:pt>
                <c:pt idx="488">
                  <c:v>54.55</c:v>
                </c:pt>
                <c:pt idx="489">
                  <c:v>54.54</c:v>
                </c:pt>
                <c:pt idx="490">
                  <c:v>54.08</c:v>
                </c:pt>
                <c:pt idx="491">
                  <c:v>54.87</c:v>
                </c:pt>
                <c:pt idx="492">
                  <c:v>55.2</c:v>
                </c:pt>
                <c:pt idx="493">
                  <c:v>54.28</c:v>
                </c:pt>
                <c:pt idx="494">
                  <c:v>54.02</c:v>
                </c:pt>
                <c:pt idx="495">
                  <c:v>54.35</c:v>
                </c:pt>
                <c:pt idx="496">
                  <c:v>54.19</c:v>
                </c:pt>
                <c:pt idx="497">
                  <c:v>52.97</c:v>
                </c:pt>
                <c:pt idx="498">
                  <c:v>53.01</c:v>
                </c:pt>
                <c:pt idx="499">
                  <c:v>53.64</c:v>
                </c:pt>
                <c:pt idx="500">
                  <c:v>53.58</c:v>
                </c:pt>
                <c:pt idx="501">
                  <c:v>53.58</c:v>
                </c:pt>
                <c:pt idx="502">
                  <c:v>53.83</c:v>
                </c:pt>
                <c:pt idx="503">
                  <c:v>54.05</c:v>
                </c:pt>
                <c:pt idx="504">
                  <c:v>53.9</c:v>
                </c:pt>
                <c:pt idx="505">
                  <c:v>54.05</c:v>
                </c:pt>
                <c:pt idx="506">
                  <c:v>54.45</c:v>
                </c:pt>
                <c:pt idx="507">
                  <c:v>54.79</c:v>
                </c:pt>
                <c:pt idx="508">
                  <c:v>54.79</c:v>
                </c:pt>
                <c:pt idx="509">
                  <c:v>54.53</c:v>
                </c:pt>
                <c:pt idx="510">
                  <c:v>54.64</c:v>
                </c:pt>
                <c:pt idx="511">
                  <c:v>53.79</c:v>
                </c:pt>
                <c:pt idx="512">
                  <c:v>52.61</c:v>
                </c:pt>
                <c:pt idx="513">
                  <c:v>52.305</c:v>
                </c:pt>
                <c:pt idx="514">
                  <c:v>52.05</c:v>
                </c:pt>
                <c:pt idx="515">
                  <c:v>52.07</c:v>
                </c:pt>
                <c:pt idx="516">
                  <c:v>52.33</c:v>
                </c:pt>
                <c:pt idx="517">
                  <c:v>53.09</c:v>
                </c:pt>
                <c:pt idx="518">
                  <c:v>53.33</c:v>
                </c:pt>
                <c:pt idx="519">
                  <c:v>43.13</c:v>
                </c:pt>
                <c:pt idx="520">
                  <c:v>44.86</c:v>
                </c:pt>
                <c:pt idx="521">
                  <c:v>45.25</c:v>
                </c:pt>
                <c:pt idx="522">
                  <c:v>46.33</c:v>
                </c:pt>
                <c:pt idx="523">
                  <c:v>46.51</c:v>
                </c:pt>
                <c:pt idx="524">
                  <c:v>45.8</c:v>
                </c:pt>
                <c:pt idx="525">
                  <c:v>45.24</c:v>
                </c:pt>
                <c:pt idx="526">
                  <c:v>45.24</c:v>
                </c:pt>
                <c:pt idx="527">
                  <c:v>45.78</c:v>
                </c:pt>
                <c:pt idx="528">
                  <c:v>45.47</c:v>
                </c:pt>
                <c:pt idx="529">
                  <c:v>45.92</c:v>
                </c:pt>
                <c:pt idx="530">
                  <c:v>45.52</c:v>
                </c:pt>
                <c:pt idx="531">
                  <c:v>45.73</c:v>
                </c:pt>
                <c:pt idx="532">
                  <c:v>45.42</c:v>
                </c:pt>
                <c:pt idx="533">
                  <c:v>46.35</c:v>
                </c:pt>
                <c:pt idx="534">
                  <c:v>47.02</c:v>
                </c:pt>
                <c:pt idx="535">
                  <c:v>46.5</c:v>
                </c:pt>
                <c:pt idx="536">
                  <c:v>46.55</c:v>
                </c:pt>
                <c:pt idx="537">
                  <c:v>46.46</c:v>
                </c:pt>
                <c:pt idx="538">
                  <c:v>47.18</c:v>
                </c:pt>
                <c:pt idx="539">
                  <c:v>47.65</c:v>
                </c:pt>
                <c:pt idx="540">
                  <c:v>46.98</c:v>
                </c:pt>
                <c:pt idx="541">
                  <c:v>46.6</c:v>
                </c:pt>
                <c:pt idx="542">
                  <c:v>46.75</c:v>
                </c:pt>
                <c:pt idx="543">
                  <c:v>46.72</c:v>
                </c:pt>
                <c:pt idx="544">
                  <c:v>47.02</c:v>
                </c:pt>
                <c:pt idx="545">
                  <c:v>46.34</c:v>
                </c:pt>
                <c:pt idx="546">
                  <c:v>45.98</c:v>
                </c:pt>
                <c:pt idx="547">
                  <c:v>46.06</c:v>
                </c:pt>
                <c:pt idx="548">
                  <c:v>46.32</c:v>
                </c:pt>
                <c:pt idx="549">
                  <c:v>47.15</c:v>
                </c:pt>
                <c:pt idx="550">
                  <c:v>47.33</c:v>
                </c:pt>
                <c:pt idx="551">
                  <c:v>48.3</c:v>
                </c:pt>
                <c:pt idx="552">
                  <c:v>48.24</c:v>
                </c:pt>
                <c:pt idx="553">
                  <c:v>47.68</c:v>
                </c:pt>
                <c:pt idx="554">
                  <c:v>48.54</c:v>
                </c:pt>
                <c:pt idx="555">
                  <c:v>49.06</c:v>
                </c:pt>
                <c:pt idx="556">
                  <c:v>48.21</c:v>
                </c:pt>
                <c:pt idx="557">
                  <c:v>48.95</c:v>
                </c:pt>
                <c:pt idx="558">
                  <c:v>48.74</c:v>
                </c:pt>
                <c:pt idx="559">
                  <c:v>49.08</c:v>
                </c:pt>
                <c:pt idx="560">
                  <c:v>49.75</c:v>
                </c:pt>
                <c:pt idx="561">
                  <c:v>49.38</c:v>
                </c:pt>
                <c:pt idx="562">
                  <c:v>49.73</c:v>
                </c:pt>
                <c:pt idx="563">
                  <c:v>50</c:v>
                </c:pt>
                <c:pt idx="564">
                  <c:v>50.61</c:v>
                </c:pt>
                <c:pt idx="565">
                  <c:v>51.01</c:v>
                </c:pt>
                <c:pt idx="566">
                  <c:v>51.21</c:v>
                </c:pt>
                <c:pt idx="567">
                  <c:v>51.99</c:v>
                </c:pt>
                <c:pt idx="568">
                  <c:v>51.76</c:v>
                </c:pt>
                <c:pt idx="569">
                  <c:v>52.41</c:v>
                </c:pt>
                <c:pt idx="570">
                  <c:v>52.48</c:v>
                </c:pt>
                <c:pt idx="571">
                  <c:v>52.21</c:v>
                </c:pt>
                <c:pt idx="572">
                  <c:v>51.56</c:v>
                </c:pt>
                <c:pt idx="573">
                  <c:v>51.64</c:v>
                </c:pt>
                <c:pt idx="574">
                  <c:v>51.88</c:v>
                </c:pt>
                <c:pt idx="575">
                  <c:v>51.03</c:v>
                </c:pt>
                <c:pt idx="576">
                  <c:v>50.83</c:v>
                </c:pt>
                <c:pt idx="577">
                  <c:v>49.89</c:v>
                </c:pt>
                <c:pt idx="578">
                  <c:v>49.89</c:v>
                </c:pt>
                <c:pt idx="579">
                  <c:v>49.88</c:v>
                </c:pt>
                <c:pt idx="580">
                  <c:v>50.14</c:v>
                </c:pt>
                <c:pt idx="581">
                  <c:v>50.28</c:v>
                </c:pt>
                <c:pt idx="582">
                  <c:v>50.25</c:v>
                </c:pt>
                <c:pt idx="583">
                  <c:v>49.9</c:v>
                </c:pt>
                <c:pt idx="584">
                  <c:v>48.41</c:v>
                </c:pt>
                <c:pt idx="585">
                  <c:v>47.23</c:v>
                </c:pt>
                <c:pt idx="586">
                  <c:v>46.95</c:v>
                </c:pt>
                <c:pt idx="587">
                  <c:v>47.06</c:v>
                </c:pt>
                <c:pt idx="588">
                  <c:v>46.92</c:v>
                </c:pt>
                <c:pt idx="589">
                  <c:v>46.56</c:v>
                </c:pt>
                <c:pt idx="590">
                  <c:v>46.5</c:v>
                </c:pt>
                <c:pt idx="591">
                  <c:v>46.34</c:v>
                </c:pt>
                <c:pt idx="592">
                  <c:v>45.75</c:v>
                </c:pt>
                <c:pt idx="593">
                  <c:v>45.8</c:v>
                </c:pt>
                <c:pt idx="594">
                  <c:v>46.39</c:v>
                </c:pt>
                <c:pt idx="595">
                  <c:v>46.18</c:v>
                </c:pt>
                <c:pt idx="596">
                  <c:v>46.85</c:v>
                </c:pt>
                <c:pt idx="597">
                  <c:v>47.92</c:v>
                </c:pt>
                <c:pt idx="598">
                  <c:v>47.8</c:v>
                </c:pt>
                <c:pt idx="599">
                  <c:v>48.77</c:v>
                </c:pt>
                <c:pt idx="600">
                  <c:v>48.2</c:v>
                </c:pt>
                <c:pt idx="601">
                  <c:v>48.21</c:v>
                </c:pt>
                <c:pt idx="602">
                  <c:v>48</c:v>
                </c:pt>
                <c:pt idx="603">
                  <c:v>47.85</c:v>
                </c:pt>
                <c:pt idx="604">
                  <c:v>47.29</c:v>
                </c:pt>
                <c:pt idx="605">
                  <c:v>47.15</c:v>
                </c:pt>
                <c:pt idx="606">
                  <c:v>47.5</c:v>
                </c:pt>
                <c:pt idx="607">
                  <c:v>47.68</c:v>
                </c:pt>
                <c:pt idx="608">
                  <c:v>48.06</c:v>
                </c:pt>
                <c:pt idx="609">
                  <c:v>48.25</c:v>
                </c:pt>
                <c:pt idx="610">
                  <c:v>48.35</c:v>
                </c:pt>
                <c:pt idx="611">
                  <c:v>48.46</c:v>
                </c:pt>
                <c:pt idx="612">
                  <c:v>48.24</c:v>
                </c:pt>
                <c:pt idx="613">
                  <c:v>48.09</c:v>
                </c:pt>
                <c:pt idx="614">
                  <c:v>48.29</c:v>
                </c:pt>
                <c:pt idx="615">
                  <c:v>47.83</c:v>
                </c:pt>
                <c:pt idx="616">
                  <c:v>47.48</c:v>
                </c:pt>
                <c:pt idx="617">
                  <c:v>48.23</c:v>
                </c:pt>
                <c:pt idx="618">
                  <c:v>47.73</c:v>
                </c:pt>
                <c:pt idx="619">
                  <c:v>48.07</c:v>
                </c:pt>
                <c:pt idx="620">
                  <c:v>49.44</c:v>
                </c:pt>
                <c:pt idx="621">
                  <c:v>49.75</c:v>
                </c:pt>
                <c:pt idx="622">
                  <c:v>49.54</c:v>
                </c:pt>
                <c:pt idx="623">
                  <c:v>48.6</c:v>
                </c:pt>
                <c:pt idx="624">
                  <c:v>48.29</c:v>
                </c:pt>
                <c:pt idx="625">
                  <c:v>47.7</c:v>
                </c:pt>
                <c:pt idx="626">
                  <c:v>47.96</c:v>
                </c:pt>
                <c:pt idx="627">
                  <c:v>47.8</c:v>
                </c:pt>
                <c:pt idx="628">
                  <c:v>47.25</c:v>
                </c:pt>
                <c:pt idx="629">
                  <c:v>47.15</c:v>
                </c:pt>
                <c:pt idx="630">
                  <c:v>47.53</c:v>
                </c:pt>
                <c:pt idx="631">
                  <c:v>47.13</c:v>
                </c:pt>
                <c:pt idx="632">
                  <c:v>46.6</c:v>
                </c:pt>
                <c:pt idx="633">
                  <c:v>45.93</c:v>
                </c:pt>
                <c:pt idx="634">
                  <c:v>46.24</c:v>
                </c:pt>
                <c:pt idx="635">
                  <c:v>45.8</c:v>
                </c:pt>
                <c:pt idx="636">
                  <c:v>46.11</c:v>
                </c:pt>
                <c:pt idx="637">
                  <c:v>45.39</c:v>
                </c:pt>
                <c:pt idx="638">
                  <c:v>46.3</c:v>
                </c:pt>
                <c:pt idx="639">
                  <c:v>47.15</c:v>
                </c:pt>
                <c:pt idx="640">
                  <c:v>47.69</c:v>
                </c:pt>
                <c:pt idx="641">
                  <c:v>46.61</c:v>
                </c:pt>
                <c:pt idx="642">
                  <c:v>49.36</c:v>
                </c:pt>
                <c:pt idx="643">
                  <c:v>49.13</c:v>
                </c:pt>
                <c:pt idx="644">
                  <c:v>49.09</c:v>
                </c:pt>
                <c:pt idx="645">
                  <c:v>49.23</c:v>
                </c:pt>
                <c:pt idx="646">
                  <c:v>50.03</c:v>
                </c:pt>
                <c:pt idx="647">
                  <c:v>49.46</c:v>
                </c:pt>
                <c:pt idx="648">
                  <c:v>49.01</c:v>
                </c:pt>
                <c:pt idx="649">
                  <c:v>49.33</c:v>
                </c:pt>
                <c:pt idx="650">
                  <c:v>49.57</c:v>
                </c:pt>
                <c:pt idx="651">
                  <c:v>50.1</c:v>
                </c:pt>
                <c:pt idx="652">
                  <c:v>48.69</c:v>
                </c:pt>
                <c:pt idx="653">
                  <c:v>49.28</c:v>
                </c:pt>
                <c:pt idx="654">
                  <c:v>50.21</c:v>
                </c:pt>
                <c:pt idx="655">
                  <c:v>49.5</c:v>
                </c:pt>
                <c:pt idx="656">
                  <c:v>49.01</c:v>
                </c:pt>
                <c:pt idx="657">
                  <c:v>48.82</c:v>
                </c:pt>
                <c:pt idx="658">
                  <c:v>48.67</c:v>
                </c:pt>
                <c:pt idx="659">
                  <c:v>48.42</c:v>
                </c:pt>
                <c:pt idx="660">
                  <c:v>48.95</c:v>
                </c:pt>
                <c:pt idx="661">
                  <c:v>50.36</c:v>
                </c:pt>
                <c:pt idx="662">
                  <c:v>49</c:v>
                </c:pt>
                <c:pt idx="663">
                  <c:v>48.54</c:v>
                </c:pt>
                <c:pt idx="664">
                  <c:v>47.94</c:v>
                </c:pt>
                <c:pt idx="665">
                  <c:v>47.57</c:v>
                </c:pt>
                <c:pt idx="666">
                  <c:v>47.83</c:v>
                </c:pt>
                <c:pt idx="667">
                  <c:v>49.03</c:v>
                </c:pt>
                <c:pt idx="668">
                  <c:v>49.25</c:v>
                </c:pt>
                <c:pt idx="669">
                  <c:v>49.21</c:v>
                </c:pt>
                <c:pt idx="670">
                  <c:v>49.13</c:v>
                </c:pt>
                <c:pt idx="671">
                  <c:v>49.51</c:v>
                </c:pt>
                <c:pt idx="672">
                  <c:v>48.98</c:v>
                </c:pt>
                <c:pt idx="673">
                  <c:v>48.86</c:v>
                </c:pt>
                <c:pt idx="674">
                  <c:v>48.51</c:v>
                </c:pt>
                <c:pt idx="675">
                  <c:v>48.44</c:v>
                </c:pt>
                <c:pt idx="676">
                  <c:v>47.53</c:v>
                </c:pt>
                <c:pt idx="677">
                  <c:v>46.25</c:v>
                </c:pt>
                <c:pt idx="678">
                  <c:v>47.29</c:v>
                </c:pt>
                <c:pt idx="679">
                  <c:v>47.22</c:v>
                </c:pt>
                <c:pt idx="680">
                  <c:v>46.85</c:v>
                </c:pt>
                <c:pt idx="681">
                  <c:v>47.21</c:v>
                </c:pt>
                <c:pt idx="682">
                  <c:v>48.97</c:v>
                </c:pt>
                <c:pt idx="683">
                  <c:v>50.11</c:v>
                </c:pt>
                <c:pt idx="684">
                  <c:v>48.33</c:v>
                </c:pt>
                <c:pt idx="685">
                  <c:v>48.08</c:v>
                </c:pt>
                <c:pt idx="686">
                  <c:v>48.52</c:v>
                </c:pt>
                <c:pt idx="687">
                  <c:v>49.59</c:v>
                </c:pt>
                <c:pt idx="688">
                  <c:v>48.54</c:v>
                </c:pt>
                <c:pt idx="689">
                  <c:v>48.86</c:v>
                </c:pt>
                <c:pt idx="690">
                  <c:v>49.66</c:v>
                </c:pt>
                <c:pt idx="691">
                  <c:v>50.24</c:v>
                </c:pt>
                <c:pt idx="692">
                  <c:v>50.07</c:v>
                </c:pt>
                <c:pt idx="693">
                  <c:v>51.03</c:v>
                </c:pt>
                <c:pt idx="694">
                  <c:v>51.21</c:v>
                </c:pt>
                <c:pt idx="695">
                  <c:v>51.33</c:v>
                </c:pt>
                <c:pt idx="696">
                  <c:v>50.15</c:v>
                </c:pt>
                <c:pt idx="697">
                  <c:v>50.05</c:v>
                </c:pt>
                <c:pt idx="698">
                  <c:v>50.21</c:v>
                </c:pt>
                <c:pt idx="699">
                  <c:v>50.36</c:v>
                </c:pt>
                <c:pt idx="700">
                  <c:v>50.62</c:v>
                </c:pt>
                <c:pt idx="701">
                  <c:v>51.06</c:v>
                </c:pt>
                <c:pt idx="702">
                  <c:v>50.43</c:v>
                </c:pt>
                <c:pt idx="703">
                  <c:v>51.2</c:v>
                </c:pt>
                <c:pt idx="704">
                  <c:v>53.1</c:v>
                </c:pt>
                <c:pt idx="705">
                  <c:v>52.4</c:v>
                </c:pt>
                <c:pt idx="706">
                  <c:v>52.09</c:v>
                </c:pt>
                <c:pt idx="707">
                  <c:v>51.69</c:v>
                </c:pt>
                <c:pt idx="708">
                  <c:v>51.81</c:v>
                </c:pt>
                <c:pt idx="709">
                  <c:v>51.66</c:v>
                </c:pt>
                <c:pt idx="710">
                  <c:v>53.05</c:v>
                </c:pt>
                <c:pt idx="711">
                  <c:v>51.45</c:v>
                </c:pt>
                <c:pt idx="712">
                  <c:v>51.01</c:v>
                </c:pt>
                <c:pt idx="713">
                  <c:v>51.8</c:v>
                </c:pt>
                <c:pt idx="714">
                  <c:v>52.11</c:v>
                </c:pt>
                <c:pt idx="715">
                  <c:v>52.37</c:v>
                </c:pt>
                <c:pt idx="716">
                  <c:v>52.18</c:v>
                </c:pt>
                <c:pt idx="717">
                  <c:v>53.58</c:v>
                </c:pt>
                <c:pt idx="718">
                  <c:v>53.53</c:v>
                </c:pt>
                <c:pt idx="719">
                  <c:v>54.02</c:v>
                </c:pt>
                <c:pt idx="720">
                  <c:v>54.07</c:v>
                </c:pt>
                <c:pt idx="721">
                  <c:v>54.52</c:v>
                </c:pt>
                <c:pt idx="722">
                  <c:v>54.78</c:v>
                </c:pt>
                <c:pt idx="723">
                  <c:v>55.22</c:v>
                </c:pt>
                <c:pt idx="724">
                  <c:v>55.23</c:v>
                </c:pt>
                <c:pt idx="725">
                  <c:v>56.21</c:v>
                </c:pt>
                <c:pt idx="726">
                  <c:v>56.27</c:v>
                </c:pt>
                <c:pt idx="727">
                  <c:v>56.32</c:v>
                </c:pt>
                <c:pt idx="728">
                  <c:v>56.11</c:v>
                </c:pt>
                <c:pt idx="729">
                  <c:v>56.33</c:v>
                </c:pt>
                <c:pt idx="730">
                  <c:v>56.26</c:v>
                </c:pt>
                <c:pt idx="731">
                  <c:v>57.53</c:v>
                </c:pt>
                <c:pt idx="732">
                  <c:v>58.53</c:v>
                </c:pt>
                <c:pt idx="733">
                  <c:v>58.24</c:v>
                </c:pt>
                <c:pt idx="734">
                  <c:v>57.73</c:v>
                </c:pt>
                <c:pt idx="735">
                  <c:v>58.51</c:v>
                </c:pt>
                <c:pt idx="736">
                  <c:v>58.13</c:v>
                </c:pt>
                <c:pt idx="737">
                  <c:v>57.46</c:v>
                </c:pt>
                <c:pt idx="738">
                  <c:v>56.75</c:v>
                </c:pt>
                <c:pt idx="739">
                  <c:v>57.13</c:v>
                </c:pt>
                <c:pt idx="740">
                  <c:v>57.33</c:v>
                </c:pt>
                <c:pt idx="741">
                  <c:v>56.91</c:v>
                </c:pt>
                <c:pt idx="742">
                  <c:v>57.47</c:v>
                </c:pt>
                <c:pt idx="743">
                  <c:v>58.26</c:v>
                </c:pt>
                <c:pt idx="744">
                  <c:v>57.63</c:v>
                </c:pt>
                <c:pt idx="745">
                  <c:v>57.43</c:v>
                </c:pt>
                <c:pt idx="746">
                  <c:v>57.62</c:v>
                </c:pt>
                <c:pt idx="747">
                  <c:v>56.65</c:v>
                </c:pt>
                <c:pt idx="748">
                  <c:v>57</c:v>
                </c:pt>
                <c:pt idx="749">
                  <c:v>57.65</c:v>
                </c:pt>
                <c:pt idx="750">
                  <c:v>57.63</c:v>
                </c:pt>
                <c:pt idx="751">
                  <c:v>57.31</c:v>
                </c:pt>
                <c:pt idx="752">
                  <c:v>56.25</c:v>
                </c:pt>
                <c:pt idx="753">
                  <c:v>55.54</c:v>
                </c:pt>
                <c:pt idx="754">
                  <c:v>55.47</c:v>
                </c:pt>
                <c:pt idx="755">
                  <c:v>54.76</c:v>
                </c:pt>
                <c:pt idx="756">
                  <c:v>54.85</c:v>
                </c:pt>
                <c:pt idx="757">
                  <c:v>55.15</c:v>
                </c:pt>
                <c:pt idx="758">
                  <c:v>54.77</c:v>
                </c:pt>
                <c:pt idx="759">
                  <c:v>54.96</c:v>
                </c:pt>
                <c:pt idx="760">
                  <c:v>54.92</c:v>
                </c:pt>
                <c:pt idx="761">
                  <c:v>54.57</c:v>
                </c:pt>
                <c:pt idx="762">
                  <c:v>54.44</c:v>
                </c:pt>
                <c:pt idx="763">
                  <c:v>54.86</c:v>
                </c:pt>
                <c:pt idx="764">
                  <c:v>54.93</c:v>
                </c:pt>
                <c:pt idx="765">
                  <c:v>53.66</c:v>
                </c:pt>
                <c:pt idx="766">
                  <c:v>53.26</c:v>
                </c:pt>
                <c:pt idx="767">
                  <c:v>52.89</c:v>
                </c:pt>
                <c:pt idx="768">
                  <c:v>52.05</c:v>
                </c:pt>
                <c:pt idx="769">
                  <c:v>54.34</c:v>
                </c:pt>
                <c:pt idx="770">
                  <c:v>54.36</c:v>
                </c:pt>
                <c:pt idx="771">
                  <c:v>53.83</c:v>
                </c:pt>
                <c:pt idx="772">
                  <c:v>53.45</c:v>
                </c:pt>
                <c:pt idx="773">
                  <c:v>52.88</c:v>
                </c:pt>
                <c:pt idx="774">
                  <c:v>53.27</c:v>
                </c:pt>
                <c:pt idx="775">
                  <c:v>52.95</c:v>
                </c:pt>
                <c:pt idx="776">
                  <c:v>52.85</c:v>
                </c:pt>
                <c:pt idx="777">
                  <c:v>51.26</c:v>
                </c:pt>
                <c:pt idx="778">
                  <c:v>51.73</c:v>
                </c:pt>
                <c:pt idx="779">
                  <c:v>51.32</c:v>
                </c:pt>
                <c:pt idx="780">
                  <c:v>50.62</c:v>
                </c:pt>
                <c:pt idx="781">
                  <c:v>50.14</c:v>
                </c:pt>
                <c:pt idx="782">
                  <c:v>49.51</c:v>
                </c:pt>
                <c:pt idx="783">
                  <c:v>47.82</c:v>
                </c:pt>
                <c:pt idx="784">
                  <c:v>47.97</c:v>
                </c:pt>
                <c:pt idx="785">
                  <c:v>48.51</c:v>
                </c:pt>
                <c:pt idx="786">
                  <c:v>48</c:v>
                </c:pt>
                <c:pt idx="787">
                  <c:v>47.78</c:v>
                </c:pt>
                <c:pt idx="788">
                  <c:v>47.98</c:v>
                </c:pt>
                <c:pt idx="789">
                  <c:v>48.28</c:v>
                </c:pt>
                <c:pt idx="790">
                  <c:v>48.35</c:v>
                </c:pt>
                <c:pt idx="791">
                  <c:v>48.28</c:v>
                </c:pt>
                <c:pt idx="792">
                  <c:v>48.72</c:v>
                </c:pt>
                <c:pt idx="793">
                  <c:v>48.49</c:v>
                </c:pt>
                <c:pt idx="794">
                  <c:v>47.96</c:v>
                </c:pt>
                <c:pt idx="795">
                  <c:v>48.17</c:v>
                </c:pt>
                <c:pt idx="796">
                  <c:v>48.01</c:v>
                </c:pt>
                <c:pt idx="797">
                  <c:v>48.51</c:v>
                </c:pt>
                <c:pt idx="798">
                  <c:v>48.46</c:v>
                </c:pt>
                <c:pt idx="799">
                  <c:v>48.43</c:v>
                </c:pt>
                <c:pt idx="800">
                  <c:v>48.08</c:v>
                </c:pt>
                <c:pt idx="801">
                  <c:v>47.99</c:v>
                </c:pt>
                <c:pt idx="802">
                  <c:v>46.99</c:v>
                </c:pt>
                <c:pt idx="803">
                  <c:v>46.8</c:v>
                </c:pt>
                <c:pt idx="804">
                  <c:v>45.89</c:v>
                </c:pt>
                <c:pt idx="805">
                  <c:v>48.94</c:v>
                </c:pt>
                <c:pt idx="806">
                  <c:v>47.01</c:v>
                </c:pt>
                <c:pt idx="807">
                  <c:v>47.5</c:v>
                </c:pt>
                <c:pt idx="808">
                  <c:v>47.71</c:v>
                </c:pt>
                <c:pt idx="809">
                  <c:v>48.39</c:v>
                </c:pt>
                <c:pt idx="810">
                  <c:v>48.29</c:v>
                </c:pt>
                <c:pt idx="811">
                  <c:v>48.43</c:v>
                </c:pt>
                <c:pt idx="812">
                  <c:v>48.73</c:v>
                </c:pt>
                <c:pt idx="813">
                  <c:v>48.23</c:v>
                </c:pt>
                <c:pt idx="814">
                  <c:v>48.23</c:v>
                </c:pt>
                <c:pt idx="815">
                  <c:v>48.19</c:v>
                </c:pt>
                <c:pt idx="816">
                  <c:v>48.15</c:v>
                </c:pt>
                <c:pt idx="817">
                  <c:v>49.19</c:v>
                </c:pt>
                <c:pt idx="818">
                  <c:v>49.87</c:v>
                </c:pt>
                <c:pt idx="819">
                  <c:v>49.23</c:v>
                </c:pt>
                <c:pt idx="820">
                  <c:v>48.73</c:v>
                </c:pt>
                <c:pt idx="821">
                  <c:v>48.61</c:v>
                </c:pt>
                <c:pt idx="822">
                  <c:v>48.45</c:v>
                </c:pt>
                <c:pt idx="823">
                  <c:v>49.37</c:v>
                </c:pt>
                <c:pt idx="824">
                  <c:v>50.74</c:v>
                </c:pt>
                <c:pt idx="825">
                  <c:v>50.74</c:v>
                </c:pt>
                <c:pt idx="826">
                  <c:v>51.69</c:v>
                </c:pt>
                <c:pt idx="827">
                  <c:v>51.51</c:v>
                </c:pt>
                <c:pt idx="828">
                  <c:v>51.98</c:v>
                </c:pt>
                <c:pt idx="829">
                  <c:v>52.48</c:v>
                </c:pt>
                <c:pt idx="830">
                  <c:v>53.34</c:v>
                </c:pt>
                <c:pt idx="831">
                  <c:v>52.97</c:v>
                </c:pt>
                <c:pt idx="832">
                  <c:v>52.15</c:v>
                </c:pt>
                <c:pt idx="833">
                  <c:v>54.15</c:v>
                </c:pt>
                <c:pt idx="834">
                  <c:v>54.34</c:v>
                </c:pt>
                <c:pt idx="835">
                  <c:v>53.35</c:v>
                </c:pt>
                <c:pt idx="836">
                  <c:v>53.5</c:v>
                </c:pt>
                <c:pt idx="837">
                  <c:v>53.5</c:v>
                </c:pt>
                <c:pt idx="838">
                  <c:v>52.87</c:v>
                </c:pt>
                <c:pt idx="839">
                  <c:v>53.35</c:v>
                </c:pt>
                <c:pt idx="840">
                  <c:v>53.28</c:v>
                </c:pt>
                <c:pt idx="841">
                  <c:v>53.9</c:v>
                </c:pt>
                <c:pt idx="842">
                  <c:v>54.56</c:v>
                </c:pt>
                <c:pt idx="843">
                  <c:v>53.99</c:v>
                </c:pt>
                <c:pt idx="844">
                  <c:v>54.5</c:v>
                </c:pt>
                <c:pt idx="845">
                  <c:v>53.95</c:v>
                </c:pt>
                <c:pt idx="846">
                  <c:v>53.6</c:v>
                </c:pt>
                <c:pt idx="847">
                  <c:v>54.13</c:v>
                </c:pt>
                <c:pt idx="848">
                  <c:v>54.46</c:v>
                </c:pt>
                <c:pt idx="849">
                  <c:v>53.75</c:v>
                </c:pt>
                <c:pt idx="850">
                  <c:v>54.89</c:v>
                </c:pt>
                <c:pt idx="851">
                  <c:v>54.95</c:v>
                </c:pt>
                <c:pt idx="852">
                  <c:v>54.14</c:v>
                </c:pt>
                <c:pt idx="853">
                  <c:v>54.47</c:v>
                </c:pt>
                <c:pt idx="854">
                  <c:v>56.52</c:v>
                </c:pt>
                <c:pt idx="855">
                  <c:v>57.7</c:v>
                </c:pt>
                <c:pt idx="856">
                  <c:v>59.15</c:v>
                </c:pt>
                <c:pt idx="857">
                  <c:v>59.42</c:v>
                </c:pt>
                <c:pt idx="858">
                  <c:v>59.25</c:v>
                </c:pt>
                <c:pt idx="859">
                  <c:v>59.35</c:v>
                </c:pt>
                <c:pt idx="860">
                  <c:v>58.74</c:v>
                </c:pt>
                <c:pt idx="861">
                  <c:v>57.69</c:v>
                </c:pt>
                <c:pt idx="862">
                  <c:v>57.75</c:v>
                </c:pt>
                <c:pt idx="863">
                  <c:v>57.75</c:v>
                </c:pt>
                <c:pt idx="864">
                  <c:v>58.92</c:v>
                </c:pt>
                <c:pt idx="865">
                  <c:v>59.11</c:v>
                </c:pt>
                <c:pt idx="866">
                  <c:v>58.6</c:v>
                </c:pt>
                <c:pt idx="867">
                  <c:v>57.79</c:v>
                </c:pt>
                <c:pt idx="868">
                  <c:v>56.9</c:v>
                </c:pt>
                <c:pt idx="869">
                  <c:v>55.93</c:v>
                </c:pt>
                <c:pt idx="870">
                  <c:v>55.45</c:v>
                </c:pt>
                <c:pt idx="871">
                  <c:v>54.5</c:v>
                </c:pt>
                <c:pt idx="872">
                  <c:v>54.91</c:v>
                </c:pt>
                <c:pt idx="873">
                  <c:v>55.82</c:v>
                </c:pt>
                <c:pt idx="874">
                  <c:v>55.46</c:v>
                </c:pt>
                <c:pt idx="875">
                  <c:v>54.34</c:v>
                </c:pt>
                <c:pt idx="876">
                  <c:v>53.95</c:v>
                </c:pt>
                <c:pt idx="877">
                  <c:v>54.62</c:v>
                </c:pt>
                <c:pt idx="878">
                  <c:v>51.98</c:v>
                </c:pt>
                <c:pt idx="879">
                  <c:v>50.76</c:v>
                </c:pt>
                <c:pt idx="880">
                  <c:v>49.86</c:v>
                </c:pt>
                <c:pt idx="881">
                  <c:v>51.21</c:v>
                </c:pt>
                <c:pt idx="882">
                  <c:v>49.66</c:v>
                </c:pt>
                <c:pt idx="883">
                  <c:v>51.5</c:v>
                </c:pt>
                <c:pt idx="884">
                  <c:v>51.84</c:v>
                </c:pt>
                <c:pt idx="885">
                  <c:v>50.6</c:v>
                </c:pt>
                <c:pt idx="886">
                  <c:v>50.56</c:v>
                </c:pt>
                <c:pt idx="887">
                  <c:v>50.9</c:v>
                </c:pt>
                <c:pt idx="888">
                  <c:v>50.93</c:v>
                </c:pt>
                <c:pt idx="889">
                  <c:v>51.85</c:v>
                </c:pt>
                <c:pt idx="890">
                  <c:v>53.02</c:v>
                </c:pt>
                <c:pt idx="891">
                  <c:v>53.54</c:v>
                </c:pt>
                <c:pt idx="892">
                  <c:v>52.32</c:v>
                </c:pt>
                <c:pt idx="893">
                  <c:v>52.76</c:v>
                </c:pt>
                <c:pt idx="894">
                  <c:v>53.72</c:v>
                </c:pt>
                <c:pt idx="895">
                  <c:v>54.95</c:v>
                </c:pt>
                <c:pt idx="896">
                  <c:v>54.1</c:v>
                </c:pt>
                <c:pt idx="897">
                  <c:v>55.44</c:v>
                </c:pt>
                <c:pt idx="898">
                  <c:v>54.59</c:v>
                </c:pt>
                <c:pt idx="899">
                  <c:v>53.15</c:v>
                </c:pt>
                <c:pt idx="900">
                  <c:v>52.27</c:v>
                </c:pt>
                <c:pt idx="901">
                  <c:v>52.13</c:v>
                </c:pt>
                <c:pt idx="902">
                  <c:v>49.9</c:v>
                </c:pt>
                <c:pt idx="903">
                  <c:v>51.06</c:v>
                </c:pt>
                <c:pt idx="904">
                  <c:v>49.96</c:v>
                </c:pt>
                <c:pt idx="905">
                  <c:v>49.21</c:v>
                </c:pt>
                <c:pt idx="906">
                  <c:v>50.86</c:v>
                </c:pt>
                <c:pt idx="907">
                  <c:v>51.68</c:v>
                </c:pt>
                <c:pt idx="908">
                  <c:v>52.28</c:v>
                </c:pt>
                <c:pt idx="909">
                  <c:v>52.89</c:v>
                </c:pt>
                <c:pt idx="910">
                  <c:v>52.9</c:v>
                </c:pt>
                <c:pt idx="911">
                  <c:v>52.51</c:v>
                </c:pt>
                <c:pt idx="912">
                  <c:v>51.98</c:v>
                </c:pt>
                <c:pt idx="913">
                  <c:v>52.39</c:v>
                </c:pt>
                <c:pt idx="914">
                  <c:v>51.99</c:v>
                </c:pt>
                <c:pt idx="915">
                  <c:v>52.35</c:v>
                </c:pt>
                <c:pt idx="916">
                  <c:v>49.37</c:v>
                </c:pt>
                <c:pt idx="917">
                  <c:v>49.19</c:v>
                </c:pt>
                <c:pt idx="918">
                  <c:v>49.19</c:v>
                </c:pt>
                <c:pt idx="919">
                  <c:v>49.5</c:v>
                </c:pt>
                <c:pt idx="920">
                  <c:v>49.76</c:v>
                </c:pt>
                <c:pt idx="921">
                  <c:v>50.47</c:v>
                </c:pt>
                <c:pt idx="922">
                  <c:v>49.75</c:v>
                </c:pt>
                <c:pt idx="923">
                  <c:v>49.88</c:v>
                </c:pt>
                <c:pt idx="924">
                  <c:v>49.7</c:v>
                </c:pt>
                <c:pt idx="925">
                  <c:v>50.83</c:v>
                </c:pt>
                <c:pt idx="926">
                  <c:v>49.67</c:v>
                </c:pt>
                <c:pt idx="927">
                  <c:v>49.41</c:v>
                </c:pt>
                <c:pt idx="928">
                  <c:v>48.22</c:v>
                </c:pt>
                <c:pt idx="929">
                  <c:v>47.62</c:v>
                </c:pt>
                <c:pt idx="930">
                  <c:v>47.86</c:v>
                </c:pt>
                <c:pt idx="931">
                  <c:v>48.18</c:v>
                </c:pt>
                <c:pt idx="932">
                  <c:v>48.42</c:v>
                </c:pt>
                <c:pt idx="933">
                  <c:v>47.8</c:v>
                </c:pt>
                <c:pt idx="934">
                  <c:v>48.37</c:v>
                </c:pt>
                <c:pt idx="935">
                  <c:v>47.85</c:v>
                </c:pt>
                <c:pt idx="936">
                  <c:v>48.31</c:v>
                </c:pt>
                <c:pt idx="937">
                  <c:v>49.05</c:v>
                </c:pt>
                <c:pt idx="938">
                  <c:v>49.31</c:v>
                </c:pt>
                <c:pt idx="939">
                  <c:v>48.3</c:v>
                </c:pt>
                <c:pt idx="940">
                  <c:v>48.32</c:v>
                </c:pt>
                <c:pt idx="941">
                  <c:v>48.18</c:v>
                </c:pt>
                <c:pt idx="942">
                  <c:v>48.83</c:v>
                </c:pt>
                <c:pt idx="943">
                  <c:v>49.34</c:v>
                </c:pt>
                <c:pt idx="944">
                  <c:v>48.61</c:v>
                </c:pt>
                <c:pt idx="945">
                  <c:v>48.55</c:v>
                </c:pt>
                <c:pt idx="946">
                  <c:v>48.12</c:v>
                </c:pt>
                <c:pt idx="947">
                  <c:v>48.52</c:v>
                </c:pt>
                <c:pt idx="948">
                  <c:v>48.65</c:v>
                </c:pt>
                <c:pt idx="949">
                  <c:v>48.32</c:v>
                </c:pt>
                <c:pt idx="950">
                  <c:v>47.93</c:v>
                </c:pt>
                <c:pt idx="951">
                  <c:v>48.75</c:v>
                </c:pt>
                <c:pt idx="952">
                  <c:v>50.16</c:v>
                </c:pt>
                <c:pt idx="953">
                  <c:v>50.13</c:v>
                </c:pt>
                <c:pt idx="954">
                  <c:v>50.37</c:v>
                </c:pt>
                <c:pt idx="955">
                  <c:v>49.48</c:v>
                </c:pt>
                <c:pt idx="956">
                  <c:v>49.35</c:v>
                </c:pt>
                <c:pt idx="957">
                  <c:v>49.25</c:v>
                </c:pt>
                <c:pt idx="958">
                  <c:v>45.64</c:v>
                </c:pt>
                <c:pt idx="959">
                  <c:v>46.75</c:v>
                </c:pt>
                <c:pt idx="960">
                  <c:v>48.05</c:v>
                </c:pt>
                <c:pt idx="961">
                  <c:v>47.84</c:v>
                </c:pt>
                <c:pt idx="962">
                  <c:v>46.18</c:v>
                </c:pt>
                <c:pt idx="963">
                  <c:v>47.43</c:v>
                </c:pt>
                <c:pt idx="964">
                  <c:v>47.13</c:v>
                </c:pt>
                <c:pt idx="965">
                  <c:v>47.21</c:v>
                </c:pt>
                <c:pt idx="966">
                  <c:v>48.05</c:v>
                </c:pt>
                <c:pt idx="967">
                  <c:v>48.74</c:v>
                </c:pt>
                <c:pt idx="968">
                  <c:v>49.04</c:v>
                </c:pt>
                <c:pt idx="969">
                  <c:v>49.77</c:v>
                </c:pt>
                <c:pt idx="970">
                  <c:v>49.84</c:v>
                </c:pt>
                <c:pt idx="971">
                  <c:v>50.19</c:v>
                </c:pt>
                <c:pt idx="972">
                  <c:v>50.53</c:v>
                </c:pt>
                <c:pt idx="973">
                  <c:v>50.61</c:v>
                </c:pt>
                <c:pt idx="974">
                  <c:v>51.35</c:v>
                </c:pt>
                <c:pt idx="975">
                  <c:v>50.13</c:v>
                </c:pt>
                <c:pt idx="976">
                  <c:v>50.3</c:v>
                </c:pt>
                <c:pt idx="977">
                  <c:v>50.11</c:v>
                </c:pt>
                <c:pt idx="978">
                  <c:v>49.94</c:v>
                </c:pt>
                <c:pt idx="979">
                  <c:v>49.48</c:v>
                </c:pt>
                <c:pt idx="980">
                  <c:v>49.58</c:v>
                </c:pt>
                <c:pt idx="981">
                  <c:v>49.89</c:v>
                </c:pt>
                <c:pt idx="982">
                  <c:v>45.33</c:v>
                </c:pt>
                <c:pt idx="983">
                  <c:v>46.5</c:v>
                </c:pt>
                <c:pt idx="984">
                  <c:v>46.8</c:v>
                </c:pt>
                <c:pt idx="985">
                  <c:v>47.45</c:v>
                </c:pt>
                <c:pt idx="986">
                  <c:v>47.16</c:v>
                </c:pt>
                <c:pt idx="987">
                  <c:v>47.65</c:v>
                </c:pt>
                <c:pt idx="988">
                  <c:v>47.03</c:v>
                </c:pt>
                <c:pt idx="989">
                  <c:v>46.62</c:v>
                </c:pt>
                <c:pt idx="990">
                  <c:v>46.86</c:v>
                </c:pt>
                <c:pt idx="991">
                  <c:v>46.97</c:v>
                </c:pt>
                <c:pt idx="992">
                  <c:v>47.68</c:v>
                </c:pt>
                <c:pt idx="993">
                  <c:v>47.64</c:v>
                </c:pt>
                <c:pt idx="994">
                  <c:v>47.01</c:v>
                </c:pt>
                <c:pt idx="995">
                  <c:v>46.88</c:v>
                </c:pt>
                <c:pt idx="996">
                  <c:v>46.4</c:v>
                </c:pt>
                <c:pt idx="997">
                  <c:v>45.07</c:v>
                </c:pt>
                <c:pt idx="998">
                  <c:v>45.54</c:v>
                </c:pt>
                <c:pt idx="999">
                  <c:v>45.65</c:v>
                </c:pt>
                <c:pt idx="1000">
                  <c:v>47.2</c:v>
                </c:pt>
                <c:pt idx="1001">
                  <c:v>49.76</c:v>
                </c:pt>
                <c:pt idx="1002">
                  <c:v>50.14</c:v>
                </c:pt>
                <c:pt idx="1003">
                  <c:v>50.9</c:v>
                </c:pt>
                <c:pt idx="1004">
                  <c:v>49.71</c:v>
                </c:pt>
                <c:pt idx="1005">
                  <c:v>49.195</c:v>
                </c:pt>
                <c:pt idx="1006">
                  <c:v>48.8</c:v>
                </c:pt>
                <c:pt idx="1007">
                  <c:v>48.82</c:v>
                </c:pt>
                <c:pt idx="1008">
                  <c:v>48.09</c:v>
                </c:pt>
                <c:pt idx="1009">
                  <c:v>48.8</c:v>
                </c:pt>
                <c:pt idx="1010">
                  <c:v>49.22</c:v>
                </c:pt>
                <c:pt idx="1011">
                  <c:v>48.96</c:v>
                </c:pt>
                <c:pt idx="1012">
                  <c:v>50.02</c:v>
                </c:pt>
                <c:pt idx="1013">
                  <c:v>50.62</c:v>
                </c:pt>
                <c:pt idx="1014">
                  <c:v>49.73</c:v>
                </c:pt>
                <c:pt idx="1015">
                  <c:v>49.66</c:v>
                </c:pt>
                <c:pt idx="1016">
                  <c:v>49.99</c:v>
                </c:pt>
                <c:pt idx="1017">
                  <c:v>49.52</c:v>
                </c:pt>
                <c:pt idx="1018">
                  <c:v>51.64</c:v>
                </c:pt>
                <c:pt idx="1019">
                  <c:v>51.41</c:v>
                </c:pt>
                <c:pt idx="1020">
                  <c:v>51.06</c:v>
                </c:pt>
                <c:pt idx="1021">
                  <c:v>50.68</c:v>
                </c:pt>
                <c:pt idx="1022">
                  <c:v>50.94</c:v>
                </c:pt>
                <c:pt idx="1023">
                  <c:v>50.58</c:v>
                </c:pt>
                <c:pt idx="1024">
                  <c:v>50.05</c:v>
                </c:pt>
                <c:pt idx="1025">
                  <c:v>49.11</c:v>
                </c:pt>
                <c:pt idx="1026">
                  <c:v>49</c:v>
                </c:pt>
                <c:pt idx="1027">
                  <c:v>49.49</c:v>
                </c:pt>
                <c:pt idx="1028">
                  <c:v>49.66</c:v>
                </c:pt>
                <c:pt idx="1029">
                  <c:v>50.66</c:v>
                </c:pt>
                <c:pt idx="1030">
                  <c:v>51.69</c:v>
                </c:pt>
                <c:pt idx="1031">
                  <c:v>51.92</c:v>
                </c:pt>
                <c:pt idx="1032">
                  <c:v>52.34</c:v>
                </c:pt>
                <c:pt idx="1033">
                  <c:v>52.14</c:v>
                </c:pt>
                <c:pt idx="1034">
                  <c:v>51.78</c:v>
                </c:pt>
                <c:pt idx="1035">
                  <c:v>50.66</c:v>
                </c:pt>
                <c:pt idx="1036">
                  <c:v>49.55</c:v>
                </c:pt>
                <c:pt idx="1037">
                  <c:v>48.89</c:v>
                </c:pt>
                <c:pt idx="1038">
                  <c:v>49.63</c:v>
                </c:pt>
                <c:pt idx="1039">
                  <c:v>49.15</c:v>
                </c:pt>
                <c:pt idx="1040">
                  <c:v>50.28</c:v>
                </c:pt>
                <c:pt idx="1041">
                  <c:v>50.03</c:v>
                </c:pt>
                <c:pt idx="1042">
                  <c:v>49.88</c:v>
                </c:pt>
                <c:pt idx="1043">
                  <c:v>49.95</c:v>
                </c:pt>
                <c:pt idx="1044">
                  <c:v>49.85</c:v>
                </c:pt>
                <c:pt idx="1045">
                  <c:v>49.69</c:v>
                </c:pt>
                <c:pt idx="1046">
                  <c:v>48.9</c:v>
                </c:pt>
                <c:pt idx="1047">
                  <c:v>49.53</c:v>
                </c:pt>
                <c:pt idx="1048">
                  <c:v>48.44</c:v>
                </c:pt>
                <c:pt idx="1049">
                  <c:v>47.83</c:v>
                </c:pt>
                <c:pt idx="1050">
                  <c:v>48.26</c:v>
                </c:pt>
                <c:pt idx="1051">
                  <c:v>48.86</c:v>
                </c:pt>
                <c:pt idx="1052">
                  <c:v>48.68</c:v>
                </c:pt>
                <c:pt idx="1053">
                  <c:v>47.82</c:v>
                </c:pt>
                <c:pt idx="1054">
                  <c:v>47.44</c:v>
                </c:pt>
                <c:pt idx="1055">
                  <c:v>48.14</c:v>
                </c:pt>
                <c:pt idx="1056">
                  <c:v>47.99</c:v>
                </c:pt>
                <c:pt idx="1057">
                  <c:v>48.18</c:v>
                </c:pt>
                <c:pt idx="1058">
                  <c:v>48.03</c:v>
                </c:pt>
                <c:pt idx="1059">
                  <c:v>48.32</c:v>
                </c:pt>
                <c:pt idx="1060">
                  <c:v>48.36</c:v>
                </c:pt>
                <c:pt idx="1061">
                  <c:v>48.47</c:v>
                </c:pt>
                <c:pt idx="1062">
                  <c:v>48.35</c:v>
                </c:pt>
                <c:pt idx="1063">
                  <c:v>48.74</c:v>
                </c:pt>
                <c:pt idx="1064">
                  <c:v>48.46</c:v>
                </c:pt>
                <c:pt idx="1065">
                  <c:v>48.23</c:v>
                </c:pt>
                <c:pt idx="1066">
                  <c:v>47.51</c:v>
                </c:pt>
                <c:pt idx="1067">
                  <c:v>48.17</c:v>
                </c:pt>
                <c:pt idx="1068">
                  <c:v>48.37</c:v>
                </c:pt>
                <c:pt idx="1069">
                  <c:v>48.13</c:v>
                </c:pt>
                <c:pt idx="1070">
                  <c:v>49.03</c:v>
                </c:pt>
                <c:pt idx="1071">
                  <c:v>47.6</c:v>
                </c:pt>
                <c:pt idx="1072">
                  <c:v>47.2</c:v>
                </c:pt>
                <c:pt idx="1073">
                  <c:v>47.89</c:v>
                </c:pt>
                <c:pt idx="1074">
                  <c:v>47.47</c:v>
                </c:pt>
                <c:pt idx="1075">
                  <c:v>46.59</c:v>
                </c:pt>
                <c:pt idx="1076">
                  <c:v>45.74</c:v>
                </c:pt>
                <c:pt idx="1077">
                  <c:v>46.18</c:v>
                </c:pt>
                <c:pt idx="1078">
                  <c:v>46.5</c:v>
                </c:pt>
                <c:pt idx="1079">
                  <c:v>47.2</c:v>
                </c:pt>
                <c:pt idx="1080">
                  <c:v>47.33</c:v>
                </c:pt>
                <c:pt idx="1081">
                  <c:v>47.49</c:v>
                </c:pt>
                <c:pt idx="1082">
                  <c:v>45.77</c:v>
                </c:pt>
                <c:pt idx="1083">
                  <c:v>46.2</c:v>
                </c:pt>
                <c:pt idx="1084">
                  <c:v>47.04</c:v>
                </c:pt>
                <c:pt idx="1085">
                  <c:v>47.27</c:v>
                </c:pt>
                <c:pt idx="1086">
                  <c:v>47.49</c:v>
                </c:pt>
                <c:pt idx="1087">
                  <c:v>48.08</c:v>
                </c:pt>
                <c:pt idx="1088">
                  <c:v>47.49</c:v>
                </c:pt>
                <c:pt idx="1089">
                  <c:v>47.83</c:v>
                </c:pt>
                <c:pt idx="1090">
                  <c:v>48.27</c:v>
                </c:pt>
                <c:pt idx="1091">
                  <c:v>48.63</c:v>
                </c:pt>
                <c:pt idx="1092">
                  <c:v>49.25</c:v>
                </c:pt>
                <c:pt idx="1093">
                  <c:v>47.03</c:v>
                </c:pt>
                <c:pt idx="1094">
                  <c:v>46.01</c:v>
                </c:pt>
                <c:pt idx="1095">
                  <c:v>46.43</c:v>
                </c:pt>
                <c:pt idx="1096">
                  <c:v>46.14</c:v>
                </c:pt>
                <c:pt idx="1097">
                  <c:v>47.38</c:v>
                </c:pt>
                <c:pt idx="1098">
                  <c:v>46.76</c:v>
                </c:pt>
                <c:pt idx="1099">
                  <c:v>47.22</c:v>
                </c:pt>
                <c:pt idx="1100">
                  <c:v>47.31</c:v>
                </c:pt>
                <c:pt idx="1101">
                  <c:v>47.59</c:v>
                </c:pt>
                <c:pt idx="1102">
                  <c:v>48.35</c:v>
                </c:pt>
                <c:pt idx="1103">
                  <c:v>48.66</c:v>
                </c:pt>
                <c:pt idx="1104">
                  <c:v>47.66</c:v>
                </c:pt>
                <c:pt idx="1105">
                  <c:v>46.47</c:v>
                </c:pt>
                <c:pt idx="1106">
                  <c:v>46.22</c:v>
                </c:pt>
                <c:pt idx="1107">
                  <c:v>45</c:v>
                </c:pt>
                <c:pt idx="1108">
                  <c:v>44.55</c:v>
                </c:pt>
                <c:pt idx="1109">
                  <c:v>44.35</c:v>
                </c:pt>
                <c:pt idx="1110">
                  <c:v>43.97</c:v>
                </c:pt>
                <c:pt idx="1111">
                  <c:v>43.94</c:v>
                </c:pt>
                <c:pt idx="1112">
                  <c:v>43.63</c:v>
                </c:pt>
                <c:pt idx="1113">
                  <c:v>43.6</c:v>
                </c:pt>
                <c:pt idx="1114">
                  <c:v>43.98</c:v>
                </c:pt>
                <c:pt idx="1115">
                  <c:v>44.06</c:v>
                </c:pt>
                <c:pt idx="1116">
                  <c:v>43.71</c:v>
                </c:pt>
                <c:pt idx="1117">
                  <c:v>45.34</c:v>
                </c:pt>
                <c:pt idx="1118">
                  <c:v>44.6</c:v>
                </c:pt>
                <c:pt idx="1119">
                  <c:v>44.77</c:v>
                </c:pt>
                <c:pt idx="1120">
                  <c:v>45.14</c:v>
                </c:pt>
                <c:pt idx="1121">
                  <c:v>46.03</c:v>
                </c:pt>
                <c:pt idx="1122">
                  <c:v>46.62</c:v>
                </c:pt>
                <c:pt idx="1123">
                  <c:v>46.78</c:v>
                </c:pt>
                <c:pt idx="1124">
                  <c:v>46.72</c:v>
                </c:pt>
                <c:pt idx="1125">
                  <c:v>48.18</c:v>
                </c:pt>
                <c:pt idx="1126">
                  <c:v>47.73</c:v>
                </c:pt>
                <c:pt idx="1127">
                  <c:v>47.89</c:v>
                </c:pt>
                <c:pt idx="1128">
                  <c:v>47.6</c:v>
                </c:pt>
                <c:pt idx="1129">
                  <c:v>46.83</c:v>
                </c:pt>
                <c:pt idx="1130">
                  <c:v>47.14</c:v>
                </c:pt>
                <c:pt idx="1131">
                  <c:v>47.08</c:v>
                </c:pt>
                <c:pt idx="1132">
                  <c:v>46.76</c:v>
                </c:pt>
                <c:pt idx="1133">
                  <c:v>46.96</c:v>
                </c:pt>
                <c:pt idx="1134">
                  <c:v>47.64</c:v>
                </c:pt>
                <c:pt idx="1135">
                  <c:v>48.02</c:v>
                </c:pt>
                <c:pt idx="1136">
                  <c:v>47.72</c:v>
                </c:pt>
                <c:pt idx="1137">
                  <c:v>48.06</c:v>
                </c:pt>
                <c:pt idx="1138">
                  <c:v>47.99</c:v>
                </c:pt>
                <c:pt idx="1139">
                  <c:v>47.13</c:v>
                </c:pt>
                <c:pt idx="1140">
                  <c:v>46.9</c:v>
                </c:pt>
                <c:pt idx="1141">
                  <c:v>47.53</c:v>
                </c:pt>
                <c:pt idx="1142">
                  <c:v>46.78</c:v>
                </c:pt>
                <c:pt idx="1143">
                  <c:v>45.9</c:v>
                </c:pt>
                <c:pt idx="1144">
                  <c:v>45.95</c:v>
                </c:pt>
                <c:pt idx="1145">
                  <c:v>46.03</c:v>
                </c:pt>
                <c:pt idx="1146">
                  <c:v>46.58</c:v>
                </c:pt>
                <c:pt idx="1147">
                  <c:v>46.08</c:v>
                </c:pt>
                <c:pt idx="1148">
                  <c:v>43.35</c:v>
                </c:pt>
                <c:pt idx="1149">
                  <c:v>43.36</c:v>
                </c:pt>
                <c:pt idx="1150">
                  <c:v>43.77</c:v>
                </c:pt>
                <c:pt idx="1151">
                  <c:v>43.18</c:v>
                </c:pt>
                <c:pt idx="1152">
                  <c:v>43.31</c:v>
                </c:pt>
                <c:pt idx="1153">
                  <c:v>42.5</c:v>
                </c:pt>
                <c:pt idx="1154">
                  <c:v>42.86</c:v>
                </c:pt>
                <c:pt idx="1155">
                  <c:v>42.42</c:v>
                </c:pt>
                <c:pt idx="1156">
                  <c:v>42.85</c:v>
                </c:pt>
                <c:pt idx="1157">
                  <c:v>42.69</c:v>
                </c:pt>
                <c:pt idx="1158">
                  <c:v>43.54</c:v>
                </c:pt>
                <c:pt idx="1159">
                  <c:v>43.55</c:v>
                </c:pt>
                <c:pt idx="1160">
                  <c:v>44.67</c:v>
                </c:pt>
                <c:pt idx="1161">
                  <c:v>44.92</c:v>
                </c:pt>
                <c:pt idx="1162">
                  <c:v>44.29</c:v>
                </c:pt>
                <c:pt idx="1163">
                  <c:v>44.15</c:v>
                </c:pt>
                <c:pt idx="1164">
                  <c:v>44.43</c:v>
                </c:pt>
                <c:pt idx="1165">
                  <c:v>44.29</c:v>
                </c:pt>
                <c:pt idx="1166">
                  <c:v>43.67</c:v>
                </c:pt>
                <c:pt idx="1167">
                  <c:v>42.96</c:v>
                </c:pt>
                <c:pt idx="1168">
                  <c:v>42.8</c:v>
                </c:pt>
                <c:pt idx="1169">
                  <c:v>42.37</c:v>
                </c:pt>
                <c:pt idx="1170">
                  <c:v>44.38</c:v>
                </c:pt>
                <c:pt idx="1171">
                  <c:v>45.02</c:v>
                </c:pt>
                <c:pt idx="1172">
                  <c:v>43.88</c:v>
                </c:pt>
                <c:pt idx="1173">
                  <c:v>44.73</c:v>
                </c:pt>
                <c:pt idx="1174">
                  <c:v>43.57</c:v>
                </c:pt>
                <c:pt idx="1175">
                  <c:v>44.11</c:v>
                </c:pt>
                <c:pt idx="1176">
                  <c:v>44.25</c:v>
                </c:pt>
                <c:pt idx="1177">
                  <c:v>43.8</c:v>
                </c:pt>
                <c:pt idx="1178">
                  <c:v>44.05</c:v>
                </c:pt>
                <c:pt idx="1179">
                  <c:v>42.5</c:v>
                </c:pt>
                <c:pt idx="1180">
                  <c:v>42.38</c:v>
                </c:pt>
                <c:pt idx="1181">
                  <c:v>41.78</c:v>
                </c:pt>
                <c:pt idx="1182">
                  <c:v>41.6</c:v>
                </c:pt>
                <c:pt idx="1183">
                  <c:v>41.33</c:v>
                </c:pt>
                <c:pt idx="1184">
                  <c:v>41.8</c:v>
                </c:pt>
                <c:pt idx="1185">
                  <c:v>42.95</c:v>
                </c:pt>
                <c:pt idx="1186">
                  <c:v>43.43</c:v>
                </c:pt>
                <c:pt idx="1187">
                  <c:v>42.66</c:v>
                </c:pt>
                <c:pt idx="1188">
                  <c:v>41.63</c:v>
                </c:pt>
                <c:pt idx="1189">
                  <c:v>43.16</c:v>
                </c:pt>
                <c:pt idx="1190">
                  <c:v>42.61</c:v>
                </c:pt>
                <c:pt idx="1191">
                  <c:v>42.98</c:v>
                </c:pt>
                <c:pt idx="1192">
                  <c:v>42.78</c:v>
                </c:pt>
                <c:pt idx="1193">
                  <c:v>43.9</c:v>
                </c:pt>
                <c:pt idx="1194">
                  <c:v>43.5</c:v>
                </c:pt>
                <c:pt idx="1195">
                  <c:v>44</c:v>
                </c:pt>
                <c:pt idx="1196">
                  <c:v>43.18</c:v>
                </c:pt>
                <c:pt idx="1197">
                  <c:v>43.68</c:v>
                </c:pt>
                <c:pt idx="1198">
                  <c:v>44.21</c:v>
                </c:pt>
                <c:pt idx="1199">
                  <c:v>44.66</c:v>
                </c:pt>
                <c:pt idx="1200">
                  <c:v>43.98</c:v>
                </c:pt>
                <c:pt idx="1201">
                  <c:v>43.75</c:v>
                </c:pt>
                <c:pt idx="1202">
                  <c:v>43.79</c:v>
                </c:pt>
                <c:pt idx="1203">
                  <c:v>43.36</c:v>
                </c:pt>
                <c:pt idx="1204">
                  <c:v>43.35</c:v>
                </c:pt>
                <c:pt idx="1205">
                  <c:v>44</c:v>
                </c:pt>
                <c:pt idx="1206">
                  <c:v>45.54</c:v>
                </c:pt>
                <c:pt idx="1207">
                  <c:v>44.85</c:v>
                </c:pt>
                <c:pt idx="1208">
                  <c:v>42.89</c:v>
                </c:pt>
                <c:pt idx="1209">
                  <c:v>43.08</c:v>
                </c:pt>
                <c:pt idx="1210">
                  <c:v>42.95</c:v>
                </c:pt>
                <c:pt idx="1211">
                  <c:v>42.68</c:v>
                </c:pt>
                <c:pt idx="1212">
                  <c:v>42.78</c:v>
                </c:pt>
                <c:pt idx="1213">
                  <c:v>42.89</c:v>
                </c:pt>
                <c:pt idx="1214">
                  <c:v>43.46</c:v>
                </c:pt>
                <c:pt idx="1215">
                  <c:v>43.48</c:v>
                </c:pt>
                <c:pt idx="1216">
                  <c:v>43.56</c:v>
                </c:pt>
                <c:pt idx="1217">
                  <c:v>43.71</c:v>
                </c:pt>
                <c:pt idx="1218">
                  <c:v>43.78</c:v>
                </c:pt>
                <c:pt idx="1219">
                  <c:v>43.72</c:v>
                </c:pt>
                <c:pt idx="1220">
                  <c:v>44.41</c:v>
                </c:pt>
                <c:pt idx="1221">
                  <c:v>44.97</c:v>
                </c:pt>
                <c:pt idx="1222">
                  <c:v>45.83</c:v>
                </c:pt>
                <c:pt idx="1223">
                  <c:v>45.15</c:v>
                </c:pt>
                <c:pt idx="1224">
                  <c:v>45.85</c:v>
                </c:pt>
                <c:pt idx="1225">
                  <c:v>45.69</c:v>
                </c:pt>
                <c:pt idx="1226">
                  <c:v>46.02</c:v>
                </c:pt>
                <c:pt idx="1227">
                  <c:v>45.42</c:v>
                </c:pt>
                <c:pt idx="1228">
                  <c:v>44.84</c:v>
                </c:pt>
                <c:pt idx="1229">
                  <c:v>44.82</c:v>
                </c:pt>
                <c:pt idx="1230">
                  <c:v>44.36</c:v>
                </c:pt>
                <c:pt idx="1231">
                  <c:v>44.37</c:v>
                </c:pt>
                <c:pt idx="1232">
                  <c:v>44.47</c:v>
                </c:pt>
                <c:pt idx="1233">
                  <c:v>44.33</c:v>
                </c:pt>
                <c:pt idx="1234">
                  <c:v>44.24</c:v>
                </c:pt>
                <c:pt idx="1235">
                  <c:v>43.155000000000001</c:v>
                </c:pt>
                <c:pt idx="1236">
                  <c:v>42.85</c:v>
                </c:pt>
                <c:pt idx="1237">
                  <c:v>42.72</c:v>
                </c:pt>
                <c:pt idx="1238">
                  <c:v>42.77</c:v>
                </c:pt>
                <c:pt idx="1239">
                  <c:v>43.33</c:v>
                </c:pt>
                <c:pt idx="1240">
                  <c:v>42.4</c:v>
                </c:pt>
                <c:pt idx="1241">
                  <c:v>42.59</c:v>
                </c:pt>
                <c:pt idx="1242">
                  <c:v>43.14</c:v>
                </c:pt>
                <c:pt idx="1243">
                  <c:v>42.48</c:v>
                </c:pt>
                <c:pt idx="1244">
                  <c:v>42.5</c:v>
                </c:pt>
                <c:pt idx="1245">
                  <c:v>42.51</c:v>
                </c:pt>
                <c:pt idx="1246">
                  <c:v>41.66</c:v>
                </c:pt>
                <c:pt idx="1247">
                  <c:v>40.94</c:v>
                </c:pt>
                <c:pt idx="1248">
                  <c:v>41.11</c:v>
                </c:pt>
                <c:pt idx="1249">
                  <c:v>41.18</c:v>
                </c:pt>
                <c:pt idx="1250">
                  <c:v>40.74</c:v>
                </c:pt>
                <c:pt idx="1251">
                  <c:v>41.23</c:v>
                </c:pt>
                <c:pt idx="1252">
                  <c:v>40.67</c:v>
                </c:pt>
                <c:pt idx="1253">
                  <c:v>39.92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7-4BC0-8B2E-D74FFE01A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400336"/>
        <c:axId val="57340368"/>
      </c:lineChart>
      <c:dateAx>
        <c:axId val="1282400336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57340368"/>
        <c:crosses val="autoZero"/>
        <c:auto val="0"/>
        <c:lblOffset val="100"/>
        <c:baseTimeUnit val="days"/>
      </c:dateAx>
      <c:valAx>
        <c:axId val="57340368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28240033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7-4C33-AC7F-DD4F8BB55A0D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57-4C33-AC7F-DD4F8BB55A0D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57-4C33-AC7F-DD4F8BB55A0D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A57-4C33-AC7F-DD4F8BB55A0D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A57-4C33-AC7F-DD4F8BB55A0D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A57-4C33-AC7F-DD4F8BB55A0D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A57-4C33-AC7F-DD4F8BB55A0D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A57-4C33-AC7F-DD4F8BB55A0D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A57-4C33-AC7F-DD4F8BB55A0D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A57-4C33-AC7F-DD4F8BB55A0D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57-4C33-AC7F-DD4F8BB55A0D}"/>
            </c:ext>
          </c:extLst>
        </c:ser>
        <c:ser>
          <c:idx val="11"/>
          <c:order val="11"/>
          <c:tx>
            <c:v>SNY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A57-4C33-AC7F-DD4F8BB55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2731215"/>
        <c:axId val="1049682415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A57-4C33-AC7F-DD4F8BB55A0D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A57-4C33-AC7F-DD4F8BB55A0D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A57-4C33-AC7F-DD4F8BB55A0D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A57-4C33-AC7F-DD4F8BB55A0D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A57-4C33-AC7F-DD4F8BB55A0D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3A57-4C33-AC7F-DD4F8BB55A0D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3A57-4C33-AC7F-DD4F8BB55A0D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3A57-4C33-AC7F-DD4F8BB55A0D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3A57-4C33-AC7F-DD4F8BB55A0D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3A57-4C33-AC7F-DD4F8BB55A0D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3A57-4C33-AC7F-DD4F8BB55A0D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3A57-4C33-AC7F-DD4F8BB55A0D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3A57-4C33-AC7F-DD4F8BB55A0D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3A57-4C33-AC7F-DD4F8BB55A0D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3A57-4C33-AC7F-DD4F8BB55A0D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3A57-4C33-AC7F-DD4F8BB55A0D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3A57-4C33-AC7F-DD4F8BB55A0D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3A57-4C33-AC7F-DD4F8BB55A0D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3A57-4C33-AC7F-DD4F8BB55A0D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3A57-4C33-AC7F-DD4F8BB55A0D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3A57-4C33-AC7F-DD4F8BB55A0D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3A57-4C33-AC7F-DD4F8BB55A0D}"/>
            </c:ext>
          </c:extLst>
        </c:ser>
        <c:ser>
          <c:idx val="34"/>
          <c:order val="34"/>
          <c:tx>
            <c:v>SNY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3A57-4C33-AC7F-DD4F8BB55A0D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3A57-4C33-AC7F-DD4F8BB55A0D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3A57-4C33-AC7F-DD4F8BB55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2731215"/>
        <c:axId val="1049682415"/>
      </c:scatterChart>
      <c:dateAx>
        <c:axId val="1182731215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049682415"/>
        <c:crosses val="autoZero"/>
        <c:auto val="0"/>
        <c:lblOffset val="100"/>
        <c:baseTimeUnit val="days"/>
      </c:dateAx>
      <c:valAx>
        <c:axId val="1049682415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18273121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SNY Price Chart">
          <a:extLst>
            <a:ext uri="{FF2B5EF4-FFF2-40B4-BE49-F238E27FC236}">
              <a16:creationId xmlns:a16="http://schemas.microsoft.com/office/drawing/2014/main" id="{91DFE73C-1867-FAB2-328F-E585F714D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D2F7ADB2-A670-9F18-1C3C-3598B14ABD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43B60-C474-4498-9E81-D3E2C59EDAED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48.32</v>
      </c>
      <c r="C5" s="5">
        <v>48.62</v>
      </c>
      <c r="D5" s="5">
        <v>48.2</v>
      </c>
      <c r="E5" s="5">
        <v>48.32</v>
      </c>
      <c r="F5" s="6">
        <v>1073197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47.9</v>
      </c>
      <c r="C6" s="5">
        <v>48.284999999999997</v>
      </c>
      <c r="D6" s="5">
        <v>47.645000000000003</v>
      </c>
      <c r="E6" s="5">
        <v>48.2</v>
      </c>
      <c r="F6" s="6">
        <v>1216675</v>
      </c>
    </row>
    <row r="7" spans="1:10" ht="15" x14ac:dyDescent="0.25">
      <c r="A7" s="4">
        <v>44476</v>
      </c>
      <c r="B7" s="5">
        <v>48.3</v>
      </c>
      <c r="C7" s="5">
        <v>48.76</v>
      </c>
      <c r="D7" s="5">
        <v>48.28</v>
      </c>
      <c r="E7" s="5">
        <v>48.6</v>
      </c>
      <c r="F7" s="6">
        <v>803085</v>
      </c>
      <c r="H7" s="8" t="s">
        <v>13</v>
      </c>
    </row>
    <row r="8" spans="1:10" x14ac:dyDescent="0.2">
      <c r="A8" s="4">
        <v>44477</v>
      </c>
      <c r="B8" s="5">
        <v>48.89</v>
      </c>
      <c r="C8" s="5">
        <v>49.02</v>
      </c>
      <c r="D8" s="5">
        <v>48.69</v>
      </c>
      <c r="E8" s="5">
        <v>49.01</v>
      </c>
      <c r="F8" s="6">
        <v>1059318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49.03</v>
      </c>
      <c r="C9" s="5">
        <v>49.08</v>
      </c>
      <c r="D9" s="5">
        <v>48.655000000000001</v>
      </c>
      <c r="E9" s="5">
        <v>48.68</v>
      </c>
      <c r="F9" s="6">
        <v>721355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48.33</v>
      </c>
      <c r="C10" s="5">
        <v>48.38</v>
      </c>
      <c r="D10" s="5">
        <v>48.03</v>
      </c>
      <c r="E10" s="5">
        <v>48.3</v>
      </c>
      <c r="F10" s="6">
        <v>1230163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48.06</v>
      </c>
      <c r="C11" s="5">
        <v>48.56</v>
      </c>
      <c r="D11" s="5">
        <v>48.04</v>
      </c>
      <c r="E11" s="5">
        <v>48.22</v>
      </c>
      <c r="F11" s="6">
        <v>1387513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48.8</v>
      </c>
      <c r="C12" s="5">
        <v>48.84</v>
      </c>
      <c r="D12" s="5">
        <v>48.585000000000001</v>
      </c>
      <c r="E12" s="5">
        <v>48.59</v>
      </c>
      <c r="F12" s="6">
        <v>775350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48.42</v>
      </c>
      <c r="C13" s="5">
        <v>48.96</v>
      </c>
      <c r="D13" s="5">
        <v>48.36</v>
      </c>
      <c r="E13" s="5">
        <v>48.85</v>
      </c>
      <c r="F13" s="6">
        <v>1219172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48.17</v>
      </c>
      <c r="C14" s="5">
        <v>48.22</v>
      </c>
      <c r="D14" s="5">
        <v>47.92</v>
      </c>
      <c r="E14" s="5">
        <v>48.03</v>
      </c>
      <c r="F14" s="6">
        <v>1078411</v>
      </c>
      <c r="H14" s="10" t="s">
        <v>20</v>
      </c>
      <c r="I14" s="13">
        <f ca="1">IF($I$11="OK",INDEX(PxClose,I9),"")</f>
        <v>48.32</v>
      </c>
    </row>
    <row r="15" spans="1:10" x14ac:dyDescent="0.2">
      <c r="A15" s="4">
        <v>44488</v>
      </c>
      <c r="B15" s="5">
        <v>47.35</v>
      </c>
      <c r="C15" s="5">
        <v>48.215000000000003</v>
      </c>
      <c r="D15" s="5">
        <v>47.32</v>
      </c>
      <c r="E15" s="5">
        <v>48.06</v>
      </c>
      <c r="F15" s="6">
        <v>1552492</v>
      </c>
      <c r="H15" s="10" t="s">
        <v>21</v>
      </c>
      <c r="I15" s="13">
        <f ca="1">IF($I$11="OK",INDEX(PxClose,I10),"")</f>
        <v>39.92</v>
      </c>
    </row>
    <row r="16" spans="1:10" x14ac:dyDescent="0.2">
      <c r="A16" s="4">
        <v>44489</v>
      </c>
      <c r="B16" s="5">
        <v>49.2</v>
      </c>
      <c r="C16" s="5">
        <v>49.52</v>
      </c>
      <c r="D16" s="5">
        <v>48.92</v>
      </c>
      <c r="E16" s="5">
        <v>49.05</v>
      </c>
      <c r="F16" s="6">
        <v>3034288</v>
      </c>
      <c r="H16" s="14" t="s">
        <v>22</v>
      </c>
      <c r="I16" s="15">
        <f ca="1">IF($I$11="OK",I15/I14-1,"")</f>
        <v>-0.17384105960264895</v>
      </c>
    </row>
    <row r="17" spans="1:8" x14ac:dyDescent="0.2">
      <c r="A17" s="4">
        <v>44490</v>
      </c>
      <c r="B17" s="5">
        <v>49.01</v>
      </c>
      <c r="C17" s="5">
        <v>49.21</v>
      </c>
      <c r="D17" s="5">
        <v>48.79</v>
      </c>
      <c r="E17" s="5">
        <v>49.21</v>
      </c>
      <c r="F17" s="6">
        <v>1271179</v>
      </c>
    </row>
    <row r="18" spans="1:8" ht="15.75" x14ac:dyDescent="0.25">
      <c r="A18" s="4">
        <v>44491</v>
      </c>
      <c r="B18" s="5">
        <v>49.42</v>
      </c>
      <c r="C18" s="5">
        <v>50.21</v>
      </c>
      <c r="D18" s="5">
        <v>49.4</v>
      </c>
      <c r="E18" s="5">
        <v>49.92</v>
      </c>
      <c r="F18" s="6">
        <v>2157495</v>
      </c>
      <c r="H18" s="1" t="str">
        <f ca="1">IF($I$11&lt;&gt;"OK",$I$11,"SNY "&amp;IF(I16&gt;=0,"rose ","fell ")&amp;TEXT(ABS(I16),"0.0%")&amp;" from "&amp;TEXT(I14,"$#,##0.00")&amp;" on "&amp;TEXT(I12,"mmm d, yyyy")&amp;" to "&amp;TEXT(I15,"$#,##0.00")&amp;" on "&amp;TEXT(I13,"mmm d, yyyy")&amp;".")</f>
        <v>SNY fell 17.4% from $48.32 on Oct 5, 2021 to $39.92 on Oct 2, 2026.</v>
      </c>
    </row>
    <row r="19" spans="1:8" x14ac:dyDescent="0.2">
      <c r="A19" s="4">
        <v>44494</v>
      </c>
      <c r="B19" s="5">
        <v>49.85</v>
      </c>
      <c r="C19" s="5">
        <v>49.98</v>
      </c>
      <c r="D19" s="5">
        <v>49.46</v>
      </c>
      <c r="E19" s="5">
        <v>49.79</v>
      </c>
      <c r="F19" s="6">
        <v>1630354</v>
      </c>
    </row>
    <row r="20" spans="1:8" x14ac:dyDescent="0.2">
      <c r="A20" s="4">
        <v>44495</v>
      </c>
      <c r="B20" s="5">
        <v>49.64</v>
      </c>
      <c r="C20" s="5">
        <v>50.13</v>
      </c>
      <c r="D20" s="5">
        <v>49.62</v>
      </c>
      <c r="E20" s="5">
        <v>49.96</v>
      </c>
      <c r="F20" s="6">
        <v>1754115</v>
      </c>
    </row>
    <row r="21" spans="1:8" x14ac:dyDescent="0.2">
      <c r="A21" s="4">
        <v>44496</v>
      </c>
      <c r="B21" s="5">
        <v>50.09</v>
      </c>
      <c r="C21" s="5">
        <v>50.12</v>
      </c>
      <c r="D21" s="5">
        <v>49.56</v>
      </c>
      <c r="E21" s="5">
        <v>49.57</v>
      </c>
      <c r="F21" s="6">
        <v>2130837</v>
      </c>
    </row>
    <row r="22" spans="1:8" x14ac:dyDescent="0.2">
      <c r="A22" s="4">
        <v>44497</v>
      </c>
      <c r="B22" s="5">
        <v>49.98</v>
      </c>
      <c r="C22" s="5">
        <v>50.58</v>
      </c>
      <c r="D22" s="5">
        <v>49.97</v>
      </c>
      <c r="E22" s="5">
        <v>50.14</v>
      </c>
      <c r="F22" s="6">
        <v>2499282</v>
      </c>
    </row>
    <row r="23" spans="1:8" x14ac:dyDescent="0.2">
      <c r="A23" s="4">
        <v>44498</v>
      </c>
      <c r="B23" s="5">
        <v>50.11</v>
      </c>
      <c r="C23" s="5">
        <v>50.77</v>
      </c>
      <c r="D23" s="5">
        <v>49.81</v>
      </c>
      <c r="E23" s="5">
        <v>50.43</v>
      </c>
      <c r="F23" s="6">
        <v>3117363</v>
      </c>
    </row>
    <row r="24" spans="1:8" x14ac:dyDescent="0.2">
      <c r="A24" s="4">
        <v>44501</v>
      </c>
      <c r="B24" s="5">
        <v>50.83</v>
      </c>
      <c r="C24" s="5">
        <v>51.43</v>
      </c>
      <c r="D24" s="5">
        <v>50.8</v>
      </c>
      <c r="E24" s="5">
        <v>51.3</v>
      </c>
      <c r="F24" s="6">
        <v>1535428</v>
      </c>
    </row>
    <row r="25" spans="1:8" x14ac:dyDescent="0.2">
      <c r="A25" s="4">
        <v>44502</v>
      </c>
      <c r="B25" s="5">
        <v>52.07</v>
      </c>
      <c r="C25" s="5">
        <v>52.25</v>
      </c>
      <c r="D25" s="5">
        <v>51.64</v>
      </c>
      <c r="E25" s="5">
        <v>51.93</v>
      </c>
      <c r="F25" s="6">
        <v>1751178</v>
      </c>
    </row>
    <row r="26" spans="1:8" x14ac:dyDescent="0.2">
      <c r="A26" s="4">
        <v>44503</v>
      </c>
      <c r="B26" s="5">
        <v>52.19</v>
      </c>
      <c r="C26" s="5">
        <v>52.58</v>
      </c>
      <c r="D26" s="5">
        <v>52.16</v>
      </c>
      <c r="E26" s="5">
        <v>52.35</v>
      </c>
      <c r="F26" s="6">
        <v>2008525</v>
      </c>
    </row>
    <row r="27" spans="1:8" x14ac:dyDescent="0.2">
      <c r="A27" s="4">
        <v>44504</v>
      </c>
      <c r="B27" s="5">
        <v>51.99</v>
      </c>
      <c r="C27" s="5">
        <v>52</v>
      </c>
      <c r="D27" s="5">
        <v>51.42</v>
      </c>
      <c r="E27" s="5">
        <v>51.79</v>
      </c>
      <c r="F27" s="6">
        <v>879864</v>
      </c>
    </row>
    <row r="28" spans="1:8" x14ac:dyDescent="0.2">
      <c r="A28" s="4">
        <v>44505</v>
      </c>
      <c r="B28" s="5">
        <v>51.11</v>
      </c>
      <c r="C28" s="5">
        <v>51.37</v>
      </c>
      <c r="D28" s="5">
        <v>50.946599999999997</v>
      </c>
      <c r="E28" s="5">
        <v>51.29</v>
      </c>
      <c r="F28" s="6">
        <v>1253983</v>
      </c>
    </row>
    <row r="29" spans="1:8" x14ac:dyDescent="0.2">
      <c r="A29" s="4">
        <v>44508</v>
      </c>
      <c r="B29" s="5">
        <v>51.17</v>
      </c>
      <c r="C29" s="5">
        <v>51.45</v>
      </c>
      <c r="D29" s="5">
        <v>51</v>
      </c>
      <c r="E29" s="5">
        <v>51.11</v>
      </c>
      <c r="F29" s="6">
        <v>865577</v>
      </c>
    </row>
    <row r="30" spans="1:8" x14ac:dyDescent="0.2">
      <c r="A30" s="4">
        <v>44509</v>
      </c>
      <c r="B30" s="5">
        <v>51.47</v>
      </c>
      <c r="C30" s="5">
        <v>51.6</v>
      </c>
      <c r="D30" s="5">
        <v>51.19</v>
      </c>
      <c r="E30" s="5">
        <v>51.26</v>
      </c>
      <c r="F30" s="6">
        <v>1291531</v>
      </c>
    </row>
    <row r="31" spans="1:8" x14ac:dyDescent="0.2">
      <c r="A31" s="4">
        <v>44510</v>
      </c>
      <c r="B31" s="5">
        <v>51.8</v>
      </c>
      <c r="C31" s="5">
        <v>51.93</v>
      </c>
      <c r="D31" s="5">
        <v>51.21</v>
      </c>
      <c r="E31" s="5">
        <v>51.34</v>
      </c>
      <c r="F31" s="6">
        <v>1134174</v>
      </c>
    </row>
    <row r="32" spans="1:8" x14ac:dyDescent="0.2">
      <c r="A32" s="4">
        <v>44511</v>
      </c>
      <c r="B32" s="5">
        <v>51.47</v>
      </c>
      <c r="C32" s="5">
        <v>51.57</v>
      </c>
      <c r="D32" s="5">
        <v>51.31</v>
      </c>
      <c r="E32" s="5">
        <v>51.55</v>
      </c>
      <c r="F32" s="6">
        <v>606333</v>
      </c>
    </row>
    <row r="33" spans="1:23" x14ac:dyDescent="0.2">
      <c r="A33" s="4">
        <v>44512</v>
      </c>
      <c r="B33" s="5">
        <v>51.24</v>
      </c>
      <c r="C33" s="5">
        <v>51.24</v>
      </c>
      <c r="D33" s="5">
        <v>50.77</v>
      </c>
      <c r="E33" s="5">
        <v>50.77</v>
      </c>
      <c r="F33" s="6">
        <v>1064167</v>
      </c>
    </row>
    <row r="34" spans="1:23" x14ac:dyDescent="0.2">
      <c r="A34" s="4">
        <v>44515</v>
      </c>
      <c r="B34" s="5">
        <v>51.16</v>
      </c>
      <c r="C34" s="5">
        <v>51.41</v>
      </c>
      <c r="D34" s="5">
        <v>51.03</v>
      </c>
      <c r="E34" s="5">
        <v>51.1</v>
      </c>
      <c r="F34" s="6">
        <v>1256532</v>
      </c>
    </row>
    <row r="35" spans="1:23" x14ac:dyDescent="0.2">
      <c r="A35" s="4">
        <v>44516</v>
      </c>
      <c r="B35" s="5">
        <v>51.24</v>
      </c>
      <c r="C35" s="5">
        <v>51.338500000000003</v>
      </c>
      <c r="D35" s="5">
        <v>50.89</v>
      </c>
      <c r="E35" s="5">
        <v>50.91</v>
      </c>
      <c r="F35" s="6">
        <v>788427</v>
      </c>
    </row>
    <row r="36" spans="1:23" x14ac:dyDescent="0.2">
      <c r="A36" s="4">
        <v>44517</v>
      </c>
      <c r="B36" s="5">
        <v>51.18</v>
      </c>
      <c r="C36" s="5">
        <v>51.265000000000001</v>
      </c>
      <c r="D36" s="5">
        <v>51.01</v>
      </c>
      <c r="E36" s="5">
        <v>51.01</v>
      </c>
      <c r="F36" s="6">
        <v>1017752</v>
      </c>
    </row>
    <row r="37" spans="1:23" x14ac:dyDescent="0.2">
      <c r="A37" s="4">
        <v>44518</v>
      </c>
      <c r="B37" s="5">
        <v>50.417999999999999</v>
      </c>
      <c r="C37" s="5">
        <v>50.47</v>
      </c>
      <c r="D37" s="5">
        <v>49.983899999999998</v>
      </c>
      <c r="E37" s="5">
        <v>50.17</v>
      </c>
      <c r="F37" s="6">
        <v>1945250</v>
      </c>
    </row>
    <row r="38" spans="1:23" x14ac:dyDescent="0.2">
      <c r="A38" s="4">
        <v>44519</v>
      </c>
      <c r="B38" s="5">
        <v>50.39</v>
      </c>
      <c r="C38" s="5">
        <v>50.65</v>
      </c>
      <c r="D38" s="5">
        <v>50.28</v>
      </c>
      <c r="E38" s="5">
        <v>50.63</v>
      </c>
      <c r="F38" s="6">
        <v>2197461</v>
      </c>
    </row>
    <row r="39" spans="1:23" x14ac:dyDescent="0.2">
      <c r="A39" s="4">
        <v>44522</v>
      </c>
      <c r="B39" s="5">
        <v>49.93</v>
      </c>
      <c r="C39" s="5">
        <v>50.585000000000001</v>
      </c>
      <c r="D39" s="5">
        <v>49.89</v>
      </c>
      <c r="E39" s="5">
        <v>49.97</v>
      </c>
      <c r="F39" s="6">
        <v>2662635</v>
      </c>
    </row>
    <row r="40" spans="1:23" x14ac:dyDescent="0.2">
      <c r="A40" s="4">
        <v>44523</v>
      </c>
      <c r="B40" s="5">
        <v>49.66</v>
      </c>
      <c r="C40" s="5">
        <v>50.04</v>
      </c>
      <c r="D40" s="5">
        <v>49.61</v>
      </c>
      <c r="E40" s="5">
        <v>49.91</v>
      </c>
      <c r="F40" s="6">
        <v>1076551</v>
      </c>
    </row>
    <row r="41" spans="1:23" x14ac:dyDescent="0.2">
      <c r="A41" s="4">
        <v>44524</v>
      </c>
      <c r="B41" s="5">
        <v>48.945</v>
      </c>
      <c r="C41" s="5">
        <v>49.21</v>
      </c>
      <c r="D41" s="5">
        <v>48.770099999999999</v>
      </c>
      <c r="E41" s="5">
        <v>49.13</v>
      </c>
      <c r="F41" s="6">
        <v>1826039</v>
      </c>
    </row>
    <row r="42" spans="1:23" x14ac:dyDescent="0.2">
      <c r="A42" s="4">
        <v>44526</v>
      </c>
      <c r="B42" s="5">
        <v>48.66</v>
      </c>
      <c r="C42" s="5">
        <v>48.73</v>
      </c>
      <c r="D42" s="5">
        <v>48.03</v>
      </c>
      <c r="E42" s="5">
        <v>48.3</v>
      </c>
      <c r="F42" s="6">
        <v>1479194</v>
      </c>
    </row>
    <row r="43" spans="1:23" x14ac:dyDescent="0.2">
      <c r="A43" s="4">
        <v>44529</v>
      </c>
      <c r="B43" s="5">
        <v>48.16</v>
      </c>
      <c r="C43" s="5">
        <v>48.61</v>
      </c>
      <c r="D43" s="5">
        <v>47.98</v>
      </c>
      <c r="E43" s="5">
        <v>48.21</v>
      </c>
      <c r="F43" s="6">
        <v>2179999</v>
      </c>
    </row>
    <row r="44" spans="1:23" x14ac:dyDescent="0.2">
      <c r="A44" s="4">
        <v>44530</v>
      </c>
      <c r="B44" s="5">
        <v>48.1</v>
      </c>
      <c r="C44" s="5">
        <v>48.25</v>
      </c>
      <c r="D44" s="5">
        <v>47.255000000000003</v>
      </c>
      <c r="E44" s="5">
        <v>47.57</v>
      </c>
      <c r="F44" s="6">
        <v>1659013</v>
      </c>
    </row>
    <row r="45" spans="1:23" x14ac:dyDescent="0.2">
      <c r="A45" s="4">
        <v>44531</v>
      </c>
      <c r="B45" s="5">
        <v>48.01</v>
      </c>
      <c r="C45" s="5">
        <v>48.704999999999998</v>
      </c>
      <c r="D45" s="5">
        <v>47.72</v>
      </c>
      <c r="E45" s="5">
        <v>48.06</v>
      </c>
      <c r="F45" s="6">
        <v>2242486</v>
      </c>
    </row>
    <row r="46" spans="1:23" ht="15.75" x14ac:dyDescent="0.25">
      <c r="A46" s="4">
        <v>44532</v>
      </c>
      <c r="B46" s="5">
        <v>47.95</v>
      </c>
      <c r="C46" s="5">
        <v>48.03</v>
      </c>
      <c r="D46" s="5">
        <v>47.49</v>
      </c>
      <c r="E46" s="5">
        <v>47.69</v>
      </c>
      <c r="F46" s="6">
        <v>1693115</v>
      </c>
      <c r="U46" s="1" t="s">
        <v>49</v>
      </c>
    </row>
    <row r="47" spans="1:23" x14ac:dyDescent="0.2">
      <c r="A47" s="4">
        <v>44533</v>
      </c>
      <c r="B47" s="5">
        <v>47.44</v>
      </c>
      <c r="C47" s="5">
        <v>47.53</v>
      </c>
      <c r="D47" s="5">
        <v>46.924999999999997</v>
      </c>
      <c r="E47" s="5">
        <v>47.07</v>
      </c>
      <c r="F47" s="6">
        <v>2043186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47.53</v>
      </c>
      <c r="C48" s="5">
        <v>47.8</v>
      </c>
      <c r="D48" s="5">
        <v>47.42</v>
      </c>
      <c r="E48" s="5">
        <v>47.56</v>
      </c>
      <c r="F48" s="6">
        <v>1237899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47.44</v>
      </c>
      <c r="C49" s="5">
        <v>48</v>
      </c>
      <c r="D49" s="5">
        <v>47.37</v>
      </c>
      <c r="E49" s="5">
        <v>47.91</v>
      </c>
      <c r="F49" s="6">
        <v>1419854</v>
      </c>
      <c r="U49" s="23" t="s">
        <v>52</v>
      </c>
      <c r="V49" s="24">
        <f ca="1">IF($I$11="OK",INDEX('Peer Data'!$O$5:$O$1258,$I$10),"")</f>
        <v>-0.17384105960264895</v>
      </c>
      <c r="W49" s="25">
        <f t="shared" ref="W49:W60" ca="1" si="0">IF($I$11="OK",RANK(V49,$V$49:$V$60),"")</f>
        <v>11</v>
      </c>
    </row>
    <row r="50" spans="1:23" x14ac:dyDescent="0.2">
      <c r="A50" s="4">
        <v>44538</v>
      </c>
      <c r="B50" s="5">
        <v>48.15</v>
      </c>
      <c r="C50" s="5">
        <v>48.1935</v>
      </c>
      <c r="D50" s="5">
        <v>47.83</v>
      </c>
      <c r="E50" s="5">
        <v>47.99</v>
      </c>
      <c r="F50" s="6">
        <v>978167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47.8</v>
      </c>
      <c r="C51" s="5">
        <v>47.8</v>
      </c>
      <c r="D51" s="5">
        <v>47.22</v>
      </c>
      <c r="E51" s="5">
        <v>47.31</v>
      </c>
      <c r="F51" s="6">
        <v>1031700</v>
      </c>
      <c r="U51" t="s">
        <v>54</v>
      </c>
      <c r="V51" s="26">
        <f ca="1">IF($I$11="OK",INDEX('Peer Data'!$Q$5:$Q$1258,$I$10),"")</f>
        <v>0.2966942148760332</v>
      </c>
      <c r="W51" s="27">
        <f t="shared" ca="1" si="0"/>
        <v>6</v>
      </c>
    </row>
    <row r="52" spans="1:23" x14ac:dyDescent="0.2">
      <c r="A52" s="4">
        <v>44540</v>
      </c>
      <c r="B52" s="5">
        <v>48.8</v>
      </c>
      <c r="C52" s="5">
        <v>49.1</v>
      </c>
      <c r="D52" s="5">
        <v>48.51</v>
      </c>
      <c r="E52" s="5">
        <v>49.07</v>
      </c>
      <c r="F52" s="6">
        <v>4233349</v>
      </c>
      <c r="U52" t="s">
        <v>55</v>
      </c>
      <c r="V52" s="26">
        <f ca="1">IF($I$11="OK",INDEX('Peer Data'!$R$5:$R$1258,$I$10),"")</f>
        <v>-1.5593929879644142E-2</v>
      </c>
      <c r="W52" s="27">
        <f t="shared" ca="1" si="0"/>
        <v>9</v>
      </c>
    </row>
    <row r="53" spans="1:23" x14ac:dyDescent="0.2">
      <c r="A53" s="4">
        <v>44543</v>
      </c>
      <c r="B53" s="5">
        <v>48.62</v>
      </c>
      <c r="C53" s="5">
        <v>49.07</v>
      </c>
      <c r="D53" s="5">
        <v>48.59</v>
      </c>
      <c r="E53" s="5">
        <v>48.77</v>
      </c>
      <c r="F53" s="6">
        <v>1477606</v>
      </c>
      <c r="U53" t="s">
        <v>56</v>
      </c>
      <c r="V53" s="26">
        <f ca="1">IF($I$11="OK",INDEX('Peer Data'!$S$5:$S$1258,$I$10),"")</f>
        <v>0.11884368308351179</v>
      </c>
      <c r="W53" s="27">
        <f t="shared" ca="1" si="0"/>
        <v>7</v>
      </c>
    </row>
    <row r="54" spans="1:23" x14ac:dyDescent="0.2">
      <c r="A54" s="4">
        <v>44544</v>
      </c>
      <c r="B54" s="5">
        <v>48.37</v>
      </c>
      <c r="C54" s="5">
        <v>48.56</v>
      </c>
      <c r="D54" s="5">
        <v>48.05</v>
      </c>
      <c r="E54" s="5">
        <v>48.05</v>
      </c>
      <c r="F54" s="6">
        <v>1941261</v>
      </c>
      <c r="U54" t="s">
        <v>57</v>
      </c>
      <c r="V54" s="26">
        <f ca="1">IF($I$11="OK",INDEX('Peer Data'!$T$5:$T$1258,$I$10),"")</f>
        <v>-2.6535253980288109E-2</v>
      </c>
      <c r="W54" s="27">
        <f t="shared" ca="1" si="0"/>
        <v>10</v>
      </c>
    </row>
    <row r="55" spans="1:23" x14ac:dyDescent="0.2">
      <c r="A55" s="4">
        <v>44545</v>
      </c>
      <c r="B55" s="5">
        <v>48.42</v>
      </c>
      <c r="C55" s="5">
        <v>49.41</v>
      </c>
      <c r="D55" s="5">
        <v>48.3</v>
      </c>
      <c r="E55" s="5">
        <v>49.3</v>
      </c>
      <c r="F55" s="6">
        <v>4029252</v>
      </c>
      <c r="U55" t="s">
        <v>58</v>
      </c>
      <c r="V55" s="26">
        <f ca="1">IF($I$11="OK",INDEX('Peer Data'!$U$5:$U$1258,$I$10),"")</f>
        <v>0.76838235294117663</v>
      </c>
      <c r="W55" s="27">
        <f t="shared" ca="1" si="0"/>
        <v>4</v>
      </c>
    </row>
    <row r="56" spans="1:23" x14ac:dyDescent="0.2">
      <c r="A56" s="4">
        <v>44546</v>
      </c>
      <c r="B56" s="5">
        <v>49.08</v>
      </c>
      <c r="C56" s="5">
        <v>49.61</v>
      </c>
      <c r="D56" s="5">
        <v>49</v>
      </c>
      <c r="E56" s="5">
        <v>49.29</v>
      </c>
      <c r="F56" s="6">
        <v>2513194</v>
      </c>
      <c r="U56" t="s">
        <v>59</v>
      </c>
      <c r="V56" s="26">
        <f ca="1">IF($I$11="OK",INDEX('Peer Data'!$V$5:$V$1258,$I$10),"")</f>
        <v>-0.34310018903591677</v>
      </c>
      <c r="W56" s="27">
        <f t="shared" ca="1" si="0"/>
        <v>12</v>
      </c>
    </row>
    <row r="57" spans="1:23" x14ac:dyDescent="0.2">
      <c r="A57" s="4">
        <v>44547</v>
      </c>
      <c r="B57" s="5">
        <v>49.31</v>
      </c>
      <c r="C57" s="5">
        <v>49.38</v>
      </c>
      <c r="D57" s="5">
        <v>48.625</v>
      </c>
      <c r="E57" s="5">
        <v>48.88</v>
      </c>
      <c r="F57" s="6">
        <v>1563774</v>
      </c>
      <c r="U57" t="s">
        <v>60</v>
      </c>
      <c r="V57" s="26">
        <f ca="1">IF($I$11="OK",INDEX('Peer Data'!$W$5:$W$1258,$I$10),"")</f>
        <v>3.9489022647555529</v>
      </c>
      <c r="W57" s="27">
        <f t="shared" ca="1" si="0"/>
        <v>1</v>
      </c>
    </row>
    <row r="58" spans="1:23" x14ac:dyDescent="0.2">
      <c r="A58" s="4">
        <v>44550</v>
      </c>
      <c r="B58" s="5">
        <v>49.07</v>
      </c>
      <c r="C58" s="5">
        <v>49.16</v>
      </c>
      <c r="D58" s="5">
        <v>48.814999999999998</v>
      </c>
      <c r="E58" s="5">
        <v>48.97</v>
      </c>
      <c r="F58" s="6">
        <v>1216695</v>
      </c>
      <c r="U58" t="s">
        <v>61</v>
      </c>
      <c r="V58" s="26">
        <f ca="1">IF($I$11="OK",INDEX('Peer Data'!$X$5:$X$1258,$I$10),"")</f>
        <v>3.3812341504649179E-2</v>
      </c>
      <c r="W58" s="27">
        <f t="shared" ca="1" si="0"/>
        <v>8</v>
      </c>
    </row>
    <row r="59" spans="1:23" x14ac:dyDescent="0.2">
      <c r="A59" s="4">
        <v>44551</v>
      </c>
      <c r="B59" s="5">
        <v>49.34</v>
      </c>
      <c r="C59" s="5">
        <v>49.669699999999999</v>
      </c>
      <c r="D59" s="5">
        <v>49.19</v>
      </c>
      <c r="E59" s="5">
        <v>49.56</v>
      </c>
      <c r="F59" s="6">
        <v>1233314</v>
      </c>
      <c r="U59" t="s">
        <v>62</v>
      </c>
      <c r="V59" s="26">
        <f ca="1">IF($I$11="OK",INDEX('Peer Data'!$Y$5:$Y$1258,$I$10),"")</f>
        <v>0.60439904749968631</v>
      </c>
      <c r="W59" s="27">
        <f t="shared" ca="1" si="0"/>
        <v>5</v>
      </c>
    </row>
    <row r="60" spans="1:23" x14ac:dyDescent="0.2">
      <c r="A60" s="4">
        <v>44552</v>
      </c>
      <c r="B60" s="5">
        <v>49.27</v>
      </c>
      <c r="C60" s="5">
        <v>49.82</v>
      </c>
      <c r="D60" s="5">
        <v>49.17</v>
      </c>
      <c r="E60" s="5">
        <v>49.73</v>
      </c>
      <c r="F60" s="6">
        <v>557734</v>
      </c>
      <c r="U60" s="28" t="s">
        <v>63</v>
      </c>
      <c r="V60" s="29">
        <f ca="1">IF($I$11="OK",INDEX('Peer Data'!$Z$5:$Z$1258,$I$10),"")</f>
        <v>1.3999634736553737</v>
      </c>
      <c r="W60" s="30">
        <f t="shared" ca="1" si="0"/>
        <v>2</v>
      </c>
    </row>
    <row r="61" spans="1:23" x14ac:dyDescent="0.2">
      <c r="A61" s="4">
        <v>44553</v>
      </c>
      <c r="B61" s="5">
        <v>49.71</v>
      </c>
      <c r="C61" s="5">
        <v>49.95</v>
      </c>
      <c r="D61" s="5">
        <v>49.68</v>
      </c>
      <c r="E61" s="5">
        <v>49.83</v>
      </c>
      <c r="F61" s="6">
        <v>1227159</v>
      </c>
    </row>
    <row r="62" spans="1:23" x14ac:dyDescent="0.2">
      <c r="A62" s="4">
        <v>44557</v>
      </c>
      <c r="B62" s="5">
        <v>50.16</v>
      </c>
      <c r="C62" s="5">
        <v>50.56</v>
      </c>
      <c r="D62" s="5">
        <v>50.0901</v>
      </c>
      <c r="E62" s="5">
        <v>50.5</v>
      </c>
      <c r="F62" s="6">
        <v>859616</v>
      </c>
    </row>
    <row r="63" spans="1:23" x14ac:dyDescent="0.2">
      <c r="A63" s="4">
        <v>44558</v>
      </c>
      <c r="B63" s="5">
        <v>50.31</v>
      </c>
      <c r="C63" s="5">
        <v>50.42</v>
      </c>
      <c r="D63" s="5">
        <v>50.08</v>
      </c>
      <c r="E63" s="5">
        <v>50.19</v>
      </c>
      <c r="F63" s="6">
        <v>905386</v>
      </c>
    </row>
    <row r="64" spans="1:23" x14ac:dyDescent="0.2">
      <c r="A64" s="4">
        <v>44559</v>
      </c>
      <c r="B64" s="5">
        <v>50.32</v>
      </c>
      <c r="C64" s="5">
        <v>50.51</v>
      </c>
      <c r="D64" s="5">
        <v>50.26</v>
      </c>
      <c r="E64" s="5">
        <v>50.48</v>
      </c>
      <c r="F64" s="6">
        <v>811335</v>
      </c>
    </row>
    <row r="65" spans="1:6" x14ac:dyDescent="0.2">
      <c r="A65" s="4">
        <v>44560</v>
      </c>
      <c r="B65" s="5">
        <v>50.52</v>
      </c>
      <c r="C65" s="5">
        <v>50.65</v>
      </c>
      <c r="D65" s="5">
        <v>50.27</v>
      </c>
      <c r="E65" s="5">
        <v>50.42</v>
      </c>
      <c r="F65" s="6">
        <v>687041</v>
      </c>
    </row>
    <row r="66" spans="1:6" x14ac:dyDescent="0.2">
      <c r="A66" s="4">
        <v>44561</v>
      </c>
      <c r="B66" s="5">
        <v>50.42</v>
      </c>
      <c r="C66" s="5">
        <v>50.52</v>
      </c>
      <c r="D66" s="5">
        <v>50.1</v>
      </c>
      <c r="E66" s="5">
        <v>50.1</v>
      </c>
      <c r="F66" s="6">
        <v>666040</v>
      </c>
    </row>
    <row r="67" spans="1:6" x14ac:dyDescent="0.2">
      <c r="A67" s="4">
        <v>44564</v>
      </c>
      <c r="B67" s="5">
        <v>50.68</v>
      </c>
      <c r="C67" s="5">
        <v>50.81</v>
      </c>
      <c r="D67" s="5">
        <v>50.32</v>
      </c>
      <c r="E67" s="5">
        <v>50.69</v>
      </c>
      <c r="F67" s="6">
        <v>963387</v>
      </c>
    </row>
    <row r="68" spans="1:6" x14ac:dyDescent="0.2">
      <c r="A68" s="4">
        <v>44565</v>
      </c>
      <c r="B68" s="5">
        <v>49.63</v>
      </c>
      <c r="C68" s="5">
        <v>49.92</v>
      </c>
      <c r="D68" s="5">
        <v>49.524999999999999</v>
      </c>
      <c r="E68" s="5">
        <v>49.71</v>
      </c>
      <c r="F68" s="6">
        <v>1310041</v>
      </c>
    </row>
    <row r="69" spans="1:6" x14ac:dyDescent="0.2">
      <c r="A69" s="4">
        <v>44566</v>
      </c>
      <c r="B69" s="5">
        <v>50.12</v>
      </c>
      <c r="C69" s="5">
        <v>50.31</v>
      </c>
      <c r="D69" s="5">
        <v>49.67</v>
      </c>
      <c r="E69" s="5">
        <v>49.72</v>
      </c>
      <c r="F69" s="6">
        <v>1189554</v>
      </c>
    </row>
    <row r="70" spans="1:6" x14ac:dyDescent="0.2">
      <c r="A70" s="4">
        <v>44567</v>
      </c>
      <c r="B70" s="5">
        <v>50.25</v>
      </c>
      <c r="C70" s="5">
        <v>50.25</v>
      </c>
      <c r="D70" s="5">
        <v>49.59</v>
      </c>
      <c r="E70" s="5">
        <v>49.6</v>
      </c>
      <c r="F70" s="6">
        <v>907135</v>
      </c>
    </row>
    <row r="71" spans="1:6" x14ac:dyDescent="0.2">
      <c r="A71" s="4">
        <v>44568</v>
      </c>
      <c r="B71" s="5">
        <v>50.18</v>
      </c>
      <c r="C71" s="5">
        <v>50.65</v>
      </c>
      <c r="D71" s="5">
        <v>50.04</v>
      </c>
      <c r="E71" s="5">
        <v>50.19</v>
      </c>
      <c r="F71" s="6">
        <v>1695401</v>
      </c>
    </row>
    <row r="72" spans="1:6" x14ac:dyDescent="0.2">
      <c r="A72" s="4">
        <v>44571</v>
      </c>
      <c r="B72" s="5">
        <v>50.22</v>
      </c>
      <c r="C72" s="5">
        <v>51.5</v>
      </c>
      <c r="D72" s="5">
        <v>50.12</v>
      </c>
      <c r="E72" s="5">
        <v>51.5</v>
      </c>
      <c r="F72" s="6">
        <v>1885338</v>
      </c>
    </row>
    <row r="73" spans="1:6" x14ac:dyDescent="0.2">
      <c r="A73" s="4">
        <v>44572</v>
      </c>
      <c r="B73" s="5">
        <v>50.92</v>
      </c>
      <c r="C73" s="5">
        <v>51.414999999999999</v>
      </c>
      <c r="D73" s="5">
        <v>50.8</v>
      </c>
      <c r="E73" s="5">
        <v>51.41</v>
      </c>
      <c r="F73" s="6">
        <v>1467794</v>
      </c>
    </row>
    <row r="74" spans="1:6" x14ac:dyDescent="0.2">
      <c r="A74" s="4">
        <v>44573</v>
      </c>
      <c r="B74" s="5">
        <v>51.4</v>
      </c>
      <c r="C74" s="5">
        <v>51.68</v>
      </c>
      <c r="D74" s="5">
        <v>51.2</v>
      </c>
      <c r="E74" s="5">
        <v>51.51</v>
      </c>
      <c r="F74" s="6">
        <v>1522935</v>
      </c>
    </row>
    <row r="75" spans="1:6" x14ac:dyDescent="0.2">
      <c r="A75" s="4">
        <v>44574</v>
      </c>
      <c r="B75" s="5">
        <v>51.01</v>
      </c>
      <c r="C75" s="5">
        <v>51.104999999999997</v>
      </c>
      <c r="D75" s="5">
        <v>50.65</v>
      </c>
      <c r="E75" s="5">
        <v>50.73</v>
      </c>
      <c r="F75" s="6">
        <v>1172112</v>
      </c>
    </row>
    <row r="76" spans="1:6" x14ac:dyDescent="0.2">
      <c r="A76" s="4">
        <v>44575</v>
      </c>
      <c r="B76" s="5">
        <v>51.54</v>
      </c>
      <c r="C76" s="5">
        <v>52.185000000000002</v>
      </c>
      <c r="D76" s="5">
        <v>51.5</v>
      </c>
      <c r="E76" s="5">
        <v>51.93</v>
      </c>
      <c r="F76" s="6">
        <v>1980107</v>
      </c>
    </row>
    <row r="77" spans="1:6" x14ac:dyDescent="0.2">
      <c r="A77" s="4">
        <v>44579</v>
      </c>
      <c r="B77" s="5">
        <v>52.58</v>
      </c>
      <c r="C77" s="5">
        <v>52.61</v>
      </c>
      <c r="D77" s="5">
        <v>51.74</v>
      </c>
      <c r="E77" s="5">
        <v>52.17</v>
      </c>
      <c r="F77" s="6">
        <v>1620597</v>
      </c>
    </row>
    <row r="78" spans="1:6" x14ac:dyDescent="0.2">
      <c r="A78" s="4">
        <v>44580</v>
      </c>
      <c r="B78" s="5">
        <v>51.79</v>
      </c>
      <c r="C78" s="5">
        <v>52.23</v>
      </c>
      <c r="D78" s="5">
        <v>51.77</v>
      </c>
      <c r="E78" s="5">
        <v>52.08</v>
      </c>
      <c r="F78" s="6">
        <v>1088175</v>
      </c>
    </row>
    <row r="79" spans="1:6" x14ac:dyDescent="0.2">
      <c r="A79" s="4">
        <v>44581</v>
      </c>
      <c r="B79" s="5">
        <v>52.35</v>
      </c>
      <c r="C79" s="5">
        <v>52.884999999999998</v>
      </c>
      <c r="D79" s="5">
        <v>52.075000000000003</v>
      </c>
      <c r="E79" s="5">
        <v>52.09</v>
      </c>
      <c r="F79" s="6">
        <v>2094416</v>
      </c>
    </row>
    <row r="80" spans="1:6" x14ac:dyDescent="0.2">
      <c r="A80" s="4">
        <v>44582</v>
      </c>
      <c r="B80" s="5">
        <v>52.073999999999998</v>
      </c>
      <c r="C80" s="5">
        <v>52.25</v>
      </c>
      <c r="D80" s="5">
        <v>51.115000000000002</v>
      </c>
      <c r="E80" s="5">
        <v>51.24</v>
      </c>
      <c r="F80" s="6">
        <v>1556100</v>
      </c>
    </row>
    <row r="81" spans="1:6" x14ac:dyDescent="0.2">
      <c r="A81" s="4">
        <v>44585</v>
      </c>
      <c r="B81" s="5">
        <v>50.85</v>
      </c>
      <c r="C81" s="5">
        <v>50.94</v>
      </c>
      <c r="D81" s="5">
        <v>49.91</v>
      </c>
      <c r="E81" s="5">
        <v>50.84</v>
      </c>
      <c r="F81" s="6">
        <v>2113353</v>
      </c>
    </row>
    <row r="82" spans="1:6" x14ac:dyDescent="0.2">
      <c r="A82" s="4">
        <v>44586</v>
      </c>
      <c r="B82" s="5">
        <v>50.9</v>
      </c>
      <c r="C82" s="5">
        <v>51.77</v>
      </c>
      <c r="D82" s="5">
        <v>50.44</v>
      </c>
      <c r="E82" s="5">
        <v>51.4</v>
      </c>
      <c r="F82" s="6">
        <v>1412182</v>
      </c>
    </row>
    <row r="83" spans="1:6" x14ac:dyDescent="0.2">
      <c r="A83" s="4">
        <v>44587</v>
      </c>
      <c r="B83" s="5">
        <v>51.93</v>
      </c>
      <c r="C83" s="5">
        <v>52</v>
      </c>
      <c r="D83" s="5">
        <v>51.02</v>
      </c>
      <c r="E83" s="5">
        <v>51.32</v>
      </c>
      <c r="F83" s="6">
        <v>2744799</v>
      </c>
    </row>
    <row r="84" spans="1:6" x14ac:dyDescent="0.2">
      <c r="A84" s="4">
        <v>44588</v>
      </c>
      <c r="B84" s="5">
        <v>52.23</v>
      </c>
      <c r="C84" s="5">
        <v>53.03</v>
      </c>
      <c r="D84" s="5">
        <v>52.21</v>
      </c>
      <c r="E84" s="5">
        <v>52.86</v>
      </c>
      <c r="F84" s="6">
        <v>2448607</v>
      </c>
    </row>
    <row r="85" spans="1:6" x14ac:dyDescent="0.2">
      <c r="A85" s="4">
        <v>44589</v>
      </c>
      <c r="B85" s="5">
        <v>52.31</v>
      </c>
      <c r="C85" s="5">
        <v>52.79</v>
      </c>
      <c r="D85" s="5">
        <v>52.19</v>
      </c>
      <c r="E85" s="5">
        <v>52.74</v>
      </c>
      <c r="F85" s="6">
        <v>1308995</v>
      </c>
    </row>
    <row r="86" spans="1:6" x14ac:dyDescent="0.2">
      <c r="A86" s="4">
        <v>44592</v>
      </c>
      <c r="B86" s="5">
        <v>51.77</v>
      </c>
      <c r="C86" s="5">
        <v>52.18</v>
      </c>
      <c r="D86" s="5">
        <v>51.67</v>
      </c>
      <c r="E86" s="5">
        <v>52</v>
      </c>
      <c r="F86" s="6">
        <v>1557768</v>
      </c>
    </row>
    <row r="87" spans="1:6" x14ac:dyDescent="0.2">
      <c r="A87" s="4">
        <v>44593</v>
      </c>
      <c r="B87" s="5">
        <v>51.53</v>
      </c>
      <c r="C87" s="5">
        <v>51.655000000000001</v>
      </c>
      <c r="D87" s="5">
        <v>51.28</v>
      </c>
      <c r="E87" s="5">
        <v>51.63</v>
      </c>
      <c r="F87" s="6">
        <v>1234143</v>
      </c>
    </row>
    <row r="88" spans="1:6" x14ac:dyDescent="0.2">
      <c r="A88" s="4">
        <v>44594</v>
      </c>
      <c r="B88" s="5">
        <v>52.16</v>
      </c>
      <c r="C88" s="5">
        <v>52.66</v>
      </c>
      <c r="D88" s="5">
        <v>51.92</v>
      </c>
      <c r="E88" s="5">
        <v>52.54</v>
      </c>
      <c r="F88" s="6">
        <v>1159257</v>
      </c>
    </row>
    <row r="89" spans="1:6" x14ac:dyDescent="0.2">
      <c r="A89" s="4">
        <v>44595</v>
      </c>
      <c r="B89" s="5">
        <v>52.15</v>
      </c>
      <c r="C89" s="5">
        <v>52.53</v>
      </c>
      <c r="D89" s="5">
        <v>51.9</v>
      </c>
      <c r="E89" s="5">
        <v>52.46</v>
      </c>
      <c r="F89" s="6">
        <v>1491569</v>
      </c>
    </row>
    <row r="90" spans="1:6" x14ac:dyDescent="0.2">
      <c r="A90" s="4">
        <v>44596</v>
      </c>
      <c r="B90" s="5">
        <v>50.89</v>
      </c>
      <c r="C90" s="5">
        <v>52.21</v>
      </c>
      <c r="D90" s="5">
        <v>50.79</v>
      </c>
      <c r="E90" s="5">
        <v>52.08</v>
      </c>
      <c r="F90" s="6">
        <v>2891213</v>
      </c>
    </row>
    <row r="91" spans="1:6" x14ac:dyDescent="0.2">
      <c r="A91" s="4">
        <v>44599</v>
      </c>
      <c r="B91" s="5">
        <v>52.75</v>
      </c>
      <c r="C91" s="5">
        <v>53.5</v>
      </c>
      <c r="D91" s="5">
        <v>52.709000000000003</v>
      </c>
      <c r="E91" s="5">
        <v>53.05</v>
      </c>
      <c r="F91" s="6">
        <v>3241323</v>
      </c>
    </row>
    <row r="92" spans="1:6" x14ac:dyDescent="0.2">
      <c r="A92" s="4">
        <v>44600</v>
      </c>
      <c r="B92" s="5">
        <v>53.58</v>
      </c>
      <c r="C92" s="5">
        <v>53.94</v>
      </c>
      <c r="D92" s="5">
        <v>53.21</v>
      </c>
      <c r="E92" s="5">
        <v>53.61</v>
      </c>
      <c r="F92" s="6">
        <v>1798475</v>
      </c>
    </row>
    <row r="93" spans="1:6" x14ac:dyDescent="0.2">
      <c r="A93" s="4">
        <v>44601</v>
      </c>
      <c r="B93" s="5">
        <v>53.35</v>
      </c>
      <c r="C93" s="5">
        <v>53.651000000000003</v>
      </c>
      <c r="D93" s="5">
        <v>53.31</v>
      </c>
      <c r="E93" s="5">
        <v>53.65</v>
      </c>
      <c r="F93" s="6">
        <v>1338394</v>
      </c>
    </row>
    <row r="94" spans="1:6" x14ac:dyDescent="0.2">
      <c r="A94" s="4">
        <v>44602</v>
      </c>
      <c r="B94" s="5">
        <v>52.91</v>
      </c>
      <c r="C94" s="5">
        <v>53.5</v>
      </c>
      <c r="D94" s="5">
        <v>52.79</v>
      </c>
      <c r="E94" s="5">
        <v>52.93</v>
      </c>
      <c r="F94" s="6">
        <v>3182047</v>
      </c>
    </row>
    <row r="95" spans="1:6" x14ac:dyDescent="0.2">
      <c r="A95" s="4">
        <v>44603</v>
      </c>
      <c r="B95" s="5">
        <v>53.36</v>
      </c>
      <c r="C95" s="5">
        <v>53.757899999999999</v>
      </c>
      <c r="D95" s="5">
        <v>52.69</v>
      </c>
      <c r="E95" s="5">
        <v>52.74</v>
      </c>
      <c r="F95" s="6">
        <v>3687465</v>
      </c>
    </row>
    <row r="96" spans="1:6" x14ac:dyDescent="0.2">
      <c r="A96" s="4">
        <v>44606</v>
      </c>
      <c r="B96" s="5">
        <v>52.54</v>
      </c>
      <c r="C96" s="5">
        <v>52.63</v>
      </c>
      <c r="D96" s="5">
        <v>51.918500000000002</v>
      </c>
      <c r="E96" s="5">
        <v>52.25</v>
      </c>
      <c r="F96" s="6">
        <v>1244106</v>
      </c>
    </row>
    <row r="97" spans="1:6" x14ac:dyDescent="0.2">
      <c r="A97" s="4">
        <v>44607</v>
      </c>
      <c r="B97" s="5">
        <v>52.77</v>
      </c>
      <c r="C97" s="5">
        <v>53.29</v>
      </c>
      <c r="D97" s="5">
        <v>52.74</v>
      </c>
      <c r="E97" s="5">
        <v>53.02</v>
      </c>
      <c r="F97" s="6">
        <v>1890070</v>
      </c>
    </row>
    <row r="98" spans="1:6" x14ac:dyDescent="0.2">
      <c r="A98" s="4">
        <v>44608</v>
      </c>
      <c r="B98" s="5">
        <v>52.98</v>
      </c>
      <c r="C98" s="5">
        <v>53.79</v>
      </c>
      <c r="D98" s="5">
        <v>52.98</v>
      </c>
      <c r="E98" s="5">
        <v>53.53</v>
      </c>
      <c r="F98" s="6">
        <v>1778251</v>
      </c>
    </row>
    <row r="99" spans="1:6" x14ac:dyDescent="0.2">
      <c r="A99" s="4">
        <v>44609</v>
      </c>
      <c r="B99" s="5">
        <v>52.78</v>
      </c>
      <c r="C99" s="5">
        <v>53.18</v>
      </c>
      <c r="D99" s="5">
        <v>52.49</v>
      </c>
      <c r="E99" s="5">
        <v>52.87</v>
      </c>
      <c r="F99" s="6">
        <v>1265786</v>
      </c>
    </row>
    <row r="100" spans="1:6" x14ac:dyDescent="0.2">
      <c r="A100" s="4">
        <v>44610</v>
      </c>
      <c r="B100" s="5">
        <v>52.62</v>
      </c>
      <c r="C100" s="5">
        <v>53.024999999999999</v>
      </c>
      <c r="D100" s="5">
        <v>52.34</v>
      </c>
      <c r="E100" s="5">
        <v>52.5</v>
      </c>
      <c r="F100" s="6">
        <v>1448028</v>
      </c>
    </row>
    <row r="101" spans="1:6" x14ac:dyDescent="0.2">
      <c r="A101" s="4">
        <v>44614</v>
      </c>
      <c r="B101" s="5">
        <v>51.84</v>
      </c>
      <c r="C101" s="5">
        <v>52.26</v>
      </c>
      <c r="D101" s="5">
        <v>51.71</v>
      </c>
      <c r="E101" s="5">
        <v>52.08</v>
      </c>
      <c r="F101" s="6">
        <v>918422</v>
      </c>
    </row>
    <row r="102" spans="1:6" x14ac:dyDescent="0.2">
      <c r="A102" s="4">
        <v>44615</v>
      </c>
      <c r="B102" s="5">
        <v>53.17</v>
      </c>
      <c r="C102" s="5">
        <v>53.21</v>
      </c>
      <c r="D102" s="5">
        <v>52.4</v>
      </c>
      <c r="E102" s="5">
        <v>52.52</v>
      </c>
      <c r="F102" s="6">
        <v>1851626</v>
      </c>
    </row>
    <row r="103" spans="1:6" x14ac:dyDescent="0.2">
      <c r="A103" s="4">
        <v>44616</v>
      </c>
      <c r="B103" s="5">
        <v>50.344999999999999</v>
      </c>
      <c r="C103" s="5">
        <v>51.37</v>
      </c>
      <c r="D103" s="5">
        <v>49.85</v>
      </c>
      <c r="E103" s="5">
        <v>51.23</v>
      </c>
      <c r="F103" s="6">
        <v>4110047</v>
      </c>
    </row>
    <row r="104" spans="1:6" x14ac:dyDescent="0.2">
      <c r="A104" s="4">
        <v>44617</v>
      </c>
      <c r="B104" s="5">
        <v>52.3</v>
      </c>
      <c r="C104" s="5">
        <v>53.14</v>
      </c>
      <c r="D104" s="5">
        <v>52.27</v>
      </c>
      <c r="E104" s="5">
        <v>53.05</v>
      </c>
      <c r="F104" s="6">
        <v>1822928</v>
      </c>
    </row>
    <row r="105" spans="1:6" x14ac:dyDescent="0.2">
      <c r="A105" s="4">
        <v>44620</v>
      </c>
      <c r="B105" s="5">
        <v>52.12</v>
      </c>
      <c r="C105" s="5">
        <v>52.564999999999998</v>
      </c>
      <c r="D105" s="5">
        <v>51.884999999999998</v>
      </c>
      <c r="E105" s="5">
        <v>52.45</v>
      </c>
      <c r="F105" s="6">
        <v>1265853</v>
      </c>
    </row>
    <row r="106" spans="1:6" x14ac:dyDescent="0.2">
      <c r="A106" s="4">
        <v>44621</v>
      </c>
      <c r="B106" s="5">
        <v>51.44</v>
      </c>
      <c r="C106" s="5">
        <v>51.95</v>
      </c>
      <c r="D106" s="5">
        <v>50.64</v>
      </c>
      <c r="E106" s="5">
        <v>51.06</v>
      </c>
      <c r="F106" s="6">
        <v>1850035</v>
      </c>
    </row>
    <row r="107" spans="1:6" x14ac:dyDescent="0.2">
      <c r="A107" s="4">
        <v>44622</v>
      </c>
      <c r="B107" s="5">
        <v>50.42</v>
      </c>
      <c r="C107" s="5">
        <v>51.09</v>
      </c>
      <c r="D107" s="5">
        <v>50.37</v>
      </c>
      <c r="E107" s="5">
        <v>51.06</v>
      </c>
      <c r="F107" s="6">
        <v>1856936</v>
      </c>
    </row>
    <row r="108" spans="1:6" x14ac:dyDescent="0.2">
      <c r="A108" s="4">
        <v>44623</v>
      </c>
      <c r="B108" s="5">
        <v>50.48</v>
      </c>
      <c r="C108" s="5">
        <v>50.8</v>
      </c>
      <c r="D108" s="5">
        <v>49.71</v>
      </c>
      <c r="E108" s="5">
        <v>50.18</v>
      </c>
      <c r="F108" s="6">
        <v>3340990</v>
      </c>
    </row>
    <row r="109" spans="1:6" x14ac:dyDescent="0.2">
      <c r="A109" s="4">
        <v>44624</v>
      </c>
      <c r="B109" s="5">
        <v>48.22</v>
      </c>
      <c r="C109" s="5">
        <v>48.56</v>
      </c>
      <c r="D109" s="5">
        <v>47.73</v>
      </c>
      <c r="E109" s="5">
        <v>48.48</v>
      </c>
      <c r="F109" s="6">
        <v>3394131</v>
      </c>
    </row>
    <row r="110" spans="1:6" x14ac:dyDescent="0.2">
      <c r="A110" s="4">
        <v>44627</v>
      </c>
      <c r="B110" s="5">
        <v>48.78</v>
      </c>
      <c r="C110" s="5">
        <v>48.97</v>
      </c>
      <c r="D110" s="5">
        <v>48.17</v>
      </c>
      <c r="E110" s="5">
        <v>48.59</v>
      </c>
      <c r="F110" s="6">
        <v>3528952</v>
      </c>
    </row>
    <row r="111" spans="1:6" x14ac:dyDescent="0.2">
      <c r="A111" s="4">
        <v>44628</v>
      </c>
      <c r="B111" s="5">
        <v>50.1</v>
      </c>
      <c r="C111" s="5">
        <v>50.93</v>
      </c>
      <c r="D111" s="5">
        <v>49.4</v>
      </c>
      <c r="E111" s="5">
        <v>50.2</v>
      </c>
      <c r="F111" s="6">
        <v>2329602</v>
      </c>
    </row>
    <row r="112" spans="1:6" x14ac:dyDescent="0.2">
      <c r="A112" s="4">
        <v>44629</v>
      </c>
      <c r="B112" s="5">
        <v>51.03</v>
      </c>
      <c r="C112" s="5">
        <v>52.26</v>
      </c>
      <c r="D112" s="5">
        <v>50.77</v>
      </c>
      <c r="E112" s="5">
        <v>51.924999999999997</v>
      </c>
      <c r="F112" s="6">
        <v>2216040</v>
      </c>
    </row>
    <row r="113" spans="1:6" x14ac:dyDescent="0.2">
      <c r="A113" s="4">
        <v>44630</v>
      </c>
      <c r="B113" s="5">
        <v>50.95</v>
      </c>
      <c r="C113" s="5">
        <v>51.81</v>
      </c>
      <c r="D113" s="5">
        <v>50.95</v>
      </c>
      <c r="E113" s="5">
        <v>51.4</v>
      </c>
      <c r="F113" s="6">
        <v>1226369</v>
      </c>
    </row>
    <row r="114" spans="1:6" x14ac:dyDescent="0.2">
      <c r="A114" s="4">
        <v>44631</v>
      </c>
      <c r="B114" s="5">
        <v>51.48</v>
      </c>
      <c r="C114" s="5">
        <v>51.67</v>
      </c>
      <c r="D114" s="5">
        <v>50.68</v>
      </c>
      <c r="E114" s="5">
        <v>50.71</v>
      </c>
      <c r="F114" s="6">
        <v>1239009</v>
      </c>
    </row>
    <row r="115" spans="1:6" x14ac:dyDescent="0.2">
      <c r="A115" s="4">
        <v>44634</v>
      </c>
      <c r="B115" s="5">
        <v>49.88</v>
      </c>
      <c r="C115" s="5">
        <v>51.19</v>
      </c>
      <c r="D115" s="5">
        <v>49.88</v>
      </c>
      <c r="E115" s="5">
        <v>50.33</v>
      </c>
      <c r="F115" s="6">
        <v>2949117</v>
      </c>
    </row>
    <row r="116" spans="1:6" x14ac:dyDescent="0.2">
      <c r="A116" s="4">
        <v>44635</v>
      </c>
      <c r="B116" s="5">
        <v>51.49</v>
      </c>
      <c r="C116" s="5">
        <v>51.87</v>
      </c>
      <c r="D116" s="5">
        <v>50.97</v>
      </c>
      <c r="E116" s="5">
        <v>51.83</v>
      </c>
      <c r="F116" s="6">
        <v>1648351</v>
      </c>
    </row>
    <row r="117" spans="1:6" x14ac:dyDescent="0.2">
      <c r="A117" s="4">
        <v>44636</v>
      </c>
      <c r="B117" s="5">
        <v>51.85</v>
      </c>
      <c r="C117" s="5">
        <v>52.345199999999998</v>
      </c>
      <c r="D117" s="5">
        <v>51.094999999999999</v>
      </c>
      <c r="E117" s="5">
        <v>51.9</v>
      </c>
      <c r="F117" s="6">
        <v>1588672</v>
      </c>
    </row>
    <row r="118" spans="1:6" x14ac:dyDescent="0.2">
      <c r="A118" s="4">
        <v>44637</v>
      </c>
      <c r="B118" s="5">
        <v>51.91</v>
      </c>
      <c r="C118" s="5">
        <v>52.980400000000003</v>
      </c>
      <c r="D118" s="5">
        <v>51.88</v>
      </c>
      <c r="E118" s="5">
        <v>52.6</v>
      </c>
      <c r="F118" s="6">
        <v>1131559</v>
      </c>
    </row>
    <row r="119" spans="1:6" x14ac:dyDescent="0.2">
      <c r="A119" s="4">
        <v>44638</v>
      </c>
      <c r="B119" s="5">
        <v>51.63</v>
      </c>
      <c r="C119" s="5">
        <v>52.18</v>
      </c>
      <c r="D119" s="5">
        <v>51.55</v>
      </c>
      <c r="E119" s="5">
        <v>52.09</v>
      </c>
      <c r="F119" s="6">
        <v>2048304</v>
      </c>
    </row>
    <row r="120" spans="1:6" x14ac:dyDescent="0.2">
      <c r="A120" s="4">
        <v>44641</v>
      </c>
      <c r="B120" s="5">
        <v>51.48</v>
      </c>
      <c r="C120" s="5">
        <v>51.9</v>
      </c>
      <c r="D120" s="5">
        <v>50.91</v>
      </c>
      <c r="E120" s="5">
        <v>50.95</v>
      </c>
      <c r="F120" s="6">
        <v>2154929</v>
      </c>
    </row>
    <row r="121" spans="1:6" x14ac:dyDescent="0.2">
      <c r="A121" s="4">
        <v>44642</v>
      </c>
      <c r="B121" s="5">
        <v>51.71</v>
      </c>
      <c r="C121" s="5">
        <v>52.05</v>
      </c>
      <c r="D121" s="5">
        <v>51.47</v>
      </c>
      <c r="E121" s="5">
        <v>51.71</v>
      </c>
      <c r="F121" s="6">
        <v>1064395</v>
      </c>
    </row>
    <row r="122" spans="1:6" x14ac:dyDescent="0.2">
      <c r="A122" s="4">
        <v>44643</v>
      </c>
      <c r="B122" s="5">
        <v>51.51</v>
      </c>
      <c r="C122" s="5">
        <v>51.75</v>
      </c>
      <c r="D122" s="5">
        <v>51.38</v>
      </c>
      <c r="E122" s="5">
        <v>51.59</v>
      </c>
      <c r="F122" s="6">
        <v>2476286</v>
      </c>
    </row>
    <row r="123" spans="1:6" x14ac:dyDescent="0.2">
      <c r="A123" s="4">
        <v>44644</v>
      </c>
      <c r="B123" s="5">
        <v>51.5</v>
      </c>
      <c r="C123" s="5">
        <v>51.61</v>
      </c>
      <c r="D123" s="5">
        <v>51.17</v>
      </c>
      <c r="E123" s="5">
        <v>51.19</v>
      </c>
      <c r="F123" s="6">
        <v>1079816</v>
      </c>
    </row>
    <row r="124" spans="1:6" x14ac:dyDescent="0.2">
      <c r="A124" s="4">
        <v>44645</v>
      </c>
      <c r="B124" s="5">
        <v>51.32</v>
      </c>
      <c r="C124" s="5">
        <v>51.61</v>
      </c>
      <c r="D124" s="5">
        <v>51.06</v>
      </c>
      <c r="E124" s="5">
        <v>51.53</v>
      </c>
      <c r="F124" s="6">
        <v>2047388</v>
      </c>
    </row>
    <row r="125" spans="1:6" x14ac:dyDescent="0.2">
      <c r="A125" s="4">
        <v>44648</v>
      </c>
      <c r="B125" s="5">
        <v>51.49</v>
      </c>
      <c r="C125" s="5">
        <v>51.87</v>
      </c>
      <c r="D125" s="5">
        <v>51.38</v>
      </c>
      <c r="E125" s="5">
        <v>51.83</v>
      </c>
      <c r="F125" s="6">
        <v>1360135</v>
      </c>
    </row>
    <row r="126" spans="1:6" x14ac:dyDescent="0.2">
      <c r="A126" s="4">
        <v>44649</v>
      </c>
      <c r="B126" s="5">
        <v>51.3</v>
      </c>
      <c r="C126" s="5">
        <v>51.53</v>
      </c>
      <c r="D126" s="5">
        <v>50.66</v>
      </c>
      <c r="E126" s="5">
        <v>51.42</v>
      </c>
      <c r="F126" s="6">
        <v>2319380</v>
      </c>
    </row>
    <row r="127" spans="1:6" x14ac:dyDescent="0.2">
      <c r="A127" s="4">
        <v>44650</v>
      </c>
      <c r="B127" s="5">
        <v>51.58</v>
      </c>
      <c r="C127" s="5">
        <v>52.23</v>
      </c>
      <c r="D127" s="5">
        <v>51.5</v>
      </c>
      <c r="E127" s="5">
        <v>51.6</v>
      </c>
      <c r="F127" s="6">
        <v>1857501</v>
      </c>
    </row>
    <row r="128" spans="1:6" x14ac:dyDescent="0.2">
      <c r="A128" s="4">
        <v>44651</v>
      </c>
      <c r="B128" s="5">
        <v>51.73</v>
      </c>
      <c r="C128" s="5">
        <v>51.96</v>
      </c>
      <c r="D128" s="5">
        <v>51.3</v>
      </c>
      <c r="E128" s="5">
        <v>51.34</v>
      </c>
      <c r="F128" s="6">
        <v>1702191</v>
      </c>
    </row>
    <row r="129" spans="1:6" x14ac:dyDescent="0.2">
      <c r="A129" s="4">
        <v>44652</v>
      </c>
      <c r="B129" s="5">
        <v>51.55</v>
      </c>
      <c r="C129" s="5">
        <v>52.34</v>
      </c>
      <c r="D129" s="5">
        <v>51.5</v>
      </c>
      <c r="E129" s="5">
        <v>52.2</v>
      </c>
      <c r="F129" s="6">
        <v>2026892</v>
      </c>
    </row>
    <row r="130" spans="1:6" x14ac:dyDescent="0.2">
      <c r="A130" s="4">
        <v>44655</v>
      </c>
      <c r="B130" s="5">
        <v>51.91</v>
      </c>
      <c r="C130" s="5">
        <v>52.67</v>
      </c>
      <c r="D130" s="5">
        <v>51.8</v>
      </c>
      <c r="E130" s="5">
        <v>52.55</v>
      </c>
      <c r="F130" s="6">
        <v>1772989</v>
      </c>
    </row>
    <row r="131" spans="1:6" x14ac:dyDescent="0.2">
      <c r="A131" s="4">
        <v>44656</v>
      </c>
      <c r="B131" s="5">
        <v>52.23</v>
      </c>
      <c r="C131" s="5">
        <v>53.29</v>
      </c>
      <c r="D131" s="5">
        <v>52.22</v>
      </c>
      <c r="E131" s="5">
        <v>52.9</v>
      </c>
      <c r="F131" s="6">
        <v>2511046</v>
      </c>
    </row>
    <row r="132" spans="1:6" x14ac:dyDescent="0.2">
      <c r="A132" s="4">
        <v>44657</v>
      </c>
      <c r="B132" s="5">
        <v>53.32</v>
      </c>
      <c r="C132" s="5">
        <v>54.151000000000003</v>
      </c>
      <c r="D132" s="5">
        <v>53.21</v>
      </c>
      <c r="E132" s="5">
        <v>54.14</v>
      </c>
      <c r="F132" s="6">
        <v>2012796</v>
      </c>
    </row>
    <row r="133" spans="1:6" x14ac:dyDescent="0.2">
      <c r="A133" s="4">
        <v>44658</v>
      </c>
      <c r="B133" s="5">
        <v>54.23</v>
      </c>
      <c r="C133" s="5">
        <v>55.73</v>
      </c>
      <c r="D133" s="5">
        <v>54.1</v>
      </c>
      <c r="E133" s="5">
        <v>55.52</v>
      </c>
      <c r="F133" s="6">
        <v>5275506</v>
      </c>
    </row>
    <row r="134" spans="1:6" x14ac:dyDescent="0.2">
      <c r="A134" s="4">
        <v>44659</v>
      </c>
      <c r="B134" s="5">
        <v>55.34</v>
      </c>
      <c r="C134" s="5">
        <v>57.12</v>
      </c>
      <c r="D134" s="5">
        <v>55.302</v>
      </c>
      <c r="E134" s="5">
        <v>56.75</v>
      </c>
      <c r="F134" s="6">
        <v>4472081</v>
      </c>
    </row>
    <row r="135" spans="1:6" x14ac:dyDescent="0.2">
      <c r="A135" s="4">
        <v>44662</v>
      </c>
      <c r="B135" s="5">
        <v>57.88</v>
      </c>
      <c r="C135" s="5">
        <v>58.1</v>
      </c>
      <c r="D135" s="5">
        <v>57.36</v>
      </c>
      <c r="E135" s="5">
        <v>57.46</v>
      </c>
      <c r="F135" s="6">
        <v>2516927</v>
      </c>
    </row>
    <row r="136" spans="1:6" x14ac:dyDescent="0.2">
      <c r="A136" s="4">
        <v>44663</v>
      </c>
      <c r="B136" s="5">
        <v>56.01</v>
      </c>
      <c r="C136" s="5">
        <v>56.26</v>
      </c>
      <c r="D136" s="5">
        <v>55.47</v>
      </c>
      <c r="E136" s="5">
        <v>55.72</v>
      </c>
      <c r="F136" s="6">
        <v>2700315</v>
      </c>
    </row>
    <row r="137" spans="1:6" x14ac:dyDescent="0.2">
      <c r="A137" s="4">
        <v>44664</v>
      </c>
      <c r="B137" s="5">
        <v>56.43</v>
      </c>
      <c r="C137" s="5">
        <v>56.7</v>
      </c>
      <c r="D137" s="5">
        <v>56.08</v>
      </c>
      <c r="E137" s="5">
        <v>56.7</v>
      </c>
      <c r="F137" s="6">
        <v>1799385</v>
      </c>
    </row>
    <row r="138" spans="1:6" x14ac:dyDescent="0.2">
      <c r="A138" s="4">
        <v>44665</v>
      </c>
      <c r="B138" s="5">
        <v>55.58</v>
      </c>
      <c r="C138" s="5">
        <v>55.905000000000001</v>
      </c>
      <c r="D138" s="5">
        <v>55.435000000000002</v>
      </c>
      <c r="E138" s="5">
        <v>55.75</v>
      </c>
      <c r="F138" s="6">
        <v>1589786</v>
      </c>
    </row>
    <row r="139" spans="1:6" x14ac:dyDescent="0.2">
      <c r="A139" s="4">
        <v>44669</v>
      </c>
      <c r="B139" s="5">
        <v>55.75</v>
      </c>
      <c r="C139" s="5">
        <v>55.85</v>
      </c>
      <c r="D139" s="5">
        <v>55.18</v>
      </c>
      <c r="E139" s="5">
        <v>55.19</v>
      </c>
      <c r="F139" s="6">
        <v>733906</v>
      </c>
    </row>
    <row r="140" spans="1:6" x14ac:dyDescent="0.2">
      <c r="A140" s="4">
        <v>44670</v>
      </c>
      <c r="B140" s="5">
        <v>55.24</v>
      </c>
      <c r="C140" s="5">
        <v>55.55</v>
      </c>
      <c r="D140" s="5">
        <v>55.11</v>
      </c>
      <c r="E140" s="5">
        <v>55.2</v>
      </c>
      <c r="F140" s="6">
        <v>1201386</v>
      </c>
    </row>
    <row r="141" spans="1:6" x14ac:dyDescent="0.2">
      <c r="A141" s="4">
        <v>44671</v>
      </c>
      <c r="B141" s="5">
        <v>55.05</v>
      </c>
      <c r="C141" s="5">
        <v>55.88</v>
      </c>
      <c r="D141" s="5">
        <v>54.91</v>
      </c>
      <c r="E141" s="5">
        <v>55.85</v>
      </c>
      <c r="F141" s="6">
        <v>4130281</v>
      </c>
    </row>
    <row r="142" spans="1:6" x14ac:dyDescent="0.2">
      <c r="A142" s="4">
        <v>44672</v>
      </c>
      <c r="B142" s="5">
        <v>56.13</v>
      </c>
      <c r="C142" s="5">
        <v>56.22</v>
      </c>
      <c r="D142" s="5">
        <v>55.21</v>
      </c>
      <c r="E142" s="5">
        <v>55.23</v>
      </c>
      <c r="F142" s="6">
        <v>2423494</v>
      </c>
    </row>
    <row r="143" spans="1:6" x14ac:dyDescent="0.2">
      <c r="A143" s="4">
        <v>44673</v>
      </c>
      <c r="B143" s="5">
        <v>55.16</v>
      </c>
      <c r="C143" s="5">
        <v>55.16</v>
      </c>
      <c r="D143" s="5">
        <v>54.22</v>
      </c>
      <c r="E143" s="5">
        <v>54.24</v>
      </c>
      <c r="F143" s="6">
        <v>1348015</v>
      </c>
    </row>
    <row r="144" spans="1:6" x14ac:dyDescent="0.2">
      <c r="A144" s="4">
        <v>44676</v>
      </c>
      <c r="B144" s="5">
        <v>54.11</v>
      </c>
      <c r="C144" s="5">
        <v>54.58</v>
      </c>
      <c r="D144" s="5">
        <v>53.87</v>
      </c>
      <c r="E144" s="5">
        <v>54.54</v>
      </c>
      <c r="F144" s="6">
        <v>1884220</v>
      </c>
    </row>
    <row r="145" spans="1:6" x14ac:dyDescent="0.2">
      <c r="A145" s="4">
        <v>44677</v>
      </c>
      <c r="B145" s="5">
        <v>53.89</v>
      </c>
      <c r="C145" s="5">
        <v>54.25</v>
      </c>
      <c r="D145" s="5">
        <v>53.69</v>
      </c>
      <c r="E145" s="5">
        <v>53.91</v>
      </c>
      <c r="F145" s="6">
        <v>1947169</v>
      </c>
    </row>
    <row r="146" spans="1:6" x14ac:dyDescent="0.2">
      <c r="A146" s="4">
        <v>44678</v>
      </c>
      <c r="B146" s="5">
        <v>54.18</v>
      </c>
      <c r="C146" s="5">
        <v>54.84</v>
      </c>
      <c r="D146" s="5">
        <v>53.84</v>
      </c>
      <c r="E146" s="5">
        <v>54.34</v>
      </c>
      <c r="F146" s="6">
        <v>1922004</v>
      </c>
    </row>
    <row r="147" spans="1:6" x14ac:dyDescent="0.2">
      <c r="A147" s="4">
        <v>44679</v>
      </c>
      <c r="B147" s="5">
        <v>52.92</v>
      </c>
      <c r="C147" s="5">
        <v>54.66</v>
      </c>
      <c r="D147" s="5">
        <v>52.66</v>
      </c>
      <c r="E147" s="5">
        <v>54.41</v>
      </c>
      <c r="F147" s="6">
        <v>3031912</v>
      </c>
    </row>
    <row r="148" spans="1:6" x14ac:dyDescent="0.2">
      <c r="A148" s="4">
        <v>44680</v>
      </c>
      <c r="B148" s="5">
        <v>53.86</v>
      </c>
      <c r="C148" s="5">
        <v>54.15</v>
      </c>
      <c r="D148" s="5">
        <v>52.244999999999997</v>
      </c>
      <c r="E148" s="5">
        <v>52.25</v>
      </c>
      <c r="F148" s="6">
        <v>2657903</v>
      </c>
    </row>
    <row r="149" spans="1:6" x14ac:dyDescent="0.2">
      <c r="A149" s="4">
        <v>44683</v>
      </c>
      <c r="B149" s="5">
        <v>52.83</v>
      </c>
      <c r="C149" s="5">
        <v>53.23</v>
      </c>
      <c r="D149" s="5">
        <v>52.26</v>
      </c>
      <c r="E149" s="5">
        <v>53.06</v>
      </c>
      <c r="F149" s="6">
        <v>2096326</v>
      </c>
    </row>
    <row r="150" spans="1:6" x14ac:dyDescent="0.2">
      <c r="A150" s="4">
        <v>44684</v>
      </c>
      <c r="B150" s="5">
        <v>53.29</v>
      </c>
      <c r="C150" s="5">
        <v>53.73</v>
      </c>
      <c r="D150" s="5">
        <v>53.115000000000002</v>
      </c>
      <c r="E150" s="5">
        <v>53.42</v>
      </c>
      <c r="F150" s="6">
        <v>2990981</v>
      </c>
    </row>
    <row r="151" spans="1:6" x14ac:dyDescent="0.2">
      <c r="A151" s="4">
        <v>44685</v>
      </c>
      <c r="B151" s="5">
        <v>51.44</v>
      </c>
      <c r="C151" s="5">
        <v>52.53</v>
      </c>
      <c r="D151" s="5">
        <v>51.1</v>
      </c>
      <c r="E151" s="5">
        <v>52.49</v>
      </c>
      <c r="F151" s="6">
        <v>2344590</v>
      </c>
    </row>
    <row r="152" spans="1:6" x14ac:dyDescent="0.2">
      <c r="A152" s="4">
        <v>44686</v>
      </c>
      <c r="B152" s="5">
        <v>51.76</v>
      </c>
      <c r="C152" s="5">
        <v>52.13</v>
      </c>
      <c r="D152" s="5">
        <v>51.07</v>
      </c>
      <c r="E152" s="5">
        <v>51.48</v>
      </c>
      <c r="F152" s="6">
        <v>2403308</v>
      </c>
    </row>
    <row r="153" spans="1:6" x14ac:dyDescent="0.2">
      <c r="A153" s="4">
        <v>44687</v>
      </c>
      <c r="B153" s="5">
        <v>51.35</v>
      </c>
      <c r="C153" s="5">
        <v>52.33</v>
      </c>
      <c r="D153" s="5">
        <v>51.11</v>
      </c>
      <c r="E153" s="5">
        <v>51.4</v>
      </c>
      <c r="F153" s="6">
        <v>2741262</v>
      </c>
    </row>
    <row r="154" spans="1:6" x14ac:dyDescent="0.2">
      <c r="A154" s="4">
        <v>44690</v>
      </c>
      <c r="B154" s="5">
        <v>50.98</v>
      </c>
      <c r="C154" s="5">
        <v>51.78</v>
      </c>
      <c r="D154" s="5">
        <v>50.8</v>
      </c>
      <c r="E154" s="5">
        <v>50.92</v>
      </c>
      <c r="F154" s="6">
        <v>1865821</v>
      </c>
    </row>
    <row r="155" spans="1:6" x14ac:dyDescent="0.2">
      <c r="A155" s="4">
        <v>44691</v>
      </c>
      <c r="B155" s="5">
        <v>51.55</v>
      </c>
      <c r="C155" s="5">
        <v>52.32</v>
      </c>
      <c r="D155" s="5">
        <v>51.54</v>
      </c>
      <c r="E155" s="5">
        <v>52.17</v>
      </c>
      <c r="F155" s="6">
        <v>4041576</v>
      </c>
    </row>
    <row r="156" spans="1:6" x14ac:dyDescent="0.2">
      <c r="A156" s="4">
        <v>44692</v>
      </c>
      <c r="B156" s="5">
        <v>51.46</v>
      </c>
      <c r="C156" s="5">
        <v>52.292900000000003</v>
      </c>
      <c r="D156" s="5">
        <v>50.66</v>
      </c>
      <c r="E156" s="5">
        <v>50.72</v>
      </c>
      <c r="F156" s="6">
        <v>2593339</v>
      </c>
    </row>
    <row r="157" spans="1:6" x14ac:dyDescent="0.2">
      <c r="A157" s="4">
        <v>44693</v>
      </c>
      <c r="B157" s="5">
        <v>50.97</v>
      </c>
      <c r="C157" s="5">
        <v>51.28</v>
      </c>
      <c r="D157" s="5">
        <v>50.75</v>
      </c>
      <c r="E157" s="5">
        <v>51.22</v>
      </c>
      <c r="F157" s="6">
        <v>3439064</v>
      </c>
    </row>
    <row r="158" spans="1:6" x14ac:dyDescent="0.2">
      <c r="A158" s="4">
        <v>44694</v>
      </c>
      <c r="B158" s="5">
        <v>51.73</v>
      </c>
      <c r="C158" s="5">
        <v>52.44</v>
      </c>
      <c r="D158" s="5">
        <v>51.69</v>
      </c>
      <c r="E158" s="5">
        <v>52.03</v>
      </c>
      <c r="F158" s="6">
        <v>2022481</v>
      </c>
    </row>
    <row r="159" spans="1:6" x14ac:dyDescent="0.2">
      <c r="A159" s="4">
        <v>44697</v>
      </c>
      <c r="B159" s="5">
        <v>52.04</v>
      </c>
      <c r="C159" s="5">
        <v>52.64</v>
      </c>
      <c r="D159" s="5">
        <v>51.88</v>
      </c>
      <c r="E159" s="5">
        <v>52.56</v>
      </c>
      <c r="F159" s="6">
        <v>1333730</v>
      </c>
    </row>
    <row r="160" spans="1:6" x14ac:dyDescent="0.2">
      <c r="A160" s="4">
        <v>44698</v>
      </c>
      <c r="B160" s="5">
        <v>52.8</v>
      </c>
      <c r="C160" s="5">
        <v>53.14</v>
      </c>
      <c r="D160" s="5">
        <v>52.6</v>
      </c>
      <c r="E160" s="5">
        <v>52.9</v>
      </c>
      <c r="F160" s="6">
        <v>1750500</v>
      </c>
    </row>
    <row r="161" spans="1:6" x14ac:dyDescent="0.2">
      <c r="A161" s="4">
        <v>44699</v>
      </c>
      <c r="B161" s="5">
        <v>53.41</v>
      </c>
      <c r="C161" s="5">
        <v>53.41</v>
      </c>
      <c r="D161" s="5">
        <v>52.38</v>
      </c>
      <c r="E161" s="5">
        <v>52.39</v>
      </c>
      <c r="F161" s="6">
        <v>1012771</v>
      </c>
    </row>
    <row r="162" spans="1:6" x14ac:dyDescent="0.2">
      <c r="A162" s="4">
        <v>44700</v>
      </c>
      <c r="B162" s="5">
        <v>52.79</v>
      </c>
      <c r="C162" s="5">
        <v>53.49</v>
      </c>
      <c r="D162" s="5">
        <v>52.77</v>
      </c>
      <c r="E162" s="5">
        <v>53.06</v>
      </c>
      <c r="F162" s="6">
        <v>2017892</v>
      </c>
    </row>
    <row r="163" spans="1:6" x14ac:dyDescent="0.2">
      <c r="A163" s="4">
        <v>44701</v>
      </c>
      <c r="B163" s="5">
        <v>54.04</v>
      </c>
      <c r="C163" s="5">
        <v>54.564999999999998</v>
      </c>
      <c r="D163" s="5">
        <v>53.78</v>
      </c>
      <c r="E163" s="5">
        <v>54.4</v>
      </c>
      <c r="F163" s="6">
        <v>1938674</v>
      </c>
    </row>
    <row r="164" spans="1:6" x14ac:dyDescent="0.2">
      <c r="A164" s="4">
        <v>44704</v>
      </c>
      <c r="B164" s="5">
        <v>54.89</v>
      </c>
      <c r="C164" s="5">
        <v>55.88</v>
      </c>
      <c r="D164" s="5">
        <v>54.81</v>
      </c>
      <c r="E164" s="5">
        <v>55.43</v>
      </c>
      <c r="F164" s="6">
        <v>3322134</v>
      </c>
    </row>
    <row r="165" spans="1:6" x14ac:dyDescent="0.2">
      <c r="A165" s="4">
        <v>44705</v>
      </c>
      <c r="B165" s="5">
        <v>55.53</v>
      </c>
      <c r="C165" s="5">
        <v>56.38</v>
      </c>
      <c r="D165" s="5">
        <v>55.53</v>
      </c>
      <c r="E165" s="5">
        <v>56.29</v>
      </c>
      <c r="F165" s="6">
        <v>3023796</v>
      </c>
    </row>
    <row r="166" spans="1:6" x14ac:dyDescent="0.2">
      <c r="A166" s="4">
        <v>44706</v>
      </c>
      <c r="B166" s="5">
        <v>55.62</v>
      </c>
      <c r="C166" s="5">
        <v>55.95</v>
      </c>
      <c r="D166" s="5">
        <v>55.56</v>
      </c>
      <c r="E166" s="5">
        <v>55.85</v>
      </c>
      <c r="F166" s="6">
        <v>2675835</v>
      </c>
    </row>
    <row r="167" spans="1:6" x14ac:dyDescent="0.2">
      <c r="A167" s="4">
        <v>44707</v>
      </c>
      <c r="B167" s="5">
        <v>55.36</v>
      </c>
      <c r="C167" s="5">
        <v>55.73</v>
      </c>
      <c r="D167" s="5">
        <v>55.27</v>
      </c>
      <c r="E167" s="5">
        <v>55.5</v>
      </c>
      <c r="F167" s="6">
        <v>1883844</v>
      </c>
    </row>
    <row r="168" spans="1:6" x14ac:dyDescent="0.2">
      <c r="A168" s="4">
        <v>44708</v>
      </c>
      <c r="B168" s="5">
        <v>54.88</v>
      </c>
      <c r="C168" s="5">
        <v>55.21</v>
      </c>
      <c r="D168" s="5">
        <v>54.64</v>
      </c>
      <c r="E168" s="5">
        <v>55.15</v>
      </c>
      <c r="F168" s="6">
        <v>3652672</v>
      </c>
    </row>
    <row r="169" spans="1:6" x14ac:dyDescent="0.2">
      <c r="A169" s="4">
        <v>44712</v>
      </c>
      <c r="B169" s="5">
        <v>53</v>
      </c>
      <c r="C169" s="5">
        <v>53.73</v>
      </c>
      <c r="D169" s="5">
        <v>52.73</v>
      </c>
      <c r="E169" s="5">
        <v>53.25</v>
      </c>
      <c r="F169" s="6">
        <v>5705697</v>
      </c>
    </row>
    <row r="170" spans="1:6" x14ac:dyDescent="0.2">
      <c r="A170" s="4">
        <v>44713</v>
      </c>
      <c r="B170" s="5">
        <v>53.71</v>
      </c>
      <c r="C170" s="5">
        <v>53.8</v>
      </c>
      <c r="D170" s="5">
        <v>52.79</v>
      </c>
      <c r="E170" s="5">
        <v>53.21</v>
      </c>
      <c r="F170" s="6">
        <v>2543466</v>
      </c>
    </row>
    <row r="171" spans="1:6" x14ac:dyDescent="0.2">
      <c r="A171" s="4">
        <v>44714</v>
      </c>
      <c r="B171" s="5">
        <v>53.72</v>
      </c>
      <c r="C171" s="5">
        <v>53.72</v>
      </c>
      <c r="D171" s="5">
        <v>53.05</v>
      </c>
      <c r="E171" s="5">
        <v>53.44</v>
      </c>
      <c r="F171" s="6">
        <v>3103202</v>
      </c>
    </row>
    <row r="172" spans="1:6" x14ac:dyDescent="0.2">
      <c r="A172" s="4">
        <v>44715</v>
      </c>
      <c r="B172" s="5">
        <v>53.56</v>
      </c>
      <c r="C172" s="5">
        <v>53.7</v>
      </c>
      <c r="D172" s="5">
        <v>53.33</v>
      </c>
      <c r="E172" s="5">
        <v>53.53</v>
      </c>
      <c r="F172" s="6">
        <v>1816164</v>
      </c>
    </row>
    <row r="173" spans="1:6" x14ac:dyDescent="0.2">
      <c r="A173" s="4">
        <v>44718</v>
      </c>
      <c r="B173" s="5">
        <v>53.96</v>
      </c>
      <c r="C173" s="5">
        <v>54.02</v>
      </c>
      <c r="D173" s="5">
        <v>53.19</v>
      </c>
      <c r="E173" s="5">
        <v>53.2</v>
      </c>
      <c r="F173" s="6">
        <v>2642833</v>
      </c>
    </row>
    <row r="174" spans="1:6" x14ac:dyDescent="0.2">
      <c r="A174" s="4">
        <v>44719</v>
      </c>
      <c r="B174" s="5">
        <v>53.22</v>
      </c>
      <c r="C174" s="5">
        <v>53.774999999999999</v>
      </c>
      <c r="D174" s="5">
        <v>53.22</v>
      </c>
      <c r="E174" s="5">
        <v>53.69</v>
      </c>
      <c r="F174" s="6">
        <v>2318160</v>
      </c>
    </row>
    <row r="175" spans="1:6" x14ac:dyDescent="0.2">
      <c r="A175" s="4">
        <v>44720</v>
      </c>
      <c r="B175" s="5">
        <v>53.14</v>
      </c>
      <c r="C175" s="5">
        <v>53.39</v>
      </c>
      <c r="D175" s="5">
        <v>52.83</v>
      </c>
      <c r="E175" s="5">
        <v>52.88</v>
      </c>
      <c r="F175" s="6">
        <v>2356815</v>
      </c>
    </row>
    <row r="176" spans="1:6" x14ac:dyDescent="0.2">
      <c r="A176" s="4">
        <v>44721</v>
      </c>
      <c r="B176" s="5">
        <v>52.69</v>
      </c>
      <c r="C176" s="5">
        <v>52.943600000000004</v>
      </c>
      <c r="D176" s="5">
        <v>51.96</v>
      </c>
      <c r="E176" s="5">
        <v>51.98</v>
      </c>
      <c r="F176" s="6">
        <v>1276442</v>
      </c>
    </row>
    <row r="177" spans="1:6" x14ac:dyDescent="0.2">
      <c r="A177" s="4">
        <v>44722</v>
      </c>
      <c r="B177" s="5">
        <v>50.99</v>
      </c>
      <c r="C177" s="5">
        <v>51.27</v>
      </c>
      <c r="D177" s="5">
        <v>50.704999999999998</v>
      </c>
      <c r="E177" s="5">
        <v>50.91</v>
      </c>
      <c r="F177" s="6">
        <v>1217567</v>
      </c>
    </row>
    <row r="178" spans="1:6" x14ac:dyDescent="0.2">
      <c r="A178" s="4">
        <v>44725</v>
      </c>
      <c r="B178" s="5">
        <v>50.15</v>
      </c>
      <c r="C178" s="5">
        <v>50.35</v>
      </c>
      <c r="D178" s="5">
        <v>49.83</v>
      </c>
      <c r="E178" s="5">
        <v>49.92</v>
      </c>
      <c r="F178" s="6">
        <v>2077340</v>
      </c>
    </row>
    <row r="179" spans="1:6" x14ac:dyDescent="0.2">
      <c r="A179" s="4">
        <v>44726</v>
      </c>
      <c r="B179" s="5">
        <v>49.48</v>
      </c>
      <c r="C179" s="5">
        <v>49.61</v>
      </c>
      <c r="D179" s="5">
        <v>48.82</v>
      </c>
      <c r="E179" s="5">
        <v>49.12</v>
      </c>
      <c r="F179" s="6">
        <v>1299174</v>
      </c>
    </row>
    <row r="180" spans="1:6" x14ac:dyDescent="0.2">
      <c r="A180" s="4">
        <v>44727</v>
      </c>
      <c r="B180" s="5">
        <v>48.86</v>
      </c>
      <c r="C180" s="5">
        <v>49.23</v>
      </c>
      <c r="D180" s="5">
        <v>48.4</v>
      </c>
      <c r="E180" s="5">
        <v>48.99</v>
      </c>
      <c r="F180" s="6">
        <v>2084996</v>
      </c>
    </row>
    <row r="181" spans="1:6" x14ac:dyDescent="0.2">
      <c r="A181" s="4">
        <v>44728</v>
      </c>
      <c r="B181" s="5">
        <v>48.73</v>
      </c>
      <c r="C181" s="5">
        <v>49.48</v>
      </c>
      <c r="D181" s="5">
        <v>48.5</v>
      </c>
      <c r="E181" s="5">
        <v>49.28</v>
      </c>
      <c r="F181" s="6">
        <v>2659993</v>
      </c>
    </row>
    <row r="182" spans="1:6" x14ac:dyDescent="0.2">
      <c r="A182" s="4">
        <v>44729</v>
      </c>
      <c r="B182" s="5">
        <v>49.18</v>
      </c>
      <c r="C182" s="5">
        <v>49.6</v>
      </c>
      <c r="D182" s="5">
        <v>49.005000000000003</v>
      </c>
      <c r="E182" s="5">
        <v>49.2</v>
      </c>
      <c r="F182" s="6">
        <v>2287991</v>
      </c>
    </row>
    <row r="183" spans="1:6" x14ac:dyDescent="0.2">
      <c r="A183" s="4">
        <v>44733</v>
      </c>
      <c r="B183" s="5">
        <v>49.97</v>
      </c>
      <c r="C183" s="5">
        <v>50.17</v>
      </c>
      <c r="D183" s="5">
        <v>49.42</v>
      </c>
      <c r="E183" s="5">
        <v>49.49</v>
      </c>
      <c r="F183" s="6">
        <v>1456536</v>
      </c>
    </row>
    <row r="184" spans="1:6" x14ac:dyDescent="0.2">
      <c r="A184" s="4">
        <v>44734</v>
      </c>
      <c r="B184" s="5">
        <v>49.72</v>
      </c>
      <c r="C184" s="5">
        <v>50.68</v>
      </c>
      <c r="D184" s="5">
        <v>49.7</v>
      </c>
      <c r="E184" s="5">
        <v>50.23</v>
      </c>
      <c r="F184" s="6">
        <v>1559591</v>
      </c>
    </row>
    <row r="185" spans="1:6" x14ac:dyDescent="0.2">
      <c r="A185" s="4">
        <v>44735</v>
      </c>
      <c r="B185" s="5">
        <v>50.4</v>
      </c>
      <c r="C185" s="5">
        <v>50.72</v>
      </c>
      <c r="D185" s="5">
        <v>50.21</v>
      </c>
      <c r="E185" s="5">
        <v>50.42</v>
      </c>
      <c r="F185" s="6">
        <v>1539982</v>
      </c>
    </row>
    <row r="186" spans="1:6" x14ac:dyDescent="0.2">
      <c r="A186" s="4">
        <v>44736</v>
      </c>
      <c r="B186" s="5">
        <v>52.39</v>
      </c>
      <c r="C186" s="5">
        <v>53.55</v>
      </c>
      <c r="D186" s="5">
        <v>52.16</v>
      </c>
      <c r="E186" s="5">
        <v>53.42</v>
      </c>
      <c r="F186" s="6">
        <v>4596161</v>
      </c>
    </row>
    <row r="187" spans="1:6" x14ac:dyDescent="0.2">
      <c r="A187" s="4">
        <v>44739</v>
      </c>
      <c r="B187" s="5">
        <v>52.86</v>
      </c>
      <c r="C187" s="5">
        <v>53.01</v>
      </c>
      <c r="D187" s="5">
        <v>52.46</v>
      </c>
      <c r="E187" s="5">
        <v>52.6</v>
      </c>
      <c r="F187" s="6">
        <v>1745421</v>
      </c>
    </row>
    <row r="188" spans="1:6" x14ac:dyDescent="0.2">
      <c r="A188" s="4">
        <v>44740</v>
      </c>
      <c r="B188" s="5">
        <v>52.57</v>
      </c>
      <c r="C188" s="5">
        <v>52.6</v>
      </c>
      <c r="D188" s="5">
        <v>51.88</v>
      </c>
      <c r="E188" s="5">
        <v>52.14</v>
      </c>
      <c r="F188" s="6">
        <v>985756</v>
      </c>
    </row>
    <row r="189" spans="1:6" x14ac:dyDescent="0.2">
      <c r="A189" s="4">
        <v>44741</v>
      </c>
      <c r="B189" s="5">
        <v>52.63</v>
      </c>
      <c r="C189" s="5">
        <v>52.88</v>
      </c>
      <c r="D189" s="5">
        <v>52.45</v>
      </c>
      <c r="E189" s="5">
        <v>52.67</v>
      </c>
      <c r="F189" s="6">
        <v>1813854</v>
      </c>
    </row>
    <row r="190" spans="1:6" x14ac:dyDescent="0.2">
      <c r="A190" s="4">
        <v>44742</v>
      </c>
      <c r="B190" s="5">
        <v>50.2</v>
      </c>
      <c r="C190" s="5">
        <v>50.65</v>
      </c>
      <c r="D190" s="5">
        <v>49.81</v>
      </c>
      <c r="E190" s="5">
        <v>50.03</v>
      </c>
      <c r="F190" s="6">
        <v>6815121</v>
      </c>
    </row>
    <row r="191" spans="1:6" x14ac:dyDescent="0.2">
      <c r="A191" s="4">
        <v>44743</v>
      </c>
      <c r="B191" s="5">
        <v>50.31</v>
      </c>
      <c r="C191" s="5">
        <v>51.01</v>
      </c>
      <c r="D191" s="5">
        <v>50.17</v>
      </c>
      <c r="E191" s="5">
        <v>51.01</v>
      </c>
      <c r="F191" s="6">
        <v>7623138</v>
      </c>
    </row>
    <row r="192" spans="1:6" x14ac:dyDescent="0.2">
      <c r="A192" s="4">
        <v>44747</v>
      </c>
      <c r="B192" s="5">
        <v>50.05</v>
      </c>
      <c r="C192" s="5">
        <v>50.28</v>
      </c>
      <c r="D192" s="5">
        <v>49.56</v>
      </c>
      <c r="E192" s="5">
        <v>50.18</v>
      </c>
      <c r="F192" s="6">
        <v>1491836</v>
      </c>
    </row>
    <row r="193" spans="1:6" x14ac:dyDescent="0.2">
      <c r="A193" s="4">
        <v>44748</v>
      </c>
      <c r="B193" s="5">
        <v>49.85</v>
      </c>
      <c r="C193" s="5">
        <v>50.12</v>
      </c>
      <c r="D193" s="5">
        <v>49.57</v>
      </c>
      <c r="E193" s="5">
        <v>50.04</v>
      </c>
      <c r="F193" s="6">
        <v>2225822</v>
      </c>
    </row>
    <row r="194" spans="1:6" x14ac:dyDescent="0.2">
      <c r="A194" s="4">
        <v>44749</v>
      </c>
      <c r="B194" s="5">
        <v>50.1</v>
      </c>
      <c r="C194" s="5">
        <v>50.42</v>
      </c>
      <c r="D194" s="5">
        <v>49.96</v>
      </c>
      <c r="E194" s="5">
        <v>50.22</v>
      </c>
      <c r="F194" s="6">
        <v>1576780</v>
      </c>
    </row>
    <row r="195" spans="1:6" x14ac:dyDescent="0.2">
      <c r="A195" s="4">
        <v>44750</v>
      </c>
      <c r="B195" s="5">
        <v>50.07</v>
      </c>
      <c r="C195" s="5">
        <v>50.58</v>
      </c>
      <c r="D195" s="5">
        <v>49.94</v>
      </c>
      <c r="E195" s="5">
        <v>50.16</v>
      </c>
      <c r="F195" s="6">
        <v>1356175</v>
      </c>
    </row>
    <row r="196" spans="1:6" x14ac:dyDescent="0.2">
      <c r="A196" s="4">
        <v>44753</v>
      </c>
      <c r="B196" s="5">
        <v>50.16</v>
      </c>
      <c r="C196" s="5">
        <v>50.69</v>
      </c>
      <c r="D196" s="5">
        <v>50.15</v>
      </c>
      <c r="E196" s="5">
        <v>50.29</v>
      </c>
      <c r="F196" s="6">
        <v>1047465</v>
      </c>
    </row>
    <row r="197" spans="1:6" x14ac:dyDescent="0.2">
      <c r="A197" s="4">
        <v>44754</v>
      </c>
      <c r="B197" s="5">
        <v>50.13</v>
      </c>
      <c r="C197" s="5">
        <v>50.46</v>
      </c>
      <c r="D197" s="5">
        <v>50</v>
      </c>
      <c r="E197" s="5">
        <v>50.17</v>
      </c>
      <c r="F197" s="6">
        <v>1965798</v>
      </c>
    </row>
    <row r="198" spans="1:6" x14ac:dyDescent="0.2">
      <c r="A198" s="4">
        <v>44755</v>
      </c>
      <c r="B198" s="5">
        <v>49.36</v>
      </c>
      <c r="C198" s="5">
        <v>50.08</v>
      </c>
      <c r="D198" s="5">
        <v>49.36</v>
      </c>
      <c r="E198" s="5">
        <v>49.81</v>
      </c>
      <c r="F198" s="6">
        <v>2167859</v>
      </c>
    </row>
    <row r="199" spans="1:6" x14ac:dyDescent="0.2">
      <c r="A199" s="4">
        <v>44756</v>
      </c>
      <c r="B199" s="5">
        <v>48.94</v>
      </c>
      <c r="C199" s="5">
        <v>49.524999999999999</v>
      </c>
      <c r="D199" s="5">
        <v>48.64</v>
      </c>
      <c r="E199" s="5">
        <v>49.46</v>
      </c>
      <c r="F199" s="6">
        <v>1207565</v>
      </c>
    </row>
    <row r="200" spans="1:6" x14ac:dyDescent="0.2">
      <c r="A200" s="4">
        <v>44757</v>
      </c>
      <c r="B200" s="5">
        <v>49.77</v>
      </c>
      <c r="C200" s="5">
        <v>50.59</v>
      </c>
      <c r="D200" s="5">
        <v>49.68</v>
      </c>
      <c r="E200" s="5">
        <v>50.48</v>
      </c>
      <c r="F200" s="6">
        <v>1485466</v>
      </c>
    </row>
    <row r="201" spans="1:6" x14ac:dyDescent="0.2">
      <c r="A201" s="4">
        <v>44760</v>
      </c>
      <c r="B201" s="5">
        <v>50.94</v>
      </c>
      <c r="C201" s="5">
        <v>51.1</v>
      </c>
      <c r="D201" s="5">
        <v>50.02</v>
      </c>
      <c r="E201" s="5">
        <v>50.15</v>
      </c>
      <c r="F201" s="6">
        <v>1128999</v>
      </c>
    </row>
    <row r="202" spans="1:6" x14ac:dyDescent="0.2">
      <c r="A202" s="4">
        <v>44761</v>
      </c>
      <c r="B202" s="5">
        <v>51.28</v>
      </c>
      <c r="C202" s="5">
        <v>51.7</v>
      </c>
      <c r="D202" s="5">
        <v>51.09</v>
      </c>
      <c r="E202" s="5">
        <v>51.6</v>
      </c>
      <c r="F202" s="6">
        <v>986351</v>
      </c>
    </row>
    <row r="203" spans="1:6" x14ac:dyDescent="0.2">
      <c r="A203" s="4">
        <v>44762</v>
      </c>
      <c r="B203" s="5">
        <v>50.96</v>
      </c>
      <c r="C203" s="5">
        <v>50.98</v>
      </c>
      <c r="D203" s="5">
        <v>49.87</v>
      </c>
      <c r="E203" s="5">
        <v>49.89</v>
      </c>
      <c r="F203" s="6">
        <v>1435579</v>
      </c>
    </row>
    <row r="204" spans="1:6" x14ac:dyDescent="0.2">
      <c r="A204" s="4">
        <v>44763</v>
      </c>
      <c r="B204" s="5">
        <v>49.18</v>
      </c>
      <c r="C204" s="5">
        <v>49.96</v>
      </c>
      <c r="D204" s="5">
        <v>49.13</v>
      </c>
      <c r="E204" s="5">
        <v>49.96</v>
      </c>
      <c r="F204" s="6">
        <v>1649422</v>
      </c>
    </row>
    <row r="205" spans="1:6" x14ac:dyDescent="0.2">
      <c r="A205" s="4">
        <v>44764</v>
      </c>
      <c r="B205" s="5">
        <v>49.46</v>
      </c>
      <c r="C205" s="5">
        <v>49.92</v>
      </c>
      <c r="D205" s="5">
        <v>49.395000000000003</v>
      </c>
      <c r="E205" s="5">
        <v>49.83</v>
      </c>
      <c r="F205" s="6">
        <v>1402818</v>
      </c>
    </row>
    <row r="206" spans="1:6" x14ac:dyDescent="0.2">
      <c r="A206" s="4">
        <v>44767</v>
      </c>
      <c r="B206" s="5">
        <v>50.42</v>
      </c>
      <c r="C206" s="5">
        <v>50.46</v>
      </c>
      <c r="D206" s="5">
        <v>49.95</v>
      </c>
      <c r="E206" s="5">
        <v>50.31</v>
      </c>
      <c r="F206" s="6">
        <v>2655061</v>
      </c>
    </row>
    <row r="207" spans="1:6" x14ac:dyDescent="0.2">
      <c r="A207" s="4">
        <v>44768</v>
      </c>
      <c r="B207" s="5">
        <v>50.23</v>
      </c>
      <c r="C207" s="5">
        <v>50.72</v>
      </c>
      <c r="D207" s="5">
        <v>50.19</v>
      </c>
      <c r="E207" s="5">
        <v>50.35</v>
      </c>
      <c r="F207" s="6">
        <v>1088147</v>
      </c>
    </row>
    <row r="208" spans="1:6" x14ac:dyDescent="0.2">
      <c r="A208" s="4">
        <v>44769</v>
      </c>
      <c r="B208" s="5">
        <v>50.16</v>
      </c>
      <c r="C208" s="5">
        <v>51</v>
      </c>
      <c r="D208" s="5">
        <v>49.85</v>
      </c>
      <c r="E208" s="5">
        <v>50.92</v>
      </c>
      <c r="F208" s="6">
        <v>1317257</v>
      </c>
    </row>
    <row r="209" spans="1:6" x14ac:dyDescent="0.2">
      <c r="A209" s="4">
        <v>44770</v>
      </c>
      <c r="B209" s="5">
        <v>50.57</v>
      </c>
      <c r="C209" s="5">
        <v>50.94</v>
      </c>
      <c r="D209" s="5">
        <v>49.98</v>
      </c>
      <c r="E209" s="5">
        <v>50.92</v>
      </c>
      <c r="F209" s="6">
        <v>2712277</v>
      </c>
    </row>
    <row r="210" spans="1:6" x14ac:dyDescent="0.2">
      <c r="A210" s="4">
        <v>44771</v>
      </c>
      <c r="B210" s="5">
        <v>50</v>
      </c>
      <c r="C210" s="5">
        <v>50.09</v>
      </c>
      <c r="D210" s="5">
        <v>49.25</v>
      </c>
      <c r="E210" s="5">
        <v>49.7</v>
      </c>
      <c r="F210" s="6">
        <v>2297547</v>
      </c>
    </row>
    <row r="211" spans="1:6" x14ac:dyDescent="0.2">
      <c r="A211" s="4">
        <v>44774</v>
      </c>
      <c r="B211" s="5">
        <v>49.01</v>
      </c>
      <c r="C211" s="5">
        <v>49.29</v>
      </c>
      <c r="D211" s="5">
        <v>48.53</v>
      </c>
      <c r="E211" s="5">
        <v>48.9</v>
      </c>
      <c r="F211" s="6">
        <v>2786726</v>
      </c>
    </row>
    <row r="212" spans="1:6" x14ac:dyDescent="0.2">
      <c r="A212" s="4">
        <v>44775</v>
      </c>
      <c r="B212" s="5">
        <v>49.55</v>
      </c>
      <c r="C212" s="5">
        <v>49.84</v>
      </c>
      <c r="D212" s="5">
        <v>48.72</v>
      </c>
      <c r="E212" s="5">
        <v>48.8</v>
      </c>
      <c r="F212" s="6">
        <v>1522979</v>
      </c>
    </row>
    <row r="213" spans="1:6" x14ac:dyDescent="0.2">
      <c r="A213" s="4">
        <v>44776</v>
      </c>
      <c r="B213" s="5">
        <v>49.48</v>
      </c>
      <c r="C213" s="5">
        <v>49.54</v>
      </c>
      <c r="D213" s="5">
        <v>48.83</v>
      </c>
      <c r="E213" s="5">
        <v>48.84</v>
      </c>
      <c r="F213" s="6">
        <v>1794472</v>
      </c>
    </row>
    <row r="214" spans="1:6" x14ac:dyDescent="0.2">
      <c r="A214" s="4">
        <v>44777</v>
      </c>
      <c r="B214" s="5">
        <v>49.45</v>
      </c>
      <c r="C214" s="5">
        <v>49.52</v>
      </c>
      <c r="D214" s="5">
        <v>49.015000000000001</v>
      </c>
      <c r="E214" s="5">
        <v>49.18</v>
      </c>
      <c r="F214" s="6">
        <v>1036825</v>
      </c>
    </row>
    <row r="215" spans="1:6" x14ac:dyDescent="0.2">
      <c r="A215" s="4">
        <v>44778</v>
      </c>
      <c r="B215" s="5">
        <v>49.19</v>
      </c>
      <c r="C215" s="5">
        <v>49.784999999999997</v>
      </c>
      <c r="D215" s="5">
        <v>49.17</v>
      </c>
      <c r="E215" s="5">
        <v>49.71</v>
      </c>
      <c r="F215" s="6">
        <v>860507</v>
      </c>
    </row>
    <row r="216" spans="1:6" x14ac:dyDescent="0.2">
      <c r="A216" s="4">
        <v>44781</v>
      </c>
      <c r="B216" s="5">
        <v>49.16</v>
      </c>
      <c r="C216" s="5">
        <v>49.54</v>
      </c>
      <c r="D216" s="5">
        <v>48.99</v>
      </c>
      <c r="E216" s="5">
        <v>49.08</v>
      </c>
      <c r="F216" s="6">
        <v>1409988</v>
      </c>
    </row>
    <row r="217" spans="1:6" x14ac:dyDescent="0.2">
      <c r="A217" s="4">
        <v>44782</v>
      </c>
      <c r="B217" s="5">
        <v>48.79</v>
      </c>
      <c r="C217" s="5">
        <v>48.95</v>
      </c>
      <c r="D217" s="5">
        <v>48.6</v>
      </c>
      <c r="E217" s="5">
        <v>48.66</v>
      </c>
      <c r="F217" s="6">
        <v>2725875</v>
      </c>
    </row>
    <row r="218" spans="1:6" x14ac:dyDescent="0.2">
      <c r="A218" s="4">
        <v>44783</v>
      </c>
      <c r="B218" s="5">
        <v>46.86</v>
      </c>
      <c r="C218" s="5">
        <v>46.93</v>
      </c>
      <c r="D218" s="5">
        <v>43.200099999999999</v>
      </c>
      <c r="E218" s="5">
        <v>45.2</v>
      </c>
      <c r="F218" s="6">
        <v>9931871</v>
      </c>
    </row>
    <row r="219" spans="1:6" x14ac:dyDescent="0.2">
      <c r="A219" s="4">
        <v>44784</v>
      </c>
      <c r="B219" s="5">
        <v>42.02</v>
      </c>
      <c r="C219" s="5">
        <v>44.27</v>
      </c>
      <c r="D219" s="5">
        <v>41.911000000000001</v>
      </c>
      <c r="E219" s="5">
        <v>43.42</v>
      </c>
      <c r="F219" s="6">
        <v>21753460</v>
      </c>
    </row>
    <row r="220" spans="1:6" x14ac:dyDescent="0.2">
      <c r="A220" s="4">
        <v>44785</v>
      </c>
      <c r="B220" s="5">
        <v>43.97</v>
      </c>
      <c r="C220" s="5">
        <v>44.59</v>
      </c>
      <c r="D220" s="5">
        <v>43.725900000000003</v>
      </c>
      <c r="E220" s="5">
        <v>44.37</v>
      </c>
      <c r="F220" s="6">
        <v>4732267</v>
      </c>
    </row>
    <row r="221" spans="1:6" x14ac:dyDescent="0.2">
      <c r="A221" s="4">
        <v>44788</v>
      </c>
      <c r="B221" s="5">
        <v>43.72</v>
      </c>
      <c r="C221" s="5">
        <v>44.1</v>
      </c>
      <c r="D221" s="5">
        <v>43.13</v>
      </c>
      <c r="E221" s="5">
        <v>43.83</v>
      </c>
      <c r="F221" s="6">
        <v>3066440</v>
      </c>
    </row>
    <row r="222" spans="1:6" x14ac:dyDescent="0.2">
      <c r="A222" s="4">
        <v>44789</v>
      </c>
      <c r="B222" s="5">
        <v>43.68</v>
      </c>
      <c r="C222" s="5">
        <v>44.89</v>
      </c>
      <c r="D222" s="5">
        <v>43.44</v>
      </c>
      <c r="E222" s="5">
        <v>44.81</v>
      </c>
      <c r="F222" s="6">
        <v>3766455</v>
      </c>
    </row>
    <row r="223" spans="1:6" x14ac:dyDescent="0.2">
      <c r="A223" s="4">
        <v>44790</v>
      </c>
      <c r="B223" s="5">
        <v>42.18</v>
      </c>
      <c r="C223" s="5">
        <v>42.62</v>
      </c>
      <c r="D223" s="5">
        <v>41.29</v>
      </c>
      <c r="E223" s="5">
        <v>42.18</v>
      </c>
      <c r="F223" s="6">
        <v>11000040</v>
      </c>
    </row>
    <row r="224" spans="1:6" x14ac:dyDescent="0.2">
      <c r="A224" s="4">
        <v>44791</v>
      </c>
      <c r="B224" s="5">
        <v>41.5</v>
      </c>
      <c r="C224" s="5">
        <v>41.54</v>
      </c>
      <c r="D224" s="5">
        <v>40.92</v>
      </c>
      <c r="E224" s="5">
        <v>41.19</v>
      </c>
      <c r="F224" s="6">
        <v>4302039</v>
      </c>
    </row>
    <row r="225" spans="1:6" x14ac:dyDescent="0.2">
      <c r="A225" s="4">
        <v>44792</v>
      </c>
      <c r="B225" s="5">
        <v>40.97</v>
      </c>
      <c r="C225" s="5">
        <v>41.54</v>
      </c>
      <c r="D225" s="5">
        <v>40.9</v>
      </c>
      <c r="E225" s="5">
        <v>41.27</v>
      </c>
      <c r="F225" s="6">
        <v>4010074</v>
      </c>
    </row>
    <row r="226" spans="1:6" x14ac:dyDescent="0.2">
      <c r="A226" s="4">
        <v>44795</v>
      </c>
      <c r="B226" s="5">
        <v>41.22</v>
      </c>
      <c r="C226" s="5">
        <v>41.34</v>
      </c>
      <c r="D226" s="5">
        <v>40.729999999999997</v>
      </c>
      <c r="E226" s="5">
        <v>40.96</v>
      </c>
      <c r="F226" s="6">
        <v>4438048</v>
      </c>
    </row>
    <row r="227" spans="1:6" x14ac:dyDescent="0.2">
      <c r="A227" s="4">
        <v>44796</v>
      </c>
      <c r="B227" s="5">
        <v>40.98</v>
      </c>
      <c r="C227" s="5">
        <v>41.1</v>
      </c>
      <c r="D227" s="5">
        <v>40.58</v>
      </c>
      <c r="E227" s="5">
        <v>40.72</v>
      </c>
      <c r="F227" s="6">
        <v>2298781</v>
      </c>
    </row>
    <row r="228" spans="1:6" x14ac:dyDescent="0.2">
      <c r="A228" s="4">
        <v>44797</v>
      </c>
      <c r="B228" s="5">
        <v>40.369999999999997</v>
      </c>
      <c r="C228" s="5">
        <v>40.6</v>
      </c>
      <c r="D228" s="5">
        <v>40.200000000000003</v>
      </c>
      <c r="E228" s="5">
        <v>40.58</v>
      </c>
      <c r="F228" s="6">
        <v>2608577</v>
      </c>
    </row>
    <row r="229" spans="1:6" x14ac:dyDescent="0.2">
      <c r="A229" s="4">
        <v>44798</v>
      </c>
      <c r="B229" s="5">
        <v>40.119999999999997</v>
      </c>
      <c r="C229" s="5">
        <v>40.53</v>
      </c>
      <c r="D229" s="5">
        <v>39.85</v>
      </c>
      <c r="E229" s="5">
        <v>40.49</v>
      </c>
      <c r="F229" s="6">
        <v>3473171</v>
      </c>
    </row>
    <row r="230" spans="1:6" x14ac:dyDescent="0.2">
      <c r="A230" s="4">
        <v>44799</v>
      </c>
      <c r="B230" s="5">
        <v>41.56</v>
      </c>
      <c r="C230" s="5">
        <v>41.64</v>
      </c>
      <c r="D230" s="5">
        <v>40.68</v>
      </c>
      <c r="E230" s="5">
        <v>40.82</v>
      </c>
      <c r="F230" s="6">
        <v>5433756</v>
      </c>
    </row>
    <row r="231" spans="1:6" x14ac:dyDescent="0.2">
      <c r="A231" s="4">
        <v>44802</v>
      </c>
      <c r="B231" s="5">
        <v>41.02</v>
      </c>
      <c r="C231" s="5">
        <v>41.088500000000003</v>
      </c>
      <c r="D231" s="5">
        <v>40.659999999999997</v>
      </c>
      <c r="E231" s="5">
        <v>40.700000000000003</v>
      </c>
      <c r="F231" s="6">
        <v>2937935</v>
      </c>
    </row>
    <row r="232" spans="1:6" x14ac:dyDescent="0.2">
      <c r="A232" s="4">
        <v>44803</v>
      </c>
      <c r="B232" s="5">
        <v>41.19</v>
      </c>
      <c r="C232" s="5">
        <v>41.63</v>
      </c>
      <c r="D232" s="5">
        <v>41.11</v>
      </c>
      <c r="E232" s="5">
        <v>41.24</v>
      </c>
      <c r="F232" s="6">
        <v>2406499</v>
      </c>
    </row>
    <row r="233" spans="1:6" x14ac:dyDescent="0.2">
      <c r="A233" s="4">
        <v>44804</v>
      </c>
      <c r="B233" s="5">
        <v>41.61</v>
      </c>
      <c r="C233" s="5">
        <v>41.77</v>
      </c>
      <c r="D233" s="5">
        <v>41.03</v>
      </c>
      <c r="E233" s="5">
        <v>41.03</v>
      </c>
      <c r="F233" s="6">
        <v>1729892</v>
      </c>
    </row>
    <row r="234" spans="1:6" x14ac:dyDescent="0.2">
      <c r="A234" s="4">
        <v>44805</v>
      </c>
      <c r="B234" s="5">
        <v>40.380000000000003</v>
      </c>
      <c r="C234" s="5">
        <v>40.56</v>
      </c>
      <c r="D234" s="5">
        <v>40.14</v>
      </c>
      <c r="E234" s="5">
        <v>40.4</v>
      </c>
      <c r="F234" s="6">
        <v>2002562</v>
      </c>
    </row>
    <row r="235" spans="1:6" x14ac:dyDescent="0.2">
      <c r="A235" s="4">
        <v>44806</v>
      </c>
      <c r="B235" s="5">
        <v>40.46</v>
      </c>
      <c r="C235" s="5">
        <v>40.92</v>
      </c>
      <c r="D235" s="5">
        <v>40.03</v>
      </c>
      <c r="E235" s="5">
        <v>40.08</v>
      </c>
      <c r="F235" s="6">
        <v>1809751</v>
      </c>
    </row>
    <row r="236" spans="1:6" x14ac:dyDescent="0.2">
      <c r="A236" s="4">
        <v>44810</v>
      </c>
      <c r="B236" s="5">
        <v>39.86</v>
      </c>
      <c r="C236" s="5">
        <v>40.01</v>
      </c>
      <c r="D236" s="5">
        <v>39.494999999999997</v>
      </c>
      <c r="E236" s="5">
        <v>39.590000000000003</v>
      </c>
      <c r="F236" s="6">
        <v>2419118</v>
      </c>
    </row>
    <row r="237" spans="1:6" x14ac:dyDescent="0.2">
      <c r="A237" s="4">
        <v>44811</v>
      </c>
      <c r="B237" s="5">
        <v>39.93</v>
      </c>
      <c r="C237" s="5">
        <v>40.590000000000003</v>
      </c>
      <c r="D237" s="5">
        <v>39.880000000000003</v>
      </c>
      <c r="E237" s="5">
        <v>40.47</v>
      </c>
      <c r="F237" s="6">
        <v>2540734</v>
      </c>
    </row>
    <row r="238" spans="1:6" x14ac:dyDescent="0.2">
      <c r="A238" s="4">
        <v>44812</v>
      </c>
      <c r="B238" s="5">
        <v>39.85</v>
      </c>
      <c r="C238" s="5">
        <v>40.31</v>
      </c>
      <c r="D238" s="5">
        <v>39.664000000000001</v>
      </c>
      <c r="E238" s="5">
        <v>40.08</v>
      </c>
      <c r="F238" s="6">
        <v>2086447</v>
      </c>
    </row>
    <row r="239" spans="1:6" x14ac:dyDescent="0.2">
      <c r="A239" s="4">
        <v>44813</v>
      </c>
      <c r="B239" s="5">
        <v>40.78</v>
      </c>
      <c r="C239" s="5">
        <v>40.96</v>
      </c>
      <c r="D239" s="5">
        <v>40.590000000000003</v>
      </c>
      <c r="E239" s="5">
        <v>40.799999999999997</v>
      </c>
      <c r="F239" s="6">
        <v>1138994</v>
      </c>
    </row>
    <row r="240" spans="1:6" x14ac:dyDescent="0.2">
      <c r="A240" s="4">
        <v>44816</v>
      </c>
      <c r="B240" s="5">
        <v>41.28</v>
      </c>
      <c r="C240" s="5">
        <v>41.75</v>
      </c>
      <c r="D240" s="5">
        <v>41.2712</v>
      </c>
      <c r="E240" s="5">
        <v>41.49</v>
      </c>
      <c r="F240" s="6">
        <v>1396457</v>
      </c>
    </row>
    <row r="241" spans="1:6" x14ac:dyDescent="0.2">
      <c r="A241" s="4">
        <v>44817</v>
      </c>
      <c r="B241" s="5">
        <v>40.93</v>
      </c>
      <c r="C241" s="5">
        <v>40.994999999999997</v>
      </c>
      <c r="D241" s="5">
        <v>40.46</v>
      </c>
      <c r="E241" s="5">
        <v>40.53</v>
      </c>
      <c r="F241" s="6">
        <v>1450953</v>
      </c>
    </row>
    <row r="242" spans="1:6" x14ac:dyDescent="0.2">
      <c r="A242" s="4">
        <v>44818</v>
      </c>
      <c r="B242" s="5">
        <v>40.36</v>
      </c>
      <c r="C242" s="5">
        <v>40.54</v>
      </c>
      <c r="D242" s="5">
        <v>39.880000000000003</v>
      </c>
      <c r="E242" s="5">
        <v>40.049999999999997</v>
      </c>
      <c r="F242" s="6">
        <v>1782883</v>
      </c>
    </row>
    <row r="243" spans="1:6" x14ac:dyDescent="0.2">
      <c r="A243" s="4">
        <v>44819</v>
      </c>
      <c r="B243" s="5">
        <v>40.520000000000003</v>
      </c>
      <c r="C243" s="5">
        <v>40.86</v>
      </c>
      <c r="D243" s="5">
        <v>40.47</v>
      </c>
      <c r="E243" s="5">
        <v>40.67</v>
      </c>
      <c r="F243" s="6">
        <v>2210095</v>
      </c>
    </row>
    <row r="244" spans="1:6" x14ac:dyDescent="0.2">
      <c r="A244" s="4">
        <v>44820</v>
      </c>
      <c r="B244" s="5">
        <v>40.31</v>
      </c>
      <c r="C244" s="5">
        <v>41.07</v>
      </c>
      <c r="D244" s="5">
        <v>40.31</v>
      </c>
      <c r="E244" s="5">
        <v>40.82</v>
      </c>
      <c r="F244" s="6">
        <v>1601654</v>
      </c>
    </row>
    <row r="245" spans="1:6" x14ac:dyDescent="0.2">
      <c r="A245" s="4">
        <v>44823</v>
      </c>
      <c r="B245" s="5">
        <v>40.32</v>
      </c>
      <c r="C245" s="5">
        <v>40.64</v>
      </c>
      <c r="D245" s="5">
        <v>40.06</v>
      </c>
      <c r="E245" s="5">
        <v>40.590000000000003</v>
      </c>
      <c r="F245" s="6">
        <v>1764464</v>
      </c>
    </row>
    <row r="246" spans="1:6" x14ac:dyDescent="0.2">
      <c r="A246" s="4">
        <v>44824</v>
      </c>
      <c r="B246" s="5">
        <v>39.86</v>
      </c>
      <c r="C246" s="5">
        <v>40.200000000000003</v>
      </c>
      <c r="D246" s="5">
        <v>39.69</v>
      </c>
      <c r="E246" s="5">
        <v>39.94</v>
      </c>
      <c r="F246" s="6">
        <v>1365248</v>
      </c>
    </row>
    <row r="247" spans="1:6" x14ac:dyDescent="0.2">
      <c r="A247" s="4">
        <v>44825</v>
      </c>
      <c r="B247" s="5">
        <v>39.44</v>
      </c>
      <c r="C247" s="5">
        <v>39.44</v>
      </c>
      <c r="D247" s="5">
        <v>38.659999999999997</v>
      </c>
      <c r="E247" s="5">
        <v>38.76</v>
      </c>
      <c r="F247" s="6">
        <v>2316524</v>
      </c>
    </row>
    <row r="248" spans="1:6" x14ac:dyDescent="0.2">
      <c r="A248" s="4">
        <v>44826</v>
      </c>
      <c r="B248" s="5">
        <v>39.049999999999997</v>
      </c>
      <c r="C248" s="5">
        <v>39.25</v>
      </c>
      <c r="D248" s="5">
        <v>38.700000000000003</v>
      </c>
      <c r="E248" s="5">
        <v>39.130000000000003</v>
      </c>
      <c r="F248" s="6">
        <v>3009578</v>
      </c>
    </row>
    <row r="249" spans="1:6" x14ac:dyDescent="0.2">
      <c r="A249" s="4">
        <v>44827</v>
      </c>
      <c r="B249" s="5">
        <v>38.39</v>
      </c>
      <c r="C249" s="5">
        <v>38.82</v>
      </c>
      <c r="D249" s="5">
        <v>38.01</v>
      </c>
      <c r="E249" s="5">
        <v>38.4</v>
      </c>
      <c r="F249" s="6">
        <v>3399917</v>
      </c>
    </row>
    <row r="250" spans="1:6" x14ac:dyDescent="0.2">
      <c r="A250" s="4">
        <v>44830</v>
      </c>
      <c r="B250" s="5">
        <v>37.5</v>
      </c>
      <c r="C250" s="5">
        <v>37.630000000000003</v>
      </c>
      <c r="D250" s="5">
        <v>36.909999999999997</v>
      </c>
      <c r="E250" s="5">
        <v>37.25</v>
      </c>
      <c r="F250" s="6">
        <v>6805637</v>
      </c>
    </row>
    <row r="251" spans="1:6" x14ac:dyDescent="0.2">
      <c r="A251" s="4">
        <v>44831</v>
      </c>
      <c r="B251" s="5">
        <v>37.47</v>
      </c>
      <c r="C251" s="5">
        <v>37.65</v>
      </c>
      <c r="D251" s="5">
        <v>37.073599999999999</v>
      </c>
      <c r="E251" s="5">
        <v>37.22</v>
      </c>
      <c r="F251" s="6">
        <v>6158343</v>
      </c>
    </row>
    <row r="252" spans="1:6" x14ac:dyDescent="0.2">
      <c r="A252" s="4">
        <v>44832</v>
      </c>
      <c r="B252" s="5">
        <v>37.78</v>
      </c>
      <c r="C252" s="5">
        <v>38.25</v>
      </c>
      <c r="D252" s="5">
        <v>37.6</v>
      </c>
      <c r="E252" s="5">
        <v>38.17</v>
      </c>
      <c r="F252" s="6">
        <v>4724368</v>
      </c>
    </row>
    <row r="253" spans="1:6" x14ac:dyDescent="0.2">
      <c r="A253" s="4">
        <v>44833</v>
      </c>
      <c r="B253" s="5">
        <v>37.81</v>
      </c>
      <c r="C253" s="5">
        <v>38.35</v>
      </c>
      <c r="D253" s="5">
        <v>37.53</v>
      </c>
      <c r="E253" s="5">
        <v>38</v>
      </c>
      <c r="F253" s="6">
        <v>7098377</v>
      </c>
    </row>
    <row r="254" spans="1:6" x14ac:dyDescent="0.2">
      <c r="A254" s="4">
        <v>44834</v>
      </c>
      <c r="B254" s="5">
        <v>38.24</v>
      </c>
      <c r="C254" s="5">
        <v>38.58</v>
      </c>
      <c r="D254" s="5">
        <v>38.01</v>
      </c>
      <c r="E254" s="5">
        <v>38.020000000000003</v>
      </c>
      <c r="F254" s="6">
        <v>2929355</v>
      </c>
    </row>
    <row r="255" spans="1:6" x14ac:dyDescent="0.2">
      <c r="A255" s="4">
        <v>44837</v>
      </c>
      <c r="B255" s="5">
        <v>38.700000000000003</v>
      </c>
      <c r="C255" s="5">
        <v>39.229999999999997</v>
      </c>
      <c r="D255" s="5">
        <v>38.49</v>
      </c>
      <c r="E255" s="5">
        <v>39.19</v>
      </c>
      <c r="F255" s="6">
        <v>2732126</v>
      </c>
    </row>
    <row r="256" spans="1:6" x14ac:dyDescent="0.2">
      <c r="A256" s="4">
        <v>44838</v>
      </c>
      <c r="B256" s="5">
        <v>39.72</v>
      </c>
      <c r="C256" s="5">
        <v>40.19</v>
      </c>
      <c r="D256" s="5">
        <v>39.51</v>
      </c>
      <c r="E256" s="5">
        <v>40.119999999999997</v>
      </c>
      <c r="F256" s="6">
        <v>3044377</v>
      </c>
    </row>
    <row r="257" spans="1:6" x14ac:dyDescent="0.2">
      <c r="A257" s="4">
        <v>44839</v>
      </c>
      <c r="B257" s="5">
        <v>39.57</v>
      </c>
      <c r="C257" s="5">
        <v>40.020000000000003</v>
      </c>
      <c r="D257" s="5">
        <v>39.46</v>
      </c>
      <c r="E257" s="5">
        <v>39.82</v>
      </c>
      <c r="F257" s="6">
        <v>3000706</v>
      </c>
    </row>
    <row r="258" spans="1:6" x14ac:dyDescent="0.2">
      <c r="A258" s="4">
        <v>44840</v>
      </c>
      <c r="B258" s="5">
        <v>38.979999999999997</v>
      </c>
      <c r="C258" s="5">
        <v>39.119999999999997</v>
      </c>
      <c r="D258" s="5">
        <v>38.69</v>
      </c>
      <c r="E258" s="5">
        <v>38.9</v>
      </c>
      <c r="F258" s="6">
        <v>4376111</v>
      </c>
    </row>
    <row r="259" spans="1:6" x14ac:dyDescent="0.2">
      <c r="A259" s="4">
        <v>44841</v>
      </c>
      <c r="B259" s="5">
        <v>39.18</v>
      </c>
      <c r="C259" s="5">
        <v>39.4</v>
      </c>
      <c r="D259" s="5">
        <v>38.811500000000002</v>
      </c>
      <c r="E259" s="5">
        <v>38.86</v>
      </c>
      <c r="F259" s="6">
        <v>2697202</v>
      </c>
    </row>
    <row r="260" spans="1:6" x14ac:dyDescent="0.2">
      <c r="A260" s="4">
        <v>44844</v>
      </c>
      <c r="B260" s="5">
        <v>38.82</v>
      </c>
      <c r="C260" s="5">
        <v>39.26</v>
      </c>
      <c r="D260" s="5">
        <v>38.679000000000002</v>
      </c>
      <c r="E260" s="5">
        <v>39.1</v>
      </c>
      <c r="F260" s="6">
        <v>2410461</v>
      </c>
    </row>
    <row r="261" spans="1:6" x14ac:dyDescent="0.2">
      <c r="A261" s="4">
        <v>44845</v>
      </c>
      <c r="B261" s="5">
        <v>39.26</v>
      </c>
      <c r="C261" s="5">
        <v>40.26</v>
      </c>
      <c r="D261" s="5">
        <v>39.19</v>
      </c>
      <c r="E261" s="5">
        <v>39.69</v>
      </c>
      <c r="F261" s="6">
        <v>3610563</v>
      </c>
    </row>
    <row r="262" spans="1:6" x14ac:dyDescent="0.2">
      <c r="A262" s="4">
        <v>44846</v>
      </c>
      <c r="B262" s="5">
        <v>39.479999999999997</v>
      </c>
      <c r="C262" s="5">
        <v>39.79</v>
      </c>
      <c r="D262" s="5">
        <v>39.24</v>
      </c>
      <c r="E262" s="5">
        <v>39.24</v>
      </c>
      <c r="F262" s="6">
        <v>1584738</v>
      </c>
    </row>
    <row r="263" spans="1:6" x14ac:dyDescent="0.2">
      <c r="A263" s="4">
        <v>44847</v>
      </c>
      <c r="B263" s="5">
        <v>38.82</v>
      </c>
      <c r="C263" s="5">
        <v>40.04</v>
      </c>
      <c r="D263" s="5">
        <v>38.799999999999997</v>
      </c>
      <c r="E263" s="5">
        <v>39.92</v>
      </c>
      <c r="F263" s="6">
        <v>1179225</v>
      </c>
    </row>
    <row r="264" spans="1:6" x14ac:dyDescent="0.2">
      <c r="A264" s="4">
        <v>44848</v>
      </c>
      <c r="B264" s="5">
        <v>40</v>
      </c>
      <c r="C264" s="5">
        <v>40.19</v>
      </c>
      <c r="D264" s="5">
        <v>39.479999999999997</v>
      </c>
      <c r="E264" s="5">
        <v>39.58</v>
      </c>
      <c r="F264" s="6">
        <v>4564347</v>
      </c>
    </row>
    <row r="265" spans="1:6" x14ac:dyDescent="0.2">
      <c r="A265" s="4">
        <v>44851</v>
      </c>
      <c r="B265" s="5">
        <v>40.18</v>
      </c>
      <c r="C265" s="5">
        <v>40.56</v>
      </c>
      <c r="D265" s="5">
        <v>40.090000000000003</v>
      </c>
      <c r="E265" s="5">
        <v>40.44</v>
      </c>
      <c r="F265" s="6">
        <v>2013335</v>
      </c>
    </row>
    <row r="266" spans="1:6" x14ac:dyDescent="0.2">
      <c r="A266" s="4">
        <v>44852</v>
      </c>
      <c r="B266" s="5">
        <v>40.590000000000003</v>
      </c>
      <c r="C266" s="5">
        <v>40.590000000000003</v>
      </c>
      <c r="D266" s="5">
        <v>39.844999999999999</v>
      </c>
      <c r="E266" s="5">
        <v>40.049999999999997</v>
      </c>
      <c r="F266" s="6">
        <v>3388447</v>
      </c>
    </row>
    <row r="267" spans="1:6" x14ac:dyDescent="0.2">
      <c r="A267" s="4">
        <v>44853</v>
      </c>
      <c r="B267" s="5">
        <v>40.020000000000003</v>
      </c>
      <c r="C267" s="5">
        <v>40.119999999999997</v>
      </c>
      <c r="D267" s="5">
        <v>39.49</v>
      </c>
      <c r="E267" s="5">
        <v>39.64</v>
      </c>
      <c r="F267" s="6">
        <v>6799933</v>
      </c>
    </row>
    <row r="268" spans="1:6" x14ac:dyDescent="0.2">
      <c r="A268" s="4">
        <v>44854</v>
      </c>
      <c r="B268" s="5">
        <v>39.53</v>
      </c>
      <c r="C268" s="5">
        <v>39.82</v>
      </c>
      <c r="D268" s="5">
        <v>39.479999999999997</v>
      </c>
      <c r="E268" s="5">
        <v>39.630000000000003</v>
      </c>
      <c r="F268" s="6">
        <v>4224840</v>
      </c>
    </row>
    <row r="269" spans="1:6" x14ac:dyDescent="0.2">
      <c r="A269" s="4">
        <v>44855</v>
      </c>
      <c r="B269" s="5">
        <v>39.67</v>
      </c>
      <c r="C269" s="5">
        <v>40.58</v>
      </c>
      <c r="D269" s="5">
        <v>39.520000000000003</v>
      </c>
      <c r="E269" s="5">
        <v>40.44</v>
      </c>
      <c r="F269" s="6">
        <v>2015196</v>
      </c>
    </row>
    <row r="270" spans="1:6" x14ac:dyDescent="0.2">
      <c r="A270" s="4">
        <v>44858</v>
      </c>
      <c r="B270" s="5">
        <v>40.49</v>
      </c>
      <c r="C270" s="5">
        <v>40.9</v>
      </c>
      <c r="D270" s="5">
        <v>40.36</v>
      </c>
      <c r="E270" s="5">
        <v>40.82</v>
      </c>
      <c r="F270" s="6">
        <v>2808440</v>
      </c>
    </row>
    <row r="271" spans="1:6" x14ac:dyDescent="0.2">
      <c r="A271" s="4">
        <v>44859</v>
      </c>
      <c r="B271" s="5">
        <v>40.76</v>
      </c>
      <c r="C271" s="5">
        <v>41.34</v>
      </c>
      <c r="D271" s="5">
        <v>40.72</v>
      </c>
      <c r="E271" s="5">
        <v>41.28</v>
      </c>
      <c r="F271" s="6">
        <v>2400990</v>
      </c>
    </row>
    <row r="272" spans="1:6" x14ac:dyDescent="0.2">
      <c r="A272" s="4">
        <v>44860</v>
      </c>
      <c r="B272" s="5">
        <v>41.56</v>
      </c>
      <c r="C272" s="5">
        <v>42.14</v>
      </c>
      <c r="D272" s="5">
        <v>41.56</v>
      </c>
      <c r="E272" s="5">
        <v>41.85</v>
      </c>
      <c r="F272" s="6">
        <v>2333349</v>
      </c>
    </row>
    <row r="273" spans="1:6" x14ac:dyDescent="0.2">
      <c r="A273" s="4">
        <v>44861</v>
      </c>
      <c r="B273" s="5">
        <v>41.82</v>
      </c>
      <c r="C273" s="5">
        <v>42.05</v>
      </c>
      <c r="D273" s="5">
        <v>41.54</v>
      </c>
      <c r="E273" s="5">
        <v>41.58</v>
      </c>
      <c r="F273" s="6">
        <v>3560383</v>
      </c>
    </row>
    <row r="274" spans="1:6" x14ac:dyDescent="0.2">
      <c r="A274" s="4">
        <v>44862</v>
      </c>
      <c r="B274" s="5">
        <v>42.74</v>
      </c>
      <c r="C274" s="5">
        <v>43.22</v>
      </c>
      <c r="D274" s="5">
        <v>42.61</v>
      </c>
      <c r="E274" s="5">
        <v>43.05</v>
      </c>
      <c r="F274" s="6">
        <v>3167563</v>
      </c>
    </row>
    <row r="275" spans="1:6" x14ac:dyDescent="0.2">
      <c r="A275" s="4">
        <v>44865</v>
      </c>
      <c r="B275" s="5">
        <v>43.03</v>
      </c>
      <c r="C275" s="5">
        <v>43.57</v>
      </c>
      <c r="D275" s="5">
        <v>43.01</v>
      </c>
      <c r="E275" s="5">
        <v>43.23</v>
      </c>
      <c r="F275" s="6">
        <v>4972399</v>
      </c>
    </row>
    <row r="276" spans="1:6" x14ac:dyDescent="0.2">
      <c r="A276" s="4">
        <v>44866</v>
      </c>
      <c r="B276" s="5">
        <v>43.24</v>
      </c>
      <c r="C276" s="5">
        <v>43.25</v>
      </c>
      <c r="D276" s="5">
        <v>42.66</v>
      </c>
      <c r="E276" s="5">
        <v>42.99</v>
      </c>
      <c r="F276" s="6">
        <v>1898178</v>
      </c>
    </row>
    <row r="277" spans="1:6" x14ac:dyDescent="0.2">
      <c r="A277" s="4">
        <v>44867</v>
      </c>
      <c r="B277" s="5">
        <v>43.43</v>
      </c>
      <c r="C277" s="5">
        <v>43.651800000000001</v>
      </c>
      <c r="D277" s="5">
        <v>42.89</v>
      </c>
      <c r="E277" s="5">
        <v>42.94</v>
      </c>
      <c r="F277" s="6">
        <v>3064021</v>
      </c>
    </row>
    <row r="278" spans="1:6" x14ac:dyDescent="0.2">
      <c r="A278" s="4">
        <v>44868</v>
      </c>
      <c r="B278" s="5">
        <v>42.37</v>
      </c>
      <c r="C278" s="5">
        <v>43.01</v>
      </c>
      <c r="D278" s="5">
        <v>42.34</v>
      </c>
      <c r="E278" s="5">
        <v>42.84</v>
      </c>
      <c r="F278" s="6">
        <v>2513739</v>
      </c>
    </row>
    <row r="279" spans="1:6" x14ac:dyDescent="0.2">
      <c r="A279" s="4">
        <v>44869</v>
      </c>
      <c r="B279" s="5">
        <v>43.44</v>
      </c>
      <c r="C279" s="5">
        <v>43.75</v>
      </c>
      <c r="D279" s="5">
        <v>43.015000000000001</v>
      </c>
      <c r="E279" s="5">
        <v>43.62</v>
      </c>
      <c r="F279" s="6">
        <v>1618361</v>
      </c>
    </row>
    <row r="280" spans="1:6" x14ac:dyDescent="0.2">
      <c r="A280" s="4">
        <v>44872</v>
      </c>
      <c r="B280" s="5">
        <v>43.11</v>
      </c>
      <c r="C280" s="5">
        <v>43.64</v>
      </c>
      <c r="D280" s="5">
        <v>43</v>
      </c>
      <c r="E280" s="5">
        <v>43.45</v>
      </c>
      <c r="F280" s="6">
        <v>2537558</v>
      </c>
    </row>
    <row r="281" spans="1:6" x14ac:dyDescent="0.2">
      <c r="A281" s="4">
        <v>44873</v>
      </c>
      <c r="B281" s="5">
        <v>43.1</v>
      </c>
      <c r="C281" s="5">
        <v>43.82</v>
      </c>
      <c r="D281" s="5">
        <v>43.05</v>
      </c>
      <c r="E281" s="5">
        <v>43.44</v>
      </c>
      <c r="F281" s="6">
        <v>1719367</v>
      </c>
    </row>
    <row r="282" spans="1:6" x14ac:dyDescent="0.2">
      <c r="A282" s="4">
        <v>44874</v>
      </c>
      <c r="B282" s="5">
        <v>43.44</v>
      </c>
      <c r="C282" s="5">
        <v>43.74</v>
      </c>
      <c r="D282" s="5">
        <v>43.28</v>
      </c>
      <c r="E282" s="5">
        <v>43.34</v>
      </c>
      <c r="F282" s="6">
        <v>1441949</v>
      </c>
    </row>
    <row r="283" spans="1:6" x14ac:dyDescent="0.2">
      <c r="A283" s="4">
        <v>44875</v>
      </c>
      <c r="B283" s="5">
        <v>44.67</v>
      </c>
      <c r="C283" s="5">
        <v>44.71</v>
      </c>
      <c r="D283" s="5">
        <v>43.8</v>
      </c>
      <c r="E283" s="5">
        <v>44.31</v>
      </c>
      <c r="F283" s="6">
        <v>2140794</v>
      </c>
    </row>
    <row r="284" spans="1:6" x14ac:dyDescent="0.2">
      <c r="A284" s="4">
        <v>44876</v>
      </c>
      <c r="B284" s="5">
        <v>43.12</v>
      </c>
      <c r="C284" s="5">
        <v>43.21</v>
      </c>
      <c r="D284" s="5">
        <v>42.23</v>
      </c>
      <c r="E284" s="5">
        <v>42.8</v>
      </c>
      <c r="F284" s="6">
        <v>5337122</v>
      </c>
    </row>
    <row r="285" spans="1:6" x14ac:dyDescent="0.2">
      <c r="A285" s="4">
        <v>44879</v>
      </c>
      <c r="B285" s="5">
        <v>43.37</v>
      </c>
      <c r="C285" s="5">
        <v>43.68</v>
      </c>
      <c r="D285" s="5">
        <v>43.2</v>
      </c>
      <c r="E285" s="5">
        <v>43.21</v>
      </c>
      <c r="F285" s="6">
        <v>3003636</v>
      </c>
    </row>
    <row r="286" spans="1:6" x14ac:dyDescent="0.2">
      <c r="A286" s="4">
        <v>44880</v>
      </c>
      <c r="B286" s="5">
        <v>44.04</v>
      </c>
      <c r="C286" s="5">
        <v>44.14</v>
      </c>
      <c r="D286" s="5">
        <v>43.06</v>
      </c>
      <c r="E286" s="5">
        <v>43.55</v>
      </c>
      <c r="F286" s="6">
        <v>3245966</v>
      </c>
    </row>
    <row r="287" spans="1:6" x14ac:dyDescent="0.2">
      <c r="A287" s="4">
        <v>44881</v>
      </c>
      <c r="B287" s="5">
        <v>44.22</v>
      </c>
      <c r="C287" s="5">
        <v>44.354900000000001</v>
      </c>
      <c r="D287" s="5">
        <v>43.78</v>
      </c>
      <c r="E287" s="5">
        <v>43.86</v>
      </c>
      <c r="F287" s="6">
        <v>4524580</v>
      </c>
    </row>
    <row r="288" spans="1:6" x14ac:dyDescent="0.2">
      <c r="A288" s="4">
        <v>44882</v>
      </c>
      <c r="B288" s="5">
        <v>43.21</v>
      </c>
      <c r="C288" s="5">
        <v>43.99</v>
      </c>
      <c r="D288" s="5">
        <v>43.19</v>
      </c>
      <c r="E288" s="5">
        <v>43.71</v>
      </c>
      <c r="F288" s="6">
        <v>1259405</v>
      </c>
    </row>
    <row r="289" spans="1:6" x14ac:dyDescent="0.2">
      <c r="A289" s="4">
        <v>44883</v>
      </c>
      <c r="B289" s="5">
        <v>44.26</v>
      </c>
      <c r="C289" s="5">
        <v>44.7</v>
      </c>
      <c r="D289" s="5">
        <v>44.11</v>
      </c>
      <c r="E289" s="5">
        <v>44.51</v>
      </c>
      <c r="F289" s="6">
        <v>2115313</v>
      </c>
    </row>
    <row r="290" spans="1:6" x14ac:dyDescent="0.2">
      <c r="A290" s="4">
        <v>44886</v>
      </c>
      <c r="B290" s="5">
        <v>44.66</v>
      </c>
      <c r="C290" s="5">
        <v>44.96</v>
      </c>
      <c r="D290" s="5">
        <v>44.47</v>
      </c>
      <c r="E290" s="5">
        <v>44.74</v>
      </c>
      <c r="F290" s="6">
        <v>2129911</v>
      </c>
    </row>
    <row r="291" spans="1:6" x14ac:dyDescent="0.2">
      <c r="A291" s="4">
        <v>44887</v>
      </c>
      <c r="B291" s="5">
        <v>44.86</v>
      </c>
      <c r="C291" s="5">
        <v>45.1</v>
      </c>
      <c r="D291" s="5">
        <v>44.695</v>
      </c>
      <c r="E291" s="5">
        <v>45.05</v>
      </c>
      <c r="F291" s="6">
        <v>2757570</v>
      </c>
    </row>
    <row r="292" spans="1:6" x14ac:dyDescent="0.2">
      <c r="A292" s="4">
        <v>44888</v>
      </c>
      <c r="B292" s="5">
        <v>44.85</v>
      </c>
      <c r="C292" s="5">
        <v>45.07</v>
      </c>
      <c r="D292" s="5">
        <v>44.61</v>
      </c>
      <c r="E292" s="5">
        <v>45.04</v>
      </c>
      <c r="F292" s="6">
        <v>2730361</v>
      </c>
    </row>
    <row r="293" spans="1:6" x14ac:dyDescent="0.2">
      <c r="A293" s="4">
        <v>44890</v>
      </c>
      <c r="B293" s="5">
        <v>45.16</v>
      </c>
      <c r="C293" s="5">
        <v>45.62</v>
      </c>
      <c r="D293" s="5">
        <v>45.16</v>
      </c>
      <c r="E293" s="5">
        <v>45.39</v>
      </c>
      <c r="F293" s="6">
        <v>686616</v>
      </c>
    </row>
    <row r="294" spans="1:6" x14ac:dyDescent="0.2">
      <c r="A294" s="4">
        <v>44893</v>
      </c>
      <c r="B294" s="5">
        <v>45.68</v>
      </c>
      <c r="C294" s="5">
        <v>45.93</v>
      </c>
      <c r="D294" s="5">
        <v>45.45</v>
      </c>
      <c r="E294" s="5">
        <v>45.54</v>
      </c>
      <c r="F294" s="6">
        <v>1930287</v>
      </c>
    </row>
    <row r="295" spans="1:6" x14ac:dyDescent="0.2">
      <c r="A295" s="4">
        <v>44894</v>
      </c>
      <c r="B295" s="5">
        <v>45.76</v>
      </c>
      <c r="C295" s="5">
        <v>45.98</v>
      </c>
      <c r="D295" s="5">
        <v>45.55</v>
      </c>
      <c r="E295" s="5">
        <v>45.87</v>
      </c>
      <c r="F295" s="6">
        <v>1353809</v>
      </c>
    </row>
    <row r="296" spans="1:6" x14ac:dyDescent="0.2">
      <c r="A296" s="4">
        <v>44895</v>
      </c>
      <c r="B296" s="5">
        <v>44.56</v>
      </c>
      <c r="C296" s="5">
        <v>45.37</v>
      </c>
      <c r="D296" s="5">
        <v>44.22</v>
      </c>
      <c r="E296" s="5">
        <v>45.35</v>
      </c>
      <c r="F296" s="6">
        <v>1891242</v>
      </c>
    </row>
    <row r="297" spans="1:6" x14ac:dyDescent="0.2">
      <c r="A297" s="4">
        <v>44896</v>
      </c>
      <c r="B297" s="5">
        <v>45.9</v>
      </c>
      <c r="C297" s="5">
        <v>46.02</v>
      </c>
      <c r="D297" s="5">
        <v>45.62</v>
      </c>
      <c r="E297" s="5">
        <v>45.87</v>
      </c>
      <c r="F297" s="6">
        <v>1990550</v>
      </c>
    </row>
    <row r="298" spans="1:6" x14ac:dyDescent="0.2">
      <c r="A298" s="4">
        <v>44897</v>
      </c>
      <c r="B298" s="5">
        <v>45.19</v>
      </c>
      <c r="C298" s="5">
        <v>45.27</v>
      </c>
      <c r="D298" s="5">
        <v>44.835000000000001</v>
      </c>
      <c r="E298" s="5">
        <v>45.01</v>
      </c>
      <c r="F298" s="6">
        <v>1966896</v>
      </c>
    </row>
    <row r="299" spans="1:6" x14ac:dyDescent="0.2">
      <c r="A299" s="4">
        <v>44900</v>
      </c>
      <c r="B299" s="5">
        <v>44.91</v>
      </c>
      <c r="C299" s="5">
        <v>45.24</v>
      </c>
      <c r="D299" s="5">
        <v>44.86</v>
      </c>
      <c r="E299" s="5">
        <v>44.93</v>
      </c>
      <c r="F299" s="6">
        <v>1551106</v>
      </c>
    </row>
    <row r="300" spans="1:6" x14ac:dyDescent="0.2">
      <c r="A300" s="4">
        <v>44901</v>
      </c>
      <c r="B300" s="5">
        <v>45.11</v>
      </c>
      <c r="C300" s="5">
        <v>49.75</v>
      </c>
      <c r="D300" s="5">
        <v>44.48</v>
      </c>
      <c r="E300" s="5">
        <v>48.55</v>
      </c>
      <c r="F300" s="6">
        <v>11620050</v>
      </c>
    </row>
    <row r="301" spans="1:6" x14ac:dyDescent="0.2">
      <c r="A301" s="4">
        <v>44902</v>
      </c>
      <c r="B301" s="5">
        <v>47.48</v>
      </c>
      <c r="C301" s="5">
        <v>48.12</v>
      </c>
      <c r="D301" s="5">
        <v>47.350099999999998</v>
      </c>
      <c r="E301" s="5">
        <v>47.94</v>
      </c>
      <c r="F301" s="6">
        <v>5419400</v>
      </c>
    </row>
    <row r="302" spans="1:6" x14ac:dyDescent="0.2">
      <c r="A302" s="4">
        <v>44903</v>
      </c>
      <c r="B302" s="5">
        <v>46.86</v>
      </c>
      <c r="C302" s="5">
        <v>47.199800000000003</v>
      </c>
      <c r="D302" s="5">
        <v>46.68</v>
      </c>
      <c r="E302" s="5">
        <v>46.92</v>
      </c>
      <c r="F302" s="6">
        <v>4012253</v>
      </c>
    </row>
    <row r="303" spans="1:6" x14ac:dyDescent="0.2">
      <c r="A303" s="4">
        <v>44904</v>
      </c>
      <c r="B303" s="5">
        <v>46.7</v>
      </c>
      <c r="C303" s="5">
        <v>46.9</v>
      </c>
      <c r="D303" s="5">
        <v>46.24</v>
      </c>
      <c r="E303" s="5">
        <v>46.26</v>
      </c>
      <c r="F303" s="6">
        <v>2920923</v>
      </c>
    </row>
    <row r="304" spans="1:6" x14ac:dyDescent="0.2">
      <c r="A304" s="4">
        <v>44907</v>
      </c>
      <c r="B304" s="5">
        <v>46.75</v>
      </c>
      <c r="C304" s="5">
        <v>46.945</v>
      </c>
      <c r="D304" s="5">
        <v>46.39</v>
      </c>
      <c r="E304" s="5">
        <v>46.66</v>
      </c>
      <c r="F304" s="6">
        <v>2745213</v>
      </c>
    </row>
    <row r="305" spans="1:6" x14ac:dyDescent="0.2">
      <c r="A305" s="4">
        <v>44908</v>
      </c>
      <c r="B305" s="5">
        <v>47.47</v>
      </c>
      <c r="C305" s="5">
        <v>47.74</v>
      </c>
      <c r="D305" s="5">
        <v>46.98</v>
      </c>
      <c r="E305" s="5">
        <v>47.04</v>
      </c>
      <c r="F305" s="6">
        <v>2215581</v>
      </c>
    </row>
    <row r="306" spans="1:6" x14ac:dyDescent="0.2">
      <c r="A306" s="4">
        <v>44909</v>
      </c>
      <c r="B306" s="5">
        <v>47.64</v>
      </c>
      <c r="C306" s="5">
        <v>48.19</v>
      </c>
      <c r="D306" s="5">
        <v>47.33</v>
      </c>
      <c r="E306" s="5">
        <v>47.95</v>
      </c>
      <c r="F306" s="6">
        <v>1785670</v>
      </c>
    </row>
    <row r="307" spans="1:6" x14ac:dyDescent="0.2">
      <c r="A307" s="4">
        <v>44910</v>
      </c>
      <c r="B307" s="5">
        <v>47.56</v>
      </c>
      <c r="C307" s="5">
        <v>47.75</v>
      </c>
      <c r="D307" s="5">
        <v>47.1</v>
      </c>
      <c r="E307" s="5">
        <v>47.16</v>
      </c>
      <c r="F307" s="6">
        <v>1984554</v>
      </c>
    </row>
    <row r="308" spans="1:6" x14ac:dyDescent="0.2">
      <c r="A308" s="4">
        <v>44911</v>
      </c>
      <c r="B308" s="5">
        <v>46.52</v>
      </c>
      <c r="C308" s="5">
        <v>47.05</v>
      </c>
      <c r="D308" s="5">
        <v>46.24</v>
      </c>
      <c r="E308" s="5">
        <v>46.98</v>
      </c>
      <c r="F308" s="6">
        <v>2902292</v>
      </c>
    </row>
    <row r="309" spans="1:6" x14ac:dyDescent="0.2">
      <c r="A309" s="4">
        <v>44914</v>
      </c>
      <c r="B309" s="5">
        <v>46.98</v>
      </c>
      <c r="C309" s="5">
        <v>47.28</v>
      </c>
      <c r="D309" s="5">
        <v>46.82</v>
      </c>
      <c r="E309" s="5">
        <v>46.98</v>
      </c>
      <c r="F309" s="6">
        <v>2139264</v>
      </c>
    </row>
    <row r="310" spans="1:6" x14ac:dyDescent="0.2">
      <c r="A310" s="4">
        <v>44915</v>
      </c>
      <c r="B310" s="5">
        <v>47.01</v>
      </c>
      <c r="C310" s="5">
        <v>47.4</v>
      </c>
      <c r="D310" s="5">
        <v>46.98</v>
      </c>
      <c r="E310" s="5">
        <v>47.16</v>
      </c>
      <c r="F310" s="6">
        <v>1569043</v>
      </c>
    </row>
    <row r="311" spans="1:6" x14ac:dyDescent="0.2">
      <c r="A311" s="4">
        <v>44916</v>
      </c>
      <c r="B311" s="5">
        <v>48.26</v>
      </c>
      <c r="C311" s="5">
        <v>48.74</v>
      </c>
      <c r="D311" s="5">
        <v>47.99</v>
      </c>
      <c r="E311" s="5">
        <v>48.27</v>
      </c>
      <c r="F311" s="6">
        <v>2254099</v>
      </c>
    </row>
    <row r="312" spans="1:6" x14ac:dyDescent="0.2">
      <c r="A312" s="4">
        <v>44917</v>
      </c>
      <c r="B312" s="5">
        <v>48.18</v>
      </c>
      <c r="C312" s="5">
        <v>48.42</v>
      </c>
      <c r="D312" s="5">
        <v>47.93</v>
      </c>
      <c r="E312" s="5">
        <v>48.19</v>
      </c>
      <c r="F312" s="6">
        <v>1461044</v>
      </c>
    </row>
    <row r="313" spans="1:6" x14ac:dyDescent="0.2">
      <c r="A313" s="4">
        <v>44918</v>
      </c>
      <c r="B313" s="5">
        <v>48.07</v>
      </c>
      <c r="C313" s="5">
        <v>48.57</v>
      </c>
      <c r="D313" s="5">
        <v>47.9</v>
      </c>
      <c r="E313" s="5">
        <v>48.52</v>
      </c>
      <c r="F313" s="6">
        <v>1403032</v>
      </c>
    </row>
    <row r="314" spans="1:6" x14ac:dyDescent="0.2">
      <c r="A314" s="4">
        <v>44922</v>
      </c>
      <c r="B314" s="5">
        <v>48.32</v>
      </c>
      <c r="C314" s="5">
        <v>48.44</v>
      </c>
      <c r="D314" s="5">
        <v>47.95</v>
      </c>
      <c r="E314" s="5">
        <v>48.12</v>
      </c>
      <c r="F314" s="6">
        <v>1387235</v>
      </c>
    </row>
    <row r="315" spans="1:6" x14ac:dyDescent="0.2">
      <c r="A315" s="4">
        <v>44923</v>
      </c>
      <c r="B315" s="5">
        <v>48.05</v>
      </c>
      <c r="C315" s="5">
        <v>48.24</v>
      </c>
      <c r="D315" s="5">
        <v>47.71</v>
      </c>
      <c r="E315" s="5">
        <v>47.8</v>
      </c>
      <c r="F315" s="6">
        <v>869355</v>
      </c>
    </row>
    <row r="316" spans="1:6" x14ac:dyDescent="0.2">
      <c r="A316" s="4">
        <v>44924</v>
      </c>
      <c r="B316" s="5">
        <v>48.35</v>
      </c>
      <c r="C316" s="5">
        <v>48.62</v>
      </c>
      <c r="D316" s="5">
        <v>48.25</v>
      </c>
      <c r="E316" s="5">
        <v>48.55</v>
      </c>
      <c r="F316" s="6">
        <v>1198679</v>
      </c>
    </row>
    <row r="317" spans="1:6" x14ac:dyDescent="0.2">
      <c r="A317" s="4">
        <v>44925</v>
      </c>
      <c r="B317" s="5">
        <v>48.21</v>
      </c>
      <c r="C317" s="5">
        <v>48.57</v>
      </c>
      <c r="D317" s="5">
        <v>47.88</v>
      </c>
      <c r="E317" s="5">
        <v>48.43</v>
      </c>
      <c r="F317" s="6">
        <v>1302688</v>
      </c>
    </row>
    <row r="318" spans="1:6" x14ac:dyDescent="0.2">
      <c r="A318" s="4">
        <v>44929</v>
      </c>
      <c r="B318" s="5">
        <v>48.4</v>
      </c>
      <c r="C318" s="5">
        <v>49.081000000000003</v>
      </c>
      <c r="D318" s="5">
        <v>48.34</v>
      </c>
      <c r="E318" s="5">
        <v>49</v>
      </c>
      <c r="F318" s="6">
        <v>2094997</v>
      </c>
    </row>
    <row r="319" spans="1:6" x14ac:dyDescent="0.2">
      <c r="A319" s="4">
        <v>44930</v>
      </c>
      <c r="B319" s="5">
        <v>49.25</v>
      </c>
      <c r="C319" s="5">
        <v>49.3</v>
      </c>
      <c r="D319" s="5">
        <v>48.54</v>
      </c>
      <c r="E319" s="5">
        <v>48.74</v>
      </c>
      <c r="F319" s="6">
        <v>2013839</v>
      </c>
    </row>
    <row r="320" spans="1:6" x14ac:dyDescent="0.2">
      <c r="A320" s="4">
        <v>44931</v>
      </c>
      <c r="B320" s="5">
        <v>47.76</v>
      </c>
      <c r="C320" s="5">
        <v>47.88</v>
      </c>
      <c r="D320" s="5">
        <v>47.38</v>
      </c>
      <c r="E320" s="5">
        <v>47.75</v>
      </c>
      <c r="F320" s="6">
        <v>2483005</v>
      </c>
    </row>
    <row r="321" spans="1:6" x14ac:dyDescent="0.2">
      <c r="A321" s="4">
        <v>44932</v>
      </c>
      <c r="B321" s="5">
        <v>47.74</v>
      </c>
      <c r="C321" s="5">
        <v>48.45</v>
      </c>
      <c r="D321" s="5">
        <v>47.53</v>
      </c>
      <c r="E321" s="5">
        <v>48.14</v>
      </c>
      <c r="F321" s="6">
        <v>1964064</v>
      </c>
    </row>
    <row r="322" spans="1:6" x14ac:dyDescent="0.2">
      <c r="A322" s="4">
        <v>44935</v>
      </c>
      <c r="B322" s="5">
        <v>48.66</v>
      </c>
      <c r="C322" s="5">
        <v>48.96</v>
      </c>
      <c r="D322" s="5">
        <v>48.23</v>
      </c>
      <c r="E322" s="5">
        <v>48.51</v>
      </c>
      <c r="F322" s="6">
        <v>4367094</v>
      </c>
    </row>
    <row r="323" spans="1:6" x14ac:dyDescent="0.2">
      <c r="A323" s="4">
        <v>44936</v>
      </c>
      <c r="B323" s="5">
        <v>48.39</v>
      </c>
      <c r="C323" s="5">
        <v>48.9</v>
      </c>
      <c r="D323" s="5">
        <v>48.23</v>
      </c>
      <c r="E323" s="5">
        <v>48.82</v>
      </c>
      <c r="F323" s="6">
        <v>3560188</v>
      </c>
    </row>
    <row r="324" spans="1:6" x14ac:dyDescent="0.2">
      <c r="A324" s="4">
        <v>44937</v>
      </c>
      <c r="B324" s="5">
        <v>48.55</v>
      </c>
      <c r="C324" s="5">
        <v>48.88</v>
      </c>
      <c r="D324" s="5">
        <v>48.21</v>
      </c>
      <c r="E324" s="5">
        <v>48.74</v>
      </c>
      <c r="F324" s="6">
        <v>4722605</v>
      </c>
    </row>
    <row r="325" spans="1:6" x14ac:dyDescent="0.2">
      <c r="A325" s="4">
        <v>44938</v>
      </c>
      <c r="B325" s="5">
        <v>48.38</v>
      </c>
      <c r="C325" s="5">
        <v>49.42</v>
      </c>
      <c r="D325" s="5">
        <v>48.05</v>
      </c>
      <c r="E325" s="5">
        <v>49.35</v>
      </c>
      <c r="F325" s="6">
        <v>3123713</v>
      </c>
    </row>
    <row r="326" spans="1:6" x14ac:dyDescent="0.2">
      <c r="A326" s="4">
        <v>44939</v>
      </c>
      <c r="B326" s="5">
        <v>49.24</v>
      </c>
      <c r="C326" s="5">
        <v>49.64</v>
      </c>
      <c r="D326" s="5">
        <v>49.23</v>
      </c>
      <c r="E326" s="5">
        <v>49.27</v>
      </c>
      <c r="F326" s="6">
        <v>2163467</v>
      </c>
    </row>
    <row r="327" spans="1:6" x14ac:dyDescent="0.2">
      <c r="A327" s="4">
        <v>44943</v>
      </c>
      <c r="B327" s="5">
        <v>49.82</v>
      </c>
      <c r="C327" s="5">
        <v>49.93</v>
      </c>
      <c r="D327" s="5">
        <v>49.555</v>
      </c>
      <c r="E327" s="5">
        <v>49.83</v>
      </c>
      <c r="F327" s="6">
        <v>2180810</v>
      </c>
    </row>
    <row r="328" spans="1:6" x14ac:dyDescent="0.2">
      <c r="A328" s="4">
        <v>44944</v>
      </c>
      <c r="B328" s="5">
        <v>49.74</v>
      </c>
      <c r="C328" s="5">
        <v>49.79</v>
      </c>
      <c r="D328" s="5">
        <v>49.155000000000001</v>
      </c>
      <c r="E328" s="5">
        <v>49.16</v>
      </c>
      <c r="F328" s="6">
        <v>1443498</v>
      </c>
    </row>
    <row r="329" spans="1:6" x14ac:dyDescent="0.2">
      <c r="A329" s="4">
        <v>44945</v>
      </c>
      <c r="B329" s="5">
        <v>49.32</v>
      </c>
      <c r="C329" s="5">
        <v>49.87</v>
      </c>
      <c r="D329" s="5">
        <v>48.92</v>
      </c>
      <c r="E329" s="5">
        <v>49.44</v>
      </c>
      <c r="F329" s="6">
        <v>2272014</v>
      </c>
    </row>
    <row r="330" spans="1:6" x14ac:dyDescent="0.2">
      <c r="A330" s="4">
        <v>44946</v>
      </c>
      <c r="B330" s="5">
        <v>49.22</v>
      </c>
      <c r="C330" s="5">
        <v>49.29</v>
      </c>
      <c r="D330" s="5">
        <v>48.93</v>
      </c>
      <c r="E330" s="5">
        <v>49.08</v>
      </c>
      <c r="F330" s="6">
        <v>1540865</v>
      </c>
    </row>
    <row r="331" spans="1:6" x14ac:dyDescent="0.2">
      <c r="A331" s="4">
        <v>44949</v>
      </c>
      <c r="B331" s="5">
        <v>48.83</v>
      </c>
      <c r="C331" s="5">
        <v>48.95</v>
      </c>
      <c r="D331" s="5">
        <v>48.56</v>
      </c>
      <c r="E331" s="5">
        <v>48.63</v>
      </c>
      <c r="F331" s="6">
        <v>2880556</v>
      </c>
    </row>
    <row r="332" spans="1:6" x14ac:dyDescent="0.2">
      <c r="A332" s="4">
        <v>44950</v>
      </c>
      <c r="B332" s="5">
        <v>48.56</v>
      </c>
      <c r="C332" s="5">
        <v>48.6</v>
      </c>
      <c r="D332" s="5">
        <v>48.24</v>
      </c>
      <c r="E332" s="5">
        <v>48.53</v>
      </c>
      <c r="F332" s="6">
        <v>3687280</v>
      </c>
    </row>
    <row r="333" spans="1:6" x14ac:dyDescent="0.2">
      <c r="A333" s="4">
        <v>44951</v>
      </c>
      <c r="B333" s="5">
        <v>48.62</v>
      </c>
      <c r="C333" s="5">
        <v>49.05</v>
      </c>
      <c r="D333" s="5">
        <v>48.61</v>
      </c>
      <c r="E333" s="5">
        <v>48.89</v>
      </c>
      <c r="F333" s="6">
        <v>1688561</v>
      </c>
    </row>
    <row r="334" spans="1:6" x14ac:dyDescent="0.2">
      <c r="A334" s="4">
        <v>44952</v>
      </c>
      <c r="B334" s="5">
        <v>49.16</v>
      </c>
      <c r="C334" s="5">
        <v>49.17</v>
      </c>
      <c r="D334" s="5">
        <v>48.66</v>
      </c>
      <c r="E334" s="5">
        <v>48.81</v>
      </c>
      <c r="F334" s="6">
        <v>2238803</v>
      </c>
    </row>
    <row r="335" spans="1:6" x14ac:dyDescent="0.2">
      <c r="A335" s="4">
        <v>44953</v>
      </c>
      <c r="B335" s="5">
        <v>48.5</v>
      </c>
      <c r="C335" s="5">
        <v>48.8</v>
      </c>
      <c r="D335" s="5">
        <v>48.33</v>
      </c>
      <c r="E335" s="5">
        <v>48.49</v>
      </c>
      <c r="F335" s="6">
        <v>1062950</v>
      </c>
    </row>
    <row r="336" spans="1:6" x14ac:dyDescent="0.2">
      <c r="A336" s="4">
        <v>44956</v>
      </c>
      <c r="B336" s="5">
        <v>48.97</v>
      </c>
      <c r="C336" s="5">
        <v>49.09</v>
      </c>
      <c r="D336" s="5">
        <v>48.48</v>
      </c>
      <c r="E336" s="5">
        <v>48.57</v>
      </c>
      <c r="F336" s="6">
        <v>2061999</v>
      </c>
    </row>
    <row r="337" spans="1:6" x14ac:dyDescent="0.2">
      <c r="A337" s="4">
        <v>44957</v>
      </c>
      <c r="B337" s="5">
        <v>48.82</v>
      </c>
      <c r="C337" s="5">
        <v>49.19</v>
      </c>
      <c r="D337" s="5">
        <v>48.6</v>
      </c>
      <c r="E337" s="5">
        <v>49.14</v>
      </c>
      <c r="F337" s="6">
        <v>1327535</v>
      </c>
    </row>
    <row r="338" spans="1:6" x14ac:dyDescent="0.2">
      <c r="A338" s="4">
        <v>44958</v>
      </c>
      <c r="B338" s="5">
        <v>48.55</v>
      </c>
      <c r="C338" s="5">
        <v>48.93</v>
      </c>
      <c r="D338" s="5">
        <v>48.13</v>
      </c>
      <c r="E338" s="5">
        <v>48.75</v>
      </c>
      <c r="F338" s="6">
        <v>1434404</v>
      </c>
    </row>
    <row r="339" spans="1:6" x14ac:dyDescent="0.2">
      <c r="A339" s="4">
        <v>44959</v>
      </c>
      <c r="B339" s="5">
        <v>47.83</v>
      </c>
      <c r="C339" s="5">
        <v>47.87</v>
      </c>
      <c r="D339" s="5">
        <v>47.1</v>
      </c>
      <c r="E339" s="5">
        <v>47.24</v>
      </c>
      <c r="F339" s="6">
        <v>2136282</v>
      </c>
    </row>
    <row r="340" spans="1:6" x14ac:dyDescent="0.2">
      <c r="A340" s="4">
        <v>44960</v>
      </c>
      <c r="B340" s="5">
        <v>45.96</v>
      </c>
      <c r="C340" s="5">
        <v>46.88</v>
      </c>
      <c r="D340" s="5">
        <v>45.75</v>
      </c>
      <c r="E340" s="5">
        <v>46.02</v>
      </c>
      <c r="F340" s="6">
        <v>3503386</v>
      </c>
    </row>
    <row r="341" spans="1:6" x14ac:dyDescent="0.2">
      <c r="A341" s="4">
        <v>44963</v>
      </c>
      <c r="B341" s="5">
        <v>45.53</v>
      </c>
      <c r="C341" s="5">
        <v>46</v>
      </c>
      <c r="D341" s="5">
        <v>45.3187</v>
      </c>
      <c r="E341" s="5">
        <v>45.86</v>
      </c>
      <c r="F341" s="6">
        <v>2891694</v>
      </c>
    </row>
    <row r="342" spans="1:6" x14ac:dyDescent="0.2">
      <c r="A342" s="4">
        <v>44964</v>
      </c>
      <c r="B342" s="5">
        <v>46.28</v>
      </c>
      <c r="C342" s="5">
        <v>47.06</v>
      </c>
      <c r="D342" s="5">
        <v>46.210099999999997</v>
      </c>
      <c r="E342" s="5">
        <v>46.97</v>
      </c>
      <c r="F342" s="6">
        <v>2424838</v>
      </c>
    </row>
    <row r="343" spans="1:6" x14ac:dyDescent="0.2">
      <c r="A343" s="4">
        <v>44965</v>
      </c>
      <c r="B343" s="5">
        <v>47.7</v>
      </c>
      <c r="C343" s="5">
        <v>47.8</v>
      </c>
      <c r="D343" s="5">
        <v>47.44</v>
      </c>
      <c r="E343" s="5">
        <v>47.71</v>
      </c>
      <c r="F343" s="6">
        <v>2256744</v>
      </c>
    </row>
    <row r="344" spans="1:6" x14ac:dyDescent="0.2">
      <c r="A344" s="4">
        <v>44966</v>
      </c>
      <c r="B344" s="5">
        <v>48.26</v>
      </c>
      <c r="C344" s="5">
        <v>48.35</v>
      </c>
      <c r="D344" s="5">
        <v>47.83</v>
      </c>
      <c r="E344" s="5">
        <v>48.08</v>
      </c>
      <c r="F344" s="6">
        <v>2461179</v>
      </c>
    </row>
    <row r="345" spans="1:6" x14ac:dyDescent="0.2">
      <c r="A345" s="4">
        <v>44967</v>
      </c>
      <c r="B345" s="5">
        <v>47.6</v>
      </c>
      <c r="C345" s="5">
        <v>47.71</v>
      </c>
      <c r="D345" s="5">
        <v>47.13</v>
      </c>
      <c r="E345" s="5">
        <v>47.54</v>
      </c>
      <c r="F345" s="6">
        <v>2558953</v>
      </c>
    </row>
    <row r="346" spans="1:6" x14ac:dyDescent="0.2">
      <c r="A346" s="4">
        <v>44970</v>
      </c>
      <c r="B346" s="5">
        <v>47.08</v>
      </c>
      <c r="C346" s="5">
        <v>47.4</v>
      </c>
      <c r="D346" s="5">
        <v>46.8</v>
      </c>
      <c r="E346" s="5">
        <v>47.4</v>
      </c>
      <c r="F346" s="6">
        <v>1472610</v>
      </c>
    </row>
    <row r="347" spans="1:6" x14ac:dyDescent="0.2">
      <c r="A347" s="4">
        <v>44971</v>
      </c>
      <c r="B347" s="5">
        <v>47.47</v>
      </c>
      <c r="C347" s="5">
        <v>47.76</v>
      </c>
      <c r="D347" s="5">
        <v>47.176099999999998</v>
      </c>
      <c r="E347" s="5">
        <v>47.6</v>
      </c>
      <c r="F347" s="6">
        <v>1329754</v>
      </c>
    </row>
    <row r="348" spans="1:6" x14ac:dyDescent="0.2">
      <c r="A348" s="4">
        <v>44972</v>
      </c>
      <c r="B348" s="5">
        <v>47.35</v>
      </c>
      <c r="C348" s="5">
        <v>47.36</v>
      </c>
      <c r="D348" s="5">
        <v>46.9925</v>
      </c>
      <c r="E348" s="5">
        <v>47.25</v>
      </c>
      <c r="F348" s="6">
        <v>1357141</v>
      </c>
    </row>
    <row r="349" spans="1:6" x14ac:dyDescent="0.2">
      <c r="A349" s="4">
        <v>44973</v>
      </c>
      <c r="B349" s="5">
        <v>46.96</v>
      </c>
      <c r="C349" s="5">
        <v>47.12</v>
      </c>
      <c r="D349" s="5">
        <v>46.69</v>
      </c>
      <c r="E349" s="5">
        <v>46.83</v>
      </c>
      <c r="F349" s="6">
        <v>932708</v>
      </c>
    </row>
    <row r="350" spans="1:6" x14ac:dyDescent="0.2">
      <c r="A350" s="4">
        <v>44974</v>
      </c>
      <c r="B350" s="5">
        <v>47.36</v>
      </c>
      <c r="C350" s="5">
        <v>47.72</v>
      </c>
      <c r="D350" s="5">
        <v>47.29</v>
      </c>
      <c r="E350" s="5">
        <v>47.67</v>
      </c>
      <c r="F350" s="6">
        <v>1065205</v>
      </c>
    </row>
    <row r="351" spans="1:6" x14ac:dyDescent="0.2">
      <c r="A351" s="4">
        <v>44978</v>
      </c>
      <c r="B351" s="5">
        <v>47.73</v>
      </c>
      <c r="C351" s="5">
        <v>47.902299999999997</v>
      </c>
      <c r="D351" s="5">
        <v>47.435000000000002</v>
      </c>
      <c r="E351" s="5">
        <v>47.6</v>
      </c>
      <c r="F351" s="6">
        <v>829729</v>
      </c>
    </row>
    <row r="352" spans="1:6" x14ac:dyDescent="0.2">
      <c r="A352" s="4">
        <v>44979</v>
      </c>
      <c r="B352" s="5">
        <v>48.08</v>
      </c>
      <c r="C352" s="5">
        <v>48.18</v>
      </c>
      <c r="D352" s="5">
        <v>47.75</v>
      </c>
      <c r="E352" s="5">
        <v>48.02</v>
      </c>
      <c r="F352" s="6">
        <v>1611496</v>
      </c>
    </row>
    <row r="353" spans="1:6" x14ac:dyDescent="0.2">
      <c r="A353" s="4">
        <v>44980</v>
      </c>
      <c r="B353" s="5">
        <v>47.66</v>
      </c>
      <c r="C353" s="5">
        <v>48.31</v>
      </c>
      <c r="D353" s="5">
        <v>47.44</v>
      </c>
      <c r="E353" s="5">
        <v>48.31</v>
      </c>
      <c r="F353" s="6">
        <v>3269591</v>
      </c>
    </row>
    <row r="354" spans="1:6" x14ac:dyDescent="0.2">
      <c r="A354" s="4">
        <v>44981</v>
      </c>
      <c r="B354" s="5">
        <v>47.88</v>
      </c>
      <c r="C354" s="5">
        <v>47.97</v>
      </c>
      <c r="D354" s="5">
        <v>47.33</v>
      </c>
      <c r="E354" s="5">
        <v>47.7</v>
      </c>
      <c r="F354" s="6">
        <v>2576657</v>
      </c>
    </row>
    <row r="355" spans="1:6" x14ac:dyDescent="0.2">
      <c r="A355" s="4">
        <v>44984</v>
      </c>
      <c r="B355" s="5">
        <v>48.07</v>
      </c>
      <c r="C355" s="5">
        <v>48.384999999999998</v>
      </c>
      <c r="D355" s="5">
        <v>47.82</v>
      </c>
      <c r="E355" s="5">
        <v>47.85</v>
      </c>
      <c r="F355" s="6">
        <v>1398898</v>
      </c>
    </row>
    <row r="356" spans="1:6" x14ac:dyDescent="0.2">
      <c r="A356" s="4">
        <v>44985</v>
      </c>
      <c r="B356" s="5">
        <v>47.4</v>
      </c>
      <c r="C356" s="5">
        <v>47.44</v>
      </c>
      <c r="D356" s="5">
        <v>46.85</v>
      </c>
      <c r="E356" s="5">
        <v>46.85</v>
      </c>
      <c r="F356" s="6">
        <v>1072995</v>
      </c>
    </row>
    <row r="357" spans="1:6" x14ac:dyDescent="0.2">
      <c r="A357" s="4">
        <v>44986</v>
      </c>
      <c r="B357" s="5">
        <v>47.31</v>
      </c>
      <c r="C357" s="5">
        <v>47.34</v>
      </c>
      <c r="D357" s="5">
        <v>46.96</v>
      </c>
      <c r="E357" s="5">
        <v>47.02</v>
      </c>
      <c r="F357" s="6">
        <v>1252696</v>
      </c>
    </row>
    <row r="358" spans="1:6" x14ac:dyDescent="0.2">
      <c r="A358" s="4">
        <v>44987</v>
      </c>
      <c r="B358" s="5">
        <v>46.89</v>
      </c>
      <c r="C358" s="5">
        <v>47.63</v>
      </c>
      <c r="D358" s="5">
        <v>46.83</v>
      </c>
      <c r="E358" s="5">
        <v>47.63</v>
      </c>
      <c r="F358" s="6">
        <v>1163603</v>
      </c>
    </row>
    <row r="359" spans="1:6" x14ac:dyDescent="0.2">
      <c r="A359" s="4">
        <v>44988</v>
      </c>
      <c r="B359" s="5">
        <v>47.49</v>
      </c>
      <c r="C359" s="5">
        <v>47.76</v>
      </c>
      <c r="D359" s="5">
        <v>47.29</v>
      </c>
      <c r="E359" s="5">
        <v>47.76</v>
      </c>
      <c r="F359" s="6">
        <v>2033391</v>
      </c>
    </row>
    <row r="360" spans="1:6" x14ac:dyDescent="0.2">
      <c r="A360" s="4">
        <v>44991</v>
      </c>
      <c r="B360" s="5">
        <v>47.61</v>
      </c>
      <c r="C360" s="5">
        <v>47.97</v>
      </c>
      <c r="D360" s="5">
        <v>47.494999999999997</v>
      </c>
      <c r="E360" s="5">
        <v>47.73</v>
      </c>
      <c r="F360" s="6">
        <v>734199</v>
      </c>
    </row>
    <row r="361" spans="1:6" x14ac:dyDescent="0.2">
      <c r="A361" s="4">
        <v>44992</v>
      </c>
      <c r="B361" s="5">
        <v>48</v>
      </c>
      <c r="C361" s="5">
        <v>48.05</v>
      </c>
      <c r="D361" s="5">
        <v>47.25</v>
      </c>
      <c r="E361" s="5">
        <v>47.56</v>
      </c>
      <c r="F361" s="6">
        <v>1195227</v>
      </c>
    </row>
    <row r="362" spans="1:6" x14ac:dyDescent="0.2">
      <c r="A362" s="4">
        <v>44993</v>
      </c>
      <c r="B362" s="5">
        <v>47.57</v>
      </c>
      <c r="C362" s="5">
        <v>47.67</v>
      </c>
      <c r="D362" s="5">
        <v>47.09</v>
      </c>
      <c r="E362" s="5">
        <v>47.23</v>
      </c>
      <c r="F362" s="6">
        <v>1138610</v>
      </c>
    </row>
    <row r="363" spans="1:6" x14ac:dyDescent="0.2">
      <c r="A363" s="4">
        <v>44994</v>
      </c>
      <c r="B363" s="5">
        <v>47.7</v>
      </c>
      <c r="C363" s="5">
        <v>47.75</v>
      </c>
      <c r="D363" s="5">
        <v>46.95</v>
      </c>
      <c r="E363" s="5">
        <v>47.05</v>
      </c>
      <c r="F363" s="6">
        <v>1152123</v>
      </c>
    </row>
    <row r="364" spans="1:6" x14ac:dyDescent="0.2">
      <c r="A364" s="4">
        <v>44995</v>
      </c>
      <c r="B364" s="5">
        <v>47.56</v>
      </c>
      <c r="C364" s="5">
        <v>47.95</v>
      </c>
      <c r="D364" s="5">
        <v>47.22</v>
      </c>
      <c r="E364" s="5">
        <v>47.28</v>
      </c>
      <c r="F364" s="6">
        <v>1281802</v>
      </c>
    </row>
    <row r="365" spans="1:6" x14ac:dyDescent="0.2">
      <c r="A365" s="4">
        <v>44998</v>
      </c>
      <c r="B365" s="5">
        <v>47.22</v>
      </c>
      <c r="C365" s="5">
        <v>47.8</v>
      </c>
      <c r="D365" s="5">
        <v>46.97</v>
      </c>
      <c r="E365" s="5">
        <v>47.03</v>
      </c>
      <c r="F365" s="6">
        <v>1536722</v>
      </c>
    </row>
    <row r="366" spans="1:6" x14ac:dyDescent="0.2">
      <c r="A366" s="4">
        <v>44999</v>
      </c>
      <c r="B366" s="5">
        <v>47.55</v>
      </c>
      <c r="C366" s="5">
        <v>47.895000000000003</v>
      </c>
      <c r="D366" s="5">
        <v>47.33</v>
      </c>
      <c r="E366" s="5">
        <v>47.86</v>
      </c>
      <c r="F366" s="6">
        <v>2219771</v>
      </c>
    </row>
    <row r="367" spans="1:6" x14ac:dyDescent="0.2">
      <c r="A367" s="4">
        <v>45000</v>
      </c>
      <c r="B367" s="5">
        <v>47.04</v>
      </c>
      <c r="C367" s="5">
        <v>47.68</v>
      </c>
      <c r="D367" s="5">
        <v>47.03</v>
      </c>
      <c r="E367" s="5">
        <v>47.57</v>
      </c>
      <c r="F367" s="6">
        <v>994468</v>
      </c>
    </row>
    <row r="368" spans="1:6" x14ac:dyDescent="0.2">
      <c r="A368" s="4">
        <v>45001</v>
      </c>
      <c r="B368" s="5">
        <v>47.71</v>
      </c>
      <c r="C368" s="5">
        <v>48.16</v>
      </c>
      <c r="D368" s="5">
        <v>47.4</v>
      </c>
      <c r="E368" s="5">
        <v>48.12</v>
      </c>
      <c r="F368" s="6">
        <v>1290352</v>
      </c>
    </row>
    <row r="369" spans="1:6" x14ac:dyDescent="0.2">
      <c r="A369" s="4">
        <v>45002</v>
      </c>
      <c r="B369" s="5">
        <v>47.81</v>
      </c>
      <c r="C369" s="5">
        <v>47.93</v>
      </c>
      <c r="D369" s="5">
        <v>47.47</v>
      </c>
      <c r="E369" s="5">
        <v>47.74</v>
      </c>
      <c r="F369" s="6">
        <v>1335225</v>
      </c>
    </row>
    <row r="370" spans="1:6" x14ac:dyDescent="0.2">
      <c r="A370" s="4">
        <v>45005</v>
      </c>
      <c r="B370" s="5">
        <v>47.96</v>
      </c>
      <c r="C370" s="5">
        <v>48.244999999999997</v>
      </c>
      <c r="D370" s="5">
        <v>47.63</v>
      </c>
      <c r="E370" s="5">
        <v>48</v>
      </c>
      <c r="F370" s="6">
        <v>2231960</v>
      </c>
    </row>
    <row r="371" spans="1:6" x14ac:dyDescent="0.2">
      <c r="A371" s="4">
        <v>45006</v>
      </c>
      <c r="B371" s="5">
        <v>48.86</v>
      </c>
      <c r="C371" s="5">
        <v>48.87</v>
      </c>
      <c r="D371" s="5">
        <v>48.35</v>
      </c>
      <c r="E371" s="5">
        <v>48.56</v>
      </c>
      <c r="F371" s="6">
        <v>1116571</v>
      </c>
    </row>
    <row r="372" spans="1:6" x14ac:dyDescent="0.2">
      <c r="A372" s="4">
        <v>45007</v>
      </c>
      <c r="B372" s="5">
        <v>48.88</v>
      </c>
      <c r="C372" s="5">
        <v>49.36</v>
      </c>
      <c r="D372" s="5">
        <v>48.77</v>
      </c>
      <c r="E372" s="5">
        <v>48.79</v>
      </c>
      <c r="F372" s="6">
        <v>955630</v>
      </c>
    </row>
    <row r="373" spans="1:6" x14ac:dyDescent="0.2">
      <c r="A373" s="4">
        <v>45008</v>
      </c>
      <c r="B373" s="5">
        <v>52.01</v>
      </c>
      <c r="C373" s="5">
        <v>52.3</v>
      </c>
      <c r="D373" s="5">
        <v>51.4</v>
      </c>
      <c r="E373" s="5">
        <v>51.73</v>
      </c>
      <c r="F373" s="6">
        <v>6019020</v>
      </c>
    </row>
    <row r="374" spans="1:6" x14ac:dyDescent="0.2">
      <c r="A374" s="4">
        <v>45009</v>
      </c>
      <c r="B374" s="5">
        <v>52</v>
      </c>
      <c r="C374" s="5">
        <v>52.73</v>
      </c>
      <c r="D374" s="5">
        <v>51.61</v>
      </c>
      <c r="E374" s="5">
        <v>52.61</v>
      </c>
      <c r="F374" s="6">
        <v>2749117</v>
      </c>
    </row>
    <row r="375" spans="1:6" x14ac:dyDescent="0.2">
      <c r="A375" s="4">
        <v>45012</v>
      </c>
      <c r="B375" s="5">
        <v>53</v>
      </c>
      <c r="C375" s="5">
        <v>53.28</v>
      </c>
      <c r="D375" s="5">
        <v>52.72</v>
      </c>
      <c r="E375" s="5">
        <v>53.22</v>
      </c>
      <c r="F375" s="6">
        <v>1755670</v>
      </c>
    </row>
    <row r="376" spans="1:6" x14ac:dyDescent="0.2">
      <c r="A376" s="4">
        <v>45013</v>
      </c>
      <c r="B376" s="5">
        <v>54.1</v>
      </c>
      <c r="C376" s="5">
        <v>54.28</v>
      </c>
      <c r="D376" s="5">
        <v>53.92</v>
      </c>
      <c r="E376" s="5">
        <v>54.19</v>
      </c>
      <c r="F376" s="6">
        <v>1513953</v>
      </c>
    </row>
    <row r="377" spans="1:6" x14ac:dyDescent="0.2">
      <c r="A377" s="4">
        <v>45014</v>
      </c>
      <c r="B377" s="5">
        <v>54.71</v>
      </c>
      <c r="C377" s="5">
        <v>54.744999999999997</v>
      </c>
      <c r="D377" s="5">
        <v>54.42</v>
      </c>
      <c r="E377" s="5">
        <v>54.45</v>
      </c>
      <c r="F377" s="6">
        <v>1870088</v>
      </c>
    </row>
    <row r="378" spans="1:6" x14ac:dyDescent="0.2">
      <c r="A378" s="4">
        <v>45015</v>
      </c>
      <c r="B378" s="5">
        <v>54.57</v>
      </c>
      <c r="C378" s="5">
        <v>54.72</v>
      </c>
      <c r="D378" s="5">
        <v>53.89</v>
      </c>
      <c r="E378" s="5">
        <v>53.97</v>
      </c>
      <c r="F378" s="6">
        <v>1912087</v>
      </c>
    </row>
    <row r="379" spans="1:6" x14ac:dyDescent="0.2">
      <c r="A379" s="4">
        <v>45016</v>
      </c>
      <c r="B379" s="5">
        <v>54.43</v>
      </c>
      <c r="C379" s="5">
        <v>54.52</v>
      </c>
      <c r="D379" s="5">
        <v>54.16</v>
      </c>
      <c r="E379" s="5">
        <v>54.42</v>
      </c>
      <c r="F379" s="6">
        <v>2034619</v>
      </c>
    </row>
    <row r="380" spans="1:6" x14ac:dyDescent="0.2">
      <c r="A380" s="4">
        <v>45019</v>
      </c>
      <c r="B380" s="5">
        <v>54.43</v>
      </c>
      <c r="C380" s="5">
        <v>54.55</v>
      </c>
      <c r="D380" s="5">
        <v>54.09</v>
      </c>
      <c r="E380" s="5">
        <v>54.18</v>
      </c>
      <c r="F380" s="6">
        <v>1874164</v>
      </c>
    </row>
    <row r="381" spans="1:6" x14ac:dyDescent="0.2">
      <c r="A381" s="4">
        <v>45020</v>
      </c>
      <c r="B381" s="5">
        <v>54.17</v>
      </c>
      <c r="C381" s="5">
        <v>54.69</v>
      </c>
      <c r="D381" s="5">
        <v>54.08</v>
      </c>
      <c r="E381" s="5">
        <v>54.21</v>
      </c>
      <c r="F381" s="6">
        <v>3207625</v>
      </c>
    </row>
    <row r="382" spans="1:6" x14ac:dyDescent="0.2">
      <c r="A382" s="4">
        <v>45021</v>
      </c>
      <c r="B382" s="5">
        <v>55.21</v>
      </c>
      <c r="C382" s="5">
        <v>55.48</v>
      </c>
      <c r="D382" s="5">
        <v>54.75</v>
      </c>
      <c r="E382" s="5">
        <v>54.84</v>
      </c>
      <c r="F382" s="6">
        <v>3026823</v>
      </c>
    </row>
    <row r="383" spans="1:6" x14ac:dyDescent="0.2">
      <c r="A383" s="4">
        <v>45022</v>
      </c>
      <c r="B383" s="5">
        <v>55.79</v>
      </c>
      <c r="C383" s="5">
        <v>56.090699999999998</v>
      </c>
      <c r="D383" s="5">
        <v>55.67</v>
      </c>
      <c r="E383" s="5">
        <v>55.93</v>
      </c>
      <c r="F383" s="6">
        <v>2686241</v>
      </c>
    </row>
    <row r="384" spans="1:6" x14ac:dyDescent="0.2">
      <c r="A384" s="4">
        <v>45026</v>
      </c>
      <c r="B384" s="5">
        <v>55.38</v>
      </c>
      <c r="C384" s="5">
        <v>55.52</v>
      </c>
      <c r="D384" s="5">
        <v>54.61</v>
      </c>
      <c r="E384" s="5">
        <v>54.99</v>
      </c>
      <c r="F384" s="6">
        <v>1732644</v>
      </c>
    </row>
    <row r="385" spans="1:6" x14ac:dyDescent="0.2">
      <c r="A385" s="4">
        <v>45027</v>
      </c>
      <c r="B385" s="5">
        <v>55.73</v>
      </c>
      <c r="C385" s="5">
        <v>55.74</v>
      </c>
      <c r="D385" s="5">
        <v>55.12</v>
      </c>
      <c r="E385" s="5">
        <v>55.22</v>
      </c>
      <c r="F385" s="6">
        <v>2034877</v>
      </c>
    </row>
    <row r="386" spans="1:6" x14ac:dyDescent="0.2">
      <c r="A386" s="4">
        <v>45028</v>
      </c>
      <c r="B386" s="5">
        <v>55.96</v>
      </c>
      <c r="C386" s="5">
        <v>56.27</v>
      </c>
      <c r="D386" s="5">
        <v>55.61</v>
      </c>
      <c r="E386" s="5">
        <v>55.8</v>
      </c>
      <c r="F386" s="6">
        <v>2146957</v>
      </c>
    </row>
    <row r="387" spans="1:6" x14ac:dyDescent="0.2">
      <c r="A387" s="4">
        <v>45029</v>
      </c>
      <c r="B387" s="5">
        <v>56.09</v>
      </c>
      <c r="C387" s="5">
        <v>56.308999999999997</v>
      </c>
      <c r="D387" s="5">
        <v>56</v>
      </c>
      <c r="E387" s="5">
        <v>56.1</v>
      </c>
      <c r="F387" s="6">
        <v>1362310</v>
      </c>
    </row>
    <row r="388" spans="1:6" x14ac:dyDescent="0.2">
      <c r="A388" s="4">
        <v>45030</v>
      </c>
      <c r="B388" s="5">
        <v>56.57</v>
      </c>
      <c r="C388" s="5">
        <v>56.59</v>
      </c>
      <c r="D388" s="5">
        <v>55.91</v>
      </c>
      <c r="E388" s="5">
        <v>56.15</v>
      </c>
      <c r="F388" s="6">
        <v>1731505</v>
      </c>
    </row>
    <row r="389" spans="1:6" x14ac:dyDescent="0.2">
      <c r="A389" s="4">
        <v>45033</v>
      </c>
      <c r="B389" s="5">
        <v>56.15</v>
      </c>
      <c r="C389" s="5">
        <v>56.2</v>
      </c>
      <c r="D389" s="5">
        <v>55.82</v>
      </c>
      <c r="E389" s="5">
        <v>55.9</v>
      </c>
      <c r="F389" s="6">
        <v>1150308</v>
      </c>
    </row>
    <row r="390" spans="1:6" x14ac:dyDescent="0.2">
      <c r="A390" s="4">
        <v>45034</v>
      </c>
      <c r="B390" s="5">
        <v>55.91</v>
      </c>
      <c r="C390" s="5">
        <v>56.04</v>
      </c>
      <c r="D390" s="5">
        <v>55.05</v>
      </c>
      <c r="E390" s="5">
        <v>55.2</v>
      </c>
      <c r="F390" s="6">
        <v>2404118</v>
      </c>
    </row>
    <row r="391" spans="1:6" x14ac:dyDescent="0.2">
      <c r="A391" s="4">
        <v>45035</v>
      </c>
      <c r="B391" s="5">
        <v>55.71</v>
      </c>
      <c r="C391" s="5">
        <v>55.88</v>
      </c>
      <c r="D391" s="5">
        <v>55.44</v>
      </c>
      <c r="E391" s="5">
        <v>55.72</v>
      </c>
      <c r="F391" s="6">
        <v>2590899</v>
      </c>
    </row>
    <row r="392" spans="1:6" x14ac:dyDescent="0.2">
      <c r="A392" s="4">
        <v>45036</v>
      </c>
      <c r="B392" s="5">
        <v>55.67</v>
      </c>
      <c r="C392" s="5">
        <v>55.79</v>
      </c>
      <c r="D392" s="5">
        <v>55.44</v>
      </c>
      <c r="E392" s="5">
        <v>55.47</v>
      </c>
      <c r="F392" s="6">
        <v>815925</v>
      </c>
    </row>
    <row r="393" spans="1:6" x14ac:dyDescent="0.2">
      <c r="A393" s="4">
        <v>45037</v>
      </c>
      <c r="B393" s="5">
        <v>56.36</v>
      </c>
      <c r="C393" s="5">
        <v>56.79</v>
      </c>
      <c r="D393" s="5">
        <v>56.225000000000001</v>
      </c>
      <c r="E393" s="5">
        <v>56.7</v>
      </c>
      <c r="F393" s="6">
        <v>1621401</v>
      </c>
    </row>
    <row r="394" spans="1:6" x14ac:dyDescent="0.2">
      <c r="A394" s="4">
        <v>45040</v>
      </c>
      <c r="B394" s="5">
        <v>56.31</v>
      </c>
      <c r="C394" s="5">
        <v>56.74</v>
      </c>
      <c r="D394" s="5">
        <v>56.155000000000001</v>
      </c>
      <c r="E394" s="5">
        <v>56.61</v>
      </c>
      <c r="F394" s="6">
        <v>1043891</v>
      </c>
    </row>
    <row r="395" spans="1:6" x14ac:dyDescent="0.2">
      <c r="A395" s="4">
        <v>45041</v>
      </c>
      <c r="B395" s="5">
        <v>57.46</v>
      </c>
      <c r="C395" s="5">
        <v>57.608699999999999</v>
      </c>
      <c r="D395" s="5">
        <v>57</v>
      </c>
      <c r="E395" s="5">
        <v>57.18</v>
      </c>
      <c r="F395" s="6">
        <v>1333299</v>
      </c>
    </row>
    <row r="396" spans="1:6" x14ac:dyDescent="0.2">
      <c r="A396" s="4">
        <v>45042</v>
      </c>
      <c r="B396" s="5">
        <v>57.78</v>
      </c>
      <c r="C396" s="5">
        <v>57.819699999999997</v>
      </c>
      <c r="D396" s="5">
        <v>56.17</v>
      </c>
      <c r="E396" s="5">
        <v>56.22</v>
      </c>
      <c r="F396" s="6">
        <v>2555024</v>
      </c>
    </row>
    <row r="397" spans="1:6" x14ac:dyDescent="0.2">
      <c r="A397" s="4">
        <v>45043</v>
      </c>
      <c r="B397" s="5">
        <v>55.77</v>
      </c>
      <c r="C397" s="5">
        <v>56.26</v>
      </c>
      <c r="D397" s="5">
        <v>55.64</v>
      </c>
      <c r="E397" s="5">
        <v>56.09</v>
      </c>
      <c r="F397" s="6">
        <v>1791419</v>
      </c>
    </row>
    <row r="398" spans="1:6" x14ac:dyDescent="0.2">
      <c r="A398" s="4">
        <v>45044</v>
      </c>
      <c r="B398" s="5">
        <v>54.8</v>
      </c>
      <c r="C398" s="5">
        <v>55.32</v>
      </c>
      <c r="D398" s="5">
        <v>53.46</v>
      </c>
      <c r="E398" s="5">
        <v>53.65</v>
      </c>
      <c r="F398" s="6">
        <v>2635687</v>
      </c>
    </row>
    <row r="399" spans="1:6" x14ac:dyDescent="0.2">
      <c r="A399" s="4">
        <v>45047</v>
      </c>
      <c r="B399" s="5">
        <v>53.91</v>
      </c>
      <c r="C399" s="5">
        <v>53.96</v>
      </c>
      <c r="D399" s="5">
        <v>53.392499999999998</v>
      </c>
      <c r="E399" s="5">
        <v>53.44</v>
      </c>
      <c r="F399" s="6">
        <v>1324359</v>
      </c>
    </row>
    <row r="400" spans="1:6" x14ac:dyDescent="0.2">
      <c r="A400" s="4">
        <v>45048</v>
      </c>
      <c r="B400" s="5">
        <v>53.38</v>
      </c>
      <c r="C400" s="5">
        <v>53.67</v>
      </c>
      <c r="D400" s="5">
        <v>53</v>
      </c>
      <c r="E400" s="5">
        <v>53.35</v>
      </c>
      <c r="F400" s="6">
        <v>1840687</v>
      </c>
    </row>
    <row r="401" spans="1:6" x14ac:dyDescent="0.2">
      <c r="A401" s="4">
        <v>45049</v>
      </c>
      <c r="B401" s="5">
        <v>53.83</v>
      </c>
      <c r="C401" s="5">
        <v>54.46</v>
      </c>
      <c r="D401" s="5">
        <v>53.689700000000002</v>
      </c>
      <c r="E401" s="5">
        <v>54.22</v>
      </c>
      <c r="F401" s="6">
        <v>1894908</v>
      </c>
    </row>
    <row r="402" spans="1:6" x14ac:dyDescent="0.2">
      <c r="A402" s="4">
        <v>45050</v>
      </c>
      <c r="B402" s="5">
        <v>54.59</v>
      </c>
      <c r="C402" s="5">
        <v>54.79</v>
      </c>
      <c r="D402" s="5">
        <v>54.35</v>
      </c>
      <c r="E402" s="5">
        <v>54.73</v>
      </c>
      <c r="F402" s="6">
        <v>941743</v>
      </c>
    </row>
    <row r="403" spans="1:6" x14ac:dyDescent="0.2">
      <c r="A403" s="4">
        <v>45051</v>
      </c>
      <c r="B403" s="5">
        <v>55.32</v>
      </c>
      <c r="C403" s="5">
        <v>55.93</v>
      </c>
      <c r="D403" s="5">
        <v>54.921100000000003</v>
      </c>
      <c r="E403" s="5">
        <v>55.77</v>
      </c>
      <c r="F403" s="6">
        <v>983449</v>
      </c>
    </row>
    <row r="404" spans="1:6" x14ac:dyDescent="0.2">
      <c r="A404" s="4">
        <v>45054</v>
      </c>
      <c r="B404" s="5">
        <v>55.36</v>
      </c>
      <c r="C404" s="5">
        <v>55.4</v>
      </c>
      <c r="D404" s="5">
        <v>54.9</v>
      </c>
      <c r="E404" s="5">
        <v>54.93</v>
      </c>
      <c r="F404" s="6">
        <v>725993</v>
      </c>
    </row>
    <row r="405" spans="1:6" x14ac:dyDescent="0.2">
      <c r="A405" s="4">
        <v>45055</v>
      </c>
      <c r="B405" s="5">
        <v>55.07</v>
      </c>
      <c r="C405" s="5">
        <v>55.27</v>
      </c>
      <c r="D405" s="5">
        <v>54.96</v>
      </c>
      <c r="E405" s="5">
        <v>55.11</v>
      </c>
      <c r="F405" s="6">
        <v>696718</v>
      </c>
    </row>
    <row r="406" spans="1:6" x14ac:dyDescent="0.2">
      <c r="A406" s="4">
        <v>45056</v>
      </c>
      <c r="B406" s="5">
        <v>54.12</v>
      </c>
      <c r="C406" s="5">
        <v>54.59</v>
      </c>
      <c r="D406" s="5">
        <v>53.9</v>
      </c>
      <c r="E406" s="5">
        <v>54.57</v>
      </c>
      <c r="F406" s="6">
        <v>1819273</v>
      </c>
    </row>
    <row r="407" spans="1:6" x14ac:dyDescent="0.2">
      <c r="A407" s="4">
        <v>45057</v>
      </c>
      <c r="B407" s="5">
        <v>53.95</v>
      </c>
      <c r="C407" s="5">
        <v>54.39</v>
      </c>
      <c r="D407" s="5">
        <v>53.88</v>
      </c>
      <c r="E407" s="5">
        <v>54.38</v>
      </c>
      <c r="F407" s="6">
        <v>1887060</v>
      </c>
    </row>
    <row r="408" spans="1:6" x14ac:dyDescent="0.2">
      <c r="A408" s="4">
        <v>45058</v>
      </c>
      <c r="B408" s="5">
        <v>54.05</v>
      </c>
      <c r="C408" s="5">
        <v>54.7</v>
      </c>
      <c r="D408" s="5">
        <v>53.695</v>
      </c>
      <c r="E408" s="5">
        <v>54.13</v>
      </c>
      <c r="F408" s="6">
        <v>4378413</v>
      </c>
    </row>
    <row r="409" spans="1:6" x14ac:dyDescent="0.2">
      <c r="A409" s="4">
        <v>45061</v>
      </c>
      <c r="B409" s="5">
        <v>54.29</v>
      </c>
      <c r="C409" s="5">
        <v>54.54</v>
      </c>
      <c r="D409" s="5">
        <v>53.88</v>
      </c>
      <c r="E409" s="5">
        <v>54.54</v>
      </c>
      <c r="F409" s="6">
        <v>1763191</v>
      </c>
    </row>
    <row r="410" spans="1:6" x14ac:dyDescent="0.2">
      <c r="A410" s="4">
        <v>45062</v>
      </c>
      <c r="B410" s="5">
        <v>54.24</v>
      </c>
      <c r="C410" s="5">
        <v>54.72</v>
      </c>
      <c r="D410" s="5">
        <v>54.1</v>
      </c>
      <c r="E410" s="5">
        <v>54.55</v>
      </c>
      <c r="F410" s="6">
        <v>1377531</v>
      </c>
    </row>
    <row r="411" spans="1:6" x14ac:dyDescent="0.2">
      <c r="A411" s="4">
        <v>45063</v>
      </c>
      <c r="B411" s="5">
        <v>53.92</v>
      </c>
      <c r="C411" s="5">
        <v>53.94</v>
      </c>
      <c r="D411" s="5">
        <v>53.332299999999996</v>
      </c>
      <c r="E411" s="5">
        <v>53.69</v>
      </c>
      <c r="F411" s="6">
        <v>1475643</v>
      </c>
    </row>
    <row r="412" spans="1:6" x14ac:dyDescent="0.2">
      <c r="A412" s="4">
        <v>45064</v>
      </c>
      <c r="B412" s="5">
        <v>53.92</v>
      </c>
      <c r="C412" s="5">
        <v>53.94</v>
      </c>
      <c r="D412" s="5">
        <v>53.414200000000001</v>
      </c>
      <c r="E412" s="5">
        <v>53.86</v>
      </c>
      <c r="F412" s="6">
        <v>1573608</v>
      </c>
    </row>
    <row r="413" spans="1:6" x14ac:dyDescent="0.2">
      <c r="A413" s="4">
        <v>45065</v>
      </c>
      <c r="B413" s="5">
        <v>54.62</v>
      </c>
      <c r="C413" s="5">
        <v>55.21</v>
      </c>
      <c r="D413" s="5">
        <v>54.61</v>
      </c>
      <c r="E413" s="5">
        <v>55.03</v>
      </c>
      <c r="F413" s="6">
        <v>1613127</v>
      </c>
    </row>
    <row r="414" spans="1:6" x14ac:dyDescent="0.2">
      <c r="A414" s="4">
        <v>45068</v>
      </c>
      <c r="B414" s="5">
        <v>54.27</v>
      </c>
      <c r="C414" s="5">
        <v>54.56</v>
      </c>
      <c r="D414" s="5">
        <v>53.805</v>
      </c>
      <c r="E414" s="5">
        <v>53.98</v>
      </c>
      <c r="F414" s="6">
        <v>926279</v>
      </c>
    </row>
    <row r="415" spans="1:6" x14ac:dyDescent="0.2">
      <c r="A415" s="4">
        <v>45069</v>
      </c>
      <c r="B415" s="5">
        <v>54.38</v>
      </c>
      <c r="C415" s="5">
        <v>54.66</v>
      </c>
      <c r="D415" s="5">
        <v>54.2</v>
      </c>
      <c r="E415" s="5">
        <v>54.39</v>
      </c>
      <c r="F415" s="6">
        <v>1193995</v>
      </c>
    </row>
    <row r="416" spans="1:6" x14ac:dyDescent="0.2">
      <c r="A416" s="4">
        <v>45070</v>
      </c>
      <c r="B416" s="5">
        <v>54.42</v>
      </c>
      <c r="C416" s="5">
        <v>54.475000000000001</v>
      </c>
      <c r="D416" s="5">
        <v>53.95</v>
      </c>
      <c r="E416" s="5">
        <v>53.97</v>
      </c>
      <c r="F416" s="6">
        <v>1189535</v>
      </c>
    </row>
    <row r="417" spans="1:6" x14ac:dyDescent="0.2">
      <c r="A417" s="4">
        <v>45071</v>
      </c>
      <c r="B417" s="5">
        <v>53.32</v>
      </c>
      <c r="C417" s="5">
        <v>53.32</v>
      </c>
      <c r="D417" s="5">
        <v>52.164999999999999</v>
      </c>
      <c r="E417" s="5">
        <v>52.59</v>
      </c>
      <c r="F417" s="6">
        <v>1493839</v>
      </c>
    </row>
    <row r="418" spans="1:6" x14ac:dyDescent="0.2">
      <c r="A418" s="4">
        <v>45072</v>
      </c>
      <c r="B418" s="5">
        <v>52.89</v>
      </c>
      <c r="C418" s="5">
        <v>53.17</v>
      </c>
      <c r="D418" s="5">
        <v>52.48</v>
      </c>
      <c r="E418" s="5">
        <v>52.51</v>
      </c>
      <c r="F418" s="6">
        <v>1268692</v>
      </c>
    </row>
    <row r="419" spans="1:6" x14ac:dyDescent="0.2">
      <c r="A419" s="4">
        <v>45076</v>
      </c>
      <c r="B419" s="5">
        <v>51.04</v>
      </c>
      <c r="C419" s="5">
        <v>51.04</v>
      </c>
      <c r="D419" s="5">
        <v>50.344999999999999</v>
      </c>
      <c r="E419" s="5">
        <v>50.45</v>
      </c>
      <c r="F419" s="6">
        <v>1199447</v>
      </c>
    </row>
    <row r="420" spans="1:6" x14ac:dyDescent="0.2">
      <c r="A420" s="4">
        <v>45077</v>
      </c>
      <c r="B420" s="5">
        <v>50.66</v>
      </c>
      <c r="C420" s="5">
        <v>51.06</v>
      </c>
      <c r="D420" s="5">
        <v>50.4</v>
      </c>
      <c r="E420" s="5">
        <v>51.02</v>
      </c>
      <c r="F420" s="6">
        <v>1160440</v>
      </c>
    </row>
    <row r="421" spans="1:6" x14ac:dyDescent="0.2">
      <c r="A421" s="4">
        <v>45078</v>
      </c>
      <c r="B421" s="5">
        <v>50.32</v>
      </c>
      <c r="C421" s="5">
        <v>50.69</v>
      </c>
      <c r="D421" s="5">
        <v>50.19</v>
      </c>
      <c r="E421" s="5">
        <v>50.46</v>
      </c>
      <c r="F421" s="6">
        <v>1252620</v>
      </c>
    </row>
    <row r="422" spans="1:6" x14ac:dyDescent="0.2">
      <c r="A422" s="4">
        <v>45079</v>
      </c>
      <c r="B422" s="5">
        <v>50.69</v>
      </c>
      <c r="C422" s="5">
        <v>51.024999999999999</v>
      </c>
      <c r="D422" s="5">
        <v>50.65</v>
      </c>
      <c r="E422" s="5">
        <v>51.01</v>
      </c>
      <c r="F422" s="6">
        <v>666942</v>
      </c>
    </row>
    <row r="423" spans="1:6" x14ac:dyDescent="0.2">
      <c r="A423" s="4">
        <v>45082</v>
      </c>
      <c r="B423" s="5">
        <v>50.98</v>
      </c>
      <c r="C423" s="5">
        <v>51.14</v>
      </c>
      <c r="D423" s="5">
        <v>50.805</v>
      </c>
      <c r="E423" s="5">
        <v>50.83</v>
      </c>
      <c r="F423" s="6">
        <v>806264</v>
      </c>
    </row>
    <row r="424" spans="1:6" x14ac:dyDescent="0.2">
      <c r="A424" s="4">
        <v>45083</v>
      </c>
      <c r="B424" s="5">
        <v>51.48</v>
      </c>
      <c r="C424" s="5">
        <v>51.62</v>
      </c>
      <c r="D424" s="5">
        <v>51.305</v>
      </c>
      <c r="E424" s="5">
        <v>51.49</v>
      </c>
      <c r="F424" s="6">
        <v>1446578</v>
      </c>
    </row>
    <row r="425" spans="1:6" x14ac:dyDescent="0.2">
      <c r="A425" s="4">
        <v>45084</v>
      </c>
      <c r="B425" s="5">
        <v>51.44</v>
      </c>
      <c r="C425" s="5">
        <v>51.44</v>
      </c>
      <c r="D425" s="5">
        <v>50.79</v>
      </c>
      <c r="E425" s="5">
        <v>50.88</v>
      </c>
      <c r="F425" s="6">
        <v>724496</v>
      </c>
    </row>
    <row r="426" spans="1:6" x14ac:dyDescent="0.2">
      <c r="A426" s="4">
        <v>45085</v>
      </c>
      <c r="B426" s="5">
        <v>51.14</v>
      </c>
      <c r="C426" s="5">
        <v>51.62</v>
      </c>
      <c r="D426" s="5">
        <v>51.02</v>
      </c>
      <c r="E426" s="5">
        <v>51.54</v>
      </c>
      <c r="F426" s="6">
        <v>731815</v>
      </c>
    </row>
    <row r="427" spans="1:6" x14ac:dyDescent="0.2">
      <c r="A427" s="4">
        <v>45086</v>
      </c>
      <c r="B427" s="5">
        <v>51.21</v>
      </c>
      <c r="C427" s="5">
        <v>51.34</v>
      </c>
      <c r="D427" s="5">
        <v>51.094999999999999</v>
      </c>
      <c r="E427" s="5">
        <v>51.24</v>
      </c>
      <c r="F427" s="6">
        <v>574955</v>
      </c>
    </row>
    <row r="428" spans="1:6" x14ac:dyDescent="0.2">
      <c r="A428" s="4">
        <v>45089</v>
      </c>
      <c r="B428" s="5">
        <v>51.18</v>
      </c>
      <c r="C428" s="5">
        <v>51.34</v>
      </c>
      <c r="D428" s="5">
        <v>50.87</v>
      </c>
      <c r="E428" s="5">
        <v>51.01</v>
      </c>
      <c r="F428" s="6">
        <v>641931</v>
      </c>
    </row>
    <row r="429" spans="1:6" x14ac:dyDescent="0.2">
      <c r="A429" s="4">
        <v>45090</v>
      </c>
      <c r="B429" s="5">
        <v>50.73</v>
      </c>
      <c r="C429" s="5">
        <v>50.89</v>
      </c>
      <c r="D429" s="5">
        <v>50.43</v>
      </c>
      <c r="E429" s="5">
        <v>50.52</v>
      </c>
      <c r="F429" s="6">
        <v>873428</v>
      </c>
    </row>
    <row r="430" spans="1:6" x14ac:dyDescent="0.2">
      <c r="A430" s="4">
        <v>45091</v>
      </c>
      <c r="B430" s="5">
        <v>51.03</v>
      </c>
      <c r="C430" s="5">
        <v>51.05</v>
      </c>
      <c r="D430" s="5">
        <v>50.520099999999999</v>
      </c>
      <c r="E430" s="5">
        <v>50.72</v>
      </c>
      <c r="F430" s="6">
        <v>868414</v>
      </c>
    </row>
    <row r="431" spans="1:6" x14ac:dyDescent="0.2">
      <c r="A431" s="4">
        <v>45092</v>
      </c>
      <c r="B431" s="5">
        <v>51.36</v>
      </c>
      <c r="C431" s="5">
        <v>51.79</v>
      </c>
      <c r="D431" s="5">
        <v>51.134999999999998</v>
      </c>
      <c r="E431" s="5">
        <v>51.79</v>
      </c>
      <c r="F431" s="6">
        <v>1650775</v>
      </c>
    </row>
    <row r="432" spans="1:6" x14ac:dyDescent="0.2">
      <c r="A432" s="4">
        <v>45093</v>
      </c>
      <c r="B432" s="5">
        <v>52.54</v>
      </c>
      <c r="C432" s="5">
        <v>52.73</v>
      </c>
      <c r="D432" s="5">
        <v>52.04</v>
      </c>
      <c r="E432" s="5">
        <v>52.04</v>
      </c>
      <c r="F432" s="6">
        <v>1142213</v>
      </c>
    </row>
    <row r="433" spans="1:6" x14ac:dyDescent="0.2">
      <c r="A433" s="4">
        <v>45097</v>
      </c>
      <c r="B433" s="5">
        <v>53.48</v>
      </c>
      <c r="C433" s="5">
        <v>53.48</v>
      </c>
      <c r="D433" s="5">
        <v>53.1</v>
      </c>
      <c r="E433" s="5">
        <v>53.1</v>
      </c>
      <c r="F433" s="6">
        <v>1709715</v>
      </c>
    </row>
    <row r="434" spans="1:6" x14ac:dyDescent="0.2">
      <c r="A434" s="4">
        <v>45098</v>
      </c>
      <c r="B434" s="5">
        <v>53.43</v>
      </c>
      <c r="C434" s="5">
        <v>53.69</v>
      </c>
      <c r="D434" s="5">
        <v>53.17</v>
      </c>
      <c r="E434" s="5">
        <v>53.64</v>
      </c>
      <c r="F434" s="6">
        <v>1421979</v>
      </c>
    </row>
    <row r="435" spans="1:6" x14ac:dyDescent="0.2">
      <c r="A435" s="4">
        <v>45099</v>
      </c>
      <c r="B435" s="5">
        <v>53.62</v>
      </c>
      <c r="C435" s="5">
        <v>53.67</v>
      </c>
      <c r="D435" s="5">
        <v>53.28</v>
      </c>
      <c r="E435" s="5">
        <v>53.3</v>
      </c>
      <c r="F435" s="6">
        <v>1260878</v>
      </c>
    </row>
    <row r="436" spans="1:6" x14ac:dyDescent="0.2">
      <c r="A436" s="4">
        <v>45100</v>
      </c>
      <c r="B436" s="5">
        <v>53.63</v>
      </c>
      <c r="C436" s="5">
        <v>53.77</v>
      </c>
      <c r="D436" s="5">
        <v>53.22</v>
      </c>
      <c r="E436" s="5">
        <v>53.3</v>
      </c>
      <c r="F436" s="6">
        <v>2293851</v>
      </c>
    </row>
    <row r="437" spans="1:6" x14ac:dyDescent="0.2">
      <c r="A437" s="4">
        <v>45103</v>
      </c>
      <c r="B437" s="5">
        <v>53.66</v>
      </c>
      <c r="C437" s="5">
        <v>53.66</v>
      </c>
      <c r="D437" s="5">
        <v>53</v>
      </c>
      <c r="E437" s="5">
        <v>53.48</v>
      </c>
      <c r="F437" s="6">
        <v>934402</v>
      </c>
    </row>
    <row r="438" spans="1:6" x14ac:dyDescent="0.2">
      <c r="A438" s="4">
        <v>45104</v>
      </c>
      <c r="B438" s="5">
        <v>53.54</v>
      </c>
      <c r="C438" s="5">
        <v>53.72</v>
      </c>
      <c r="D438" s="5">
        <v>53.435000000000002</v>
      </c>
      <c r="E438" s="5">
        <v>53.67</v>
      </c>
      <c r="F438" s="6">
        <v>1031646</v>
      </c>
    </row>
    <row r="439" spans="1:6" x14ac:dyDescent="0.2">
      <c r="A439" s="4">
        <v>45105</v>
      </c>
      <c r="B439" s="5">
        <v>53.98</v>
      </c>
      <c r="C439" s="5">
        <v>54.12</v>
      </c>
      <c r="D439" s="5">
        <v>53.72</v>
      </c>
      <c r="E439" s="5">
        <v>53.74</v>
      </c>
      <c r="F439" s="6">
        <v>1397039</v>
      </c>
    </row>
    <row r="440" spans="1:6" x14ac:dyDescent="0.2">
      <c r="A440" s="4">
        <v>45106</v>
      </c>
      <c r="B440" s="5">
        <v>53</v>
      </c>
      <c r="C440" s="5">
        <v>53.29</v>
      </c>
      <c r="D440" s="5">
        <v>52.89</v>
      </c>
      <c r="E440" s="5">
        <v>52.99</v>
      </c>
      <c r="F440" s="6">
        <v>1107589</v>
      </c>
    </row>
    <row r="441" spans="1:6" x14ac:dyDescent="0.2">
      <c r="A441" s="4">
        <v>45107</v>
      </c>
      <c r="B441" s="5">
        <v>53.42</v>
      </c>
      <c r="C441" s="5">
        <v>53.91</v>
      </c>
      <c r="D441" s="5">
        <v>53.41</v>
      </c>
      <c r="E441" s="5">
        <v>53.9</v>
      </c>
      <c r="F441" s="6">
        <v>1835152</v>
      </c>
    </row>
    <row r="442" spans="1:6" x14ac:dyDescent="0.2">
      <c r="A442" s="4">
        <v>45110</v>
      </c>
      <c r="B442" s="5">
        <v>54.17</v>
      </c>
      <c r="C442" s="5">
        <v>54.18</v>
      </c>
      <c r="D442" s="5">
        <v>53.51</v>
      </c>
      <c r="E442" s="5">
        <v>53.63</v>
      </c>
      <c r="F442" s="6">
        <v>979534</v>
      </c>
    </row>
    <row r="443" spans="1:6" x14ac:dyDescent="0.2">
      <c r="A443" s="4">
        <v>45112</v>
      </c>
      <c r="B443" s="5">
        <v>53.26</v>
      </c>
      <c r="C443" s="5">
        <v>53.293999999999997</v>
      </c>
      <c r="D443" s="5">
        <v>52.945</v>
      </c>
      <c r="E443" s="5">
        <v>52.99</v>
      </c>
      <c r="F443" s="6">
        <v>940120</v>
      </c>
    </row>
    <row r="444" spans="1:6" x14ac:dyDescent="0.2">
      <c r="A444" s="4">
        <v>45113</v>
      </c>
      <c r="B444" s="5">
        <v>52.09</v>
      </c>
      <c r="C444" s="5">
        <v>52.14</v>
      </c>
      <c r="D444" s="5">
        <v>51.48</v>
      </c>
      <c r="E444" s="5">
        <v>51.86</v>
      </c>
      <c r="F444" s="6">
        <v>1286048</v>
      </c>
    </row>
    <row r="445" spans="1:6" x14ac:dyDescent="0.2">
      <c r="A445" s="4">
        <v>45114</v>
      </c>
      <c r="B445" s="5">
        <v>51.82</v>
      </c>
      <c r="C445" s="5">
        <v>51.87</v>
      </c>
      <c r="D445" s="5">
        <v>51.29</v>
      </c>
      <c r="E445" s="5">
        <v>51.3</v>
      </c>
      <c r="F445" s="6">
        <v>1043837</v>
      </c>
    </row>
    <row r="446" spans="1:6" x14ac:dyDescent="0.2">
      <c r="A446" s="4">
        <v>45117</v>
      </c>
      <c r="B446" s="5">
        <v>51.99</v>
      </c>
      <c r="C446" s="5">
        <v>52.045000000000002</v>
      </c>
      <c r="D446" s="5">
        <v>51.655000000000001</v>
      </c>
      <c r="E446" s="5">
        <v>51.83</v>
      </c>
      <c r="F446" s="6">
        <v>952965</v>
      </c>
    </row>
    <row r="447" spans="1:6" x14ac:dyDescent="0.2">
      <c r="A447" s="4">
        <v>45118</v>
      </c>
      <c r="B447" s="5">
        <v>51.83</v>
      </c>
      <c r="C447" s="5">
        <v>51.98</v>
      </c>
      <c r="D447" s="5">
        <v>51.64</v>
      </c>
      <c r="E447" s="5">
        <v>51.72</v>
      </c>
      <c r="F447" s="6">
        <v>853929</v>
      </c>
    </row>
    <row r="448" spans="1:6" x14ac:dyDescent="0.2">
      <c r="A448" s="4">
        <v>45119</v>
      </c>
      <c r="B448" s="5">
        <v>51.45</v>
      </c>
      <c r="C448" s="5">
        <v>52.1</v>
      </c>
      <c r="D448" s="5">
        <v>51.42</v>
      </c>
      <c r="E448" s="5">
        <v>51.83</v>
      </c>
      <c r="F448" s="6">
        <v>946910</v>
      </c>
    </row>
    <row r="449" spans="1:6" x14ac:dyDescent="0.2">
      <c r="A449" s="4">
        <v>45120</v>
      </c>
      <c r="B449" s="5">
        <v>52.61</v>
      </c>
      <c r="C449" s="5">
        <v>52.61</v>
      </c>
      <c r="D449" s="5">
        <v>51.92</v>
      </c>
      <c r="E449" s="5">
        <v>52.12</v>
      </c>
      <c r="F449" s="6">
        <v>867663</v>
      </c>
    </row>
    <row r="450" spans="1:6" x14ac:dyDescent="0.2">
      <c r="A450" s="4">
        <v>45121</v>
      </c>
      <c r="B450" s="5">
        <v>52.79</v>
      </c>
      <c r="C450" s="5">
        <v>52.84</v>
      </c>
      <c r="D450" s="5">
        <v>52.53</v>
      </c>
      <c r="E450" s="5">
        <v>52.68</v>
      </c>
      <c r="F450" s="6">
        <v>659412</v>
      </c>
    </row>
    <row r="451" spans="1:6" x14ac:dyDescent="0.2">
      <c r="A451" s="4">
        <v>45124</v>
      </c>
      <c r="B451" s="5">
        <v>52.9</v>
      </c>
      <c r="C451" s="5">
        <v>53.01</v>
      </c>
      <c r="D451" s="5">
        <v>52.7</v>
      </c>
      <c r="E451" s="5">
        <v>52.89</v>
      </c>
      <c r="F451" s="6">
        <v>1215447</v>
      </c>
    </row>
    <row r="452" spans="1:6" x14ac:dyDescent="0.2">
      <c r="A452" s="4">
        <v>45125</v>
      </c>
      <c r="B452" s="5">
        <v>53.46</v>
      </c>
      <c r="C452" s="5">
        <v>54.06</v>
      </c>
      <c r="D452" s="5">
        <v>53.43</v>
      </c>
      <c r="E452" s="5">
        <v>53.73</v>
      </c>
      <c r="F452" s="6">
        <v>1120055</v>
      </c>
    </row>
    <row r="453" spans="1:6" x14ac:dyDescent="0.2">
      <c r="A453" s="4">
        <v>45126</v>
      </c>
      <c r="B453" s="5">
        <v>53.77</v>
      </c>
      <c r="C453" s="5">
        <v>54.07</v>
      </c>
      <c r="D453" s="5">
        <v>53.61</v>
      </c>
      <c r="E453" s="5">
        <v>53.77</v>
      </c>
      <c r="F453" s="6">
        <v>784604</v>
      </c>
    </row>
    <row r="454" spans="1:6" x14ac:dyDescent="0.2">
      <c r="A454" s="4">
        <v>45127</v>
      </c>
      <c r="B454" s="5">
        <v>54.57</v>
      </c>
      <c r="C454" s="5">
        <v>54.95</v>
      </c>
      <c r="D454" s="5">
        <v>54.56</v>
      </c>
      <c r="E454" s="5">
        <v>54.72</v>
      </c>
      <c r="F454" s="6">
        <v>1103063</v>
      </c>
    </row>
    <row r="455" spans="1:6" x14ac:dyDescent="0.2">
      <c r="A455" s="4">
        <v>45128</v>
      </c>
      <c r="B455" s="5">
        <v>54.92</v>
      </c>
      <c r="C455" s="5">
        <v>54.97</v>
      </c>
      <c r="D455" s="5">
        <v>54.63</v>
      </c>
      <c r="E455" s="5">
        <v>54.95</v>
      </c>
      <c r="F455" s="6">
        <v>1557174</v>
      </c>
    </row>
    <row r="456" spans="1:6" x14ac:dyDescent="0.2">
      <c r="A456" s="4">
        <v>45131</v>
      </c>
      <c r="B456" s="5">
        <v>54.31</v>
      </c>
      <c r="C456" s="5">
        <v>54.471800000000002</v>
      </c>
      <c r="D456" s="5">
        <v>53.91</v>
      </c>
      <c r="E456" s="5">
        <v>53.92</v>
      </c>
      <c r="F456" s="6">
        <v>1039268</v>
      </c>
    </row>
    <row r="457" spans="1:6" x14ac:dyDescent="0.2">
      <c r="A457" s="4">
        <v>45132</v>
      </c>
      <c r="B457" s="5">
        <v>53.73</v>
      </c>
      <c r="C457" s="5">
        <v>54.03</v>
      </c>
      <c r="D457" s="5">
        <v>53.695999999999998</v>
      </c>
      <c r="E457" s="5">
        <v>53.77</v>
      </c>
      <c r="F457" s="6">
        <v>1208383</v>
      </c>
    </row>
    <row r="458" spans="1:6" x14ac:dyDescent="0.2">
      <c r="A458" s="4">
        <v>45133</v>
      </c>
      <c r="B458" s="5">
        <v>53.09</v>
      </c>
      <c r="C458" s="5">
        <v>53.64</v>
      </c>
      <c r="D458" s="5">
        <v>52.79</v>
      </c>
      <c r="E458" s="5">
        <v>53.51</v>
      </c>
      <c r="F458" s="6">
        <v>1588981</v>
      </c>
    </row>
    <row r="459" spans="1:6" x14ac:dyDescent="0.2">
      <c r="A459" s="4">
        <v>45134</v>
      </c>
      <c r="B459" s="5">
        <v>53.59</v>
      </c>
      <c r="C459" s="5">
        <v>53.914999999999999</v>
      </c>
      <c r="D459" s="5">
        <v>53.51</v>
      </c>
      <c r="E459" s="5">
        <v>53.54</v>
      </c>
      <c r="F459" s="6">
        <v>1392098</v>
      </c>
    </row>
    <row r="460" spans="1:6" x14ac:dyDescent="0.2">
      <c r="A460" s="4">
        <v>45135</v>
      </c>
      <c r="B460" s="5">
        <v>51.87</v>
      </c>
      <c r="C460" s="5">
        <v>52.61</v>
      </c>
      <c r="D460" s="5">
        <v>51.71</v>
      </c>
      <c r="E460" s="5">
        <v>52.48</v>
      </c>
      <c r="F460" s="6">
        <v>3204579</v>
      </c>
    </row>
    <row r="461" spans="1:6" x14ac:dyDescent="0.2">
      <c r="A461" s="4">
        <v>45138</v>
      </c>
      <c r="B461" s="5">
        <v>53.68</v>
      </c>
      <c r="C461" s="5">
        <v>53.76</v>
      </c>
      <c r="D461" s="5">
        <v>53.221600000000002</v>
      </c>
      <c r="E461" s="5">
        <v>53.37</v>
      </c>
      <c r="F461" s="6">
        <v>1334994</v>
      </c>
    </row>
    <row r="462" spans="1:6" x14ac:dyDescent="0.2">
      <c r="A462" s="4">
        <v>45139</v>
      </c>
      <c r="B462" s="5">
        <v>53.56</v>
      </c>
      <c r="C462" s="5">
        <v>53.62</v>
      </c>
      <c r="D462" s="5">
        <v>52.8</v>
      </c>
      <c r="E462" s="5">
        <v>53.06</v>
      </c>
      <c r="F462" s="6">
        <v>986980</v>
      </c>
    </row>
    <row r="463" spans="1:6" x14ac:dyDescent="0.2">
      <c r="A463" s="4">
        <v>45140</v>
      </c>
      <c r="B463" s="5">
        <v>52.07</v>
      </c>
      <c r="C463" s="5">
        <v>52.3</v>
      </c>
      <c r="D463" s="5">
        <v>51.48</v>
      </c>
      <c r="E463" s="5">
        <v>51.49</v>
      </c>
      <c r="F463" s="6">
        <v>1256331</v>
      </c>
    </row>
    <row r="464" spans="1:6" x14ac:dyDescent="0.2">
      <c r="A464" s="4">
        <v>45141</v>
      </c>
      <c r="B464" s="5">
        <v>50.2</v>
      </c>
      <c r="C464" s="5">
        <v>50.95</v>
      </c>
      <c r="D464" s="5">
        <v>49.97</v>
      </c>
      <c r="E464" s="5">
        <v>50.95</v>
      </c>
      <c r="F464" s="6">
        <v>1917690</v>
      </c>
    </row>
    <row r="465" spans="1:6" x14ac:dyDescent="0.2">
      <c r="A465" s="4">
        <v>45142</v>
      </c>
      <c r="B465" s="5">
        <v>51.37</v>
      </c>
      <c r="C465" s="5">
        <v>51.91</v>
      </c>
      <c r="D465" s="5">
        <v>51.35</v>
      </c>
      <c r="E465" s="5">
        <v>51.65</v>
      </c>
      <c r="F465" s="6">
        <v>1417194</v>
      </c>
    </row>
    <row r="466" spans="1:6" x14ac:dyDescent="0.2">
      <c r="A466" s="4">
        <v>45145</v>
      </c>
      <c r="B466" s="5">
        <v>51.55</v>
      </c>
      <c r="C466" s="5">
        <v>52.07</v>
      </c>
      <c r="D466" s="5">
        <v>51.5</v>
      </c>
      <c r="E466" s="5">
        <v>52.04</v>
      </c>
      <c r="F466" s="6">
        <v>1615098</v>
      </c>
    </row>
    <row r="467" spans="1:6" x14ac:dyDescent="0.2">
      <c r="A467" s="4">
        <v>45146</v>
      </c>
      <c r="B467" s="5">
        <v>52.21</v>
      </c>
      <c r="C467" s="5">
        <v>52.66</v>
      </c>
      <c r="D467" s="5">
        <v>52.12</v>
      </c>
      <c r="E467" s="5">
        <v>52.66</v>
      </c>
      <c r="F467" s="6">
        <v>1628343</v>
      </c>
    </row>
    <row r="468" spans="1:6" x14ac:dyDescent="0.2">
      <c r="A468" s="4">
        <v>45147</v>
      </c>
      <c r="B468" s="5">
        <v>52.52</v>
      </c>
      <c r="C468" s="5">
        <v>53.35</v>
      </c>
      <c r="D468" s="5">
        <v>52.52</v>
      </c>
      <c r="E468" s="5">
        <v>53.22</v>
      </c>
      <c r="F468" s="6">
        <v>1504948</v>
      </c>
    </row>
    <row r="469" spans="1:6" x14ac:dyDescent="0.2">
      <c r="A469" s="4">
        <v>45148</v>
      </c>
      <c r="B469" s="5">
        <v>53.44</v>
      </c>
      <c r="C469" s="5">
        <v>54</v>
      </c>
      <c r="D469" s="5">
        <v>53.41</v>
      </c>
      <c r="E469" s="5">
        <v>53.69</v>
      </c>
      <c r="F469" s="6">
        <v>1222885</v>
      </c>
    </row>
    <row r="470" spans="1:6" x14ac:dyDescent="0.2">
      <c r="A470" s="4">
        <v>45149</v>
      </c>
      <c r="B470" s="5">
        <v>53.04</v>
      </c>
      <c r="C470" s="5">
        <v>53.53</v>
      </c>
      <c r="D470" s="5">
        <v>52.914000000000001</v>
      </c>
      <c r="E470" s="5">
        <v>53.53</v>
      </c>
      <c r="F470" s="6">
        <v>1659235</v>
      </c>
    </row>
    <row r="471" spans="1:6" x14ac:dyDescent="0.2">
      <c r="A471" s="4">
        <v>45152</v>
      </c>
      <c r="B471" s="5">
        <v>53.03</v>
      </c>
      <c r="C471" s="5">
        <v>53.32</v>
      </c>
      <c r="D471" s="5">
        <v>52.91</v>
      </c>
      <c r="E471" s="5">
        <v>53.28</v>
      </c>
      <c r="F471" s="6">
        <v>1181586</v>
      </c>
    </row>
    <row r="472" spans="1:6" x14ac:dyDescent="0.2">
      <c r="A472" s="4">
        <v>45153</v>
      </c>
      <c r="B472" s="5">
        <v>53.2</v>
      </c>
      <c r="C472" s="5">
        <v>53.23</v>
      </c>
      <c r="D472" s="5">
        <v>52.67</v>
      </c>
      <c r="E472" s="5">
        <v>52.8</v>
      </c>
      <c r="F472" s="6">
        <v>1064509</v>
      </c>
    </row>
    <row r="473" spans="1:6" x14ac:dyDescent="0.2">
      <c r="A473" s="4">
        <v>45154</v>
      </c>
      <c r="B473" s="5">
        <v>52.41</v>
      </c>
      <c r="C473" s="5">
        <v>52.72</v>
      </c>
      <c r="D473" s="5">
        <v>52.37</v>
      </c>
      <c r="E473" s="5">
        <v>52.42</v>
      </c>
      <c r="F473" s="6">
        <v>751626</v>
      </c>
    </row>
    <row r="474" spans="1:6" x14ac:dyDescent="0.2">
      <c r="A474" s="4">
        <v>45155</v>
      </c>
      <c r="B474" s="5">
        <v>53.38</v>
      </c>
      <c r="C474" s="5">
        <v>53.5</v>
      </c>
      <c r="D474" s="5">
        <v>52.9</v>
      </c>
      <c r="E474" s="5">
        <v>52.93</v>
      </c>
      <c r="F474" s="6">
        <v>983635</v>
      </c>
    </row>
    <row r="475" spans="1:6" x14ac:dyDescent="0.2">
      <c r="A475" s="4">
        <v>45156</v>
      </c>
      <c r="B475" s="5">
        <v>53.11</v>
      </c>
      <c r="C475" s="5">
        <v>53.38</v>
      </c>
      <c r="D475" s="5">
        <v>53.08</v>
      </c>
      <c r="E475" s="5">
        <v>53.25</v>
      </c>
      <c r="F475" s="6">
        <v>791990</v>
      </c>
    </row>
    <row r="476" spans="1:6" x14ac:dyDescent="0.2">
      <c r="A476" s="4">
        <v>45159</v>
      </c>
      <c r="B476" s="5">
        <v>53.64</v>
      </c>
      <c r="C476" s="5">
        <v>53.81</v>
      </c>
      <c r="D476" s="5">
        <v>53.53</v>
      </c>
      <c r="E476" s="5">
        <v>53.71</v>
      </c>
      <c r="F476" s="6">
        <v>1644682</v>
      </c>
    </row>
    <row r="477" spans="1:6" x14ac:dyDescent="0.2">
      <c r="A477" s="4">
        <v>45160</v>
      </c>
      <c r="B477" s="5">
        <v>54.11</v>
      </c>
      <c r="C477" s="5">
        <v>54.177900000000001</v>
      </c>
      <c r="D477" s="5">
        <v>53.924999999999997</v>
      </c>
      <c r="E477" s="5">
        <v>54.02</v>
      </c>
      <c r="F477" s="6">
        <v>1916637</v>
      </c>
    </row>
    <row r="478" spans="1:6" x14ac:dyDescent="0.2">
      <c r="A478" s="4">
        <v>45161</v>
      </c>
      <c r="B478" s="5">
        <v>53.55</v>
      </c>
      <c r="C478" s="5">
        <v>53.88</v>
      </c>
      <c r="D478" s="5">
        <v>53.4</v>
      </c>
      <c r="E478" s="5">
        <v>53.5</v>
      </c>
      <c r="F478" s="6">
        <v>1838534</v>
      </c>
    </row>
    <row r="479" spans="1:6" x14ac:dyDescent="0.2">
      <c r="A479" s="4">
        <v>45162</v>
      </c>
      <c r="B479" s="5">
        <v>53.13</v>
      </c>
      <c r="C479" s="5">
        <v>53.39</v>
      </c>
      <c r="D479" s="5">
        <v>52.91</v>
      </c>
      <c r="E479" s="5">
        <v>52.96</v>
      </c>
      <c r="F479" s="6">
        <v>1534298</v>
      </c>
    </row>
    <row r="480" spans="1:6" x14ac:dyDescent="0.2">
      <c r="A480" s="4">
        <v>45163</v>
      </c>
      <c r="B480" s="5">
        <v>53.3</v>
      </c>
      <c r="C480" s="5">
        <v>53.511000000000003</v>
      </c>
      <c r="D480" s="5">
        <v>53.03</v>
      </c>
      <c r="E480" s="5">
        <v>53.42</v>
      </c>
      <c r="F480" s="6">
        <v>493757</v>
      </c>
    </row>
    <row r="481" spans="1:6" x14ac:dyDescent="0.2">
      <c r="A481" s="4">
        <v>45166</v>
      </c>
      <c r="B481" s="5">
        <v>53.74</v>
      </c>
      <c r="C481" s="5">
        <v>53.88</v>
      </c>
      <c r="D481" s="5">
        <v>53.58</v>
      </c>
      <c r="E481" s="5">
        <v>53.76</v>
      </c>
      <c r="F481" s="6">
        <v>474971</v>
      </c>
    </row>
    <row r="482" spans="1:6" x14ac:dyDescent="0.2">
      <c r="A482" s="4">
        <v>45167</v>
      </c>
      <c r="B482" s="5">
        <v>53.98</v>
      </c>
      <c r="C482" s="5">
        <v>54.33</v>
      </c>
      <c r="D482" s="5">
        <v>53.88</v>
      </c>
      <c r="E482" s="5">
        <v>54.16</v>
      </c>
      <c r="F482" s="6">
        <v>830241</v>
      </c>
    </row>
    <row r="483" spans="1:6" x14ac:dyDescent="0.2">
      <c r="A483" s="4">
        <v>45168</v>
      </c>
      <c r="B483" s="5">
        <v>54.27</v>
      </c>
      <c r="C483" s="5">
        <v>54.36</v>
      </c>
      <c r="D483" s="5">
        <v>54.060400000000001</v>
      </c>
      <c r="E483" s="5">
        <v>54.14</v>
      </c>
      <c r="F483" s="6">
        <v>521297</v>
      </c>
    </row>
    <row r="484" spans="1:6" x14ac:dyDescent="0.2">
      <c r="A484" s="4">
        <v>45169</v>
      </c>
      <c r="B484" s="5">
        <v>54.06</v>
      </c>
      <c r="C484" s="5">
        <v>54.06</v>
      </c>
      <c r="D484" s="5">
        <v>53.18</v>
      </c>
      <c r="E484" s="5">
        <v>53.18</v>
      </c>
      <c r="F484" s="6">
        <v>887167</v>
      </c>
    </row>
    <row r="485" spans="1:6" x14ac:dyDescent="0.2">
      <c r="A485" s="4">
        <v>45170</v>
      </c>
      <c r="B485" s="5">
        <v>53.88</v>
      </c>
      <c r="C485" s="5">
        <v>53.92</v>
      </c>
      <c r="D485" s="5">
        <v>52.990099999999998</v>
      </c>
      <c r="E485" s="5">
        <v>53.13</v>
      </c>
      <c r="F485" s="6">
        <v>640231</v>
      </c>
    </row>
    <row r="486" spans="1:6" x14ac:dyDescent="0.2">
      <c r="A486" s="4">
        <v>45174</v>
      </c>
      <c r="B486" s="5">
        <v>53.36</v>
      </c>
      <c r="C486" s="5">
        <v>53.54</v>
      </c>
      <c r="D486" s="5">
        <v>52.89</v>
      </c>
      <c r="E486" s="5">
        <v>52.94</v>
      </c>
      <c r="F486" s="6">
        <v>1587793</v>
      </c>
    </row>
    <row r="487" spans="1:6" x14ac:dyDescent="0.2">
      <c r="A487" s="4">
        <v>45175</v>
      </c>
      <c r="B487" s="5">
        <v>52.73</v>
      </c>
      <c r="C487" s="5">
        <v>52.83</v>
      </c>
      <c r="D487" s="5">
        <v>52.46</v>
      </c>
      <c r="E487" s="5">
        <v>52.68</v>
      </c>
      <c r="F487" s="6">
        <v>1043286</v>
      </c>
    </row>
    <row r="488" spans="1:6" x14ac:dyDescent="0.2">
      <c r="A488" s="4">
        <v>45176</v>
      </c>
      <c r="B488" s="5">
        <v>53.14</v>
      </c>
      <c r="C488" s="5">
        <v>53.409799999999997</v>
      </c>
      <c r="D488" s="5">
        <v>53.024999999999999</v>
      </c>
      <c r="E488" s="5">
        <v>53.03</v>
      </c>
      <c r="F488" s="6">
        <v>769074</v>
      </c>
    </row>
    <row r="489" spans="1:6" x14ac:dyDescent="0.2">
      <c r="A489" s="4">
        <v>45177</v>
      </c>
      <c r="B489" s="5">
        <v>53.61</v>
      </c>
      <c r="C489" s="5">
        <v>53.86</v>
      </c>
      <c r="D489" s="5">
        <v>53.35</v>
      </c>
      <c r="E489" s="5">
        <v>53.59</v>
      </c>
      <c r="F489" s="6">
        <v>714580</v>
      </c>
    </row>
    <row r="490" spans="1:6" x14ac:dyDescent="0.2">
      <c r="A490" s="4">
        <v>45180</v>
      </c>
      <c r="B490" s="5">
        <v>54.36</v>
      </c>
      <c r="C490" s="5">
        <v>54.81</v>
      </c>
      <c r="D490" s="5">
        <v>54.25</v>
      </c>
      <c r="E490" s="5">
        <v>54.47</v>
      </c>
      <c r="F490" s="6">
        <v>1076452</v>
      </c>
    </row>
    <row r="491" spans="1:6" x14ac:dyDescent="0.2">
      <c r="A491" s="4">
        <v>45181</v>
      </c>
      <c r="B491" s="5">
        <v>54.79</v>
      </c>
      <c r="C491" s="5">
        <v>54.844999999999999</v>
      </c>
      <c r="D491" s="5">
        <v>54.34</v>
      </c>
      <c r="E491" s="5">
        <v>54.68</v>
      </c>
      <c r="F491" s="6">
        <v>1708358</v>
      </c>
    </row>
    <row r="492" spans="1:6" x14ac:dyDescent="0.2">
      <c r="A492" s="4">
        <v>45182</v>
      </c>
      <c r="B492" s="5">
        <v>54.3</v>
      </c>
      <c r="C492" s="5">
        <v>54.63</v>
      </c>
      <c r="D492" s="5">
        <v>54.19</v>
      </c>
      <c r="E492" s="5">
        <v>54.28</v>
      </c>
      <c r="F492" s="6">
        <v>1275566</v>
      </c>
    </row>
    <row r="493" spans="1:6" x14ac:dyDescent="0.2">
      <c r="A493" s="4">
        <v>45183</v>
      </c>
      <c r="B493" s="5">
        <v>54.37</v>
      </c>
      <c r="C493" s="5">
        <v>54.77</v>
      </c>
      <c r="D493" s="5">
        <v>54.29</v>
      </c>
      <c r="E493" s="5">
        <v>54.55</v>
      </c>
      <c r="F493" s="6">
        <v>1017748</v>
      </c>
    </row>
    <row r="494" spans="1:6" x14ac:dyDescent="0.2">
      <c r="A494" s="4">
        <v>45184</v>
      </c>
      <c r="B494" s="5">
        <v>55</v>
      </c>
      <c r="C494" s="5">
        <v>55.09</v>
      </c>
      <c r="D494" s="5">
        <v>54.49</v>
      </c>
      <c r="E494" s="5">
        <v>54.54</v>
      </c>
      <c r="F494" s="6">
        <v>1518208</v>
      </c>
    </row>
    <row r="495" spans="1:6" x14ac:dyDescent="0.2">
      <c r="A495" s="4">
        <v>45187</v>
      </c>
      <c r="B495" s="5">
        <v>54.46</v>
      </c>
      <c r="C495" s="5">
        <v>54.51</v>
      </c>
      <c r="D495" s="5">
        <v>53.85</v>
      </c>
      <c r="E495" s="5">
        <v>54.08</v>
      </c>
      <c r="F495" s="6">
        <v>1136398</v>
      </c>
    </row>
    <row r="496" spans="1:6" x14ac:dyDescent="0.2">
      <c r="A496" s="4">
        <v>45188</v>
      </c>
      <c r="B496" s="5">
        <v>54.24</v>
      </c>
      <c r="C496" s="5">
        <v>54.87</v>
      </c>
      <c r="D496" s="5">
        <v>54.14</v>
      </c>
      <c r="E496" s="5">
        <v>54.87</v>
      </c>
      <c r="F496" s="6">
        <v>1324554</v>
      </c>
    </row>
    <row r="497" spans="1:6" x14ac:dyDescent="0.2">
      <c r="A497" s="4">
        <v>45189</v>
      </c>
      <c r="B497" s="5">
        <v>55.4</v>
      </c>
      <c r="C497" s="5">
        <v>55.72</v>
      </c>
      <c r="D497" s="5">
        <v>55.1</v>
      </c>
      <c r="E497" s="5">
        <v>55.2</v>
      </c>
      <c r="F497" s="6">
        <v>2498225</v>
      </c>
    </row>
    <row r="498" spans="1:6" x14ac:dyDescent="0.2">
      <c r="A498" s="4">
        <v>45190</v>
      </c>
      <c r="B498" s="5">
        <v>54.75</v>
      </c>
      <c r="C498" s="5">
        <v>55.01</v>
      </c>
      <c r="D498" s="5">
        <v>54.26</v>
      </c>
      <c r="E498" s="5">
        <v>54.28</v>
      </c>
      <c r="F498" s="6">
        <v>1479237</v>
      </c>
    </row>
    <row r="499" spans="1:6" x14ac:dyDescent="0.2">
      <c r="A499" s="4">
        <v>45191</v>
      </c>
      <c r="B499" s="5">
        <v>54.12</v>
      </c>
      <c r="C499" s="5">
        <v>54.44</v>
      </c>
      <c r="D499" s="5">
        <v>54.02</v>
      </c>
      <c r="E499" s="5">
        <v>54.02</v>
      </c>
      <c r="F499" s="6">
        <v>948416</v>
      </c>
    </row>
    <row r="500" spans="1:6" x14ac:dyDescent="0.2">
      <c r="A500" s="4">
        <v>45194</v>
      </c>
      <c r="B500" s="5">
        <v>54.16</v>
      </c>
      <c r="C500" s="5">
        <v>54.36</v>
      </c>
      <c r="D500" s="5">
        <v>53.99</v>
      </c>
      <c r="E500" s="5">
        <v>54.35</v>
      </c>
      <c r="F500" s="6">
        <v>647588</v>
      </c>
    </row>
    <row r="501" spans="1:6" x14ac:dyDescent="0.2">
      <c r="A501" s="4">
        <v>45195</v>
      </c>
      <c r="B501" s="5">
        <v>54.17</v>
      </c>
      <c r="C501" s="5">
        <v>54.53</v>
      </c>
      <c r="D501" s="5">
        <v>54.11</v>
      </c>
      <c r="E501" s="5">
        <v>54.19</v>
      </c>
      <c r="F501" s="6">
        <v>746222</v>
      </c>
    </row>
    <row r="502" spans="1:6" x14ac:dyDescent="0.2">
      <c r="A502" s="4">
        <v>45196</v>
      </c>
      <c r="B502" s="5">
        <v>53.92</v>
      </c>
      <c r="C502" s="5">
        <v>54.03</v>
      </c>
      <c r="D502" s="5">
        <v>52.64</v>
      </c>
      <c r="E502" s="5">
        <v>52.97</v>
      </c>
      <c r="F502" s="6">
        <v>2160084</v>
      </c>
    </row>
    <row r="503" spans="1:6" x14ac:dyDescent="0.2">
      <c r="A503" s="4">
        <v>45197</v>
      </c>
      <c r="B503" s="5">
        <v>53.1</v>
      </c>
      <c r="C503" s="5">
        <v>53.25</v>
      </c>
      <c r="D503" s="5">
        <v>52.653300000000002</v>
      </c>
      <c r="E503" s="5">
        <v>53.01</v>
      </c>
      <c r="F503" s="6">
        <v>1858343</v>
      </c>
    </row>
    <row r="504" spans="1:6" x14ac:dyDescent="0.2">
      <c r="A504" s="4">
        <v>45198</v>
      </c>
      <c r="B504" s="5">
        <v>53.95</v>
      </c>
      <c r="C504" s="5">
        <v>53.97</v>
      </c>
      <c r="D504" s="5">
        <v>53.43</v>
      </c>
      <c r="E504" s="5">
        <v>53.64</v>
      </c>
      <c r="F504" s="6">
        <v>3953963</v>
      </c>
    </row>
    <row r="505" spans="1:6" x14ac:dyDescent="0.2">
      <c r="A505" s="4">
        <v>45201</v>
      </c>
      <c r="B505" s="5">
        <v>54.08</v>
      </c>
      <c r="C505" s="5">
        <v>54.11</v>
      </c>
      <c r="D505" s="5">
        <v>53.17</v>
      </c>
      <c r="E505" s="5">
        <v>53.58</v>
      </c>
      <c r="F505" s="6">
        <v>1849075</v>
      </c>
    </row>
    <row r="506" spans="1:6" x14ac:dyDescent="0.2">
      <c r="A506" s="4">
        <v>45202</v>
      </c>
      <c r="B506" s="5">
        <v>53.26</v>
      </c>
      <c r="C506" s="5">
        <v>53.6</v>
      </c>
      <c r="D506" s="5">
        <v>53</v>
      </c>
      <c r="E506" s="5">
        <v>53.58</v>
      </c>
      <c r="F506" s="6">
        <v>2871533</v>
      </c>
    </row>
    <row r="507" spans="1:6" x14ac:dyDescent="0.2">
      <c r="A507" s="4">
        <v>45203</v>
      </c>
      <c r="B507" s="5">
        <v>53.89</v>
      </c>
      <c r="C507" s="5">
        <v>53.94</v>
      </c>
      <c r="D507" s="5">
        <v>53.28</v>
      </c>
      <c r="E507" s="5">
        <v>53.83</v>
      </c>
      <c r="F507" s="6">
        <v>1843880</v>
      </c>
    </row>
    <row r="508" spans="1:6" x14ac:dyDescent="0.2">
      <c r="A508" s="4">
        <v>45204</v>
      </c>
      <c r="B508" s="5">
        <v>53.78</v>
      </c>
      <c r="C508" s="5">
        <v>54.18</v>
      </c>
      <c r="D508" s="5">
        <v>53.76</v>
      </c>
      <c r="E508" s="5">
        <v>54.05</v>
      </c>
      <c r="F508" s="6">
        <v>1133065</v>
      </c>
    </row>
    <row r="509" spans="1:6" x14ac:dyDescent="0.2">
      <c r="A509" s="4">
        <v>45205</v>
      </c>
      <c r="B509" s="5">
        <v>53.82</v>
      </c>
      <c r="C509" s="5">
        <v>54.09</v>
      </c>
      <c r="D509" s="5">
        <v>53.29</v>
      </c>
      <c r="E509" s="5">
        <v>53.9</v>
      </c>
      <c r="F509" s="6">
        <v>1837476</v>
      </c>
    </row>
    <row r="510" spans="1:6" x14ac:dyDescent="0.2">
      <c r="A510" s="4">
        <v>45208</v>
      </c>
      <c r="B510" s="5">
        <v>53.97</v>
      </c>
      <c r="C510" s="5">
        <v>54.57</v>
      </c>
      <c r="D510" s="5">
        <v>53.861400000000003</v>
      </c>
      <c r="E510" s="5">
        <v>54.05</v>
      </c>
      <c r="F510" s="6">
        <v>2738583</v>
      </c>
    </row>
    <row r="511" spans="1:6" x14ac:dyDescent="0.2">
      <c r="A511" s="4">
        <v>45209</v>
      </c>
      <c r="B511" s="5">
        <v>54.17</v>
      </c>
      <c r="C511" s="5">
        <v>54.687199999999997</v>
      </c>
      <c r="D511" s="5">
        <v>54.06</v>
      </c>
      <c r="E511" s="5">
        <v>54.45</v>
      </c>
      <c r="F511" s="6">
        <v>2587758</v>
      </c>
    </row>
    <row r="512" spans="1:6" x14ac:dyDescent="0.2">
      <c r="A512" s="4">
        <v>45210</v>
      </c>
      <c r="B512" s="5">
        <v>54.86</v>
      </c>
      <c r="C512" s="5">
        <v>54.97</v>
      </c>
      <c r="D512" s="5">
        <v>54.52</v>
      </c>
      <c r="E512" s="5">
        <v>54.79</v>
      </c>
      <c r="F512" s="6">
        <v>1782249</v>
      </c>
    </row>
    <row r="513" spans="1:6" x14ac:dyDescent="0.2">
      <c r="A513" s="4">
        <v>45211</v>
      </c>
      <c r="B513" s="5">
        <v>54.85</v>
      </c>
      <c r="C513" s="5">
        <v>54.99</v>
      </c>
      <c r="D513" s="5">
        <v>54.52</v>
      </c>
      <c r="E513" s="5">
        <v>54.79</v>
      </c>
      <c r="F513" s="6">
        <v>1111933</v>
      </c>
    </row>
    <row r="514" spans="1:6" x14ac:dyDescent="0.2">
      <c r="A514" s="4">
        <v>45212</v>
      </c>
      <c r="B514" s="5">
        <v>54.58</v>
      </c>
      <c r="C514" s="5">
        <v>54.85</v>
      </c>
      <c r="D514" s="5">
        <v>54.11</v>
      </c>
      <c r="E514" s="5">
        <v>54.53</v>
      </c>
      <c r="F514" s="6">
        <v>1243677</v>
      </c>
    </row>
    <row r="515" spans="1:6" x14ac:dyDescent="0.2">
      <c r="A515" s="4">
        <v>45215</v>
      </c>
      <c r="B515" s="5">
        <v>54.55</v>
      </c>
      <c r="C515" s="5">
        <v>54.83</v>
      </c>
      <c r="D515" s="5">
        <v>54.5</v>
      </c>
      <c r="E515" s="5">
        <v>54.64</v>
      </c>
      <c r="F515" s="6">
        <v>527330</v>
      </c>
    </row>
    <row r="516" spans="1:6" x14ac:dyDescent="0.2">
      <c r="A516" s="4">
        <v>45216</v>
      </c>
      <c r="B516" s="5">
        <v>54.41</v>
      </c>
      <c r="C516" s="5">
        <v>54.51</v>
      </c>
      <c r="D516" s="5">
        <v>53.7</v>
      </c>
      <c r="E516" s="5">
        <v>53.79</v>
      </c>
      <c r="F516" s="6">
        <v>1687696</v>
      </c>
    </row>
    <row r="517" spans="1:6" x14ac:dyDescent="0.2">
      <c r="A517" s="4">
        <v>45217</v>
      </c>
      <c r="B517" s="5">
        <v>53.76</v>
      </c>
      <c r="C517" s="5">
        <v>53.87</v>
      </c>
      <c r="D517" s="5">
        <v>52.49</v>
      </c>
      <c r="E517" s="5">
        <v>52.61</v>
      </c>
      <c r="F517" s="6">
        <v>3429629</v>
      </c>
    </row>
    <row r="518" spans="1:6" x14ac:dyDescent="0.2">
      <c r="A518" s="4">
        <v>45218</v>
      </c>
      <c r="B518" s="5">
        <v>52.5</v>
      </c>
      <c r="C518" s="5">
        <v>52.58</v>
      </c>
      <c r="D518" s="5">
        <v>51.79</v>
      </c>
      <c r="E518" s="5">
        <v>52.305</v>
      </c>
      <c r="F518" s="6">
        <v>3781045</v>
      </c>
    </row>
    <row r="519" spans="1:6" x14ac:dyDescent="0.2">
      <c r="A519" s="4">
        <v>45219</v>
      </c>
      <c r="B519" s="5">
        <v>52.27</v>
      </c>
      <c r="C519" s="5">
        <v>52.48</v>
      </c>
      <c r="D519" s="5">
        <v>52.05</v>
      </c>
      <c r="E519" s="5">
        <v>52.05</v>
      </c>
      <c r="F519" s="6">
        <v>1043249</v>
      </c>
    </row>
    <row r="520" spans="1:6" x14ac:dyDescent="0.2">
      <c r="A520" s="4">
        <v>45222</v>
      </c>
      <c r="B520" s="5">
        <v>52.17</v>
      </c>
      <c r="C520" s="5">
        <v>52.38</v>
      </c>
      <c r="D520" s="5">
        <v>51.966900000000003</v>
      </c>
      <c r="E520" s="5">
        <v>52.07</v>
      </c>
      <c r="F520" s="6">
        <v>1140982</v>
      </c>
    </row>
    <row r="521" spans="1:6" x14ac:dyDescent="0.2">
      <c r="A521" s="4">
        <v>45223</v>
      </c>
      <c r="B521" s="5">
        <v>52.21</v>
      </c>
      <c r="C521" s="5">
        <v>52.46</v>
      </c>
      <c r="D521" s="5">
        <v>52.066800000000001</v>
      </c>
      <c r="E521" s="5">
        <v>52.33</v>
      </c>
      <c r="F521" s="6">
        <v>915291</v>
      </c>
    </row>
    <row r="522" spans="1:6" x14ac:dyDescent="0.2">
      <c r="A522" s="4">
        <v>45224</v>
      </c>
      <c r="B522" s="5">
        <v>53.14</v>
      </c>
      <c r="C522" s="5">
        <v>53.48</v>
      </c>
      <c r="D522" s="5">
        <v>52.64</v>
      </c>
      <c r="E522" s="5">
        <v>53.09</v>
      </c>
      <c r="F522" s="6">
        <v>1261727</v>
      </c>
    </row>
    <row r="523" spans="1:6" x14ac:dyDescent="0.2">
      <c r="A523" s="4">
        <v>45225</v>
      </c>
      <c r="B523" s="5">
        <v>53.15</v>
      </c>
      <c r="C523" s="5">
        <v>53.75</v>
      </c>
      <c r="D523" s="5">
        <v>52.655000000000001</v>
      </c>
      <c r="E523" s="5">
        <v>53.33</v>
      </c>
      <c r="F523" s="6">
        <v>3422584</v>
      </c>
    </row>
    <row r="524" spans="1:6" x14ac:dyDescent="0.2">
      <c r="A524" s="4">
        <v>45226</v>
      </c>
      <c r="B524" s="5">
        <v>44.82</v>
      </c>
      <c r="C524" s="5">
        <v>44.83</v>
      </c>
      <c r="D524" s="5">
        <v>42.63</v>
      </c>
      <c r="E524" s="5">
        <v>43.13</v>
      </c>
      <c r="F524" s="6">
        <v>15522660</v>
      </c>
    </row>
    <row r="525" spans="1:6" x14ac:dyDescent="0.2">
      <c r="A525" s="4">
        <v>45229</v>
      </c>
      <c r="B525" s="5">
        <v>44.4</v>
      </c>
      <c r="C525" s="5">
        <v>45</v>
      </c>
      <c r="D525" s="5">
        <v>44.05</v>
      </c>
      <c r="E525" s="5">
        <v>44.86</v>
      </c>
      <c r="F525" s="6">
        <v>4807752</v>
      </c>
    </row>
    <row r="526" spans="1:6" x14ac:dyDescent="0.2">
      <c r="A526" s="4">
        <v>45230</v>
      </c>
      <c r="B526" s="5">
        <v>45.52</v>
      </c>
      <c r="C526" s="5">
        <v>45.57</v>
      </c>
      <c r="D526" s="5">
        <v>45.04</v>
      </c>
      <c r="E526" s="5">
        <v>45.25</v>
      </c>
      <c r="F526" s="6">
        <v>4674257</v>
      </c>
    </row>
    <row r="527" spans="1:6" x14ac:dyDescent="0.2">
      <c r="A527" s="4">
        <v>45231</v>
      </c>
      <c r="B527" s="5">
        <v>45.56</v>
      </c>
      <c r="C527" s="5">
        <v>46.41</v>
      </c>
      <c r="D527" s="5">
        <v>45.53</v>
      </c>
      <c r="E527" s="5">
        <v>46.33</v>
      </c>
      <c r="F527" s="6">
        <v>2884071</v>
      </c>
    </row>
    <row r="528" spans="1:6" x14ac:dyDescent="0.2">
      <c r="A528" s="4">
        <v>45232</v>
      </c>
      <c r="B528" s="5">
        <v>46.93</v>
      </c>
      <c r="C528" s="5">
        <v>47.1</v>
      </c>
      <c r="D528" s="5">
        <v>46.180100000000003</v>
      </c>
      <c r="E528" s="5">
        <v>46.51</v>
      </c>
      <c r="F528" s="6">
        <v>3873232</v>
      </c>
    </row>
    <row r="529" spans="1:6" x14ac:dyDescent="0.2">
      <c r="A529" s="4">
        <v>45233</v>
      </c>
      <c r="B529" s="5">
        <v>45.54</v>
      </c>
      <c r="C529" s="5">
        <v>46.15</v>
      </c>
      <c r="D529" s="5">
        <v>45.23</v>
      </c>
      <c r="E529" s="5">
        <v>45.8</v>
      </c>
      <c r="F529" s="6">
        <v>2379458</v>
      </c>
    </row>
    <row r="530" spans="1:6" x14ac:dyDescent="0.2">
      <c r="A530" s="4">
        <v>45236</v>
      </c>
      <c r="B530" s="5">
        <v>45.68</v>
      </c>
      <c r="C530" s="5">
        <v>45.8</v>
      </c>
      <c r="D530" s="5">
        <v>45.16</v>
      </c>
      <c r="E530" s="5">
        <v>45.24</v>
      </c>
      <c r="F530" s="6">
        <v>2300869</v>
      </c>
    </row>
    <row r="531" spans="1:6" x14ac:dyDescent="0.2">
      <c r="A531" s="4">
        <v>45237</v>
      </c>
      <c r="B531" s="5">
        <v>45.09</v>
      </c>
      <c r="C531" s="5">
        <v>45.41</v>
      </c>
      <c r="D531" s="5">
        <v>45.000900000000001</v>
      </c>
      <c r="E531" s="5">
        <v>45.24</v>
      </c>
      <c r="F531" s="6">
        <v>1364010</v>
      </c>
    </row>
    <row r="532" spans="1:6" x14ac:dyDescent="0.2">
      <c r="A532" s="4">
        <v>45238</v>
      </c>
      <c r="B532" s="5">
        <v>45.84</v>
      </c>
      <c r="C532" s="5">
        <v>46.24</v>
      </c>
      <c r="D532" s="5">
        <v>45.62</v>
      </c>
      <c r="E532" s="5">
        <v>45.78</v>
      </c>
      <c r="F532" s="6">
        <v>1750631</v>
      </c>
    </row>
    <row r="533" spans="1:6" x14ac:dyDescent="0.2">
      <c r="A533" s="4">
        <v>45239</v>
      </c>
      <c r="B533" s="5">
        <v>46.21</v>
      </c>
      <c r="C533" s="5">
        <v>46.23</v>
      </c>
      <c r="D533" s="5">
        <v>45.454999999999998</v>
      </c>
      <c r="E533" s="5">
        <v>45.47</v>
      </c>
      <c r="F533" s="6">
        <v>3271385</v>
      </c>
    </row>
    <row r="534" spans="1:6" x14ac:dyDescent="0.2">
      <c r="A534" s="4">
        <v>45240</v>
      </c>
      <c r="B534" s="5">
        <v>46.08</v>
      </c>
      <c r="C534" s="5">
        <v>46.14</v>
      </c>
      <c r="D534" s="5">
        <v>45.32</v>
      </c>
      <c r="E534" s="5">
        <v>45.92</v>
      </c>
      <c r="F534" s="6">
        <v>2625312</v>
      </c>
    </row>
    <row r="535" spans="1:6" x14ac:dyDescent="0.2">
      <c r="A535" s="4">
        <v>45243</v>
      </c>
      <c r="B535" s="5">
        <v>45.36</v>
      </c>
      <c r="C535" s="5">
        <v>45.66</v>
      </c>
      <c r="D535" s="5">
        <v>45.14</v>
      </c>
      <c r="E535" s="5">
        <v>45.52</v>
      </c>
      <c r="F535" s="6">
        <v>2289464</v>
      </c>
    </row>
    <row r="536" spans="1:6" x14ac:dyDescent="0.2">
      <c r="A536" s="4">
        <v>45244</v>
      </c>
      <c r="B536" s="5">
        <v>45.66</v>
      </c>
      <c r="C536" s="5">
        <v>46.07</v>
      </c>
      <c r="D536" s="5">
        <v>45.638300000000001</v>
      </c>
      <c r="E536" s="5">
        <v>45.73</v>
      </c>
      <c r="F536" s="6">
        <v>1665706</v>
      </c>
    </row>
    <row r="537" spans="1:6" x14ac:dyDescent="0.2">
      <c r="A537" s="4">
        <v>45245</v>
      </c>
      <c r="B537" s="5">
        <v>45.34</v>
      </c>
      <c r="C537" s="5">
        <v>46.189100000000003</v>
      </c>
      <c r="D537" s="5">
        <v>45.13</v>
      </c>
      <c r="E537" s="5">
        <v>45.42</v>
      </c>
      <c r="F537" s="6">
        <v>2373190</v>
      </c>
    </row>
    <row r="538" spans="1:6" x14ac:dyDescent="0.2">
      <c r="A538" s="4">
        <v>45246</v>
      </c>
      <c r="B538" s="5">
        <v>46.09</v>
      </c>
      <c r="C538" s="5">
        <v>46.354999999999997</v>
      </c>
      <c r="D538" s="5">
        <v>45.91</v>
      </c>
      <c r="E538" s="5">
        <v>46.35</v>
      </c>
      <c r="F538" s="6">
        <v>1784883</v>
      </c>
    </row>
    <row r="539" spans="1:6" x14ac:dyDescent="0.2">
      <c r="A539" s="4">
        <v>45247</v>
      </c>
      <c r="B539" s="5">
        <v>46.75</v>
      </c>
      <c r="C539" s="5">
        <v>47.02</v>
      </c>
      <c r="D539" s="5">
        <v>46.5</v>
      </c>
      <c r="E539" s="5">
        <v>47.02</v>
      </c>
      <c r="F539" s="6">
        <v>1284579</v>
      </c>
    </row>
    <row r="540" spans="1:6" x14ac:dyDescent="0.2">
      <c r="A540" s="4">
        <v>45250</v>
      </c>
      <c r="B540" s="5">
        <v>46.6</v>
      </c>
      <c r="C540" s="5">
        <v>46.930900000000001</v>
      </c>
      <c r="D540" s="5">
        <v>46.49</v>
      </c>
      <c r="E540" s="5">
        <v>46.5</v>
      </c>
      <c r="F540" s="6">
        <v>1056356</v>
      </c>
    </row>
    <row r="541" spans="1:6" x14ac:dyDescent="0.2">
      <c r="A541" s="4">
        <v>45251</v>
      </c>
      <c r="B541" s="5">
        <v>46.54</v>
      </c>
      <c r="C541" s="5">
        <v>46.86</v>
      </c>
      <c r="D541" s="5">
        <v>46.52</v>
      </c>
      <c r="E541" s="5">
        <v>46.55</v>
      </c>
      <c r="F541" s="6">
        <v>895194</v>
      </c>
    </row>
    <row r="542" spans="1:6" x14ac:dyDescent="0.2">
      <c r="A542" s="4">
        <v>45252</v>
      </c>
      <c r="B542" s="5">
        <v>46.4</v>
      </c>
      <c r="C542" s="5">
        <v>46.49</v>
      </c>
      <c r="D542" s="5">
        <v>46.11</v>
      </c>
      <c r="E542" s="5">
        <v>46.46</v>
      </c>
      <c r="F542" s="6">
        <v>1439942</v>
      </c>
    </row>
    <row r="543" spans="1:6" x14ac:dyDescent="0.2">
      <c r="A543" s="4">
        <v>45254</v>
      </c>
      <c r="B543" s="5">
        <v>47.06</v>
      </c>
      <c r="C543" s="5">
        <v>47.29</v>
      </c>
      <c r="D543" s="5">
        <v>47.04</v>
      </c>
      <c r="E543" s="5">
        <v>47.18</v>
      </c>
      <c r="F543" s="6">
        <v>640472</v>
      </c>
    </row>
    <row r="544" spans="1:6" x14ac:dyDescent="0.2">
      <c r="A544" s="4">
        <v>45257</v>
      </c>
      <c r="B544" s="5">
        <v>47.6</v>
      </c>
      <c r="C544" s="5">
        <v>47.68</v>
      </c>
      <c r="D544" s="5">
        <v>47.25</v>
      </c>
      <c r="E544" s="5">
        <v>47.65</v>
      </c>
      <c r="F544" s="6">
        <v>1490464</v>
      </c>
    </row>
    <row r="545" spans="1:6" x14ac:dyDescent="0.2">
      <c r="A545" s="4">
        <v>45258</v>
      </c>
      <c r="B545" s="5">
        <v>46.98</v>
      </c>
      <c r="C545" s="5">
        <v>47.39</v>
      </c>
      <c r="D545" s="5">
        <v>46.93</v>
      </c>
      <c r="E545" s="5">
        <v>46.98</v>
      </c>
      <c r="F545" s="6">
        <v>1144070</v>
      </c>
    </row>
    <row r="546" spans="1:6" x14ac:dyDescent="0.2">
      <c r="A546" s="4">
        <v>45259</v>
      </c>
      <c r="B546" s="5">
        <v>46.91</v>
      </c>
      <c r="C546" s="5">
        <v>46.945</v>
      </c>
      <c r="D546" s="5">
        <v>46.4</v>
      </c>
      <c r="E546" s="5">
        <v>46.6</v>
      </c>
      <c r="F546" s="6">
        <v>1087149</v>
      </c>
    </row>
    <row r="547" spans="1:6" x14ac:dyDescent="0.2">
      <c r="A547" s="4">
        <v>45260</v>
      </c>
      <c r="B547" s="5">
        <v>46.12</v>
      </c>
      <c r="C547" s="5">
        <v>46.79</v>
      </c>
      <c r="D547" s="5">
        <v>46</v>
      </c>
      <c r="E547" s="5">
        <v>46.75</v>
      </c>
      <c r="F547" s="6">
        <v>1518791</v>
      </c>
    </row>
    <row r="548" spans="1:6" x14ac:dyDescent="0.2">
      <c r="A548" s="4">
        <v>45261</v>
      </c>
      <c r="B548" s="5">
        <v>46.5</v>
      </c>
      <c r="C548" s="5">
        <v>46.86</v>
      </c>
      <c r="D548" s="5">
        <v>46.28</v>
      </c>
      <c r="E548" s="5">
        <v>46.72</v>
      </c>
      <c r="F548" s="6">
        <v>1162260</v>
      </c>
    </row>
    <row r="549" spans="1:6" x14ac:dyDescent="0.2">
      <c r="A549" s="4">
        <v>45264</v>
      </c>
      <c r="B549" s="5">
        <v>46.75</v>
      </c>
      <c r="C549" s="5">
        <v>47.15</v>
      </c>
      <c r="D549" s="5">
        <v>46.6</v>
      </c>
      <c r="E549" s="5">
        <v>47.02</v>
      </c>
      <c r="F549" s="6">
        <v>1468650</v>
      </c>
    </row>
    <row r="550" spans="1:6" x14ac:dyDescent="0.2">
      <c r="A550" s="4">
        <v>45265</v>
      </c>
      <c r="B550" s="5">
        <v>46.58</v>
      </c>
      <c r="C550" s="5">
        <v>46.768000000000001</v>
      </c>
      <c r="D550" s="5">
        <v>46.34</v>
      </c>
      <c r="E550" s="5">
        <v>46.34</v>
      </c>
      <c r="F550" s="6">
        <v>1423336</v>
      </c>
    </row>
    <row r="551" spans="1:6" x14ac:dyDescent="0.2">
      <c r="A551" s="4">
        <v>45266</v>
      </c>
      <c r="B551" s="5">
        <v>46.27</v>
      </c>
      <c r="C551" s="5">
        <v>46.551900000000003</v>
      </c>
      <c r="D551" s="5">
        <v>45.97</v>
      </c>
      <c r="E551" s="5">
        <v>45.98</v>
      </c>
      <c r="F551" s="6">
        <v>1441462</v>
      </c>
    </row>
    <row r="552" spans="1:6" x14ac:dyDescent="0.2">
      <c r="A552" s="4">
        <v>45267</v>
      </c>
      <c r="B552" s="5">
        <v>45.77</v>
      </c>
      <c r="C552" s="5">
        <v>46.2</v>
      </c>
      <c r="D552" s="5">
        <v>45.36</v>
      </c>
      <c r="E552" s="5">
        <v>46.06</v>
      </c>
      <c r="F552" s="6">
        <v>1947016</v>
      </c>
    </row>
    <row r="553" spans="1:6" x14ac:dyDescent="0.2">
      <c r="A553" s="4">
        <v>45268</v>
      </c>
      <c r="B553" s="5">
        <v>46.21</v>
      </c>
      <c r="C553" s="5">
        <v>46.48</v>
      </c>
      <c r="D553" s="5">
        <v>46.12</v>
      </c>
      <c r="E553" s="5">
        <v>46.32</v>
      </c>
      <c r="F553" s="6">
        <v>1334132</v>
      </c>
    </row>
    <row r="554" spans="1:6" x14ac:dyDescent="0.2">
      <c r="A554" s="4">
        <v>45271</v>
      </c>
      <c r="B554" s="5">
        <v>47.21</v>
      </c>
      <c r="C554" s="5">
        <v>47.48</v>
      </c>
      <c r="D554" s="5">
        <v>46.96</v>
      </c>
      <c r="E554" s="5">
        <v>47.15</v>
      </c>
      <c r="F554" s="6">
        <v>1916422</v>
      </c>
    </row>
    <row r="555" spans="1:6" x14ac:dyDescent="0.2">
      <c r="A555" s="4">
        <v>45272</v>
      </c>
      <c r="B555" s="5">
        <v>47.57</v>
      </c>
      <c r="C555" s="5">
        <v>47.62</v>
      </c>
      <c r="D555" s="5">
        <v>47.26</v>
      </c>
      <c r="E555" s="5">
        <v>47.33</v>
      </c>
      <c r="F555" s="6">
        <v>1093323</v>
      </c>
    </row>
    <row r="556" spans="1:6" x14ac:dyDescent="0.2">
      <c r="A556" s="4">
        <v>45273</v>
      </c>
      <c r="B556" s="5">
        <v>47.28</v>
      </c>
      <c r="C556" s="5">
        <v>48.36</v>
      </c>
      <c r="D556" s="5">
        <v>47.23</v>
      </c>
      <c r="E556" s="5">
        <v>48.3</v>
      </c>
      <c r="F556" s="6">
        <v>2214817</v>
      </c>
    </row>
    <row r="557" spans="1:6" x14ac:dyDescent="0.2">
      <c r="A557" s="4">
        <v>45274</v>
      </c>
      <c r="B557" s="5">
        <v>48.3</v>
      </c>
      <c r="C557" s="5">
        <v>48.75</v>
      </c>
      <c r="D557" s="5">
        <v>48.14</v>
      </c>
      <c r="E557" s="5">
        <v>48.24</v>
      </c>
      <c r="F557" s="6">
        <v>2726796</v>
      </c>
    </row>
    <row r="558" spans="1:6" x14ac:dyDescent="0.2">
      <c r="A558" s="4">
        <v>45275</v>
      </c>
      <c r="B558" s="5">
        <v>47.94</v>
      </c>
      <c r="C558" s="5">
        <v>48.12</v>
      </c>
      <c r="D558" s="5">
        <v>47.46</v>
      </c>
      <c r="E558" s="5">
        <v>47.68</v>
      </c>
      <c r="F558" s="6">
        <v>1745627</v>
      </c>
    </row>
    <row r="559" spans="1:6" x14ac:dyDescent="0.2">
      <c r="A559" s="4">
        <v>45278</v>
      </c>
      <c r="B559" s="5">
        <v>48.47</v>
      </c>
      <c r="C559" s="5">
        <v>48.79</v>
      </c>
      <c r="D559" s="5">
        <v>48.24</v>
      </c>
      <c r="E559" s="5">
        <v>48.54</v>
      </c>
      <c r="F559" s="6">
        <v>1551885</v>
      </c>
    </row>
    <row r="560" spans="1:6" x14ac:dyDescent="0.2">
      <c r="A560" s="4">
        <v>45279</v>
      </c>
      <c r="B560" s="5">
        <v>48.67</v>
      </c>
      <c r="C560" s="5">
        <v>49.13</v>
      </c>
      <c r="D560" s="5">
        <v>48.63</v>
      </c>
      <c r="E560" s="5">
        <v>49.06</v>
      </c>
      <c r="F560" s="6">
        <v>1130533</v>
      </c>
    </row>
    <row r="561" spans="1:6" x14ac:dyDescent="0.2">
      <c r="A561" s="4">
        <v>45280</v>
      </c>
      <c r="B561" s="5">
        <v>48.83</v>
      </c>
      <c r="C561" s="5">
        <v>49.06</v>
      </c>
      <c r="D561" s="5">
        <v>48.18</v>
      </c>
      <c r="E561" s="5">
        <v>48.21</v>
      </c>
      <c r="F561" s="6">
        <v>1487183</v>
      </c>
    </row>
    <row r="562" spans="1:6" x14ac:dyDescent="0.2">
      <c r="A562" s="4">
        <v>45281</v>
      </c>
      <c r="B562" s="5">
        <v>48.76</v>
      </c>
      <c r="C562" s="5">
        <v>49.08</v>
      </c>
      <c r="D562" s="5">
        <v>48.68</v>
      </c>
      <c r="E562" s="5">
        <v>48.95</v>
      </c>
      <c r="F562" s="6">
        <v>1054928</v>
      </c>
    </row>
    <row r="563" spans="1:6" x14ac:dyDescent="0.2">
      <c r="A563" s="4">
        <v>45282</v>
      </c>
      <c r="B563" s="5">
        <v>49.17</v>
      </c>
      <c r="C563" s="5">
        <v>49.43</v>
      </c>
      <c r="D563" s="5">
        <v>48.7</v>
      </c>
      <c r="E563" s="5">
        <v>48.74</v>
      </c>
      <c r="F563" s="6">
        <v>983303</v>
      </c>
    </row>
    <row r="564" spans="1:6" x14ac:dyDescent="0.2">
      <c r="A564" s="4">
        <v>45286</v>
      </c>
      <c r="B564" s="5">
        <v>48.71</v>
      </c>
      <c r="C564" s="5">
        <v>49.2</v>
      </c>
      <c r="D564" s="5">
        <v>48.59</v>
      </c>
      <c r="E564" s="5">
        <v>49.08</v>
      </c>
      <c r="F564" s="6">
        <v>874453</v>
      </c>
    </row>
    <row r="565" spans="1:6" x14ac:dyDescent="0.2">
      <c r="A565" s="4">
        <v>45287</v>
      </c>
      <c r="B565" s="5">
        <v>49.35</v>
      </c>
      <c r="C565" s="5">
        <v>50.005000000000003</v>
      </c>
      <c r="D565" s="5">
        <v>49.25</v>
      </c>
      <c r="E565" s="5">
        <v>49.75</v>
      </c>
      <c r="F565" s="6">
        <v>979675</v>
      </c>
    </row>
    <row r="566" spans="1:6" x14ac:dyDescent="0.2">
      <c r="A566" s="4">
        <v>45288</v>
      </c>
      <c r="B566" s="5">
        <v>49.55</v>
      </c>
      <c r="C566" s="5">
        <v>49.908499999999997</v>
      </c>
      <c r="D566" s="5">
        <v>49.365000000000002</v>
      </c>
      <c r="E566" s="5">
        <v>49.38</v>
      </c>
      <c r="F566" s="6">
        <v>1081832</v>
      </c>
    </row>
    <row r="567" spans="1:6" x14ac:dyDescent="0.2">
      <c r="A567" s="4">
        <v>45289</v>
      </c>
      <c r="B567" s="5">
        <v>49.56</v>
      </c>
      <c r="C567" s="5">
        <v>49.89</v>
      </c>
      <c r="D567" s="5">
        <v>49.44</v>
      </c>
      <c r="E567" s="5">
        <v>49.73</v>
      </c>
      <c r="F567" s="6">
        <v>639030</v>
      </c>
    </row>
    <row r="568" spans="1:6" x14ac:dyDescent="0.2">
      <c r="A568" s="4">
        <v>45293</v>
      </c>
      <c r="B568" s="5">
        <v>49.32</v>
      </c>
      <c r="C568" s="5">
        <v>50.11</v>
      </c>
      <c r="D568" s="5">
        <v>49.32</v>
      </c>
      <c r="E568" s="5">
        <v>50</v>
      </c>
      <c r="F568" s="6">
        <v>1102908</v>
      </c>
    </row>
    <row r="569" spans="1:6" x14ac:dyDescent="0.2">
      <c r="A569" s="4">
        <v>45294</v>
      </c>
      <c r="B569" s="5">
        <v>50</v>
      </c>
      <c r="C569" s="5">
        <v>50.78</v>
      </c>
      <c r="D569" s="5">
        <v>49.875</v>
      </c>
      <c r="E569" s="5">
        <v>50.61</v>
      </c>
      <c r="F569" s="6">
        <v>1465962</v>
      </c>
    </row>
    <row r="570" spans="1:6" x14ac:dyDescent="0.2">
      <c r="A570" s="4">
        <v>45295</v>
      </c>
      <c r="B570" s="5">
        <v>50.62</v>
      </c>
      <c r="C570" s="5">
        <v>51.09</v>
      </c>
      <c r="D570" s="5">
        <v>50.51</v>
      </c>
      <c r="E570" s="5">
        <v>51.01</v>
      </c>
      <c r="F570" s="6">
        <v>1207600</v>
      </c>
    </row>
    <row r="571" spans="1:6" x14ac:dyDescent="0.2">
      <c r="A571" s="4">
        <v>45296</v>
      </c>
      <c r="B571" s="5">
        <v>50.92</v>
      </c>
      <c r="C571" s="5">
        <v>51.59</v>
      </c>
      <c r="D571" s="5">
        <v>50.84</v>
      </c>
      <c r="E571" s="5">
        <v>51.21</v>
      </c>
      <c r="F571" s="6">
        <v>1905398</v>
      </c>
    </row>
    <row r="572" spans="1:6" x14ac:dyDescent="0.2">
      <c r="A572" s="4">
        <v>45299</v>
      </c>
      <c r="B572" s="5">
        <v>51.48</v>
      </c>
      <c r="C572" s="5">
        <v>51.99</v>
      </c>
      <c r="D572" s="5">
        <v>51.46</v>
      </c>
      <c r="E572" s="5">
        <v>51.99</v>
      </c>
      <c r="F572" s="6">
        <v>1550167</v>
      </c>
    </row>
    <row r="573" spans="1:6" x14ac:dyDescent="0.2">
      <c r="A573" s="4">
        <v>45300</v>
      </c>
      <c r="B573" s="5">
        <v>51.9</v>
      </c>
      <c r="C573" s="5">
        <v>52.12</v>
      </c>
      <c r="D573" s="5">
        <v>51.71</v>
      </c>
      <c r="E573" s="5">
        <v>51.76</v>
      </c>
      <c r="F573" s="6">
        <v>2062143</v>
      </c>
    </row>
    <row r="574" spans="1:6" x14ac:dyDescent="0.2">
      <c r="A574" s="4">
        <v>45301</v>
      </c>
      <c r="B574" s="5">
        <v>51.93</v>
      </c>
      <c r="C574" s="5">
        <v>52.52</v>
      </c>
      <c r="D574" s="5">
        <v>51.91</v>
      </c>
      <c r="E574" s="5">
        <v>52.41</v>
      </c>
      <c r="F574" s="6">
        <v>2084417</v>
      </c>
    </row>
    <row r="575" spans="1:6" x14ac:dyDescent="0.2">
      <c r="A575" s="4">
        <v>45302</v>
      </c>
      <c r="B575" s="5">
        <v>52.39</v>
      </c>
      <c r="C575" s="5">
        <v>52.499000000000002</v>
      </c>
      <c r="D575" s="5">
        <v>51.95</v>
      </c>
      <c r="E575" s="5">
        <v>52.48</v>
      </c>
      <c r="F575" s="6">
        <v>2200552</v>
      </c>
    </row>
    <row r="576" spans="1:6" x14ac:dyDescent="0.2">
      <c r="A576" s="4">
        <v>45303</v>
      </c>
      <c r="B576" s="5">
        <v>52.36</v>
      </c>
      <c r="C576" s="5">
        <v>52.79</v>
      </c>
      <c r="D576" s="5">
        <v>52.2</v>
      </c>
      <c r="E576" s="5">
        <v>52.21</v>
      </c>
      <c r="F576" s="6">
        <v>1479026</v>
      </c>
    </row>
    <row r="577" spans="1:6" x14ac:dyDescent="0.2">
      <c r="A577" s="4">
        <v>45307</v>
      </c>
      <c r="B577" s="5">
        <v>51.75</v>
      </c>
      <c r="C577" s="5">
        <v>52</v>
      </c>
      <c r="D577" s="5">
        <v>51.5</v>
      </c>
      <c r="E577" s="5">
        <v>51.56</v>
      </c>
      <c r="F577" s="6">
        <v>1498416</v>
      </c>
    </row>
    <row r="578" spans="1:6" x14ac:dyDescent="0.2">
      <c r="A578" s="4">
        <v>45308</v>
      </c>
      <c r="B578" s="5">
        <v>51.9</v>
      </c>
      <c r="C578" s="5">
        <v>51.93</v>
      </c>
      <c r="D578" s="5">
        <v>51.49</v>
      </c>
      <c r="E578" s="5">
        <v>51.64</v>
      </c>
      <c r="F578" s="6">
        <v>1120929</v>
      </c>
    </row>
    <row r="579" spans="1:6" x14ac:dyDescent="0.2">
      <c r="A579" s="4">
        <v>45309</v>
      </c>
      <c r="B579" s="5">
        <v>51.07</v>
      </c>
      <c r="C579" s="5">
        <v>51.9</v>
      </c>
      <c r="D579" s="5">
        <v>50.895000000000003</v>
      </c>
      <c r="E579" s="5">
        <v>51.88</v>
      </c>
      <c r="F579" s="6">
        <v>1244547</v>
      </c>
    </row>
    <row r="580" spans="1:6" x14ac:dyDescent="0.2">
      <c r="A580" s="4">
        <v>45310</v>
      </c>
      <c r="B580" s="5">
        <v>51.24</v>
      </c>
      <c r="C580" s="5">
        <v>51.269399999999997</v>
      </c>
      <c r="D580" s="5">
        <v>50.96</v>
      </c>
      <c r="E580" s="5">
        <v>51.03</v>
      </c>
      <c r="F580" s="6">
        <v>1689685</v>
      </c>
    </row>
    <row r="581" spans="1:6" x14ac:dyDescent="0.2">
      <c r="A581" s="4">
        <v>45313</v>
      </c>
      <c r="B581" s="5">
        <v>51.21</v>
      </c>
      <c r="C581" s="5">
        <v>51.52</v>
      </c>
      <c r="D581" s="5">
        <v>50.82</v>
      </c>
      <c r="E581" s="5">
        <v>50.83</v>
      </c>
      <c r="F581" s="6">
        <v>2076355</v>
      </c>
    </row>
    <row r="582" spans="1:6" x14ac:dyDescent="0.2">
      <c r="A582" s="4">
        <v>45314</v>
      </c>
      <c r="B582" s="5">
        <v>50</v>
      </c>
      <c r="C582" s="5">
        <v>50.29</v>
      </c>
      <c r="D582" s="5">
        <v>49.7</v>
      </c>
      <c r="E582" s="5">
        <v>49.89</v>
      </c>
      <c r="F582" s="6">
        <v>3693158</v>
      </c>
    </row>
    <row r="583" spans="1:6" x14ac:dyDescent="0.2">
      <c r="A583" s="4">
        <v>45315</v>
      </c>
      <c r="B583" s="5">
        <v>50.61</v>
      </c>
      <c r="C583" s="5">
        <v>50.8</v>
      </c>
      <c r="D583" s="5">
        <v>49.83</v>
      </c>
      <c r="E583" s="5">
        <v>49.89</v>
      </c>
      <c r="F583" s="6">
        <v>2119518</v>
      </c>
    </row>
    <row r="584" spans="1:6" x14ac:dyDescent="0.2">
      <c r="A584" s="4">
        <v>45316</v>
      </c>
      <c r="B584" s="5">
        <v>49.94</v>
      </c>
      <c r="C584" s="5">
        <v>50.05</v>
      </c>
      <c r="D584" s="5">
        <v>49.591999999999999</v>
      </c>
      <c r="E584" s="5">
        <v>49.88</v>
      </c>
      <c r="F584" s="6">
        <v>2884272</v>
      </c>
    </row>
    <row r="585" spans="1:6" x14ac:dyDescent="0.2">
      <c r="A585" s="4">
        <v>45317</v>
      </c>
      <c r="B585" s="5">
        <v>50.16</v>
      </c>
      <c r="C585" s="5">
        <v>50.27</v>
      </c>
      <c r="D585" s="5">
        <v>49.81</v>
      </c>
      <c r="E585" s="5">
        <v>50.14</v>
      </c>
      <c r="F585" s="6">
        <v>1036241</v>
      </c>
    </row>
    <row r="586" spans="1:6" x14ac:dyDescent="0.2">
      <c r="A586" s="4">
        <v>45320</v>
      </c>
      <c r="B586" s="5">
        <v>50.19</v>
      </c>
      <c r="C586" s="5">
        <v>50.47</v>
      </c>
      <c r="D586" s="5">
        <v>49.97</v>
      </c>
      <c r="E586" s="5">
        <v>50.28</v>
      </c>
      <c r="F586" s="6">
        <v>1111421</v>
      </c>
    </row>
    <row r="587" spans="1:6" x14ac:dyDescent="0.2">
      <c r="A587" s="4">
        <v>45321</v>
      </c>
      <c r="B587" s="5">
        <v>50.33</v>
      </c>
      <c r="C587" s="5">
        <v>50.39</v>
      </c>
      <c r="D587" s="5">
        <v>50.000100000000003</v>
      </c>
      <c r="E587" s="5">
        <v>50.25</v>
      </c>
      <c r="F587" s="6">
        <v>1060909</v>
      </c>
    </row>
    <row r="588" spans="1:6" x14ac:dyDescent="0.2">
      <c r="A588" s="4">
        <v>45322</v>
      </c>
      <c r="B588" s="5">
        <v>51.05</v>
      </c>
      <c r="C588" s="5">
        <v>51.26</v>
      </c>
      <c r="D588" s="5">
        <v>49.85</v>
      </c>
      <c r="E588" s="5">
        <v>49.9</v>
      </c>
      <c r="F588" s="6">
        <v>2249232</v>
      </c>
    </row>
    <row r="589" spans="1:6" x14ac:dyDescent="0.2">
      <c r="A589" s="4">
        <v>45323</v>
      </c>
      <c r="B589" s="5">
        <v>48.52</v>
      </c>
      <c r="C589" s="5">
        <v>49.04</v>
      </c>
      <c r="D589" s="5">
        <v>48.23</v>
      </c>
      <c r="E589" s="5">
        <v>48.41</v>
      </c>
      <c r="F589" s="6">
        <v>3197297</v>
      </c>
    </row>
    <row r="590" spans="1:6" x14ac:dyDescent="0.2">
      <c r="A590" s="4">
        <v>45324</v>
      </c>
      <c r="B590" s="5">
        <v>48</v>
      </c>
      <c r="C590" s="5">
        <v>48.04</v>
      </c>
      <c r="D590" s="5">
        <v>47.2</v>
      </c>
      <c r="E590" s="5">
        <v>47.23</v>
      </c>
      <c r="F590" s="6">
        <v>2296736</v>
      </c>
    </row>
    <row r="591" spans="1:6" x14ac:dyDescent="0.2">
      <c r="A591" s="4">
        <v>45327</v>
      </c>
      <c r="B591" s="5">
        <v>47.12</v>
      </c>
      <c r="C591" s="5">
        <v>47.2</v>
      </c>
      <c r="D591" s="5">
        <v>46.65</v>
      </c>
      <c r="E591" s="5">
        <v>46.95</v>
      </c>
      <c r="F591" s="6">
        <v>2169715</v>
      </c>
    </row>
    <row r="592" spans="1:6" x14ac:dyDescent="0.2">
      <c r="A592" s="4">
        <v>45328</v>
      </c>
      <c r="B592" s="5">
        <v>46.55</v>
      </c>
      <c r="C592" s="5">
        <v>47.14</v>
      </c>
      <c r="D592" s="5">
        <v>46.46</v>
      </c>
      <c r="E592" s="5">
        <v>47.06</v>
      </c>
      <c r="F592" s="6">
        <v>3757035</v>
      </c>
    </row>
    <row r="593" spans="1:6" x14ac:dyDescent="0.2">
      <c r="A593" s="4">
        <v>45329</v>
      </c>
      <c r="B593" s="5">
        <v>47.2</v>
      </c>
      <c r="C593" s="5">
        <v>47.23</v>
      </c>
      <c r="D593" s="5">
        <v>46.87</v>
      </c>
      <c r="E593" s="5">
        <v>46.92</v>
      </c>
      <c r="F593" s="6">
        <v>1518021</v>
      </c>
    </row>
    <row r="594" spans="1:6" x14ac:dyDescent="0.2">
      <c r="A594" s="4">
        <v>45330</v>
      </c>
      <c r="B594" s="5">
        <v>46.11</v>
      </c>
      <c r="C594" s="5">
        <v>46.59</v>
      </c>
      <c r="D594" s="5">
        <v>46</v>
      </c>
      <c r="E594" s="5">
        <v>46.56</v>
      </c>
      <c r="F594" s="6">
        <v>3265516</v>
      </c>
    </row>
    <row r="595" spans="1:6" x14ac:dyDescent="0.2">
      <c r="A595" s="4">
        <v>45331</v>
      </c>
      <c r="B595" s="5">
        <v>46.56</v>
      </c>
      <c r="C595" s="5">
        <v>46.81</v>
      </c>
      <c r="D595" s="5">
        <v>46.39</v>
      </c>
      <c r="E595" s="5">
        <v>46.5</v>
      </c>
      <c r="F595" s="6">
        <v>2694244</v>
      </c>
    </row>
    <row r="596" spans="1:6" x14ac:dyDescent="0.2">
      <c r="A596" s="4">
        <v>45334</v>
      </c>
      <c r="B596" s="5">
        <v>46.27</v>
      </c>
      <c r="C596" s="5">
        <v>46.54</v>
      </c>
      <c r="D596" s="5">
        <v>46.18</v>
      </c>
      <c r="E596" s="5">
        <v>46.34</v>
      </c>
      <c r="F596" s="6">
        <v>1872278</v>
      </c>
    </row>
    <row r="597" spans="1:6" x14ac:dyDescent="0.2">
      <c r="A597" s="4">
        <v>45335</v>
      </c>
      <c r="B597" s="5">
        <v>46.22</v>
      </c>
      <c r="C597" s="5">
        <v>46.34</v>
      </c>
      <c r="D597" s="5">
        <v>45.55</v>
      </c>
      <c r="E597" s="5">
        <v>45.75</v>
      </c>
      <c r="F597" s="6">
        <v>2405217</v>
      </c>
    </row>
    <row r="598" spans="1:6" x14ac:dyDescent="0.2">
      <c r="A598" s="4">
        <v>45336</v>
      </c>
      <c r="B598" s="5">
        <v>45.66</v>
      </c>
      <c r="C598" s="5">
        <v>46.009900000000002</v>
      </c>
      <c r="D598" s="5">
        <v>45.56</v>
      </c>
      <c r="E598" s="5">
        <v>45.8</v>
      </c>
      <c r="F598" s="6">
        <v>2606541</v>
      </c>
    </row>
    <row r="599" spans="1:6" x14ac:dyDescent="0.2">
      <c r="A599" s="4">
        <v>45337</v>
      </c>
      <c r="B599" s="5">
        <v>46.27</v>
      </c>
      <c r="C599" s="5">
        <v>46.64</v>
      </c>
      <c r="D599" s="5">
        <v>46.245100000000001</v>
      </c>
      <c r="E599" s="5">
        <v>46.39</v>
      </c>
      <c r="F599" s="6">
        <v>1931417</v>
      </c>
    </row>
    <row r="600" spans="1:6" x14ac:dyDescent="0.2">
      <c r="A600" s="4">
        <v>45338</v>
      </c>
      <c r="B600" s="5">
        <v>46.23</v>
      </c>
      <c r="C600" s="5">
        <v>46.7</v>
      </c>
      <c r="D600" s="5">
        <v>46.075000000000003</v>
      </c>
      <c r="E600" s="5">
        <v>46.18</v>
      </c>
      <c r="F600" s="6">
        <v>2337554</v>
      </c>
    </row>
    <row r="601" spans="1:6" x14ac:dyDescent="0.2">
      <c r="A601" s="4">
        <v>45342</v>
      </c>
      <c r="B601" s="5">
        <v>47.4</v>
      </c>
      <c r="C601" s="5">
        <v>47.68</v>
      </c>
      <c r="D601" s="5">
        <v>46.84</v>
      </c>
      <c r="E601" s="5">
        <v>46.85</v>
      </c>
      <c r="F601" s="6">
        <v>2320658</v>
      </c>
    </row>
    <row r="602" spans="1:6" x14ac:dyDescent="0.2">
      <c r="A602" s="4">
        <v>45343</v>
      </c>
      <c r="B602" s="5">
        <v>47.03</v>
      </c>
      <c r="C602" s="5">
        <v>48.43</v>
      </c>
      <c r="D602" s="5">
        <v>47</v>
      </c>
      <c r="E602" s="5">
        <v>47.92</v>
      </c>
      <c r="F602" s="6">
        <v>2003597</v>
      </c>
    </row>
    <row r="603" spans="1:6" x14ac:dyDescent="0.2">
      <c r="A603" s="4">
        <v>45344</v>
      </c>
      <c r="B603" s="5">
        <v>47.89</v>
      </c>
      <c r="C603" s="5">
        <v>48.23</v>
      </c>
      <c r="D603" s="5">
        <v>47.72</v>
      </c>
      <c r="E603" s="5">
        <v>47.8</v>
      </c>
      <c r="F603" s="6">
        <v>2068392</v>
      </c>
    </row>
    <row r="604" spans="1:6" x14ac:dyDescent="0.2">
      <c r="A604" s="4">
        <v>45345</v>
      </c>
      <c r="B604" s="5">
        <v>48.35</v>
      </c>
      <c r="C604" s="5">
        <v>48.82</v>
      </c>
      <c r="D604" s="5">
        <v>48.22</v>
      </c>
      <c r="E604" s="5">
        <v>48.77</v>
      </c>
      <c r="F604" s="6">
        <v>1144503</v>
      </c>
    </row>
    <row r="605" spans="1:6" x14ac:dyDescent="0.2">
      <c r="A605" s="4">
        <v>45348</v>
      </c>
      <c r="B605" s="5">
        <v>48.86</v>
      </c>
      <c r="C605" s="5">
        <v>48.89</v>
      </c>
      <c r="D605" s="5">
        <v>48.18</v>
      </c>
      <c r="E605" s="5">
        <v>48.2</v>
      </c>
      <c r="F605" s="6">
        <v>1207070</v>
      </c>
    </row>
    <row r="606" spans="1:6" x14ac:dyDescent="0.2">
      <c r="A606" s="4">
        <v>45349</v>
      </c>
      <c r="B606" s="5">
        <v>48.25</v>
      </c>
      <c r="C606" s="5">
        <v>48.35</v>
      </c>
      <c r="D606" s="5">
        <v>48.085000000000001</v>
      </c>
      <c r="E606" s="5">
        <v>48.21</v>
      </c>
      <c r="F606" s="6">
        <v>948605</v>
      </c>
    </row>
    <row r="607" spans="1:6" x14ac:dyDescent="0.2">
      <c r="A607" s="4">
        <v>45350</v>
      </c>
      <c r="B607" s="5">
        <v>48.07</v>
      </c>
      <c r="C607" s="5">
        <v>48.94</v>
      </c>
      <c r="D607" s="5">
        <v>47.86</v>
      </c>
      <c r="E607" s="5">
        <v>48</v>
      </c>
      <c r="F607" s="6">
        <v>1347299</v>
      </c>
    </row>
    <row r="608" spans="1:6" x14ac:dyDescent="0.2">
      <c r="A608" s="4">
        <v>45351</v>
      </c>
      <c r="B608" s="5">
        <v>48.04</v>
      </c>
      <c r="C608" s="5">
        <v>48.094999999999999</v>
      </c>
      <c r="D608" s="5">
        <v>47.27</v>
      </c>
      <c r="E608" s="5">
        <v>47.85</v>
      </c>
      <c r="F608" s="6">
        <v>1645970</v>
      </c>
    </row>
    <row r="609" spans="1:6" x14ac:dyDescent="0.2">
      <c r="A609" s="4">
        <v>45352</v>
      </c>
      <c r="B609" s="5">
        <v>47.44</v>
      </c>
      <c r="C609" s="5">
        <v>47.5</v>
      </c>
      <c r="D609" s="5">
        <v>47.08</v>
      </c>
      <c r="E609" s="5">
        <v>47.29</v>
      </c>
      <c r="F609" s="6">
        <v>2931319</v>
      </c>
    </row>
    <row r="610" spans="1:6" x14ac:dyDescent="0.2">
      <c r="A610" s="4">
        <v>45355</v>
      </c>
      <c r="B610" s="5">
        <v>46.97</v>
      </c>
      <c r="C610" s="5">
        <v>47.38</v>
      </c>
      <c r="D610" s="5">
        <v>46.84</v>
      </c>
      <c r="E610" s="5">
        <v>47.15</v>
      </c>
      <c r="F610" s="6">
        <v>1977460</v>
      </c>
    </row>
    <row r="611" spans="1:6" x14ac:dyDescent="0.2">
      <c r="A611" s="4">
        <v>45356</v>
      </c>
      <c r="B611" s="5">
        <v>47.56</v>
      </c>
      <c r="C611" s="5">
        <v>47.73</v>
      </c>
      <c r="D611" s="5">
        <v>47.35</v>
      </c>
      <c r="E611" s="5">
        <v>47.5</v>
      </c>
      <c r="F611" s="6">
        <v>1976725</v>
      </c>
    </row>
    <row r="612" spans="1:6" x14ac:dyDescent="0.2">
      <c r="A612" s="4">
        <v>45357</v>
      </c>
      <c r="B612" s="5">
        <v>47.33</v>
      </c>
      <c r="C612" s="5">
        <v>47.76</v>
      </c>
      <c r="D612" s="5">
        <v>47.3</v>
      </c>
      <c r="E612" s="5">
        <v>47.68</v>
      </c>
      <c r="F612" s="6">
        <v>1862120</v>
      </c>
    </row>
    <row r="613" spans="1:6" x14ac:dyDescent="0.2">
      <c r="A613" s="4">
        <v>45358</v>
      </c>
      <c r="B613" s="5">
        <v>48.05</v>
      </c>
      <c r="C613" s="5">
        <v>48.26</v>
      </c>
      <c r="D613" s="5">
        <v>47.87</v>
      </c>
      <c r="E613" s="5">
        <v>48.06</v>
      </c>
      <c r="F613" s="6">
        <v>670507</v>
      </c>
    </row>
    <row r="614" spans="1:6" x14ac:dyDescent="0.2">
      <c r="A614" s="4">
        <v>45359</v>
      </c>
      <c r="B614" s="5">
        <v>47.99</v>
      </c>
      <c r="C614" s="5">
        <v>48.25</v>
      </c>
      <c r="D614" s="5">
        <v>47.98</v>
      </c>
      <c r="E614" s="5">
        <v>48.25</v>
      </c>
      <c r="F614" s="6">
        <v>828247</v>
      </c>
    </row>
    <row r="615" spans="1:6" x14ac:dyDescent="0.2">
      <c r="A615" s="4">
        <v>45362</v>
      </c>
      <c r="B615" s="5">
        <v>48.4</v>
      </c>
      <c r="C615" s="5">
        <v>48.5</v>
      </c>
      <c r="D615" s="5">
        <v>48.107500000000002</v>
      </c>
      <c r="E615" s="5">
        <v>48.35</v>
      </c>
      <c r="F615" s="6">
        <v>794583</v>
      </c>
    </row>
    <row r="616" spans="1:6" x14ac:dyDescent="0.2">
      <c r="A616" s="4">
        <v>45363</v>
      </c>
      <c r="B616" s="5">
        <v>48.4</v>
      </c>
      <c r="C616" s="5">
        <v>48.460999999999999</v>
      </c>
      <c r="D616" s="5">
        <v>48.2</v>
      </c>
      <c r="E616" s="5">
        <v>48.46</v>
      </c>
      <c r="F616" s="6">
        <v>741690</v>
      </c>
    </row>
    <row r="617" spans="1:6" x14ac:dyDescent="0.2">
      <c r="A617" s="4">
        <v>45364</v>
      </c>
      <c r="B617" s="5">
        <v>48.3</v>
      </c>
      <c r="C617" s="5">
        <v>48.524999999999999</v>
      </c>
      <c r="D617" s="5">
        <v>48.17</v>
      </c>
      <c r="E617" s="5">
        <v>48.24</v>
      </c>
      <c r="F617" s="6">
        <v>804264</v>
      </c>
    </row>
    <row r="618" spans="1:6" x14ac:dyDescent="0.2">
      <c r="A618" s="4">
        <v>45365</v>
      </c>
      <c r="B618" s="5">
        <v>48.47</v>
      </c>
      <c r="C618" s="5">
        <v>48.47</v>
      </c>
      <c r="D618" s="5">
        <v>47.83</v>
      </c>
      <c r="E618" s="5">
        <v>48.09</v>
      </c>
      <c r="F618" s="6">
        <v>1050386</v>
      </c>
    </row>
    <row r="619" spans="1:6" x14ac:dyDescent="0.2">
      <c r="A619" s="4">
        <v>45366</v>
      </c>
      <c r="B619" s="5">
        <v>48.35</v>
      </c>
      <c r="C619" s="5">
        <v>48.51</v>
      </c>
      <c r="D619" s="5">
        <v>48.045000000000002</v>
      </c>
      <c r="E619" s="5">
        <v>48.29</v>
      </c>
      <c r="F619" s="6">
        <v>1267096</v>
      </c>
    </row>
    <row r="620" spans="1:6" x14ac:dyDescent="0.2">
      <c r="A620" s="4">
        <v>45369</v>
      </c>
      <c r="B620" s="5">
        <v>48.04</v>
      </c>
      <c r="C620" s="5">
        <v>48.12</v>
      </c>
      <c r="D620" s="5">
        <v>47.74</v>
      </c>
      <c r="E620" s="5">
        <v>47.83</v>
      </c>
      <c r="F620" s="6">
        <v>961216</v>
      </c>
    </row>
    <row r="621" spans="1:6" x14ac:dyDescent="0.2">
      <c r="A621" s="4">
        <v>45370</v>
      </c>
      <c r="B621" s="5">
        <v>47.32</v>
      </c>
      <c r="C621" s="5">
        <v>47.54</v>
      </c>
      <c r="D621" s="5">
        <v>47.231699999999996</v>
      </c>
      <c r="E621" s="5">
        <v>47.48</v>
      </c>
      <c r="F621" s="6">
        <v>633700</v>
      </c>
    </row>
    <row r="622" spans="1:6" x14ac:dyDescent="0.2">
      <c r="A622" s="4">
        <v>45371</v>
      </c>
      <c r="B622" s="5">
        <v>47.33</v>
      </c>
      <c r="C622" s="5">
        <v>48.3</v>
      </c>
      <c r="D622" s="5">
        <v>47.24</v>
      </c>
      <c r="E622" s="5">
        <v>48.23</v>
      </c>
      <c r="F622" s="6">
        <v>990492</v>
      </c>
    </row>
    <row r="623" spans="1:6" x14ac:dyDescent="0.2">
      <c r="A623" s="4">
        <v>45372</v>
      </c>
      <c r="B623" s="5">
        <v>47.4</v>
      </c>
      <c r="C623" s="5">
        <v>47.82</v>
      </c>
      <c r="D623" s="5">
        <v>47.38</v>
      </c>
      <c r="E623" s="5">
        <v>47.73</v>
      </c>
      <c r="F623" s="6">
        <v>1581040</v>
      </c>
    </row>
    <row r="624" spans="1:6" x14ac:dyDescent="0.2">
      <c r="A624" s="4">
        <v>45373</v>
      </c>
      <c r="B624" s="5">
        <v>48.16</v>
      </c>
      <c r="C624" s="5">
        <v>48.27</v>
      </c>
      <c r="D624" s="5">
        <v>47.84</v>
      </c>
      <c r="E624" s="5">
        <v>48.07</v>
      </c>
      <c r="F624" s="6">
        <v>2333136</v>
      </c>
    </row>
    <row r="625" spans="1:6" x14ac:dyDescent="0.2">
      <c r="A625" s="4">
        <v>45376</v>
      </c>
      <c r="B625" s="5">
        <v>48.23</v>
      </c>
      <c r="C625" s="5">
        <v>50.5</v>
      </c>
      <c r="D625" s="5">
        <v>48.2</v>
      </c>
      <c r="E625" s="5">
        <v>49.44</v>
      </c>
      <c r="F625" s="6">
        <v>3649565</v>
      </c>
    </row>
    <row r="626" spans="1:6" x14ac:dyDescent="0.2">
      <c r="A626" s="4">
        <v>45377</v>
      </c>
      <c r="B626" s="5">
        <v>49.19</v>
      </c>
      <c r="C626" s="5">
        <v>49.83</v>
      </c>
      <c r="D626" s="5">
        <v>49.16</v>
      </c>
      <c r="E626" s="5">
        <v>49.75</v>
      </c>
      <c r="F626" s="6">
        <v>3615192</v>
      </c>
    </row>
    <row r="627" spans="1:6" x14ac:dyDescent="0.2">
      <c r="A627" s="4">
        <v>45378</v>
      </c>
      <c r="B627" s="5">
        <v>49.67</v>
      </c>
      <c r="C627" s="5">
        <v>49.85</v>
      </c>
      <c r="D627" s="5">
        <v>49.53</v>
      </c>
      <c r="E627" s="5">
        <v>49.54</v>
      </c>
      <c r="F627" s="6">
        <v>2529821</v>
      </c>
    </row>
    <row r="628" spans="1:6" x14ac:dyDescent="0.2">
      <c r="A628" s="4">
        <v>45379</v>
      </c>
      <c r="B628" s="5">
        <v>49.25</v>
      </c>
      <c r="C628" s="5">
        <v>49.445</v>
      </c>
      <c r="D628" s="5">
        <v>48.3</v>
      </c>
      <c r="E628" s="5">
        <v>48.6</v>
      </c>
      <c r="F628" s="6">
        <v>2415333</v>
      </c>
    </row>
    <row r="629" spans="1:6" x14ac:dyDescent="0.2">
      <c r="A629" s="4">
        <v>45383</v>
      </c>
      <c r="B629" s="5">
        <v>49.07</v>
      </c>
      <c r="C629" s="5">
        <v>49.07</v>
      </c>
      <c r="D629" s="5">
        <v>48.01</v>
      </c>
      <c r="E629" s="5">
        <v>48.29</v>
      </c>
      <c r="F629" s="6">
        <v>1297716</v>
      </c>
    </row>
    <row r="630" spans="1:6" x14ac:dyDescent="0.2">
      <c r="A630" s="4">
        <v>45384</v>
      </c>
      <c r="B630" s="5">
        <v>48.21</v>
      </c>
      <c r="C630" s="5">
        <v>48.22</v>
      </c>
      <c r="D630" s="5">
        <v>47.68</v>
      </c>
      <c r="E630" s="5">
        <v>47.7</v>
      </c>
      <c r="F630" s="6">
        <v>1305784</v>
      </c>
    </row>
    <row r="631" spans="1:6" x14ac:dyDescent="0.2">
      <c r="A631" s="4">
        <v>45385</v>
      </c>
      <c r="B631" s="5">
        <v>48</v>
      </c>
      <c r="C631" s="5">
        <v>48.25</v>
      </c>
      <c r="D631" s="5">
        <v>47.78</v>
      </c>
      <c r="E631" s="5">
        <v>47.96</v>
      </c>
      <c r="F631" s="6">
        <v>1362631</v>
      </c>
    </row>
    <row r="632" spans="1:6" x14ac:dyDescent="0.2">
      <c r="A632" s="4">
        <v>45386</v>
      </c>
      <c r="B632" s="5">
        <v>48.67</v>
      </c>
      <c r="C632" s="5">
        <v>48.67</v>
      </c>
      <c r="D632" s="5">
        <v>47.795000000000002</v>
      </c>
      <c r="E632" s="5">
        <v>47.8</v>
      </c>
      <c r="F632" s="6">
        <v>1757527</v>
      </c>
    </row>
    <row r="633" spans="1:6" x14ac:dyDescent="0.2">
      <c r="A633" s="4">
        <v>45387</v>
      </c>
      <c r="B633" s="5">
        <v>46.94</v>
      </c>
      <c r="C633" s="5">
        <v>47.375</v>
      </c>
      <c r="D633" s="5">
        <v>46.89</v>
      </c>
      <c r="E633" s="5">
        <v>47.25</v>
      </c>
      <c r="F633" s="6">
        <v>1289898</v>
      </c>
    </row>
    <row r="634" spans="1:6" x14ac:dyDescent="0.2">
      <c r="A634" s="4">
        <v>45390</v>
      </c>
      <c r="B634" s="5">
        <v>47.33</v>
      </c>
      <c r="C634" s="5">
        <v>47.39</v>
      </c>
      <c r="D634" s="5">
        <v>47.1</v>
      </c>
      <c r="E634" s="5">
        <v>47.15</v>
      </c>
      <c r="F634" s="6">
        <v>1510783</v>
      </c>
    </row>
    <row r="635" spans="1:6" x14ac:dyDescent="0.2">
      <c r="A635" s="4">
        <v>45391</v>
      </c>
      <c r="B635" s="5">
        <v>47.14</v>
      </c>
      <c r="C635" s="5">
        <v>47.59</v>
      </c>
      <c r="D635" s="5">
        <v>47.07</v>
      </c>
      <c r="E635" s="5">
        <v>47.53</v>
      </c>
      <c r="F635" s="6">
        <v>3324857</v>
      </c>
    </row>
    <row r="636" spans="1:6" x14ac:dyDescent="0.2">
      <c r="A636" s="4">
        <v>45392</v>
      </c>
      <c r="B636" s="5">
        <v>47.38</v>
      </c>
      <c r="C636" s="5">
        <v>47.45</v>
      </c>
      <c r="D636" s="5">
        <v>46.96</v>
      </c>
      <c r="E636" s="5">
        <v>47.13</v>
      </c>
      <c r="F636" s="6">
        <v>2947031</v>
      </c>
    </row>
    <row r="637" spans="1:6" x14ac:dyDescent="0.2">
      <c r="A637" s="4">
        <v>45393</v>
      </c>
      <c r="B637" s="5">
        <v>47.4</v>
      </c>
      <c r="C637" s="5">
        <v>47.45</v>
      </c>
      <c r="D637" s="5">
        <v>46.2911</v>
      </c>
      <c r="E637" s="5">
        <v>46.6</v>
      </c>
      <c r="F637" s="6">
        <v>1217944</v>
      </c>
    </row>
    <row r="638" spans="1:6" x14ac:dyDescent="0.2">
      <c r="A638" s="4">
        <v>45394</v>
      </c>
      <c r="B638" s="5">
        <v>45.98</v>
      </c>
      <c r="C638" s="5">
        <v>46.16</v>
      </c>
      <c r="D638" s="5">
        <v>45.832500000000003</v>
      </c>
      <c r="E638" s="5">
        <v>45.93</v>
      </c>
      <c r="F638" s="6">
        <v>1693869</v>
      </c>
    </row>
    <row r="639" spans="1:6" x14ac:dyDescent="0.2">
      <c r="A639" s="4">
        <v>45397</v>
      </c>
      <c r="B639" s="5">
        <v>46.76</v>
      </c>
      <c r="C639" s="5">
        <v>46.9</v>
      </c>
      <c r="D639" s="5">
        <v>46.01</v>
      </c>
      <c r="E639" s="5">
        <v>46.24</v>
      </c>
      <c r="F639" s="6">
        <v>1997215</v>
      </c>
    </row>
    <row r="640" spans="1:6" x14ac:dyDescent="0.2">
      <c r="A640" s="4">
        <v>45398</v>
      </c>
      <c r="B640" s="5">
        <v>46.03</v>
      </c>
      <c r="C640" s="5">
        <v>46.27</v>
      </c>
      <c r="D640" s="5">
        <v>45.8</v>
      </c>
      <c r="E640" s="5">
        <v>45.8</v>
      </c>
      <c r="F640" s="6">
        <v>1356647</v>
      </c>
    </row>
    <row r="641" spans="1:6" x14ac:dyDescent="0.2">
      <c r="A641" s="4">
        <v>45399</v>
      </c>
      <c r="B641" s="5">
        <v>46.33</v>
      </c>
      <c r="C641" s="5">
        <v>46.42</v>
      </c>
      <c r="D641" s="5">
        <v>45.8797</v>
      </c>
      <c r="E641" s="5">
        <v>46.11</v>
      </c>
      <c r="F641" s="6">
        <v>3714876</v>
      </c>
    </row>
    <row r="642" spans="1:6" x14ac:dyDescent="0.2">
      <c r="A642" s="4">
        <v>45400</v>
      </c>
      <c r="B642" s="5">
        <v>45.47</v>
      </c>
      <c r="C642" s="5">
        <v>45.71</v>
      </c>
      <c r="D642" s="5">
        <v>45.22</v>
      </c>
      <c r="E642" s="5">
        <v>45.39</v>
      </c>
      <c r="F642" s="6">
        <v>4359566</v>
      </c>
    </row>
    <row r="643" spans="1:6" x14ac:dyDescent="0.2">
      <c r="A643" s="4">
        <v>45401</v>
      </c>
      <c r="B643" s="5">
        <v>45.89</v>
      </c>
      <c r="C643" s="5">
        <v>46.73</v>
      </c>
      <c r="D643" s="5">
        <v>45.79</v>
      </c>
      <c r="E643" s="5">
        <v>46.3</v>
      </c>
      <c r="F643" s="6">
        <v>3272047</v>
      </c>
    </row>
    <row r="644" spans="1:6" x14ac:dyDescent="0.2">
      <c r="A644" s="4">
        <v>45404</v>
      </c>
      <c r="B644" s="5">
        <v>46.14</v>
      </c>
      <c r="C644" s="5">
        <v>47.16</v>
      </c>
      <c r="D644" s="5">
        <v>46.12</v>
      </c>
      <c r="E644" s="5">
        <v>47.15</v>
      </c>
      <c r="F644" s="6">
        <v>2086303</v>
      </c>
    </row>
    <row r="645" spans="1:6" x14ac:dyDescent="0.2">
      <c r="A645" s="4">
        <v>45405</v>
      </c>
      <c r="B645" s="5">
        <v>47.07</v>
      </c>
      <c r="C645" s="5">
        <v>48.38</v>
      </c>
      <c r="D645" s="5">
        <v>47</v>
      </c>
      <c r="E645" s="5">
        <v>47.69</v>
      </c>
      <c r="F645" s="6">
        <v>1664860</v>
      </c>
    </row>
    <row r="646" spans="1:6" x14ac:dyDescent="0.2">
      <c r="A646" s="4">
        <v>45406</v>
      </c>
      <c r="B646" s="5">
        <v>47.56</v>
      </c>
      <c r="C646" s="5">
        <v>47.57</v>
      </c>
      <c r="D646" s="5">
        <v>46.31</v>
      </c>
      <c r="E646" s="5">
        <v>46.61</v>
      </c>
      <c r="F646" s="6">
        <v>1662201</v>
      </c>
    </row>
    <row r="647" spans="1:6" x14ac:dyDescent="0.2">
      <c r="A647" s="4">
        <v>45407</v>
      </c>
      <c r="B647" s="5">
        <v>48.8</v>
      </c>
      <c r="C647" s="5">
        <v>49.83</v>
      </c>
      <c r="D647" s="5">
        <v>48.65</v>
      </c>
      <c r="E647" s="5">
        <v>49.36</v>
      </c>
      <c r="F647" s="6">
        <v>6469838</v>
      </c>
    </row>
    <row r="648" spans="1:6" x14ac:dyDescent="0.2">
      <c r="A648" s="4">
        <v>45408</v>
      </c>
      <c r="B648" s="5">
        <v>48.84</v>
      </c>
      <c r="C648" s="5">
        <v>49.47</v>
      </c>
      <c r="D648" s="5">
        <v>48.17</v>
      </c>
      <c r="E648" s="5">
        <v>49.13</v>
      </c>
      <c r="F648" s="6">
        <v>4148180</v>
      </c>
    </row>
    <row r="649" spans="1:6" x14ac:dyDescent="0.2">
      <c r="A649" s="4">
        <v>45411</v>
      </c>
      <c r="B649" s="5">
        <v>49.17</v>
      </c>
      <c r="C649" s="5">
        <v>49.494999999999997</v>
      </c>
      <c r="D649" s="5">
        <v>49.01</v>
      </c>
      <c r="E649" s="5">
        <v>49.09</v>
      </c>
      <c r="F649" s="6">
        <v>3286189</v>
      </c>
    </row>
    <row r="650" spans="1:6" x14ac:dyDescent="0.2">
      <c r="A650" s="4">
        <v>45412</v>
      </c>
      <c r="B650" s="5">
        <v>49.57</v>
      </c>
      <c r="C650" s="5">
        <v>49.884999999999998</v>
      </c>
      <c r="D650" s="5">
        <v>49.22</v>
      </c>
      <c r="E650" s="5">
        <v>49.23</v>
      </c>
      <c r="F650" s="6">
        <v>3182534</v>
      </c>
    </row>
    <row r="651" spans="1:6" x14ac:dyDescent="0.2">
      <c r="A651" s="4">
        <v>45413</v>
      </c>
      <c r="B651" s="5">
        <v>49.17</v>
      </c>
      <c r="C651" s="5">
        <v>50.37</v>
      </c>
      <c r="D651" s="5">
        <v>48.85</v>
      </c>
      <c r="E651" s="5">
        <v>50.03</v>
      </c>
      <c r="F651" s="6">
        <v>1363472</v>
      </c>
    </row>
    <row r="652" spans="1:6" x14ac:dyDescent="0.2">
      <c r="A652" s="4">
        <v>45414</v>
      </c>
      <c r="B652" s="5">
        <v>49.04</v>
      </c>
      <c r="C652" s="5">
        <v>49.47</v>
      </c>
      <c r="D652" s="5">
        <v>48.27</v>
      </c>
      <c r="E652" s="5">
        <v>49.46</v>
      </c>
      <c r="F652" s="6">
        <v>4596609</v>
      </c>
    </row>
    <row r="653" spans="1:6" x14ac:dyDescent="0.2">
      <c r="A653" s="4">
        <v>45415</v>
      </c>
      <c r="B653" s="5">
        <v>49.48</v>
      </c>
      <c r="C653" s="5">
        <v>49.594999999999999</v>
      </c>
      <c r="D653" s="5">
        <v>48.97</v>
      </c>
      <c r="E653" s="5">
        <v>49.01</v>
      </c>
      <c r="F653" s="6">
        <v>1113911</v>
      </c>
    </row>
    <row r="654" spans="1:6" x14ac:dyDescent="0.2">
      <c r="A654" s="4">
        <v>45418</v>
      </c>
      <c r="B654" s="5">
        <v>49.25</v>
      </c>
      <c r="C654" s="5">
        <v>49.45</v>
      </c>
      <c r="D654" s="5">
        <v>48.98</v>
      </c>
      <c r="E654" s="5">
        <v>49.33</v>
      </c>
      <c r="F654" s="6">
        <v>1187885</v>
      </c>
    </row>
    <row r="655" spans="1:6" x14ac:dyDescent="0.2">
      <c r="A655" s="4">
        <v>45419</v>
      </c>
      <c r="B655" s="5">
        <v>49.42</v>
      </c>
      <c r="C655" s="5">
        <v>49.82</v>
      </c>
      <c r="D655" s="5">
        <v>49.348100000000002</v>
      </c>
      <c r="E655" s="5">
        <v>49.57</v>
      </c>
      <c r="F655" s="6">
        <v>1243281</v>
      </c>
    </row>
    <row r="656" spans="1:6" x14ac:dyDescent="0.2">
      <c r="A656" s="4">
        <v>45420</v>
      </c>
      <c r="B656" s="5">
        <v>50.23</v>
      </c>
      <c r="C656" s="5">
        <v>50.36</v>
      </c>
      <c r="D656" s="5">
        <v>49.950800000000001</v>
      </c>
      <c r="E656" s="5">
        <v>50.1</v>
      </c>
      <c r="F656" s="6">
        <v>1604076</v>
      </c>
    </row>
    <row r="657" spans="1:6" x14ac:dyDescent="0.2">
      <c r="A657" s="4">
        <v>45421</v>
      </c>
      <c r="B657" s="5">
        <v>48.19</v>
      </c>
      <c r="C657" s="5">
        <v>48.82</v>
      </c>
      <c r="D657" s="5">
        <v>48.1</v>
      </c>
      <c r="E657" s="5">
        <v>48.69</v>
      </c>
      <c r="F657" s="6">
        <v>1122012</v>
      </c>
    </row>
    <row r="658" spans="1:6" x14ac:dyDescent="0.2">
      <c r="A658" s="4">
        <v>45422</v>
      </c>
      <c r="B658" s="5">
        <v>48.8</v>
      </c>
      <c r="C658" s="5">
        <v>49.28</v>
      </c>
      <c r="D658" s="5">
        <v>48.7</v>
      </c>
      <c r="E658" s="5">
        <v>49.28</v>
      </c>
      <c r="F658" s="6">
        <v>1062734</v>
      </c>
    </row>
    <row r="659" spans="1:6" x14ac:dyDescent="0.2">
      <c r="A659" s="4">
        <v>45425</v>
      </c>
      <c r="B659" s="5">
        <v>49.82</v>
      </c>
      <c r="C659" s="5">
        <v>50.31</v>
      </c>
      <c r="D659" s="5">
        <v>49.76</v>
      </c>
      <c r="E659" s="5">
        <v>50.21</v>
      </c>
      <c r="F659" s="6">
        <v>1254461</v>
      </c>
    </row>
    <row r="660" spans="1:6" x14ac:dyDescent="0.2">
      <c r="A660" s="4">
        <v>45426</v>
      </c>
      <c r="B660" s="5">
        <v>49.09</v>
      </c>
      <c r="C660" s="5">
        <v>49.835000000000001</v>
      </c>
      <c r="D660" s="5">
        <v>49.08</v>
      </c>
      <c r="E660" s="5">
        <v>49.5</v>
      </c>
      <c r="F660" s="6">
        <v>2757468</v>
      </c>
    </row>
    <row r="661" spans="1:6" x14ac:dyDescent="0.2">
      <c r="A661" s="4">
        <v>45427</v>
      </c>
      <c r="B661" s="5">
        <v>49.53</v>
      </c>
      <c r="C661" s="5">
        <v>49.685000000000002</v>
      </c>
      <c r="D661" s="5">
        <v>48.81</v>
      </c>
      <c r="E661" s="5">
        <v>49.01</v>
      </c>
      <c r="F661" s="6">
        <v>4258023</v>
      </c>
    </row>
    <row r="662" spans="1:6" x14ac:dyDescent="0.2">
      <c r="A662" s="4">
        <v>45428</v>
      </c>
      <c r="B662" s="5">
        <v>49</v>
      </c>
      <c r="C662" s="5">
        <v>49.1</v>
      </c>
      <c r="D662" s="5">
        <v>48.71</v>
      </c>
      <c r="E662" s="5">
        <v>48.82</v>
      </c>
      <c r="F662" s="6">
        <v>1963607</v>
      </c>
    </row>
    <row r="663" spans="1:6" x14ac:dyDescent="0.2">
      <c r="A663" s="4">
        <v>45429</v>
      </c>
      <c r="B663" s="5">
        <v>48.61</v>
      </c>
      <c r="C663" s="5">
        <v>48.67</v>
      </c>
      <c r="D663" s="5">
        <v>48.31</v>
      </c>
      <c r="E663" s="5">
        <v>48.67</v>
      </c>
      <c r="F663" s="6">
        <v>838711</v>
      </c>
    </row>
    <row r="664" spans="1:6" x14ac:dyDescent="0.2">
      <c r="A664" s="4">
        <v>45432</v>
      </c>
      <c r="B664" s="5">
        <v>48.39</v>
      </c>
      <c r="C664" s="5">
        <v>48.76</v>
      </c>
      <c r="D664" s="5">
        <v>48.345100000000002</v>
      </c>
      <c r="E664" s="5">
        <v>48.42</v>
      </c>
      <c r="F664" s="6">
        <v>1273831</v>
      </c>
    </row>
    <row r="665" spans="1:6" x14ac:dyDescent="0.2">
      <c r="A665" s="4">
        <v>45433</v>
      </c>
      <c r="B665" s="5">
        <v>48.6</v>
      </c>
      <c r="C665" s="5">
        <v>49</v>
      </c>
      <c r="D665" s="5">
        <v>48.59</v>
      </c>
      <c r="E665" s="5">
        <v>48.95</v>
      </c>
      <c r="F665" s="6">
        <v>725653</v>
      </c>
    </row>
    <row r="666" spans="1:6" x14ac:dyDescent="0.2">
      <c r="A666" s="4">
        <v>45434</v>
      </c>
      <c r="B666" s="5">
        <v>48.71</v>
      </c>
      <c r="C666" s="5">
        <v>50.59</v>
      </c>
      <c r="D666" s="5">
        <v>48.65</v>
      </c>
      <c r="E666" s="5">
        <v>50.36</v>
      </c>
      <c r="F666" s="6">
        <v>2119999</v>
      </c>
    </row>
    <row r="667" spans="1:6" x14ac:dyDescent="0.2">
      <c r="A667" s="4">
        <v>45435</v>
      </c>
      <c r="B667" s="5">
        <v>49.5</v>
      </c>
      <c r="C667" s="5">
        <v>49.61</v>
      </c>
      <c r="D667" s="5">
        <v>48.58</v>
      </c>
      <c r="E667" s="5">
        <v>49</v>
      </c>
      <c r="F667" s="6">
        <v>2781532</v>
      </c>
    </row>
    <row r="668" spans="1:6" x14ac:dyDescent="0.2">
      <c r="A668" s="4">
        <v>45436</v>
      </c>
      <c r="B668" s="5">
        <v>48.69</v>
      </c>
      <c r="C668" s="5">
        <v>48.85</v>
      </c>
      <c r="D668" s="5">
        <v>48.44</v>
      </c>
      <c r="E668" s="5">
        <v>48.54</v>
      </c>
      <c r="F668" s="6">
        <v>1423816</v>
      </c>
    </row>
    <row r="669" spans="1:6" x14ac:dyDescent="0.2">
      <c r="A669" s="4">
        <v>45440</v>
      </c>
      <c r="B669" s="5">
        <v>48.43</v>
      </c>
      <c r="C669" s="5">
        <v>48.47</v>
      </c>
      <c r="D669" s="5">
        <v>47.8</v>
      </c>
      <c r="E669" s="5">
        <v>47.94</v>
      </c>
      <c r="F669" s="6">
        <v>1804535</v>
      </c>
    </row>
    <row r="670" spans="1:6" x14ac:dyDescent="0.2">
      <c r="A670" s="4">
        <v>45441</v>
      </c>
      <c r="B670" s="5">
        <v>47.26</v>
      </c>
      <c r="C670" s="5">
        <v>47.59</v>
      </c>
      <c r="D670" s="5">
        <v>47.19</v>
      </c>
      <c r="E670" s="5">
        <v>47.57</v>
      </c>
      <c r="F670" s="6">
        <v>1150644</v>
      </c>
    </row>
    <row r="671" spans="1:6" x14ac:dyDescent="0.2">
      <c r="A671" s="4">
        <v>45442</v>
      </c>
      <c r="B671" s="5">
        <v>47.69</v>
      </c>
      <c r="C671" s="5">
        <v>48.149000000000001</v>
      </c>
      <c r="D671" s="5">
        <v>47.5</v>
      </c>
      <c r="E671" s="5">
        <v>47.83</v>
      </c>
      <c r="F671" s="6">
        <v>1167944</v>
      </c>
    </row>
    <row r="672" spans="1:6" x14ac:dyDescent="0.2">
      <c r="A672" s="4">
        <v>45443</v>
      </c>
      <c r="B672" s="5">
        <v>48.14</v>
      </c>
      <c r="C672" s="5">
        <v>49.07</v>
      </c>
      <c r="D672" s="5">
        <v>48.11</v>
      </c>
      <c r="E672" s="5">
        <v>49.03</v>
      </c>
      <c r="F672" s="6">
        <v>2096334</v>
      </c>
    </row>
    <row r="673" spans="1:6" x14ac:dyDescent="0.2">
      <c r="A673" s="4">
        <v>45446</v>
      </c>
      <c r="B673" s="5">
        <v>48.52</v>
      </c>
      <c r="C673" s="5">
        <v>49.4</v>
      </c>
      <c r="D673" s="5">
        <v>48.5</v>
      </c>
      <c r="E673" s="5">
        <v>49.25</v>
      </c>
      <c r="F673" s="6">
        <v>1976104</v>
      </c>
    </row>
    <row r="674" spans="1:6" x14ac:dyDescent="0.2">
      <c r="A674" s="4">
        <v>45447</v>
      </c>
      <c r="B674" s="5">
        <v>49.58</v>
      </c>
      <c r="C674" s="5">
        <v>49.725000000000001</v>
      </c>
      <c r="D674" s="5">
        <v>49.040999999999997</v>
      </c>
      <c r="E674" s="5">
        <v>49.21</v>
      </c>
      <c r="F674" s="6">
        <v>1512396</v>
      </c>
    </row>
    <row r="675" spans="1:6" x14ac:dyDescent="0.2">
      <c r="A675" s="4">
        <v>45448</v>
      </c>
      <c r="B675" s="5">
        <v>49.63</v>
      </c>
      <c r="C675" s="5">
        <v>49.77</v>
      </c>
      <c r="D675" s="5">
        <v>49.07</v>
      </c>
      <c r="E675" s="5">
        <v>49.13</v>
      </c>
      <c r="F675" s="6">
        <v>1956219</v>
      </c>
    </row>
    <row r="676" spans="1:6" x14ac:dyDescent="0.2">
      <c r="A676" s="4">
        <v>45449</v>
      </c>
      <c r="B676" s="5">
        <v>49.09</v>
      </c>
      <c r="C676" s="5">
        <v>49.6</v>
      </c>
      <c r="D676" s="5">
        <v>49.03</v>
      </c>
      <c r="E676" s="5">
        <v>49.51</v>
      </c>
      <c r="F676" s="6">
        <v>1065211</v>
      </c>
    </row>
    <row r="677" spans="1:6" x14ac:dyDescent="0.2">
      <c r="A677" s="4">
        <v>45450</v>
      </c>
      <c r="B677" s="5">
        <v>49.26</v>
      </c>
      <c r="C677" s="5">
        <v>49.42</v>
      </c>
      <c r="D677" s="5">
        <v>48.94</v>
      </c>
      <c r="E677" s="5">
        <v>48.98</v>
      </c>
      <c r="F677" s="6">
        <v>1284163</v>
      </c>
    </row>
    <row r="678" spans="1:6" x14ac:dyDescent="0.2">
      <c r="A678" s="4">
        <v>45453</v>
      </c>
      <c r="B678" s="5">
        <v>48.24</v>
      </c>
      <c r="C678" s="5">
        <v>48.86</v>
      </c>
      <c r="D678" s="5">
        <v>48.11</v>
      </c>
      <c r="E678" s="5">
        <v>48.86</v>
      </c>
      <c r="F678" s="6">
        <v>3570027</v>
      </c>
    </row>
    <row r="679" spans="1:6" x14ac:dyDescent="0.2">
      <c r="A679" s="4">
        <v>45454</v>
      </c>
      <c r="B679" s="5">
        <v>48.15</v>
      </c>
      <c r="C679" s="5">
        <v>48.6</v>
      </c>
      <c r="D679" s="5">
        <v>48.02</v>
      </c>
      <c r="E679" s="5">
        <v>48.51</v>
      </c>
      <c r="F679" s="6">
        <v>5399074</v>
      </c>
    </row>
    <row r="680" spans="1:6" x14ac:dyDescent="0.2">
      <c r="A680" s="4">
        <v>45455</v>
      </c>
      <c r="B680" s="5">
        <v>48.48</v>
      </c>
      <c r="C680" s="5">
        <v>48.94</v>
      </c>
      <c r="D680" s="5">
        <v>48.16</v>
      </c>
      <c r="E680" s="5">
        <v>48.44</v>
      </c>
      <c r="F680" s="6">
        <v>1966036</v>
      </c>
    </row>
    <row r="681" spans="1:6" x14ac:dyDescent="0.2">
      <c r="A681" s="4">
        <v>45456</v>
      </c>
      <c r="B681" s="5">
        <v>47.44</v>
      </c>
      <c r="C681" s="5">
        <v>47.594999999999999</v>
      </c>
      <c r="D681" s="5">
        <v>47.083399999999997</v>
      </c>
      <c r="E681" s="5">
        <v>47.53</v>
      </c>
      <c r="F681" s="6">
        <v>2244738</v>
      </c>
    </row>
    <row r="682" spans="1:6" x14ac:dyDescent="0.2">
      <c r="A682" s="4">
        <v>45457</v>
      </c>
      <c r="B682" s="5">
        <v>46.8</v>
      </c>
      <c r="C682" s="5">
        <v>46.85</v>
      </c>
      <c r="D682" s="5">
        <v>45.9</v>
      </c>
      <c r="E682" s="5">
        <v>46.25</v>
      </c>
      <c r="F682" s="6">
        <v>3797354</v>
      </c>
    </row>
    <row r="683" spans="1:6" x14ac:dyDescent="0.2">
      <c r="A683" s="4">
        <v>45460</v>
      </c>
      <c r="B683" s="5">
        <v>46.69</v>
      </c>
      <c r="C683" s="5">
        <v>47.31</v>
      </c>
      <c r="D683" s="5">
        <v>46.370100000000001</v>
      </c>
      <c r="E683" s="5">
        <v>47.29</v>
      </c>
      <c r="F683" s="6">
        <v>2578139</v>
      </c>
    </row>
    <row r="684" spans="1:6" x14ac:dyDescent="0.2">
      <c r="A684" s="4">
        <v>45461</v>
      </c>
      <c r="B684" s="5">
        <v>47.58</v>
      </c>
      <c r="C684" s="5">
        <v>47.59</v>
      </c>
      <c r="D684" s="5">
        <v>47.16</v>
      </c>
      <c r="E684" s="5">
        <v>47.22</v>
      </c>
      <c r="F684" s="6">
        <v>2947770</v>
      </c>
    </row>
    <row r="685" spans="1:6" x14ac:dyDescent="0.2">
      <c r="A685" s="4">
        <v>45463</v>
      </c>
      <c r="B685" s="5">
        <v>46.9</v>
      </c>
      <c r="C685" s="5">
        <v>47.22</v>
      </c>
      <c r="D685" s="5">
        <v>46.81</v>
      </c>
      <c r="E685" s="5">
        <v>46.85</v>
      </c>
      <c r="F685" s="6">
        <v>2627563</v>
      </c>
    </row>
    <row r="686" spans="1:6" x14ac:dyDescent="0.2">
      <c r="A686" s="4">
        <v>45464</v>
      </c>
      <c r="B686" s="5">
        <v>47</v>
      </c>
      <c r="C686" s="5">
        <v>47.28</v>
      </c>
      <c r="D686" s="5">
        <v>46.51</v>
      </c>
      <c r="E686" s="5">
        <v>47.21</v>
      </c>
      <c r="F686" s="6">
        <v>4986733</v>
      </c>
    </row>
    <row r="687" spans="1:6" x14ac:dyDescent="0.2">
      <c r="A687" s="4">
        <v>45467</v>
      </c>
      <c r="B687" s="5">
        <v>48.37</v>
      </c>
      <c r="C687" s="5">
        <v>49.19</v>
      </c>
      <c r="D687" s="5">
        <v>48.37</v>
      </c>
      <c r="E687" s="5">
        <v>48.97</v>
      </c>
      <c r="F687" s="6">
        <v>5560248</v>
      </c>
    </row>
    <row r="688" spans="1:6" x14ac:dyDescent="0.2">
      <c r="A688" s="4">
        <v>45468</v>
      </c>
      <c r="B688" s="5">
        <v>48.57</v>
      </c>
      <c r="C688" s="5">
        <v>50.27</v>
      </c>
      <c r="D688" s="5">
        <v>48.48</v>
      </c>
      <c r="E688" s="5">
        <v>50.11</v>
      </c>
      <c r="F688" s="6">
        <v>3156276</v>
      </c>
    </row>
    <row r="689" spans="1:6" x14ac:dyDescent="0.2">
      <c r="A689" s="4">
        <v>45469</v>
      </c>
      <c r="B689" s="5">
        <v>48.22</v>
      </c>
      <c r="C689" s="5">
        <v>48.9</v>
      </c>
      <c r="D689" s="5">
        <v>48.19</v>
      </c>
      <c r="E689" s="5">
        <v>48.33</v>
      </c>
      <c r="F689" s="6">
        <v>4095634</v>
      </c>
    </row>
    <row r="690" spans="1:6" x14ac:dyDescent="0.2">
      <c r="A690" s="4">
        <v>45470</v>
      </c>
      <c r="B690" s="5">
        <v>48.4</v>
      </c>
      <c r="C690" s="5">
        <v>48.42</v>
      </c>
      <c r="D690" s="5">
        <v>47.85</v>
      </c>
      <c r="E690" s="5">
        <v>48.08</v>
      </c>
      <c r="F690" s="6">
        <v>1097152</v>
      </c>
    </row>
    <row r="691" spans="1:6" x14ac:dyDescent="0.2">
      <c r="A691" s="4">
        <v>45471</v>
      </c>
      <c r="B691" s="5">
        <v>48.12</v>
      </c>
      <c r="C691" s="5">
        <v>48.96</v>
      </c>
      <c r="D691" s="5">
        <v>48.045000000000002</v>
      </c>
      <c r="E691" s="5">
        <v>48.52</v>
      </c>
      <c r="F691" s="6">
        <v>3048949</v>
      </c>
    </row>
    <row r="692" spans="1:6" x14ac:dyDescent="0.2">
      <c r="A692" s="4">
        <v>45474</v>
      </c>
      <c r="B692" s="5">
        <v>49.38</v>
      </c>
      <c r="C692" s="5">
        <v>49.67</v>
      </c>
      <c r="D692" s="5">
        <v>49.24</v>
      </c>
      <c r="E692" s="5">
        <v>49.59</v>
      </c>
      <c r="F692" s="6">
        <v>3045372</v>
      </c>
    </row>
    <row r="693" spans="1:6" x14ac:dyDescent="0.2">
      <c r="A693" s="4">
        <v>45475</v>
      </c>
      <c r="B693" s="5">
        <v>48.85</v>
      </c>
      <c r="C693" s="5">
        <v>48.85</v>
      </c>
      <c r="D693" s="5">
        <v>48.45</v>
      </c>
      <c r="E693" s="5">
        <v>48.54</v>
      </c>
      <c r="F693" s="6">
        <v>2653909</v>
      </c>
    </row>
    <row r="694" spans="1:6" x14ac:dyDescent="0.2">
      <c r="A694" s="4">
        <v>45476</v>
      </c>
      <c r="B694" s="5">
        <v>48.72</v>
      </c>
      <c r="C694" s="5">
        <v>49.26</v>
      </c>
      <c r="D694" s="5">
        <v>48.510100000000001</v>
      </c>
      <c r="E694" s="5">
        <v>48.86</v>
      </c>
      <c r="F694" s="6">
        <v>1662340</v>
      </c>
    </row>
    <row r="695" spans="1:6" x14ac:dyDescent="0.2">
      <c r="A695" s="4">
        <v>45478</v>
      </c>
      <c r="B695" s="5">
        <v>49.39</v>
      </c>
      <c r="C695" s="5">
        <v>49.77</v>
      </c>
      <c r="D695" s="5">
        <v>48.99</v>
      </c>
      <c r="E695" s="5">
        <v>49.66</v>
      </c>
      <c r="F695" s="6">
        <v>2902442</v>
      </c>
    </row>
    <row r="696" spans="1:6" x14ac:dyDescent="0.2">
      <c r="A696" s="4">
        <v>45481</v>
      </c>
      <c r="B696" s="5">
        <v>50.13</v>
      </c>
      <c r="C696" s="5">
        <v>50.37</v>
      </c>
      <c r="D696" s="5">
        <v>49.94</v>
      </c>
      <c r="E696" s="5">
        <v>50.24</v>
      </c>
      <c r="F696" s="6">
        <v>2636525</v>
      </c>
    </row>
    <row r="697" spans="1:6" x14ac:dyDescent="0.2">
      <c r="A697" s="4">
        <v>45482</v>
      </c>
      <c r="B697" s="5">
        <v>49.68</v>
      </c>
      <c r="C697" s="5">
        <v>50.125</v>
      </c>
      <c r="D697" s="5">
        <v>49.61</v>
      </c>
      <c r="E697" s="5">
        <v>50.07</v>
      </c>
      <c r="F697" s="6">
        <v>3091410</v>
      </c>
    </row>
    <row r="698" spans="1:6" x14ac:dyDescent="0.2">
      <c r="A698" s="4">
        <v>45483</v>
      </c>
      <c r="B698" s="5">
        <v>50.36</v>
      </c>
      <c r="C698" s="5">
        <v>51.075000000000003</v>
      </c>
      <c r="D698" s="5">
        <v>50.32</v>
      </c>
      <c r="E698" s="5">
        <v>51.03</v>
      </c>
      <c r="F698" s="6">
        <v>3369284</v>
      </c>
    </row>
    <row r="699" spans="1:6" x14ac:dyDescent="0.2">
      <c r="A699" s="4">
        <v>45484</v>
      </c>
      <c r="B699" s="5">
        <v>51.43</v>
      </c>
      <c r="C699" s="5">
        <v>51.54</v>
      </c>
      <c r="D699" s="5">
        <v>50.86</v>
      </c>
      <c r="E699" s="5">
        <v>51.21</v>
      </c>
      <c r="F699" s="6">
        <v>1785787</v>
      </c>
    </row>
    <row r="700" spans="1:6" x14ac:dyDescent="0.2">
      <c r="A700" s="4">
        <v>45485</v>
      </c>
      <c r="B700" s="5">
        <v>51.39</v>
      </c>
      <c r="C700" s="5">
        <v>51.76</v>
      </c>
      <c r="D700" s="5">
        <v>51.21</v>
      </c>
      <c r="E700" s="5">
        <v>51.33</v>
      </c>
      <c r="F700" s="6">
        <v>1616311</v>
      </c>
    </row>
    <row r="701" spans="1:6" x14ac:dyDescent="0.2">
      <c r="A701" s="4">
        <v>45488</v>
      </c>
      <c r="B701" s="5">
        <v>50.94</v>
      </c>
      <c r="C701" s="5">
        <v>50.95</v>
      </c>
      <c r="D701" s="5">
        <v>50.12</v>
      </c>
      <c r="E701" s="5">
        <v>50.15</v>
      </c>
      <c r="F701" s="6">
        <v>1913174</v>
      </c>
    </row>
    <row r="702" spans="1:6" x14ac:dyDescent="0.2">
      <c r="A702" s="4">
        <v>45489</v>
      </c>
      <c r="B702" s="5">
        <v>50.02</v>
      </c>
      <c r="C702" s="5">
        <v>50.24</v>
      </c>
      <c r="D702" s="5">
        <v>49.85</v>
      </c>
      <c r="E702" s="5">
        <v>50.05</v>
      </c>
      <c r="F702" s="6">
        <v>1531545</v>
      </c>
    </row>
    <row r="703" spans="1:6" x14ac:dyDescent="0.2">
      <c r="A703" s="4">
        <v>45490</v>
      </c>
      <c r="B703" s="5">
        <v>49.76</v>
      </c>
      <c r="C703" s="5">
        <v>50.49</v>
      </c>
      <c r="D703" s="5">
        <v>49.76</v>
      </c>
      <c r="E703" s="5">
        <v>50.21</v>
      </c>
      <c r="F703" s="6">
        <v>1918571</v>
      </c>
    </row>
    <row r="704" spans="1:6" x14ac:dyDescent="0.2">
      <c r="A704" s="4">
        <v>45491</v>
      </c>
      <c r="B704" s="5">
        <v>50.38</v>
      </c>
      <c r="C704" s="5">
        <v>50.57</v>
      </c>
      <c r="D704" s="5">
        <v>50.22</v>
      </c>
      <c r="E704" s="5">
        <v>50.36</v>
      </c>
      <c r="F704" s="6">
        <v>3366093</v>
      </c>
    </row>
    <row r="705" spans="1:6" x14ac:dyDescent="0.2">
      <c r="A705" s="4">
        <v>45492</v>
      </c>
      <c r="B705" s="5">
        <v>50.18</v>
      </c>
      <c r="C705" s="5">
        <v>50.64</v>
      </c>
      <c r="D705" s="5">
        <v>50.02</v>
      </c>
      <c r="E705" s="5">
        <v>50.62</v>
      </c>
      <c r="F705" s="6">
        <v>2087312</v>
      </c>
    </row>
    <row r="706" spans="1:6" x14ac:dyDescent="0.2">
      <c r="A706" s="4">
        <v>45495</v>
      </c>
      <c r="B706" s="5">
        <v>50.97</v>
      </c>
      <c r="C706" s="5">
        <v>51.27</v>
      </c>
      <c r="D706" s="5">
        <v>50.87</v>
      </c>
      <c r="E706" s="5">
        <v>51.06</v>
      </c>
      <c r="F706" s="6">
        <v>2560797</v>
      </c>
    </row>
    <row r="707" spans="1:6" x14ac:dyDescent="0.2">
      <c r="A707" s="4">
        <v>45496</v>
      </c>
      <c r="B707" s="5">
        <v>50.57</v>
      </c>
      <c r="C707" s="5">
        <v>50.58</v>
      </c>
      <c r="D707" s="5">
        <v>50.23</v>
      </c>
      <c r="E707" s="5">
        <v>50.43</v>
      </c>
      <c r="F707" s="6">
        <v>1140842</v>
      </c>
    </row>
    <row r="708" spans="1:6" x14ac:dyDescent="0.2">
      <c r="A708" s="4">
        <v>45497</v>
      </c>
      <c r="B708" s="5">
        <v>50.48</v>
      </c>
      <c r="C708" s="5">
        <v>51.265000000000001</v>
      </c>
      <c r="D708" s="5">
        <v>50.35</v>
      </c>
      <c r="E708" s="5">
        <v>51.2</v>
      </c>
      <c r="F708" s="6">
        <v>2122264</v>
      </c>
    </row>
    <row r="709" spans="1:6" x14ac:dyDescent="0.2">
      <c r="A709" s="4">
        <v>45498</v>
      </c>
      <c r="B709" s="5">
        <v>52.7</v>
      </c>
      <c r="C709" s="5">
        <v>53.37</v>
      </c>
      <c r="D709" s="5">
        <v>52.56</v>
      </c>
      <c r="E709" s="5">
        <v>53.1</v>
      </c>
      <c r="F709" s="6">
        <v>4689022</v>
      </c>
    </row>
    <row r="710" spans="1:6" x14ac:dyDescent="0.2">
      <c r="A710" s="4">
        <v>45499</v>
      </c>
      <c r="B710" s="5">
        <v>52.67</v>
      </c>
      <c r="C710" s="5">
        <v>52.85</v>
      </c>
      <c r="D710" s="5">
        <v>52.37</v>
      </c>
      <c r="E710" s="5">
        <v>52.4</v>
      </c>
      <c r="F710" s="6">
        <v>1994568</v>
      </c>
    </row>
    <row r="711" spans="1:6" x14ac:dyDescent="0.2">
      <c r="A711" s="4">
        <v>45502</v>
      </c>
      <c r="B711" s="5">
        <v>51.99</v>
      </c>
      <c r="C711" s="5">
        <v>52.125</v>
      </c>
      <c r="D711" s="5">
        <v>51.37</v>
      </c>
      <c r="E711" s="5">
        <v>52.09</v>
      </c>
      <c r="F711" s="6">
        <v>2927264</v>
      </c>
    </row>
    <row r="712" spans="1:6" x14ac:dyDescent="0.2">
      <c r="A712" s="4">
        <v>45503</v>
      </c>
      <c r="B712" s="5">
        <v>51.93</v>
      </c>
      <c r="C712" s="5">
        <v>51.95</v>
      </c>
      <c r="D712" s="5">
        <v>51.37</v>
      </c>
      <c r="E712" s="5">
        <v>51.69</v>
      </c>
      <c r="F712" s="6">
        <v>1889150</v>
      </c>
    </row>
    <row r="713" spans="1:6" x14ac:dyDescent="0.2">
      <c r="A713" s="4">
        <v>45504</v>
      </c>
      <c r="B713" s="5">
        <v>51.7</v>
      </c>
      <c r="C713" s="5">
        <v>51.9</v>
      </c>
      <c r="D713" s="5">
        <v>51.49</v>
      </c>
      <c r="E713" s="5">
        <v>51.81</v>
      </c>
      <c r="F713" s="6">
        <v>1787840</v>
      </c>
    </row>
    <row r="714" spans="1:6" x14ac:dyDescent="0.2">
      <c r="A714" s="4">
        <v>45505</v>
      </c>
      <c r="B714" s="5">
        <v>51.08</v>
      </c>
      <c r="C714" s="5">
        <v>51.74</v>
      </c>
      <c r="D714" s="5">
        <v>50.91</v>
      </c>
      <c r="E714" s="5">
        <v>51.66</v>
      </c>
      <c r="F714" s="6">
        <v>2249829</v>
      </c>
    </row>
    <row r="715" spans="1:6" x14ac:dyDescent="0.2">
      <c r="A715" s="4">
        <v>45506</v>
      </c>
      <c r="B715" s="5">
        <v>53.24</v>
      </c>
      <c r="C715" s="5">
        <v>53.42</v>
      </c>
      <c r="D715" s="5">
        <v>52.2</v>
      </c>
      <c r="E715" s="5">
        <v>53.05</v>
      </c>
      <c r="F715" s="6">
        <v>2499226</v>
      </c>
    </row>
    <row r="716" spans="1:6" x14ac:dyDescent="0.2">
      <c r="A716" s="4">
        <v>45509</v>
      </c>
      <c r="B716" s="5">
        <v>52.04</v>
      </c>
      <c r="C716" s="5">
        <v>52.17</v>
      </c>
      <c r="D716" s="5">
        <v>51.43</v>
      </c>
      <c r="E716" s="5">
        <v>51.45</v>
      </c>
      <c r="F716" s="6">
        <v>1848925</v>
      </c>
    </row>
    <row r="717" spans="1:6" x14ac:dyDescent="0.2">
      <c r="A717" s="4">
        <v>45510</v>
      </c>
      <c r="B717" s="5">
        <v>50.59</v>
      </c>
      <c r="C717" s="5">
        <v>51.31</v>
      </c>
      <c r="D717" s="5">
        <v>50.47</v>
      </c>
      <c r="E717" s="5">
        <v>51.01</v>
      </c>
      <c r="F717" s="6">
        <v>1597781</v>
      </c>
    </row>
    <row r="718" spans="1:6" x14ac:dyDescent="0.2">
      <c r="A718" s="4">
        <v>45511</v>
      </c>
      <c r="B718" s="5">
        <v>51.39</v>
      </c>
      <c r="C718" s="5">
        <v>52.18</v>
      </c>
      <c r="D718" s="5">
        <v>51.3</v>
      </c>
      <c r="E718" s="5">
        <v>51.8</v>
      </c>
      <c r="F718" s="6">
        <v>1720274</v>
      </c>
    </row>
    <row r="719" spans="1:6" x14ac:dyDescent="0.2">
      <c r="A719" s="4">
        <v>45512</v>
      </c>
      <c r="B719" s="5">
        <v>51.81</v>
      </c>
      <c r="C719" s="5">
        <v>52.41</v>
      </c>
      <c r="D719" s="5">
        <v>51.68</v>
      </c>
      <c r="E719" s="5">
        <v>52.11</v>
      </c>
      <c r="F719" s="6">
        <v>1925750</v>
      </c>
    </row>
    <row r="720" spans="1:6" x14ac:dyDescent="0.2">
      <c r="A720" s="4">
        <v>45513</v>
      </c>
      <c r="B720" s="5">
        <v>52.3</v>
      </c>
      <c r="C720" s="5">
        <v>52.77</v>
      </c>
      <c r="D720" s="5">
        <v>52.23</v>
      </c>
      <c r="E720" s="5">
        <v>52.37</v>
      </c>
      <c r="F720" s="6">
        <v>1874677</v>
      </c>
    </row>
    <row r="721" spans="1:6" x14ac:dyDescent="0.2">
      <c r="A721" s="4">
        <v>45516</v>
      </c>
      <c r="B721" s="5">
        <v>52.51</v>
      </c>
      <c r="C721" s="5">
        <v>52.53</v>
      </c>
      <c r="D721" s="5">
        <v>52.085000000000001</v>
      </c>
      <c r="E721" s="5">
        <v>52.18</v>
      </c>
      <c r="F721" s="6">
        <v>1444870</v>
      </c>
    </row>
    <row r="722" spans="1:6" x14ac:dyDescent="0.2">
      <c r="A722" s="4">
        <v>45517</v>
      </c>
      <c r="B722" s="5">
        <v>52.92</v>
      </c>
      <c r="C722" s="5">
        <v>53.58</v>
      </c>
      <c r="D722" s="5">
        <v>52.91</v>
      </c>
      <c r="E722" s="5">
        <v>53.58</v>
      </c>
      <c r="F722" s="6">
        <v>1527775</v>
      </c>
    </row>
    <row r="723" spans="1:6" x14ac:dyDescent="0.2">
      <c r="A723" s="4">
        <v>45518</v>
      </c>
      <c r="B723" s="5">
        <v>53.43</v>
      </c>
      <c r="C723" s="5">
        <v>53.94</v>
      </c>
      <c r="D723" s="5">
        <v>53.15</v>
      </c>
      <c r="E723" s="5">
        <v>53.53</v>
      </c>
      <c r="F723" s="6">
        <v>1622709</v>
      </c>
    </row>
    <row r="724" spans="1:6" x14ac:dyDescent="0.2">
      <c r="A724" s="4">
        <v>45519</v>
      </c>
      <c r="B724" s="5">
        <v>53.69</v>
      </c>
      <c r="C724" s="5">
        <v>54.12</v>
      </c>
      <c r="D724" s="5">
        <v>53.5</v>
      </c>
      <c r="E724" s="5">
        <v>54.02</v>
      </c>
      <c r="F724" s="6">
        <v>1327328</v>
      </c>
    </row>
    <row r="725" spans="1:6" x14ac:dyDescent="0.2">
      <c r="A725" s="4">
        <v>45520</v>
      </c>
      <c r="B725" s="5">
        <v>54.09</v>
      </c>
      <c r="C725" s="5">
        <v>54.33</v>
      </c>
      <c r="D725" s="5">
        <v>53.93</v>
      </c>
      <c r="E725" s="5">
        <v>54.07</v>
      </c>
      <c r="F725" s="6">
        <v>1439104</v>
      </c>
    </row>
    <row r="726" spans="1:6" x14ac:dyDescent="0.2">
      <c r="A726" s="4">
        <v>45523</v>
      </c>
      <c r="B726" s="5">
        <v>54.19</v>
      </c>
      <c r="C726" s="5">
        <v>54.677500000000002</v>
      </c>
      <c r="D726" s="5">
        <v>54.125</v>
      </c>
      <c r="E726" s="5">
        <v>54.52</v>
      </c>
      <c r="F726" s="6">
        <v>1362582</v>
      </c>
    </row>
    <row r="727" spans="1:6" x14ac:dyDescent="0.2">
      <c r="A727" s="4">
        <v>45524</v>
      </c>
      <c r="B727" s="5">
        <v>54.64</v>
      </c>
      <c r="C727" s="5">
        <v>54.89</v>
      </c>
      <c r="D727" s="5">
        <v>54.53</v>
      </c>
      <c r="E727" s="5">
        <v>54.78</v>
      </c>
      <c r="F727" s="6">
        <v>699408</v>
      </c>
    </row>
    <row r="728" spans="1:6" x14ac:dyDescent="0.2">
      <c r="A728" s="4">
        <v>45525</v>
      </c>
      <c r="B728" s="5">
        <v>55</v>
      </c>
      <c r="C728" s="5">
        <v>55.4</v>
      </c>
      <c r="D728" s="5">
        <v>54.89</v>
      </c>
      <c r="E728" s="5">
        <v>55.22</v>
      </c>
      <c r="F728" s="6">
        <v>1911594</v>
      </c>
    </row>
    <row r="729" spans="1:6" x14ac:dyDescent="0.2">
      <c r="A729" s="4">
        <v>45526</v>
      </c>
      <c r="B729" s="5">
        <v>55.17</v>
      </c>
      <c r="C729" s="5">
        <v>55.29</v>
      </c>
      <c r="D729" s="5">
        <v>54.9</v>
      </c>
      <c r="E729" s="5">
        <v>55.23</v>
      </c>
      <c r="F729" s="6">
        <v>1629115</v>
      </c>
    </row>
    <row r="730" spans="1:6" x14ac:dyDescent="0.2">
      <c r="A730" s="4">
        <v>45527</v>
      </c>
      <c r="B730" s="5">
        <v>55.72</v>
      </c>
      <c r="C730" s="5">
        <v>56.32</v>
      </c>
      <c r="D730" s="5">
        <v>55.56</v>
      </c>
      <c r="E730" s="5">
        <v>56.21</v>
      </c>
      <c r="F730" s="6">
        <v>2181368</v>
      </c>
    </row>
    <row r="731" spans="1:6" x14ac:dyDescent="0.2">
      <c r="A731" s="4">
        <v>45530</v>
      </c>
      <c r="B731" s="5">
        <v>56.23</v>
      </c>
      <c r="C731" s="5">
        <v>56.57</v>
      </c>
      <c r="D731" s="5">
        <v>56.1</v>
      </c>
      <c r="E731" s="5">
        <v>56.27</v>
      </c>
      <c r="F731" s="6">
        <v>979611</v>
      </c>
    </row>
    <row r="732" spans="1:6" x14ac:dyDescent="0.2">
      <c r="A732" s="4">
        <v>45531</v>
      </c>
      <c r="B732" s="5">
        <v>56.36</v>
      </c>
      <c r="C732" s="5">
        <v>56.56</v>
      </c>
      <c r="D732" s="5">
        <v>56.16</v>
      </c>
      <c r="E732" s="5">
        <v>56.32</v>
      </c>
      <c r="F732" s="6">
        <v>936245</v>
      </c>
    </row>
    <row r="733" spans="1:6" x14ac:dyDescent="0.2">
      <c r="A733" s="4">
        <v>45532</v>
      </c>
      <c r="B733" s="5">
        <v>56.12</v>
      </c>
      <c r="C733" s="5">
        <v>56.38</v>
      </c>
      <c r="D733" s="5">
        <v>55.87</v>
      </c>
      <c r="E733" s="5">
        <v>56.11</v>
      </c>
      <c r="F733" s="6">
        <v>721930</v>
      </c>
    </row>
    <row r="734" spans="1:6" x14ac:dyDescent="0.2">
      <c r="A734" s="4">
        <v>45533</v>
      </c>
      <c r="B734" s="5">
        <v>56.2</v>
      </c>
      <c r="C734" s="5">
        <v>56.36</v>
      </c>
      <c r="D734" s="5">
        <v>55.98</v>
      </c>
      <c r="E734" s="5">
        <v>56.33</v>
      </c>
      <c r="F734" s="6">
        <v>1338701</v>
      </c>
    </row>
    <row r="735" spans="1:6" x14ac:dyDescent="0.2">
      <c r="A735" s="4">
        <v>45534</v>
      </c>
      <c r="B735" s="5">
        <v>56.24</v>
      </c>
      <c r="C735" s="5">
        <v>56.39</v>
      </c>
      <c r="D735" s="5">
        <v>55.8</v>
      </c>
      <c r="E735" s="5">
        <v>56.26</v>
      </c>
      <c r="F735" s="6">
        <v>1669692</v>
      </c>
    </row>
    <row r="736" spans="1:6" x14ac:dyDescent="0.2">
      <c r="A736" s="4">
        <v>45538</v>
      </c>
      <c r="B736" s="5">
        <v>57.79</v>
      </c>
      <c r="C736" s="5">
        <v>57.924999999999997</v>
      </c>
      <c r="D736" s="5">
        <v>57.36</v>
      </c>
      <c r="E736" s="5">
        <v>57.53</v>
      </c>
      <c r="F736" s="6">
        <v>3561970</v>
      </c>
    </row>
    <row r="737" spans="1:6" x14ac:dyDescent="0.2">
      <c r="A737" s="4">
        <v>45539</v>
      </c>
      <c r="B737" s="5">
        <v>58.04</v>
      </c>
      <c r="C737" s="5">
        <v>58.97</v>
      </c>
      <c r="D737" s="5">
        <v>57.99</v>
      </c>
      <c r="E737" s="5">
        <v>58.53</v>
      </c>
      <c r="F737" s="6">
        <v>1992990</v>
      </c>
    </row>
    <row r="738" spans="1:6" x14ac:dyDescent="0.2">
      <c r="A738" s="4">
        <v>45540</v>
      </c>
      <c r="B738" s="5">
        <v>58.59</v>
      </c>
      <c r="C738" s="5">
        <v>58.73</v>
      </c>
      <c r="D738" s="5">
        <v>58.15</v>
      </c>
      <c r="E738" s="5">
        <v>58.24</v>
      </c>
      <c r="F738" s="6">
        <v>1319779</v>
      </c>
    </row>
    <row r="739" spans="1:6" x14ac:dyDescent="0.2">
      <c r="A739" s="4">
        <v>45541</v>
      </c>
      <c r="B739" s="5">
        <v>58.53</v>
      </c>
      <c r="C739" s="5">
        <v>58.68</v>
      </c>
      <c r="D739" s="5">
        <v>57.59</v>
      </c>
      <c r="E739" s="5">
        <v>57.73</v>
      </c>
      <c r="F739" s="6">
        <v>1660218</v>
      </c>
    </row>
    <row r="740" spans="1:6" x14ac:dyDescent="0.2">
      <c r="A740" s="4">
        <v>45544</v>
      </c>
      <c r="B740" s="5">
        <v>58.08</v>
      </c>
      <c r="C740" s="5">
        <v>58.71</v>
      </c>
      <c r="D740" s="5">
        <v>57.98</v>
      </c>
      <c r="E740" s="5">
        <v>58.51</v>
      </c>
      <c r="F740" s="6">
        <v>907902</v>
      </c>
    </row>
    <row r="741" spans="1:6" x14ac:dyDescent="0.2">
      <c r="A741" s="4">
        <v>45545</v>
      </c>
      <c r="B741" s="5">
        <v>58.19</v>
      </c>
      <c r="C741" s="5">
        <v>58.27</v>
      </c>
      <c r="D741" s="5">
        <v>57.88</v>
      </c>
      <c r="E741" s="5">
        <v>58.13</v>
      </c>
      <c r="F741" s="6">
        <v>964982</v>
      </c>
    </row>
    <row r="742" spans="1:6" x14ac:dyDescent="0.2">
      <c r="A742" s="4">
        <v>45546</v>
      </c>
      <c r="B742" s="5">
        <v>58.1</v>
      </c>
      <c r="C742" s="5">
        <v>58.15</v>
      </c>
      <c r="D742" s="5">
        <v>57.344999999999999</v>
      </c>
      <c r="E742" s="5">
        <v>57.46</v>
      </c>
      <c r="F742" s="6">
        <v>1645322</v>
      </c>
    </row>
    <row r="743" spans="1:6" x14ac:dyDescent="0.2">
      <c r="A743" s="4">
        <v>45547</v>
      </c>
      <c r="B743" s="5">
        <v>56.99</v>
      </c>
      <c r="C743" s="5">
        <v>57.07</v>
      </c>
      <c r="D743" s="5">
        <v>56.59</v>
      </c>
      <c r="E743" s="5">
        <v>56.75</v>
      </c>
      <c r="F743" s="6">
        <v>3677592</v>
      </c>
    </row>
    <row r="744" spans="1:6" x14ac:dyDescent="0.2">
      <c r="A744" s="4">
        <v>45548</v>
      </c>
      <c r="B744" s="5">
        <v>57.12</v>
      </c>
      <c r="C744" s="5">
        <v>57.295000000000002</v>
      </c>
      <c r="D744" s="5">
        <v>56.94</v>
      </c>
      <c r="E744" s="5">
        <v>57.13</v>
      </c>
      <c r="F744" s="6">
        <v>2186160</v>
      </c>
    </row>
    <row r="745" spans="1:6" x14ac:dyDescent="0.2">
      <c r="A745" s="4">
        <v>45551</v>
      </c>
      <c r="B745" s="5">
        <v>57.47</v>
      </c>
      <c r="C745" s="5">
        <v>57.61</v>
      </c>
      <c r="D745" s="5">
        <v>57.274999999999999</v>
      </c>
      <c r="E745" s="5">
        <v>57.33</v>
      </c>
      <c r="F745" s="6">
        <v>1352490</v>
      </c>
    </row>
    <row r="746" spans="1:6" x14ac:dyDescent="0.2">
      <c r="A746" s="4">
        <v>45552</v>
      </c>
      <c r="B746" s="5">
        <v>57.33</v>
      </c>
      <c r="C746" s="5">
        <v>57.37</v>
      </c>
      <c r="D746" s="5">
        <v>56.69</v>
      </c>
      <c r="E746" s="5">
        <v>56.91</v>
      </c>
      <c r="F746" s="6">
        <v>1905294</v>
      </c>
    </row>
    <row r="747" spans="1:6" x14ac:dyDescent="0.2">
      <c r="A747" s="4">
        <v>45553</v>
      </c>
      <c r="B747" s="5">
        <v>57.28</v>
      </c>
      <c r="C747" s="5">
        <v>57.53</v>
      </c>
      <c r="D747" s="5">
        <v>57.07</v>
      </c>
      <c r="E747" s="5">
        <v>57.47</v>
      </c>
      <c r="F747" s="6">
        <v>1354992</v>
      </c>
    </row>
    <row r="748" spans="1:6" x14ac:dyDescent="0.2">
      <c r="A748" s="4">
        <v>45554</v>
      </c>
      <c r="B748" s="5">
        <v>57.8</v>
      </c>
      <c r="C748" s="5">
        <v>58.295000000000002</v>
      </c>
      <c r="D748" s="5">
        <v>57.53</v>
      </c>
      <c r="E748" s="5">
        <v>58.26</v>
      </c>
      <c r="F748" s="6">
        <v>1408886</v>
      </c>
    </row>
    <row r="749" spans="1:6" x14ac:dyDescent="0.2">
      <c r="A749" s="4">
        <v>45555</v>
      </c>
      <c r="B749" s="5">
        <v>57.95</v>
      </c>
      <c r="C749" s="5">
        <v>57.96</v>
      </c>
      <c r="D749" s="5">
        <v>57.47</v>
      </c>
      <c r="E749" s="5">
        <v>57.63</v>
      </c>
      <c r="F749" s="6">
        <v>1943039</v>
      </c>
    </row>
    <row r="750" spans="1:6" x14ac:dyDescent="0.2">
      <c r="A750" s="4">
        <v>45558</v>
      </c>
      <c r="B750" s="5">
        <v>57.75</v>
      </c>
      <c r="C750" s="5">
        <v>57.85</v>
      </c>
      <c r="D750" s="5">
        <v>57.27</v>
      </c>
      <c r="E750" s="5">
        <v>57.43</v>
      </c>
      <c r="F750" s="6">
        <v>1587008</v>
      </c>
    </row>
    <row r="751" spans="1:6" x14ac:dyDescent="0.2">
      <c r="A751" s="4">
        <v>45559</v>
      </c>
      <c r="B751" s="5">
        <v>57.32</v>
      </c>
      <c r="C751" s="5">
        <v>57.81</v>
      </c>
      <c r="D751" s="5">
        <v>57.21</v>
      </c>
      <c r="E751" s="5">
        <v>57.62</v>
      </c>
      <c r="F751" s="6">
        <v>1140439</v>
      </c>
    </row>
    <row r="752" spans="1:6" x14ac:dyDescent="0.2">
      <c r="A752" s="4">
        <v>45560</v>
      </c>
      <c r="B752" s="5">
        <v>57.4</v>
      </c>
      <c r="C752" s="5">
        <v>57.49</v>
      </c>
      <c r="D752" s="5">
        <v>56.43</v>
      </c>
      <c r="E752" s="5">
        <v>56.65</v>
      </c>
      <c r="F752" s="6">
        <v>1376591</v>
      </c>
    </row>
    <row r="753" spans="1:6" x14ac:dyDescent="0.2">
      <c r="A753" s="4">
        <v>45561</v>
      </c>
      <c r="B753" s="5">
        <v>56.74</v>
      </c>
      <c r="C753" s="5">
        <v>57.18</v>
      </c>
      <c r="D753" s="5">
        <v>56.66</v>
      </c>
      <c r="E753" s="5">
        <v>57</v>
      </c>
      <c r="F753" s="6">
        <v>1224028</v>
      </c>
    </row>
    <row r="754" spans="1:6" x14ac:dyDescent="0.2">
      <c r="A754" s="4">
        <v>45562</v>
      </c>
      <c r="B754" s="5">
        <v>57.16</v>
      </c>
      <c r="C754" s="5">
        <v>57.91</v>
      </c>
      <c r="D754" s="5">
        <v>57.085000000000001</v>
      </c>
      <c r="E754" s="5">
        <v>57.65</v>
      </c>
      <c r="F754" s="6">
        <v>2070183</v>
      </c>
    </row>
    <row r="755" spans="1:6" x14ac:dyDescent="0.2">
      <c r="A755" s="4">
        <v>45565</v>
      </c>
      <c r="B755" s="5">
        <v>57.83</v>
      </c>
      <c r="C755" s="5">
        <v>57.88</v>
      </c>
      <c r="D755" s="5">
        <v>57.31</v>
      </c>
      <c r="E755" s="5">
        <v>57.63</v>
      </c>
      <c r="F755" s="6">
        <v>1333906</v>
      </c>
    </row>
    <row r="756" spans="1:6" x14ac:dyDescent="0.2">
      <c r="A756" s="4">
        <v>45566</v>
      </c>
      <c r="B756" s="5">
        <v>57.55</v>
      </c>
      <c r="C756" s="5">
        <v>57.97</v>
      </c>
      <c r="D756" s="5">
        <v>57.18</v>
      </c>
      <c r="E756" s="5">
        <v>57.31</v>
      </c>
      <c r="F756" s="6">
        <v>1024772</v>
      </c>
    </row>
    <row r="757" spans="1:6" x14ac:dyDescent="0.2">
      <c r="A757" s="4">
        <v>45567</v>
      </c>
      <c r="B757" s="5">
        <v>56.75</v>
      </c>
      <c r="C757" s="5">
        <v>56.78</v>
      </c>
      <c r="D757" s="5">
        <v>56.04</v>
      </c>
      <c r="E757" s="5">
        <v>56.25</v>
      </c>
      <c r="F757" s="6">
        <v>1581091</v>
      </c>
    </row>
    <row r="758" spans="1:6" x14ac:dyDescent="0.2">
      <c r="A758" s="4">
        <v>45568</v>
      </c>
      <c r="B758" s="5">
        <v>55.87</v>
      </c>
      <c r="C758" s="5">
        <v>55.87</v>
      </c>
      <c r="D758" s="5">
        <v>54.94</v>
      </c>
      <c r="E758" s="5">
        <v>55.54</v>
      </c>
      <c r="F758" s="6">
        <v>1761211</v>
      </c>
    </row>
    <row r="759" spans="1:6" x14ac:dyDescent="0.2">
      <c r="A759" s="4">
        <v>45569</v>
      </c>
      <c r="B759" s="5">
        <v>55.63</v>
      </c>
      <c r="C759" s="5">
        <v>56.024999999999999</v>
      </c>
      <c r="D759" s="5">
        <v>55.33</v>
      </c>
      <c r="E759" s="5">
        <v>55.47</v>
      </c>
      <c r="F759" s="6">
        <v>3077855</v>
      </c>
    </row>
    <row r="760" spans="1:6" x14ac:dyDescent="0.2">
      <c r="A760" s="4">
        <v>45572</v>
      </c>
      <c r="B760" s="5">
        <v>55.05</v>
      </c>
      <c r="C760" s="5">
        <v>55.36</v>
      </c>
      <c r="D760" s="5">
        <v>54.69</v>
      </c>
      <c r="E760" s="5">
        <v>54.76</v>
      </c>
      <c r="F760" s="6">
        <v>1705679</v>
      </c>
    </row>
    <row r="761" spans="1:6" x14ac:dyDescent="0.2">
      <c r="A761" s="4">
        <v>45573</v>
      </c>
      <c r="B761" s="5">
        <v>55.17</v>
      </c>
      <c r="C761" s="5">
        <v>55.22</v>
      </c>
      <c r="D761" s="5">
        <v>54.8</v>
      </c>
      <c r="E761" s="5">
        <v>54.85</v>
      </c>
      <c r="F761" s="6">
        <v>1741559</v>
      </c>
    </row>
    <row r="762" spans="1:6" x14ac:dyDescent="0.2">
      <c r="A762" s="4">
        <v>45574</v>
      </c>
      <c r="B762" s="5">
        <v>54.9</v>
      </c>
      <c r="C762" s="5">
        <v>56.15</v>
      </c>
      <c r="D762" s="5">
        <v>54.87</v>
      </c>
      <c r="E762" s="5">
        <v>55.15</v>
      </c>
      <c r="F762" s="6">
        <v>2484190</v>
      </c>
    </row>
    <row r="763" spans="1:6" x14ac:dyDescent="0.2">
      <c r="A763" s="4">
        <v>45575</v>
      </c>
      <c r="B763" s="5">
        <v>55.43</v>
      </c>
      <c r="C763" s="5">
        <v>55.47</v>
      </c>
      <c r="D763" s="5">
        <v>54.65</v>
      </c>
      <c r="E763" s="5">
        <v>54.77</v>
      </c>
      <c r="F763" s="6">
        <v>1431456</v>
      </c>
    </row>
    <row r="764" spans="1:6" x14ac:dyDescent="0.2">
      <c r="A764" s="4">
        <v>45576</v>
      </c>
      <c r="B764" s="5">
        <v>54.91</v>
      </c>
      <c r="C764" s="5">
        <v>55.024999999999999</v>
      </c>
      <c r="D764" s="5">
        <v>54.61</v>
      </c>
      <c r="E764" s="5">
        <v>54.96</v>
      </c>
      <c r="F764" s="6">
        <v>1574633</v>
      </c>
    </row>
    <row r="765" spans="1:6" x14ac:dyDescent="0.2">
      <c r="A765" s="4">
        <v>45579</v>
      </c>
      <c r="B765" s="5">
        <v>55.24</v>
      </c>
      <c r="C765" s="5">
        <v>55.5</v>
      </c>
      <c r="D765" s="5">
        <v>54.88</v>
      </c>
      <c r="E765" s="5">
        <v>54.92</v>
      </c>
      <c r="F765" s="6">
        <v>1875003</v>
      </c>
    </row>
    <row r="766" spans="1:6" x14ac:dyDescent="0.2">
      <c r="A766" s="4">
        <v>45580</v>
      </c>
      <c r="B766" s="5">
        <v>54.01</v>
      </c>
      <c r="C766" s="5">
        <v>54.93</v>
      </c>
      <c r="D766" s="5">
        <v>53.84</v>
      </c>
      <c r="E766" s="5">
        <v>54.57</v>
      </c>
      <c r="F766" s="6">
        <v>2260582</v>
      </c>
    </row>
    <row r="767" spans="1:6" x14ac:dyDescent="0.2">
      <c r="A767" s="4">
        <v>45581</v>
      </c>
      <c r="B767" s="5">
        <v>54.68</v>
      </c>
      <c r="C767" s="5">
        <v>55.12</v>
      </c>
      <c r="D767" s="5">
        <v>54.3</v>
      </c>
      <c r="E767" s="5">
        <v>54.44</v>
      </c>
      <c r="F767" s="6">
        <v>1515826</v>
      </c>
    </row>
    <row r="768" spans="1:6" x14ac:dyDescent="0.2">
      <c r="A768" s="4">
        <v>45582</v>
      </c>
      <c r="B768" s="5">
        <v>54.56</v>
      </c>
      <c r="C768" s="5">
        <v>55.02</v>
      </c>
      <c r="D768" s="5">
        <v>54.38</v>
      </c>
      <c r="E768" s="5">
        <v>54.86</v>
      </c>
      <c r="F768" s="6">
        <v>1051358</v>
      </c>
    </row>
    <row r="769" spans="1:6" x14ac:dyDescent="0.2">
      <c r="A769" s="4">
        <v>45583</v>
      </c>
      <c r="B769" s="5">
        <v>54.57</v>
      </c>
      <c r="C769" s="5">
        <v>55.04</v>
      </c>
      <c r="D769" s="5">
        <v>54.33</v>
      </c>
      <c r="E769" s="5">
        <v>54.93</v>
      </c>
      <c r="F769" s="6">
        <v>1196674</v>
      </c>
    </row>
    <row r="770" spans="1:6" x14ac:dyDescent="0.2">
      <c r="A770" s="4">
        <v>45586</v>
      </c>
      <c r="B770" s="5">
        <v>54.55</v>
      </c>
      <c r="C770" s="5">
        <v>54.65</v>
      </c>
      <c r="D770" s="5">
        <v>53.51</v>
      </c>
      <c r="E770" s="5">
        <v>53.66</v>
      </c>
      <c r="F770" s="6">
        <v>2239767</v>
      </c>
    </row>
    <row r="771" spans="1:6" x14ac:dyDescent="0.2">
      <c r="A771" s="4">
        <v>45587</v>
      </c>
      <c r="B771" s="5">
        <v>53.05</v>
      </c>
      <c r="C771" s="5">
        <v>53.7</v>
      </c>
      <c r="D771" s="5">
        <v>52.98</v>
      </c>
      <c r="E771" s="5">
        <v>53.26</v>
      </c>
      <c r="F771" s="6">
        <v>1698960</v>
      </c>
    </row>
    <row r="772" spans="1:6" x14ac:dyDescent="0.2">
      <c r="A772" s="4">
        <v>45588</v>
      </c>
      <c r="B772" s="5">
        <v>53.18</v>
      </c>
      <c r="C772" s="5">
        <v>53.410899999999998</v>
      </c>
      <c r="D772" s="5">
        <v>52.89</v>
      </c>
      <c r="E772" s="5">
        <v>52.89</v>
      </c>
      <c r="F772" s="6">
        <v>2380773</v>
      </c>
    </row>
    <row r="773" spans="1:6" x14ac:dyDescent="0.2">
      <c r="A773" s="4">
        <v>45589</v>
      </c>
      <c r="B773" s="5">
        <v>53.22</v>
      </c>
      <c r="C773" s="5">
        <v>53.23</v>
      </c>
      <c r="D773" s="5">
        <v>50</v>
      </c>
      <c r="E773" s="5">
        <v>52.05</v>
      </c>
      <c r="F773" s="6">
        <v>3306311</v>
      </c>
    </row>
    <row r="774" spans="1:6" x14ac:dyDescent="0.2">
      <c r="A774" s="4">
        <v>45590</v>
      </c>
      <c r="B774" s="5">
        <v>53.9</v>
      </c>
      <c r="C774" s="5">
        <v>54.44</v>
      </c>
      <c r="D774" s="5">
        <v>53.424999999999997</v>
      </c>
      <c r="E774" s="5">
        <v>54.34</v>
      </c>
      <c r="F774" s="6">
        <v>3251878</v>
      </c>
    </row>
    <row r="775" spans="1:6" x14ac:dyDescent="0.2">
      <c r="A775" s="4">
        <v>45593</v>
      </c>
      <c r="B775" s="5">
        <v>54.18</v>
      </c>
      <c r="C775" s="5">
        <v>54.655000000000001</v>
      </c>
      <c r="D775" s="5">
        <v>53.99</v>
      </c>
      <c r="E775" s="5">
        <v>54.36</v>
      </c>
      <c r="F775" s="6">
        <v>3461899</v>
      </c>
    </row>
    <row r="776" spans="1:6" x14ac:dyDescent="0.2">
      <c r="A776" s="4">
        <v>45594</v>
      </c>
      <c r="B776" s="5">
        <v>54.53</v>
      </c>
      <c r="C776" s="5">
        <v>54.590600000000002</v>
      </c>
      <c r="D776" s="5">
        <v>53.67</v>
      </c>
      <c r="E776" s="5">
        <v>53.83</v>
      </c>
      <c r="F776" s="6">
        <v>1934080</v>
      </c>
    </row>
    <row r="777" spans="1:6" x14ac:dyDescent="0.2">
      <c r="A777" s="4">
        <v>45595</v>
      </c>
      <c r="B777" s="5">
        <v>53.32</v>
      </c>
      <c r="C777" s="5">
        <v>53.72</v>
      </c>
      <c r="D777" s="5">
        <v>53.3</v>
      </c>
      <c r="E777" s="5">
        <v>53.45</v>
      </c>
      <c r="F777" s="6">
        <v>2609003</v>
      </c>
    </row>
    <row r="778" spans="1:6" x14ac:dyDescent="0.2">
      <c r="A778" s="4">
        <v>45596</v>
      </c>
      <c r="B778" s="5">
        <v>52.92</v>
      </c>
      <c r="C778" s="5">
        <v>53.01</v>
      </c>
      <c r="D778" s="5">
        <v>52.4</v>
      </c>
      <c r="E778" s="5">
        <v>52.88</v>
      </c>
      <c r="F778" s="6">
        <v>1396334</v>
      </c>
    </row>
    <row r="779" spans="1:6" x14ac:dyDescent="0.2">
      <c r="A779" s="4">
        <v>45597</v>
      </c>
      <c r="B779" s="5">
        <v>53.77</v>
      </c>
      <c r="C779" s="5">
        <v>53.77</v>
      </c>
      <c r="D779" s="5">
        <v>53.1</v>
      </c>
      <c r="E779" s="5">
        <v>53.27</v>
      </c>
      <c r="F779" s="6">
        <v>1381542</v>
      </c>
    </row>
    <row r="780" spans="1:6" x14ac:dyDescent="0.2">
      <c r="A780" s="4">
        <v>45600</v>
      </c>
      <c r="B780" s="5">
        <v>53.54</v>
      </c>
      <c r="C780" s="5">
        <v>53.56</v>
      </c>
      <c r="D780" s="5">
        <v>52.8</v>
      </c>
      <c r="E780" s="5">
        <v>52.95</v>
      </c>
      <c r="F780" s="6">
        <v>1273159</v>
      </c>
    </row>
    <row r="781" spans="1:6" x14ac:dyDescent="0.2">
      <c r="A781" s="4">
        <v>45601</v>
      </c>
      <c r="B781" s="5">
        <v>52.53</v>
      </c>
      <c r="C781" s="5">
        <v>52.91</v>
      </c>
      <c r="D781" s="5">
        <v>52.39</v>
      </c>
      <c r="E781" s="5">
        <v>52.85</v>
      </c>
      <c r="F781" s="6">
        <v>851812</v>
      </c>
    </row>
    <row r="782" spans="1:6" x14ac:dyDescent="0.2">
      <c r="A782" s="4">
        <v>45602</v>
      </c>
      <c r="B782" s="5">
        <v>51.47</v>
      </c>
      <c r="C782" s="5">
        <v>51.74</v>
      </c>
      <c r="D782" s="5">
        <v>50.844999999999999</v>
      </c>
      <c r="E782" s="5">
        <v>51.26</v>
      </c>
      <c r="F782" s="6">
        <v>3013431</v>
      </c>
    </row>
    <row r="783" spans="1:6" x14ac:dyDescent="0.2">
      <c r="A783" s="4">
        <v>45603</v>
      </c>
      <c r="B783" s="5">
        <v>51.48</v>
      </c>
      <c r="C783" s="5">
        <v>51.78</v>
      </c>
      <c r="D783" s="5">
        <v>51.37</v>
      </c>
      <c r="E783" s="5">
        <v>51.73</v>
      </c>
      <c r="F783" s="6">
        <v>1388647</v>
      </c>
    </row>
    <row r="784" spans="1:6" x14ac:dyDescent="0.2">
      <c r="A784" s="4">
        <v>45604</v>
      </c>
      <c r="B784" s="5">
        <v>51.52</v>
      </c>
      <c r="C784" s="5">
        <v>51.62</v>
      </c>
      <c r="D784" s="5">
        <v>51.18</v>
      </c>
      <c r="E784" s="5">
        <v>51.32</v>
      </c>
      <c r="F784" s="6">
        <v>1283694</v>
      </c>
    </row>
    <row r="785" spans="1:6" x14ac:dyDescent="0.2">
      <c r="A785" s="4">
        <v>45607</v>
      </c>
      <c r="B785" s="5">
        <v>51.08</v>
      </c>
      <c r="C785" s="5">
        <v>51.17</v>
      </c>
      <c r="D785" s="5">
        <v>50.55</v>
      </c>
      <c r="E785" s="5">
        <v>50.62</v>
      </c>
      <c r="F785" s="6">
        <v>2059333</v>
      </c>
    </row>
    <row r="786" spans="1:6" x14ac:dyDescent="0.2">
      <c r="A786" s="4">
        <v>45608</v>
      </c>
      <c r="B786" s="5">
        <v>50.43</v>
      </c>
      <c r="C786" s="5">
        <v>50.4499</v>
      </c>
      <c r="D786" s="5">
        <v>50.08</v>
      </c>
      <c r="E786" s="5">
        <v>50.14</v>
      </c>
      <c r="F786" s="6">
        <v>2709900</v>
      </c>
    </row>
    <row r="787" spans="1:6" x14ac:dyDescent="0.2">
      <c r="A787" s="4">
        <v>45609</v>
      </c>
      <c r="B787" s="5">
        <v>49.81</v>
      </c>
      <c r="C787" s="5">
        <v>49.83</v>
      </c>
      <c r="D787" s="5">
        <v>49.21</v>
      </c>
      <c r="E787" s="5">
        <v>49.51</v>
      </c>
      <c r="F787" s="6">
        <v>1680689</v>
      </c>
    </row>
    <row r="788" spans="1:6" x14ac:dyDescent="0.2">
      <c r="A788" s="4">
        <v>45610</v>
      </c>
      <c r="B788" s="5">
        <v>49.6</v>
      </c>
      <c r="C788" s="5">
        <v>50.09</v>
      </c>
      <c r="D788" s="5">
        <v>47.57</v>
      </c>
      <c r="E788" s="5">
        <v>47.82</v>
      </c>
      <c r="F788" s="6">
        <v>2973279</v>
      </c>
    </row>
    <row r="789" spans="1:6" x14ac:dyDescent="0.2">
      <c r="A789" s="4">
        <v>45611</v>
      </c>
      <c r="B789" s="5">
        <v>47.88</v>
      </c>
      <c r="C789" s="5">
        <v>48.18</v>
      </c>
      <c r="D789" s="5">
        <v>47.454999999999998</v>
      </c>
      <c r="E789" s="5">
        <v>47.97</v>
      </c>
      <c r="F789" s="6">
        <v>3651145</v>
      </c>
    </row>
    <row r="790" spans="1:6" x14ac:dyDescent="0.2">
      <c r="A790" s="4">
        <v>45614</v>
      </c>
      <c r="B790" s="5">
        <v>47.99</v>
      </c>
      <c r="C790" s="5">
        <v>48.67</v>
      </c>
      <c r="D790" s="5">
        <v>47.94</v>
      </c>
      <c r="E790" s="5">
        <v>48.51</v>
      </c>
      <c r="F790" s="6">
        <v>2613945</v>
      </c>
    </row>
    <row r="791" spans="1:6" x14ac:dyDescent="0.2">
      <c r="A791" s="4">
        <v>45615</v>
      </c>
      <c r="B791" s="5">
        <v>47.98</v>
      </c>
      <c r="C791" s="5">
        <v>48.21</v>
      </c>
      <c r="D791" s="5">
        <v>47.84</v>
      </c>
      <c r="E791" s="5">
        <v>48</v>
      </c>
      <c r="F791" s="6">
        <v>3337429</v>
      </c>
    </row>
    <row r="792" spans="1:6" x14ac:dyDescent="0.2">
      <c r="A792" s="4">
        <v>45616</v>
      </c>
      <c r="B792" s="5">
        <v>47.95</v>
      </c>
      <c r="C792" s="5">
        <v>48.03</v>
      </c>
      <c r="D792" s="5">
        <v>47.61</v>
      </c>
      <c r="E792" s="5">
        <v>47.78</v>
      </c>
      <c r="F792" s="6">
        <v>1737535</v>
      </c>
    </row>
    <row r="793" spans="1:6" x14ac:dyDescent="0.2">
      <c r="A793" s="4">
        <v>45617</v>
      </c>
      <c r="B793" s="5">
        <v>47.64</v>
      </c>
      <c r="C793" s="5">
        <v>48.04</v>
      </c>
      <c r="D793" s="5">
        <v>47.56</v>
      </c>
      <c r="E793" s="5">
        <v>47.98</v>
      </c>
      <c r="F793" s="6">
        <v>1829999</v>
      </c>
    </row>
    <row r="794" spans="1:6" x14ac:dyDescent="0.2">
      <c r="A794" s="4">
        <v>45618</v>
      </c>
      <c r="B794" s="5">
        <v>47.99</v>
      </c>
      <c r="C794" s="5">
        <v>48.54</v>
      </c>
      <c r="D794" s="5">
        <v>47.99</v>
      </c>
      <c r="E794" s="5">
        <v>48.28</v>
      </c>
      <c r="F794" s="6">
        <v>3549371</v>
      </c>
    </row>
    <row r="795" spans="1:6" x14ac:dyDescent="0.2">
      <c r="A795" s="4">
        <v>45621</v>
      </c>
      <c r="B795" s="5">
        <v>48.75</v>
      </c>
      <c r="C795" s="5">
        <v>48.78</v>
      </c>
      <c r="D795" s="5">
        <v>48.25</v>
      </c>
      <c r="E795" s="5">
        <v>48.35</v>
      </c>
      <c r="F795" s="6">
        <v>4732538</v>
      </c>
    </row>
    <row r="796" spans="1:6" x14ac:dyDescent="0.2">
      <c r="A796" s="4">
        <v>45622</v>
      </c>
      <c r="B796" s="5">
        <v>48.57</v>
      </c>
      <c r="C796" s="5">
        <v>48.64</v>
      </c>
      <c r="D796" s="5">
        <v>47.884999999999998</v>
      </c>
      <c r="E796" s="5">
        <v>48.28</v>
      </c>
      <c r="F796" s="6">
        <v>3035899</v>
      </c>
    </row>
    <row r="797" spans="1:6" x14ac:dyDescent="0.2">
      <c r="A797" s="4">
        <v>45623</v>
      </c>
      <c r="B797" s="5">
        <v>48.45</v>
      </c>
      <c r="C797" s="5">
        <v>48.98</v>
      </c>
      <c r="D797" s="5">
        <v>48.41</v>
      </c>
      <c r="E797" s="5">
        <v>48.72</v>
      </c>
      <c r="F797" s="6">
        <v>1523576</v>
      </c>
    </row>
    <row r="798" spans="1:6" x14ac:dyDescent="0.2">
      <c r="A798" s="4">
        <v>45625</v>
      </c>
      <c r="B798" s="5">
        <v>48.32</v>
      </c>
      <c r="C798" s="5">
        <v>48.63</v>
      </c>
      <c r="D798" s="5">
        <v>48.3</v>
      </c>
      <c r="E798" s="5">
        <v>48.49</v>
      </c>
      <c r="F798" s="6">
        <v>1434964</v>
      </c>
    </row>
    <row r="799" spans="1:6" x14ac:dyDescent="0.2">
      <c r="A799" s="4">
        <v>45628</v>
      </c>
      <c r="B799" s="5">
        <v>48.12</v>
      </c>
      <c r="C799" s="5">
        <v>48.1599</v>
      </c>
      <c r="D799" s="5">
        <v>47.570099999999996</v>
      </c>
      <c r="E799" s="5">
        <v>47.96</v>
      </c>
      <c r="F799" s="6">
        <v>1622579</v>
      </c>
    </row>
    <row r="800" spans="1:6" x14ac:dyDescent="0.2">
      <c r="A800" s="4">
        <v>45629</v>
      </c>
      <c r="B800" s="5">
        <v>48.21</v>
      </c>
      <c r="C800" s="5">
        <v>48.23</v>
      </c>
      <c r="D800" s="5">
        <v>47.984999999999999</v>
      </c>
      <c r="E800" s="5">
        <v>48.17</v>
      </c>
      <c r="F800" s="6">
        <v>2555140</v>
      </c>
    </row>
    <row r="801" spans="1:6" x14ac:dyDescent="0.2">
      <c r="A801" s="4">
        <v>45630</v>
      </c>
      <c r="B801" s="5">
        <v>47.86</v>
      </c>
      <c r="C801" s="5">
        <v>48.07</v>
      </c>
      <c r="D801" s="5">
        <v>47.58</v>
      </c>
      <c r="E801" s="5">
        <v>48.01</v>
      </c>
      <c r="F801" s="6">
        <v>2297856</v>
      </c>
    </row>
    <row r="802" spans="1:6" x14ac:dyDescent="0.2">
      <c r="A802" s="4">
        <v>45631</v>
      </c>
      <c r="B802" s="5">
        <v>48.21</v>
      </c>
      <c r="C802" s="5">
        <v>48.655000000000001</v>
      </c>
      <c r="D802" s="5">
        <v>48.08</v>
      </c>
      <c r="E802" s="5">
        <v>48.51</v>
      </c>
      <c r="F802" s="6">
        <v>2019272</v>
      </c>
    </row>
    <row r="803" spans="1:6" x14ac:dyDescent="0.2">
      <c r="A803" s="4">
        <v>45632</v>
      </c>
      <c r="B803" s="5">
        <v>48.52</v>
      </c>
      <c r="C803" s="5">
        <v>48.71</v>
      </c>
      <c r="D803" s="5">
        <v>48.29</v>
      </c>
      <c r="E803" s="5">
        <v>48.46</v>
      </c>
      <c r="F803" s="6">
        <v>1590340</v>
      </c>
    </row>
    <row r="804" spans="1:6" x14ac:dyDescent="0.2">
      <c r="A804" s="4">
        <v>45635</v>
      </c>
      <c r="B804" s="5">
        <v>48.35</v>
      </c>
      <c r="C804" s="5">
        <v>48.64</v>
      </c>
      <c r="D804" s="5">
        <v>48.305</v>
      </c>
      <c r="E804" s="5">
        <v>48.43</v>
      </c>
      <c r="F804" s="6">
        <v>1624445</v>
      </c>
    </row>
    <row r="805" spans="1:6" x14ac:dyDescent="0.2">
      <c r="A805" s="4">
        <v>45636</v>
      </c>
      <c r="B805" s="5">
        <v>48.54</v>
      </c>
      <c r="C805" s="5">
        <v>48.549700000000001</v>
      </c>
      <c r="D805" s="5">
        <v>48</v>
      </c>
      <c r="E805" s="5">
        <v>48.08</v>
      </c>
      <c r="F805" s="6">
        <v>2017271</v>
      </c>
    </row>
    <row r="806" spans="1:6" x14ac:dyDescent="0.2">
      <c r="A806" s="4">
        <v>45637</v>
      </c>
      <c r="B806" s="5">
        <v>48.1</v>
      </c>
      <c r="C806" s="5">
        <v>48.12</v>
      </c>
      <c r="D806" s="5">
        <v>47.75</v>
      </c>
      <c r="E806" s="5">
        <v>47.99</v>
      </c>
      <c r="F806" s="6">
        <v>1866262</v>
      </c>
    </row>
    <row r="807" spans="1:6" x14ac:dyDescent="0.2">
      <c r="A807" s="4">
        <v>45638</v>
      </c>
      <c r="B807" s="5">
        <v>47.42</v>
      </c>
      <c r="C807" s="5">
        <v>47.72</v>
      </c>
      <c r="D807" s="5">
        <v>46.96</v>
      </c>
      <c r="E807" s="5">
        <v>46.99</v>
      </c>
      <c r="F807" s="6">
        <v>2602315</v>
      </c>
    </row>
    <row r="808" spans="1:6" x14ac:dyDescent="0.2">
      <c r="A808" s="4">
        <v>45639</v>
      </c>
      <c r="B808" s="5">
        <v>47.08</v>
      </c>
      <c r="C808" s="5">
        <v>47.1</v>
      </c>
      <c r="D808" s="5">
        <v>46.38</v>
      </c>
      <c r="E808" s="5">
        <v>46.8</v>
      </c>
      <c r="F808" s="6">
        <v>3464494</v>
      </c>
    </row>
    <row r="809" spans="1:6" x14ac:dyDescent="0.2">
      <c r="A809" s="4">
        <v>45642</v>
      </c>
      <c r="B809" s="5">
        <v>46.44</v>
      </c>
      <c r="C809" s="5">
        <v>46.64</v>
      </c>
      <c r="D809" s="5">
        <v>45.8</v>
      </c>
      <c r="E809" s="5">
        <v>45.89</v>
      </c>
      <c r="F809" s="6">
        <v>4002054</v>
      </c>
    </row>
    <row r="810" spans="1:6" x14ac:dyDescent="0.2">
      <c r="A810" s="4">
        <v>45643</v>
      </c>
      <c r="B810" s="5">
        <v>47.65</v>
      </c>
      <c r="C810" s="5">
        <v>49.73</v>
      </c>
      <c r="D810" s="5">
        <v>47.64</v>
      </c>
      <c r="E810" s="5">
        <v>48.94</v>
      </c>
      <c r="F810" s="6">
        <v>6708127</v>
      </c>
    </row>
    <row r="811" spans="1:6" x14ac:dyDescent="0.2">
      <c r="A811" s="4">
        <v>45644</v>
      </c>
      <c r="B811" s="5">
        <v>47.74</v>
      </c>
      <c r="C811" s="5">
        <v>48.25</v>
      </c>
      <c r="D811" s="5">
        <v>47.01</v>
      </c>
      <c r="E811" s="5">
        <v>47.01</v>
      </c>
      <c r="F811" s="6">
        <v>2523472</v>
      </c>
    </row>
    <row r="812" spans="1:6" x14ac:dyDescent="0.2">
      <c r="A812" s="4">
        <v>45645</v>
      </c>
      <c r="B812" s="5">
        <v>47.32</v>
      </c>
      <c r="C812" s="5">
        <v>47.68</v>
      </c>
      <c r="D812" s="5">
        <v>47.15</v>
      </c>
      <c r="E812" s="5">
        <v>47.5</v>
      </c>
      <c r="F812" s="6">
        <v>2672933</v>
      </c>
    </row>
    <row r="813" spans="1:6" x14ac:dyDescent="0.2">
      <c r="A813" s="4">
        <v>45646</v>
      </c>
      <c r="B813" s="5">
        <v>46.92</v>
      </c>
      <c r="C813" s="5">
        <v>47.9</v>
      </c>
      <c r="D813" s="5">
        <v>46.89</v>
      </c>
      <c r="E813" s="5">
        <v>47.71</v>
      </c>
      <c r="F813" s="6">
        <v>2486786</v>
      </c>
    </row>
    <row r="814" spans="1:6" x14ac:dyDescent="0.2">
      <c r="A814" s="4">
        <v>45649</v>
      </c>
      <c r="B814" s="5">
        <v>47.75</v>
      </c>
      <c r="C814" s="5">
        <v>48.42</v>
      </c>
      <c r="D814" s="5">
        <v>47.53</v>
      </c>
      <c r="E814" s="5">
        <v>48.39</v>
      </c>
      <c r="F814" s="6">
        <v>2221342</v>
      </c>
    </row>
    <row r="815" spans="1:6" x14ac:dyDescent="0.2">
      <c r="A815" s="4">
        <v>45650</v>
      </c>
      <c r="B815" s="5">
        <v>47.84</v>
      </c>
      <c r="C815" s="5">
        <v>48.41</v>
      </c>
      <c r="D815" s="5">
        <v>47.78</v>
      </c>
      <c r="E815" s="5">
        <v>48.29</v>
      </c>
      <c r="F815" s="6">
        <v>1641157</v>
      </c>
    </row>
    <row r="816" spans="1:6" x14ac:dyDescent="0.2">
      <c r="A816" s="4">
        <v>45652</v>
      </c>
      <c r="B816" s="5">
        <v>48.24</v>
      </c>
      <c r="C816" s="5">
        <v>48.75</v>
      </c>
      <c r="D816" s="5">
        <v>48.06</v>
      </c>
      <c r="E816" s="5">
        <v>48.43</v>
      </c>
      <c r="F816" s="6">
        <v>1565374</v>
      </c>
    </row>
    <row r="817" spans="1:6" x14ac:dyDescent="0.2">
      <c r="A817" s="4">
        <v>45653</v>
      </c>
      <c r="B817" s="5">
        <v>48.23</v>
      </c>
      <c r="C817" s="5">
        <v>49.08</v>
      </c>
      <c r="D817" s="5">
        <v>48.19</v>
      </c>
      <c r="E817" s="5">
        <v>48.73</v>
      </c>
      <c r="F817" s="6">
        <v>2221824</v>
      </c>
    </row>
    <row r="818" spans="1:6" x14ac:dyDescent="0.2">
      <c r="A818" s="4">
        <v>45656</v>
      </c>
      <c r="B818" s="5">
        <v>48.65</v>
      </c>
      <c r="C818" s="5">
        <v>48.65</v>
      </c>
      <c r="D818" s="5">
        <v>48.17</v>
      </c>
      <c r="E818" s="5">
        <v>48.23</v>
      </c>
      <c r="F818" s="6">
        <v>1922309</v>
      </c>
    </row>
    <row r="819" spans="1:6" x14ac:dyDescent="0.2">
      <c r="A819" s="4">
        <v>45657</v>
      </c>
      <c r="B819" s="5">
        <v>48.06</v>
      </c>
      <c r="C819" s="5">
        <v>48.48</v>
      </c>
      <c r="D819" s="5">
        <v>48.020099999999999</v>
      </c>
      <c r="E819" s="5">
        <v>48.23</v>
      </c>
      <c r="F819" s="6">
        <v>637542</v>
      </c>
    </row>
    <row r="820" spans="1:6" x14ac:dyDescent="0.2">
      <c r="A820" s="4">
        <v>45659</v>
      </c>
      <c r="B820" s="5">
        <v>48.32</v>
      </c>
      <c r="C820" s="5">
        <v>48.559199999999997</v>
      </c>
      <c r="D820" s="5">
        <v>48.05</v>
      </c>
      <c r="E820" s="5">
        <v>48.19</v>
      </c>
      <c r="F820" s="6">
        <v>1269189</v>
      </c>
    </row>
    <row r="821" spans="1:6" x14ac:dyDescent="0.2">
      <c r="A821" s="4">
        <v>45660</v>
      </c>
      <c r="B821" s="5">
        <v>48.09</v>
      </c>
      <c r="C821" s="5">
        <v>48.16</v>
      </c>
      <c r="D821" s="5">
        <v>47.789900000000003</v>
      </c>
      <c r="E821" s="5">
        <v>48.15</v>
      </c>
      <c r="F821" s="6">
        <v>1558595</v>
      </c>
    </row>
    <row r="822" spans="1:6" x14ac:dyDescent="0.2">
      <c r="A822" s="4">
        <v>45663</v>
      </c>
      <c r="B822" s="5">
        <v>48.57</v>
      </c>
      <c r="C822" s="5">
        <v>49.57</v>
      </c>
      <c r="D822" s="5">
        <v>48.37</v>
      </c>
      <c r="E822" s="5">
        <v>49.19</v>
      </c>
      <c r="F822" s="6">
        <v>2779161</v>
      </c>
    </row>
    <row r="823" spans="1:6" x14ac:dyDescent="0.2">
      <c r="A823" s="4">
        <v>45664</v>
      </c>
      <c r="B823" s="5">
        <v>49.66</v>
      </c>
      <c r="C823" s="5">
        <v>50.0199</v>
      </c>
      <c r="D823" s="5">
        <v>49.65</v>
      </c>
      <c r="E823" s="5">
        <v>49.87</v>
      </c>
      <c r="F823" s="6">
        <v>2816738</v>
      </c>
    </row>
    <row r="824" spans="1:6" x14ac:dyDescent="0.2">
      <c r="A824" s="4">
        <v>45665</v>
      </c>
      <c r="B824" s="5">
        <v>49.13</v>
      </c>
      <c r="C824" s="5">
        <v>49.4</v>
      </c>
      <c r="D824" s="5">
        <v>48.74</v>
      </c>
      <c r="E824" s="5">
        <v>49.23</v>
      </c>
      <c r="F824" s="6">
        <v>2974647</v>
      </c>
    </row>
    <row r="825" spans="1:6" x14ac:dyDescent="0.2">
      <c r="A825" s="4">
        <v>45667</v>
      </c>
      <c r="B825" s="5">
        <v>49.35</v>
      </c>
      <c r="C825" s="5">
        <v>49.4</v>
      </c>
      <c r="D825" s="5">
        <v>48.69</v>
      </c>
      <c r="E825" s="5">
        <v>48.73</v>
      </c>
      <c r="F825" s="6">
        <v>2833364</v>
      </c>
    </row>
    <row r="826" spans="1:6" x14ac:dyDescent="0.2">
      <c r="A826" s="4">
        <v>45670</v>
      </c>
      <c r="B826" s="5">
        <v>48.52</v>
      </c>
      <c r="C826" s="5">
        <v>48.65</v>
      </c>
      <c r="D826" s="5">
        <v>48.43</v>
      </c>
      <c r="E826" s="5">
        <v>48.61</v>
      </c>
      <c r="F826" s="6">
        <v>2001224</v>
      </c>
    </row>
    <row r="827" spans="1:6" x14ac:dyDescent="0.2">
      <c r="A827" s="4">
        <v>45671</v>
      </c>
      <c r="B827" s="5">
        <v>48.41</v>
      </c>
      <c r="C827" s="5">
        <v>48.59</v>
      </c>
      <c r="D827" s="5">
        <v>47.88</v>
      </c>
      <c r="E827" s="5">
        <v>48.45</v>
      </c>
      <c r="F827" s="6">
        <v>1680806</v>
      </c>
    </row>
    <row r="828" spans="1:6" x14ac:dyDescent="0.2">
      <c r="A828" s="4">
        <v>45672</v>
      </c>
      <c r="B828" s="5">
        <v>49.58</v>
      </c>
      <c r="C828" s="5">
        <v>49.805</v>
      </c>
      <c r="D828" s="5">
        <v>49.04</v>
      </c>
      <c r="E828" s="5">
        <v>49.37</v>
      </c>
      <c r="F828" s="6">
        <v>2345109</v>
      </c>
    </row>
    <row r="829" spans="1:6" x14ac:dyDescent="0.2">
      <c r="A829" s="4">
        <v>45673</v>
      </c>
      <c r="B829" s="5">
        <v>49.89</v>
      </c>
      <c r="C829" s="5">
        <v>51.08</v>
      </c>
      <c r="D829" s="5">
        <v>49.79</v>
      </c>
      <c r="E829" s="5">
        <v>50.74</v>
      </c>
      <c r="F829" s="6">
        <v>5171154</v>
      </c>
    </row>
    <row r="830" spans="1:6" x14ac:dyDescent="0.2">
      <c r="A830" s="4">
        <v>45674</v>
      </c>
      <c r="B830" s="5">
        <v>50.78</v>
      </c>
      <c r="C830" s="5">
        <v>51.05</v>
      </c>
      <c r="D830" s="5">
        <v>50.46</v>
      </c>
      <c r="E830" s="5">
        <v>50.74</v>
      </c>
      <c r="F830" s="6">
        <v>2426244</v>
      </c>
    </row>
    <row r="831" spans="1:6" x14ac:dyDescent="0.2">
      <c r="A831" s="4">
        <v>45678</v>
      </c>
      <c r="B831" s="5">
        <v>51.68</v>
      </c>
      <c r="C831" s="5">
        <v>51.78</v>
      </c>
      <c r="D831" s="5">
        <v>51.18</v>
      </c>
      <c r="E831" s="5">
        <v>51.69</v>
      </c>
      <c r="F831" s="6">
        <v>3510695</v>
      </c>
    </row>
    <row r="832" spans="1:6" x14ac:dyDescent="0.2">
      <c r="A832" s="4">
        <v>45679</v>
      </c>
      <c r="B832" s="5">
        <v>51.69</v>
      </c>
      <c r="C832" s="5">
        <v>51.69</v>
      </c>
      <c r="D832" s="5">
        <v>51.2</v>
      </c>
      <c r="E832" s="5">
        <v>51.51</v>
      </c>
      <c r="F832" s="6">
        <v>1837034</v>
      </c>
    </row>
    <row r="833" spans="1:6" x14ac:dyDescent="0.2">
      <c r="A833" s="4">
        <v>45680</v>
      </c>
      <c r="B833" s="5">
        <v>52.36</v>
      </c>
      <c r="C833" s="5">
        <v>52.37</v>
      </c>
      <c r="D833" s="5">
        <v>51.77</v>
      </c>
      <c r="E833" s="5">
        <v>51.98</v>
      </c>
      <c r="F833" s="6">
        <v>2343660</v>
      </c>
    </row>
    <row r="834" spans="1:6" x14ac:dyDescent="0.2">
      <c r="A834" s="4">
        <v>45681</v>
      </c>
      <c r="B834" s="5">
        <v>52.5</v>
      </c>
      <c r="C834" s="5">
        <v>52.73</v>
      </c>
      <c r="D834" s="5">
        <v>52.39</v>
      </c>
      <c r="E834" s="5">
        <v>52.48</v>
      </c>
      <c r="F834" s="6">
        <v>2141295</v>
      </c>
    </row>
    <row r="835" spans="1:6" x14ac:dyDescent="0.2">
      <c r="A835" s="4">
        <v>45684</v>
      </c>
      <c r="B835" s="5">
        <v>53.64</v>
      </c>
      <c r="C835" s="5">
        <v>53.83</v>
      </c>
      <c r="D835" s="5">
        <v>52.96</v>
      </c>
      <c r="E835" s="5">
        <v>53.34</v>
      </c>
      <c r="F835" s="6">
        <v>3039228</v>
      </c>
    </row>
    <row r="836" spans="1:6" x14ac:dyDescent="0.2">
      <c r="A836" s="4">
        <v>45685</v>
      </c>
      <c r="B836" s="5">
        <v>53.57</v>
      </c>
      <c r="C836" s="5">
        <v>53.62</v>
      </c>
      <c r="D836" s="5">
        <v>52.755000000000003</v>
      </c>
      <c r="E836" s="5">
        <v>52.97</v>
      </c>
      <c r="F836" s="6">
        <v>2123071</v>
      </c>
    </row>
    <row r="837" spans="1:6" x14ac:dyDescent="0.2">
      <c r="A837" s="4">
        <v>45686</v>
      </c>
      <c r="B837" s="5">
        <v>52.84</v>
      </c>
      <c r="C837" s="5">
        <v>53.03</v>
      </c>
      <c r="D837" s="5">
        <v>52.14</v>
      </c>
      <c r="E837" s="5">
        <v>52.15</v>
      </c>
      <c r="F837" s="6">
        <v>3166759</v>
      </c>
    </row>
    <row r="838" spans="1:6" x14ac:dyDescent="0.2">
      <c r="A838" s="4">
        <v>45687</v>
      </c>
      <c r="B838" s="5">
        <v>53.82</v>
      </c>
      <c r="C838" s="5">
        <v>54.86</v>
      </c>
      <c r="D838" s="5">
        <v>53.7</v>
      </c>
      <c r="E838" s="5">
        <v>54.15</v>
      </c>
      <c r="F838" s="6">
        <v>4733137</v>
      </c>
    </row>
    <row r="839" spans="1:6" x14ac:dyDescent="0.2">
      <c r="A839" s="4">
        <v>45688</v>
      </c>
      <c r="B839" s="5">
        <v>54.16</v>
      </c>
      <c r="C839" s="5">
        <v>54.34</v>
      </c>
      <c r="D839" s="5">
        <v>53.805</v>
      </c>
      <c r="E839" s="5">
        <v>54.34</v>
      </c>
      <c r="F839" s="6">
        <v>3199387</v>
      </c>
    </row>
    <row r="840" spans="1:6" x14ac:dyDescent="0.2">
      <c r="A840" s="4">
        <v>45691</v>
      </c>
      <c r="B840" s="5">
        <v>53.42</v>
      </c>
      <c r="C840" s="5">
        <v>53.96</v>
      </c>
      <c r="D840" s="5">
        <v>53.15</v>
      </c>
      <c r="E840" s="5">
        <v>53.35</v>
      </c>
      <c r="F840" s="6">
        <v>1891093</v>
      </c>
    </row>
    <row r="841" spans="1:6" x14ac:dyDescent="0.2">
      <c r="A841" s="4">
        <v>45692</v>
      </c>
      <c r="B841" s="5">
        <v>53.54</v>
      </c>
      <c r="C841" s="5">
        <v>53.674999999999997</v>
      </c>
      <c r="D841" s="5">
        <v>53.03</v>
      </c>
      <c r="E841" s="5">
        <v>53.5</v>
      </c>
      <c r="F841" s="6">
        <v>1871255</v>
      </c>
    </row>
    <row r="842" spans="1:6" x14ac:dyDescent="0.2">
      <c r="A842" s="4">
        <v>45693</v>
      </c>
      <c r="B842" s="5">
        <v>53.77</v>
      </c>
      <c r="C842" s="5">
        <v>54.12</v>
      </c>
      <c r="D842" s="5">
        <v>53.46</v>
      </c>
      <c r="E842" s="5">
        <v>53.5</v>
      </c>
      <c r="F842" s="6">
        <v>3201280</v>
      </c>
    </row>
    <row r="843" spans="1:6" x14ac:dyDescent="0.2">
      <c r="A843" s="4">
        <v>45694</v>
      </c>
      <c r="B843" s="5">
        <v>53.79</v>
      </c>
      <c r="C843" s="5">
        <v>53.83</v>
      </c>
      <c r="D843" s="5">
        <v>52.69</v>
      </c>
      <c r="E843" s="5">
        <v>52.87</v>
      </c>
      <c r="F843" s="6">
        <v>3458778</v>
      </c>
    </row>
    <row r="844" spans="1:6" x14ac:dyDescent="0.2">
      <c r="A844" s="4">
        <v>45695</v>
      </c>
      <c r="B844" s="5">
        <v>53.56</v>
      </c>
      <c r="C844" s="5">
        <v>53.604999999999997</v>
      </c>
      <c r="D844" s="5">
        <v>53.17</v>
      </c>
      <c r="E844" s="5">
        <v>53.35</v>
      </c>
      <c r="F844" s="6">
        <v>2332094</v>
      </c>
    </row>
    <row r="845" spans="1:6" x14ac:dyDescent="0.2">
      <c r="A845" s="4">
        <v>45698</v>
      </c>
      <c r="B845" s="5">
        <v>53.44</v>
      </c>
      <c r="C845" s="5">
        <v>53.641300000000001</v>
      </c>
      <c r="D845" s="5">
        <v>53.2</v>
      </c>
      <c r="E845" s="5">
        <v>53.28</v>
      </c>
      <c r="F845" s="6">
        <v>1541061</v>
      </c>
    </row>
    <row r="846" spans="1:6" x14ac:dyDescent="0.2">
      <c r="A846" s="4">
        <v>45699</v>
      </c>
      <c r="B846" s="5">
        <v>53.4</v>
      </c>
      <c r="C846" s="5">
        <v>53.994999999999997</v>
      </c>
      <c r="D846" s="5">
        <v>53.31</v>
      </c>
      <c r="E846" s="5">
        <v>53.9</v>
      </c>
      <c r="F846" s="6">
        <v>1328321</v>
      </c>
    </row>
    <row r="847" spans="1:6" x14ac:dyDescent="0.2">
      <c r="A847" s="4">
        <v>45700</v>
      </c>
      <c r="B847" s="5">
        <v>53.87</v>
      </c>
      <c r="C847" s="5">
        <v>54.87</v>
      </c>
      <c r="D847" s="5">
        <v>53.76</v>
      </c>
      <c r="E847" s="5">
        <v>54.56</v>
      </c>
      <c r="F847" s="6">
        <v>2235018</v>
      </c>
    </row>
    <row r="848" spans="1:6" x14ac:dyDescent="0.2">
      <c r="A848" s="4">
        <v>45701</v>
      </c>
      <c r="B848" s="5">
        <v>54.68</v>
      </c>
      <c r="C848" s="5">
        <v>55.04</v>
      </c>
      <c r="D848" s="5">
        <v>53.97</v>
      </c>
      <c r="E848" s="5">
        <v>53.99</v>
      </c>
      <c r="F848" s="6">
        <v>1985533</v>
      </c>
    </row>
    <row r="849" spans="1:6" x14ac:dyDescent="0.2">
      <c r="A849" s="4">
        <v>45702</v>
      </c>
      <c r="B849" s="5">
        <v>54.77</v>
      </c>
      <c r="C849" s="5">
        <v>54.77</v>
      </c>
      <c r="D849" s="5">
        <v>54.0548</v>
      </c>
      <c r="E849" s="5">
        <v>54.5</v>
      </c>
      <c r="F849" s="6">
        <v>1806439</v>
      </c>
    </row>
    <row r="850" spans="1:6" x14ac:dyDescent="0.2">
      <c r="A850" s="4">
        <v>45706</v>
      </c>
      <c r="B850" s="5">
        <v>54.1</v>
      </c>
      <c r="C850" s="5">
        <v>54.354999999999997</v>
      </c>
      <c r="D850" s="5">
        <v>53.83</v>
      </c>
      <c r="E850" s="5">
        <v>53.95</v>
      </c>
      <c r="F850" s="6">
        <v>2081705</v>
      </c>
    </row>
    <row r="851" spans="1:6" x14ac:dyDescent="0.2">
      <c r="A851" s="4">
        <v>45707</v>
      </c>
      <c r="B851" s="5">
        <v>53.66</v>
      </c>
      <c r="C851" s="5">
        <v>53.75</v>
      </c>
      <c r="D851" s="5">
        <v>53.46</v>
      </c>
      <c r="E851" s="5">
        <v>53.6</v>
      </c>
      <c r="F851" s="6">
        <v>2752318</v>
      </c>
    </row>
    <row r="852" spans="1:6" x14ac:dyDescent="0.2">
      <c r="A852" s="4">
        <v>45708</v>
      </c>
      <c r="B852" s="5">
        <v>53.6</v>
      </c>
      <c r="C852" s="5">
        <v>54.2498</v>
      </c>
      <c r="D852" s="5">
        <v>53.6</v>
      </c>
      <c r="E852" s="5">
        <v>54.13</v>
      </c>
      <c r="F852" s="6">
        <v>1144395</v>
      </c>
    </row>
    <row r="853" spans="1:6" x14ac:dyDescent="0.2">
      <c r="A853" s="4">
        <v>45709</v>
      </c>
      <c r="B853" s="5">
        <v>54.03</v>
      </c>
      <c r="C853" s="5">
        <v>54.51</v>
      </c>
      <c r="D853" s="5">
        <v>53.93</v>
      </c>
      <c r="E853" s="5">
        <v>54.46</v>
      </c>
      <c r="F853" s="6">
        <v>1424158</v>
      </c>
    </row>
    <row r="854" spans="1:6" x14ac:dyDescent="0.2">
      <c r="A854" s="4">
        <v>45712</v>
      </c>
      <c r="B854" s="5">
        <v>54.01</v>
      </c>
      <c r="C854" s="5">
        <v>54.12</v>
      </c>
      <c r="D854" s="5">
        <v>53.685000000000002</v>
      </c>
      <c r="E854" s="5">
        <v>53.75</v>
      </c>
      <c r="F854" s="6">
        <v>1753020</v>
      </c>
    </row>
    <row r="855" spans="1:6" x14ac:dyDescent="0.2">
      <c r="A855" s="4">
        <v>45713</v>
      </c>
      <c r="B855" s="5">
        <v>54.63</v>
      </c>
      <c r="C855" s="5">
        <v>55</v>
      </c>
      <c r="D855" s="5">
        <v>54.27</v>
      </c>
      <c r="E855" s="5">
        <v>54.89</v>
      </c>
      <c r="F855" s="6">
        <v>2763474</v>
      </c>
    </row>
    <row r="856" spans="1:6" x14ac:dyDescent="0.2">
      <c r="A856" s="4">
        <v>45714</v>
      </c>
      <c r="B856" s="5">
        <v>54.6</v>
      </c>
      <c r="C856" s="5">
        <v>55.2</v>
      </c>
      <c r="D856" s="5">
        <v>54.57</v>
      </c>
      <c r="E856" s="5">
        <v>54.95</v>
      </c>
      <c r="F856" s="6">
        <v>1823142</v>
      </c>
    </row>
    <row r="857" spans="1:6" x14ac:dyDescent="0.2">
      <c r="A857" s="4">
        <v>45715</v>
      </c>
      <c r="B857" s="5">
        <v>54.45</v>
      </c>
      <c r="C857" s="5">
        <v>54.6</v>
      </c>
      <c r="D857" s="5">
        <v>54.09</v>
      </c>
      <c r="E857" s="5">
        <v>54.14</v>
      </c>
      <c r="F857" s="6">
        <v>2239631</v>
      </c>
    </row>
    <row r="858" spans="1:6" x14ac:dyDescent="0.2">
      <c r="A858" s="4">
        <v>45716</v>
      </c>
      <c r="B858" s="5">
        <v>54.24</v>
      </c>
      <c r="C858" s="5">
        <v>54.53</v>
      </c>
      <c r="D858" s="5">
        <v>54.06</v>
      </c>
      <c r="E858" s="5">
        <v>54.47</v>
      </c>
      <c r="F858" s="6">
        <v>1597658</v>
      </c>
    </row>
    <row r="859" spans="1:6" x14ac:dyDescent="0.2">
      <c r="A859" s="4">
        <v>45719</v>
      </c>
      <c r="B859" s="5">
        <v>56.27</v>
      </c>
      <c r="C859" s="5">
        <v>56.81</v>
      </c>
      <c r="D859" s="5">
        <v>56.27</v>
      </c>
      <c r="E859" s="5">
        <v>56.52</v>
      </c>
      <c r="F859" s="6">
        <v>4314411</v>
      </c>
    </row>
    <row r="860" spans="1:6" x14ac:dyDescent="0.2">
      <c r="A860" s="4">
        <v>45720</v>
      </c>
      <c r="B860" s="5">
        <v>57.35</v>
      </c>
      <c r="C860" s="5">
        <v>57.8386</v>
      </c>
      <c r="D860" s="5">
        <v>57.09</v>
      </c>
      <c r="E860" s="5">
        <v>57.7</v>
      </c>
      <c r="F860" s="6">
        <v>4430819</v>
      </c>
    </row>
    <row r="861" spans="1:6" x14ac:dyDescent="0.2">
      <c r="A861" s="4">
        <v>45721</v>
      </c>
      <c r="B861" s="5">
        <v>58.27</v>
      </c>
      <c r="C861" s="5">
        <v>59.19</v>
      </c>
      <c r="D861" s="5">
        <v>58.25</v>
      </c>
      <c r="E861" s="5">
        <v>59.15</v>
      </c>
      <c r="F861" s="6">
        <v>3617875</v>
      </c>
    </row>
    <row r="862" spans="1:6" x14ac:dyDescent="0.2">
      <c r="A862" s="4">
        <v>45722</v>
      </c>
      <c r="B862" s="5">
        <v>58.93</v>
      </c>
      <c r="C862" s="5">
        <v>59.72</v>
      </c>
      <c r="D862" s="5">
        <v>58.8</v>
      </c>
      <c r="E862" s="5">
        <v>59.42</v>
      </c>
      <c r="F862" s="6">
        <v>5019436</v>
      </c>
    </row>
    <row r="863" spans="1:6" x14ac:dyDescent="0.2">
      <c r="A863" s="4">
        <v>45723</v>
      </c>
      <c r="B863" s="5">
        <v>59.14</v>
      </c>
      <c r="C863" s="5">
        <v>59.66</v>
      </c>
      <c r="D863" s="5">
        <v>58.97</v>
      </c>
      <c r="E863" s="5">
        <v>59.25</v>
      </c>
      <c r="F863" s="6">
        <v>3783363</v>
      </c>
    </row>
    <row r="864" spans="1:6" x14ac:dyDescent="0.2">
      <c r="A864" s="4">
        <v>45726</v>
      </c>
      <c r="B864" s="5">
        <v>59.85</v>
      </c>
      <c r="C864" s="5">
        <v>60.115000000000002</v>
      </c>
      <c r="D864" s="5">
        <v>58.87</v>
      </c>
      <c r="E864" s="5">
        <v>59.35</v>
      </c>
      <c r="F864" s="6">
        <v>3099957</v>
      </c>
    </row>
    <row r="865" spans="1:6" x14ac:dyDescent="0.2">
      <c r="A865" s="4">
        <v>45727</v>
      </c>
      <c r="B865" s="5">
        <v>59.85</v>
      </c>
      <c r="C865" s="5">
        <v>59.88</v>
      </c>
      <c r="D865" s="5">
        <v>58.36</v>
      </c>
      <c r="E865" s="5">
        <v>58.74</v>
      </c>
      <c r="F865" s="6">
        <v>1887242</v>
      </c>
    </row>
    <row r="866" spans="1:6" x14ac:dyDescent="0.2">
      <c r="A866" s="4">
        <v>45728</v>
      </c>
      <c r="B866" s="5">
        <v>58.07</v>
      </c>
      <c r="C866" s="5">
        <v>58.07</v>
      </c>
      <c r="D866" s="5">
        <v>57.44</v>
      </c>
      <c r="E866" s="5">
        <v>57.69</v>
      </c>
      <c r="F866" s="6">
        <v>3235742</v>
      </c>
    </row>
    <row r="867" spans="1:6" x14ac:dyDescent="0.2">
      <c r="A867" s="4">
        <v>45729</v>
      </c>
      <c r="B867" s="5">
        <v>57.37</v>
      </c>
      <c r="C867" s="5">
        <v>57.8628</v>
      </c>
      <c r="D867" s="5">
        <v>57.34</v>
      </c>
      <c r="E867" s="5">
        <v>57.75</v>
      </c>
      <c r="F867" s="6">
        <v>3279571</v>
      </c>
    </row>
    <row r="868" spans="1:6" x14ac:dyDescent="0.2">
      <c r="A868" s="4">
        <v>45730</v>
      </c>
      <c r="B868" s="5">
        <v>57.88</v>
      </c>
      <c r="C868" s="5">
        <v>57.924999999999997</v>
      </c>
      <c r="D868" s="5">
        <v>57.56</v>
      </c>
      <c r="E868" s="5">
        <v>57.75</v>
      </c>
      <c r="F868" s="6">
        <v>1757649</v>
      </c>
    </row>
    <row r="869" spans="1:6" x14ac:dyDescent="0.2">
      <c r="A869" s="4">
        <v>45733</v>
      </c>
      <c r="B869" s="5">
        <v>58.33</v>
      </c>
      <c r="C869" s="5">
        <v>59.05</v>
      </c>
      <c r="D869" s="5">
        <v>58.29</v>
      </c>
      <c r="E869" s="5">
        <v>58.92</v>
      </c>
      <c r="F869" s="6">
        <v>3512952</v>
      </c>
    </row>
    <row r="870" spans="1:6" x14ac:dyDescent="0.2">
      <c r="A870" s="4">
        <v>45734</v>
      </c>
      <c r="B870" s="5">
        <v>58.94</v>
      </c>
      <c r="C870" s="5">
        <v>59.164999999999999</v>
      </c>
      <c r="D870" s="5">
        <v>58.72</v>
      </c>
      <c r="E870" s="5">
        <v>59.11</v>
      </c>
      <c r="F870" s="6">
        <v>3381384</v>
      </c>
    </row>
    <row r="871" spans="1:6" x14ac:dyDescent="0.2">
      <c r="A871" s="4">
        <v>45735</v>
      </c>
      <c r="B871" s="5">
        <v>59.13</v>
      </c>
      <c r="C871" s="5">
        <v>59.13</v>
      </c>
      <c r="D871" s="5">
        <v>58.204999999999998</v>
      </c>
      <c r="E871" s="5">
        <v>58.6</v>
      </c>
      <c r="F871" s="6">
        <v>3249066</v>
      </c>
    </row>
    <row r="872" spans="1:6" x14ac:dyDescent="0.2">
      <c r="A872" s="4">
        <v>45736</v>
      </c>
      <c r="B872" s="5">
        <v>58.02</v>
      </c>
      <c r="C872" s="5">
        <v>58.155000000000001</v>
      </c>
      <c r="D872" s="5">
        <v>57.18</v>
      </c>
      <c r="E872" s="5">
        <v>57.79</v>
      </c>
      <c r="F872" s="6">
        <v>2002405</v>
      </c>
    </row>
    <row r="873" spans="1:6" x14ac:dyDescent="0.2">
      <c r="A873" s="4">
        <v>45737</v>
      </c>
      <c r="B873" s="5">
        <v>57.41</v>
      </c>
      <c r="C873" s="5">
        <v>57.594999999999999</v>
      </c>
      <c r="D873" s="5">
        <v>56.62</v>
      </c>
      <c r="E873" s="5">
        <v>56.9</v>
      </c>
      <c r="F873" s="6">
        <v>1950466</v>
      </c>
    </row>
    <row r="874" spans="1:6" x14ac:dyDescent="0.2">
      <c r="A874" s="4">
        <v>45740</v>
      </c>
      <c r="B874" s="5">
        <v>56.07</v>
      </c>
      <c r="C874" s="5">
        <v>56.42</v>
      </c>
      <c r="D874" s="5">
        <v>55.78</v>
      </c>
      <c r="E874" s="5">
        <v>55.93</v>
      </c>
      <c r="F874" s="6">
        <v>1816162</v>
      </c>
    </row>
    <row r="875" spans="1:6" x14ac:dyDescent="0.2">
      <c r="A875" s="4">
        <v>45741</v>
      </c>
      <c r="B875" s="5">
        <v>56.93</v>
      </c>
      <c r="C875" s="5">
        <v>56.93</v>
      </c>
      <c r="D875" s="5">
        <v>55.4</v>
      </c>
      <c r="E875" s="5">
        <v>55.45</v>
      </c>
      <c r="F875" s="6">
        <v>3950041</v>
      </c>
    </row>
    <row r="876" spans="1:6" x14ac:dyDescent="0.2">
      <c r="A876" s="4">
        <v>45742</v>
      </c>
      <c r="B876" s="5">
        <v>54.37</v>
      </c>
      <c r="C876" s="5">
        <v>54.84</v>
      </c>
      <c r="D876" s="5">
        <v>53.98</v>
      </c>
      <c r="E876" s="5">
        <v>54.5</v>
      </c>
      <c r="F876" s="6">
        <v>3002569</v>
      </c>
    </row>
    <row r="877" spans="1:6" x14ac:dyDescent="0.2">
      <c r="A877" s="4">
        <v>45743</v>
      </c>
      <c r="B877" s="5">
        <v>54.77</v>
      </c>
      <c r="C877" s="5">
        <v>55.05</v>
      </c>
      <c r="D877" s="5">
        <v>54.7</v>
      </c>
      <c r="E877" s="5">
        <v>54.91</v>
      </c>
      <c r="F877" s="6">
        <v>1320407</v>
      </c>
    </row>
    <row r="878" spans="1:6" x14ac:dyDescent="0.2">
      <c r="A878" s="4">
        <v>45744</v>
      </c>
      <c r="B878" s="5">
        <v>55.84</v>
      </c>
      <c r="C878" s="5">
        <v>55.994999999999997</v>
      </c>
      <c r="D878" s="5">
        <v>55.62</v>
      </c>
      <c r="E878" s="5">
        <v>55.82</v>
      </c>
      <c r="F878" s="6">
        <v>2059752</v>
      </c>
    </row>
    <row r="879" spans="1:6" x14ac:dyDescent="0.2">
      <c r="A879" s="4">
        <v>45747</v>
      </c>
      <c r="B879" s="5">
        <v>54.95</v>
      </c>
      <c r="C879" s="5">
        <v>55.62</v>
      </c>
      <c r="D879" s="5">
        <v>54.6</v>
      </c>
      <c r="E879" s="5">
        <v>55.46</v>
      </c>
      <c r="F879" s="6">
        <v>1559216</v>
      </c>
    </row>
    <row r="880" spans="1:6" x14ac:dyDescent="0.2">
      <c r="A880" s="4">
        <v>45748</v>
      </c>
      <c r="B880" s="5">
        <v>55.5</v>
      </c>
      <c r="C880" s="5">
        <v>55.5</v>
      </c>
      <c r="D880" s="5">
        <v>54.18</v>
      </c>
      <c r="E880" s="5">
        <v>54.34</v>
      </c>
      <c r="F880" s="6">
        <v>3810310</v>
      </c>
    </row>
    <row r="881" spans="1:6" x14ac:dyDescent="0.2">
      <c r="A881" s="4">
        <v>45749</v>
      </c>
      <c r="B881" s="5">
        <v>53.87</v>
      </c>
      <c r="C881" s="5">
        <v>54.44</v>
      </c>
      <c r="D881" s="5">
        <v>53.78</v>
      </c>
      <c r="E881" s="5">
        <v>53.95</v>
      </c>
      <c r="F881" s="6">
        <v>1682651</v>
      </c>
    </row>
    <row r="882" spans="1:6" x14ac:dyDescent="0.2">
      <c r="A882" s="4">
        <v>45750</v>
      </c>
      <c r="B882" s="5">
        <v>55.66</v>
      </c>
      <c r="C882" s="5">
        <v>55.77</v>
      </c>
      <c r="D882" s="5">
        <v>54.58</v>
      </c>
      <c r="E882" s="5">
        <v>54.62</v>
      </c>
      <c r="F882" s="6">
        <v>1842284</v>
      </c>
    </row>
    <row r="883" spans="1:6" x14ac:dyDescent="0.2">
      <c r="A883" s="4">
        <v>45751</v>
      </c>
      <c r="B883" s="5">
        <v>53.73</v>
      </c>
      <c r="C883" s="5">
        <v>53.86</v>
      </c>
      <c r="D883" s="5">
        <v>51.62</v>
      </c>
      <c r="E883" s="5">
        <v>51.98</v>
      </c>
      <c r="F883" s="6">
        <v>3162604</v>
      </c>
    </row>
    <row r="884" spans="1:6" x14ac:dyDescent="0.2">
      <c r="A884" s="4">
        <v>45754</v>
      </c>
      <c r="B884" s="5">
        <v>50.19</v>
      </c>
      <c r="C884" s="5">
        <v>52.19</v>
      </c>
      <c r="D884" s="5">
        <v>49.454999999999998</v>
      </c>
      <c r="E884" s="5">
        <v>50.76</v>
      </c>
      <c r="F884" s="6">
        <v>4010708</v>
      </c>
    </row>
    <row r="885" spans="1:6" x14ac:dyDescent="0.2">
      <c r="A885" s="4">
        <v>45755</v>
      </c>
      <c r="B885" s="5">
        <v>51.33</v>
      </c>
      <c r="C885" s="5">
        <v>51.34</v>
      </c>
      <c r="D885" s="5">
        <v>49</v>
      </c>
      <c r="E885" s="5">
        <v>49.86</v>
      </c>
      <c r="F885" s="6">
        <v>4267087</v>
      </c>
    </row>
    <row r="886" spans="1:6" x14ac:dyDescent="0.2">
      <c r="A886" s="4">
        <v>45756</v>
      </c>
      <c r="B886" s="5">
        <v>48.19</v>
      </c>
      <c r="C886" s="5">
        <v>51.57</v>
      </c>
      <c r="D886" s="5">
        <v>47.7</v>
      </c>
      <c r="E886" s="5">
        <v>51.21</v>
      </c>
      <c r="F886" s="6">
        <v>6026724</v>
      </c>
    </row>
    <row r="887" spans="1:6" x14ac:dyDescent="0.2">
      <c r="A887" s="4">
        <v>45757</v>
      </c>
      <c r="B887" s="5">
        <v>50.21</v>
      </c>
      <c r="C887" s="5">
        <v>50.21</v>
      </c>
      <c r="D887" s="5">
        <v>48.72</v>
      </c>
      <c r="E887" s="5">
        <v>49.66</v>
      </c>
      <c r="F887" s="6">
        <v>2657836</v>
      </c>
    </row>
    <row r="888" spans="1:6" x14ac:dyDescent="0.2">
      <c r="A888" s="4">
        <v>45758</v>
      </c>
      <c r="B888" s="5">
        <v>50.58</v>
      </c>
      <c r="C888" s="5">
        <v>51.8</v>
      </c>
      <c r="D888" s="5">
        <v>50.2</v>
      </c>
      <c r="E888" s="5">
        <v>51.5</v>
      </c>
      <c r="F888" s="6">
        <v>3191076</v>
      </c>
    </row>
    <row r="889" spans="1:6" x14ac:dyDescent="0.2">
      <c r="A889" s="4">
        <v>45761</v>
      </c>
      <c r="B889" s="5">
        <v>51.44</v>
      </c>
      <c r="C889" s="5">
        <v>52.22</v>
      </c>
      <c r="D889" s="5">
        <v>51.37</v>
      </c>
      <c r="E889" s="5">
        <v>51.84</v>
      </c>
      <c r="F889" s="6">
        <v>2649936</v>
      </c>
    </row>
    <row r="890" spans="1:6" x14ac:dyDescent="0.2">
      <c r="A890" s="4">
        <v>45762</v>
      </c>
      <c r="B890" s="5">
        <v>51.28</v>
      </c>
      <c r="C890" s="5">
        <v>51.91</v>
      </c>
      <c r="D890" s="5">
        <v>50.51</v>
      </c>
      <c r="E890" s="5">
        <v>50.6</v>
      </c>
      <c r="F890" s="6">
        <v>6523732</v>
      </c>
    </row>
    <row r="891" spans="1:6" x14ac:dyDescent="0.2">
      <c r="A891" s="4">
        <v>45763</v>
      </c>
      <c r="B891" s="5">
        <v>51.59</v>
      </c>
      <c r="C891" s="5">
        <v>51.62</v>
      </c>
      <c r="D891" s="5">
        <v>50.393599999999999</v>
      </c>
      <c r="E891" s="5">
        <v>50.56</v>
      </c>
      <c r="F891" s="6">
        <v>6232822</v>
      </c>
    </row>
    <row r="892" spans="1:6" x14ac:dyDescent="0.2">
      <c r="A892" s="4">
        <v>45764</v>
      </c>
      <c r="B892" s="5">
        <v>51.17</v>
      </c>
      <c r="C892" s="5">
        <v>51.64</v>
      </c>
      <c r="D892" s="5">
        <v>50.87</v>
      </c>
      <c r="E892" s="5">
        <v>50.9</v>
      </c>
      <c r="F892" s="6">
        <v>2856361</v>
      </c>
    </row>
    <row r="893" spans="1:6" x14ac:dyDescent="0.2">
      <c r="A893" s="4">
        <v>45768</v>
      </c>
      <c r="B893" s="5">
        <v>51.3</v>
      </c>
      <c r="C893" s="5">
        <v>51.4</v>
      </c>
      <c r="D893" s="5">
        <v>50.46</v>
      </c>
      <c r="E893" s="5">
        <v>50.93</v>
      </c>
      <c r="F893" s="6">
        <v>2604098</v>
      </c>
    </row>
    <row r="894" spans="1:6" x14ac:dyDescent="0.2">
      <c r="A894" s="4">
        <v>45769</v>
      </c>
      <c r="B894" s="5">
        <v>51.25</v>
      </c>
      <c r="C894" s="5">
        <v>52.255000000000003</v>
      </c>
      <c r="D894" s="5">
        <v>51.25</v>
      </c>
      <c r="E894" s="5">
        <v>51.85</v>
      </c>
      <c r="F894" s="6">
        <v>4414249</v>
      </c>
    </row>
    <row r="895" spans="1:6" x14ac:dyDescent="0.2">
      <c r="A895" s="4">
        <v>45770</v>
      </c>
      <c r="B895" s="5">
        <v>52.46</v>
      </c>
      <c r="C895" s="5">
        <v>53.09</v>
      </c>
      <c r="D895" s="5">
        <v>52.3</v>
      </c>
      <c r="E895" s="5">
        <v>53.02</v>
      </c>
      <c r="F895" s="6">
        <v>3052164</v>
      </c>
    </row>
    <row r="896" spans="1:6" x14ac:dyDescent="0.2">
      <c r="A896" s="4">
        <v>45771</v>
      </c>
      <c r="B896" s="5">
        <v>52.86</v>
      </c>
      <c r="C896" s="5">
        <v>53.695</v>
      </c>
      <c r="D896" s="5">
        <v>52.38</v>
      </c>
      <c r="E896" s="5">
        <v>53.54</v>
      </c>
      <c r="F896" s="6">
        <v>4136648</v>
      </c>
    </row>
    <row r="897" spans="1:6" x14ac:dyDescent="0.2">
      <c r="A897" s="4">
        <v>45772</v>
      </c>
      <c r="B897" s="5">
        <v>52.86</v>
      </c>
      <c r="C897" s="5">
        <v>52.92</v>
      </c>
      <c r="D897" s="5">
        <v>52.225000000000001</v>
      </c>
      <c r="E897" s="5">
        <v>52.32</v>
      </c>
      <c r="F897" s="6">
        <v>5488691</v>
      </c>
    </row>
    <row r="898" spans="1:6" x14ac:dyDescent="0.2">
      <c r="A898" s="4">
        <v>45775</v>
      </c>
      <c r="B898" s="5">
        <v>52.76</v>
      </c>
      <c r="C898" s="5">
        <v>53.15</v>
      </c>
      <c r="D898" s="5">
        <v>52.69</v>
      </c>
      <c r="E898" s="5">
        <v>52.76</v>
      </c>
      <c r="F898" s="6">
        <v>2005642</v>
      </c>
    </row>
    <row r="899" spans="1:6" x14ac:dyDescent="0.2">
      <c r="A899" s="4">
        <v>45776</v>
      </c>
      <c r="B899" s="5">
        <v>53.14</v>
      </c>
      <c r="C899" s="5">
        <v>53.805</v>
      </c>
      <c r="D899" s="5">
        <v>52.94</v>
      </c>
      <c r="E899" s="5">
        <v>53.72</v>
      </c>
      <c r="F899" s="6">
        <v>2126435</v>
      </c>
    </row>
    <row r="900" spans="1:6" x14ac:dyDescent="0.2">
      <c r="A900" s="4">
        <v>45777</v>
      </c>
      <c r="B900" s="5">
        <v>55.02</v>
      </c>
      <c r="C900" s="5">
        <v>55.1</v>
      </c>
      <c r="D900" s="5">
        <v>54.3</v>
      </c>
      <c r="E900" s="5">
        <v>54.95</v>
      </c>
      <c r="F900" s="6">
        <v>1687107</v>
      </c>
    </row>
    <row r="901" spans="1:6" x14ac:dyDescent="0.2">
      <c r="A901" s="4">
        <v>45778</v>
      </c>
      <c r="B901" s="5">
        <v>55.1</v>
      </c>
      <c r="C901" s="5">
        <v>55.125</v>
      </c>
      <c r="D901" s="5">
        <v>53.94</v>
      </c>
      <c r="E901" s="5">
        <v>54.1</v>
      </c>
      <c r="F901" s="6">
        <v>1512228</v>
      </c>
    </row>
    <row r="902" spans="1:6" x14ac:dyDescent="0.2">
      <c r="A902" s="4">
        <v>45779</v>
      </c>
      <c r="B902" s="5">
        <v>55.5</v>
      </c>
      <c r="C902" s="5">
        <v>55.73</v>
      </c>
      <c r="D902" s="5">
        <v>55.26</v>
      </c>
      <c r="E902" s="5">
        <v>55.44</v>
      </c>
      <c r="F902" s="6">
        <v>2254699</v>
      </c>
    </row>
    <row r="903" spans="1:6" x14ac:dyDescent="0.2">
      <c r="A903" s="4">
        <v>45782</v>
      </c>
      <c r="B903" s="5">
        <v>55.26</v>
      </c>
      <c r="C903" s="5">
        <v>55.29</v>
      </c>
      <c r="D903" s="5">
        <v>54.14</v>
      </c>
      <c r="E903" s="5">
        <v>54.59</v>
      </c>
      <c r="F903" s="6">
        <v>1720730</v>
      </c>
    </row>
    <row r="904" spans="1:6" x14ac:dyDescent="0.2">
      <c r="A904" s="4">
        <v>45783</v>
      </c>
      <c r="B904" s="5">
        <v>54.74</v>
      </c>
      <c r="C904" s="5">
        <v>54.75</v>
      </c>
      <c r="D904" s="5">
        <v>53.05</v>
      </c>
      <c r="E904" s="5">
        <v>53.15</v>
      </c>
      <c r="F904" s="6">
        <v>3507794</v>
      </c>
    </row>
    <row r="905" spans="1:6" x14ac:dyDescent="0.2">
      <c r="A905" s="4">
        <v>45784</v>
      </c>
      <c r="B905" s="5">
        <v>52.32</v>
      </c>
      <c r="C905" s="5">
        <v>52.44</v>
      </c>
      <c r="D905" s="5">
        <v>51.664999999999999</v>
      </c>
      <c r="E905" s="5">
        <v>52.27</v>
      </c>
      <c r="F905" s="6">
        <v>2128879</v>
      </c>
    </row>
    <row r="906" spans="1:6" x14ac:dyDescent="0.2">
      <c r="A906" s="4">
        <v>45785</v>
      </c>
      <c r="B906" s="5">
        <v>52.16</v>
      </c>
      <c r="C906" s="5">
        <v>52.22</v>
      </c>
      <c r="D906" s="5">
        <v>51.73</v>
      </c>
      <c r="E906" s="5">
        <v>52.13</v>
      </c>
      <c r="F906" s="6">
        <v>1886538</v>
      </c>
    </row>
    <row r="907" spans="1:6" x14ac:dyDescent="0.2">
      <c r="A907" s="4">
        <v>45786</v>
      </c>
      <c r="B907" s="5">
        <v>50.29</v>
      </c>
      <c r="C907" s="5">
        <v>50.599699999999999</v>
      </c>
      <c r="D907" s="5">
        <v>49.88</v>
      </c>
      <c r="E907" s="5">
        <v>49.9</v>
      </c>
      <c r="F907" s="6">
        <v>2156987</v>
      </c>
    </row>
    <row r="908" spans="1:6" x14ac:dyDescent="0.2">
      <c r="A908" s="4">
        <v>45789</v>
      </c>
      <c r="B908" s="5">
        <v>49.97</v>
      </c>
      <c r="C908" s="5">
        <v>51.22</v>
      </c>
      <c r="D908" s="5">
        <v>49.88</v>
      </c>
      <c r="E908" s="5">
        <v>51.06</v>
      </c>
      <c r="F908" s="6">
        <v>2797149</v>
      </c>
    </row>
    <row r="909" spans="1:6" x14ac:dyDescent="0.2">
      <c r="A909" s="4">
        <v>45790</v>
      </c>
      <c r="B909" s="5">
        <v>50.71</v>
      </c>
      <c r="C909" s="5">
        <v>50.71</v>
      </c>
      <c r="D909" s="5">
        <v>49.84</v>
      </c>
      <c r="E909" s="5">
        <v>49.96</v>
      </c>
      <c r="F909" s="6">
        <v>2973296</v>
      </c>
    </row>
    <row r="910" spans="1:6" x14ac:dyDescent="0.2">
      <c r="A910" s="4">
        <v>45791</v>
      </c>
      <c r="B910" s="5">
        <v>50.22</v>
      </c>
      <c r="C910" s="5">
        <v>50.32</v>
      </c>
      <c r="D910" s="5">
        <v>48.62</v>
      </c>
      <c r="E910" s="5">
        <v>49.21</v>
      </c>
      <c r="F910" s="6">
        <v>2810614</v>
      </c>
    </row>
    <row r="911" spans="1:6" x14ac:dyDescent="0.2">
      <c r="A911" s="4">
        <v>45792</v>
      </c>
      <c r="B911" s="5">
        <v>50.04</v>
      </c>
      <c r="C911" s="5">
        <v>50.87</v>
      </c>
      <c r="D911" s="5">
        <v>49.86</v>
      </c>
      <c r="E911" s="5">
        <v>50.86</v>
      </c>
      <c r="F911" s="6">
        <v>2416642</v>
      </c>
    </row>
    <row r="912" spans="1:6" x14ac:dyDescent="0.2">
      <c r="A912" s="4">
        <v>45793</v>
      </c>
      <c r="B912" s="5">
        <v>50.96</v>
      </c>
      <c r="C912" s="5">
        <v>51.71</v>
      </c>
      <c r="D912" s="5">
        <v>50.94</v>
      </c>
      <c r="E912" s="5">
        <v>51.68</v>
      </c>
      <c r="F912" s="6">
        <v>2724304</v>
      </c>
    </row>
    <row r="913" spans="1:6" x14ac:dyDescent="0.2">
      <c r="A913" s="4">
        <v>45796</v>
      </c>
      <c r="B913" s="5">
        <v>51.65</v>
      </c>
      <c r="C913" s="5">
        <v>52.29</v>
      </c>
      <c r="D913" s="5">
        <v>51.61</v>
      </c>
      <c r="E913" s="5">
        <v>52.28</v>
      </c>
      <c r="F913" s="6">
        <v>1500932</v>
      </c>
    </row>
    <row r="914" spans="1:6" x14ac:dyDescent="0.2">
      <c r="A914" s="4">
        <v>45797</v>
      </c>
      <c r="B914" s="5">
        <v>52.75</v>
      </c>
      <c r="C914" s="5">
        <v>52.994999999999997</v>
      </c>
      <c r="D914" s="5">
        <v>52.52</v>
      </c>
      <c r="E914" s="5">
        <v>52.89</v>
      </c>
      <c r="F914" s="6">
        <v>1216156</v>
      </c>
    </row>
    <row r="915" spans="1:6" x14ac:dyDescent="0.2">
      <c r="A915" s="4">
        <v>45798</v>
      </c>
      <c r="B915" s="5">
        <v>53.16</v>
      </c>
      <c r="C915" s="5">
        <v>53.36</v>
      </c>
      <c r="D915" s="5">
        <v>52.81</v>
      </c>
      <c r="E915" s="5">
        <v>52.9</v>
      </c>
      <c r="F915" s="6">
        <v>1460584</v>
      </c>
    </row>
    <row r="916" spans="1:6" x14ac:dyDescent="0.2">
      <c r="A916" s="4">
        <v>45799</v>
      </c>
      <c r="B916" s="5">
        <v>52.53</v>
      </c>
      <c r="C916" s="5">
        <v>52.87</v>
      </c>
      <c r="D916" s="5">
        <v>52.39</v>
      </c>
      <c r="E916" s="5">
        <v>52.51</v>
      </c>
      <c r="F916" s="6">
        <v>1716590</v>
      </c>
    </row>
    <row r="917" spans="1:6" x14ac:dyDescent="0.2">
      <c r="A917" s="4">
        <v>45800</v>
      </c>
      <c r="B917" s="5">
        <v>51.86</v>
      </c>
      <c r="C917" s="5">
        <v>52.365000000000002</v>
      </c>
      <c r="D917" s="5">
        <v>51.8</v>
      </c>
      <c r="E917" s="5">
        <v>51.98</v>
      </c>
      <c r="F917" s="6">
        <v>1833762</v>
      </c>
    </row>
    <row r="918" spans="1:6" x14ac:dyDescent="0.2">
      <c r="A918" s="4">
        <v>45804</v>
      </c>
      <c r="B918" s="5">
        <v>52.9</v>
      </c>
      <c r="C918" s="5">
        <v>53.03</v>
      </c>
      <c r="D918" s="5">
        <v>52.292499999999997</v>
      </c>
      <c r="E918" s="5">
        <v>52.39</v>
      </c>
      <c r="F918" s="6">
        <v>1925566</v>
      </c>
    </row>
    <row r="919" spans="1:6" x14ac:dyDescent="0.2">
      <c r="A919" s="4">
        <v>45805</v>
      </c>
      <c r="B919" s="5">
        <v>52.18</v>
      </c>
      <c r="C919" s="5">
        <v>52.38</v>
      </c>
      <c r="D919" s="5">
        <v>51.8</v>
      </c>
      <c r="E919" s="5">
        <v>51.99</v>
      </c>
      <c r="F919" s="6">
        <v>3469075</v>
      </c>
    </row>
    <row r="920" spans="1:6" x14ac:dyDescent="0.2">
      <c r="A920" s="4">
        <v>45806</v>
      </c>
      <c r="B920" s="5">
        <v>52.18</v>
      </c>
      <c r="C920" s="5">
        <v>52.405000000000001</v>
      </c>
      <c r="D920" s="5">
        <v>51.88</v>
      </c>
      <c r="E920" s="5">
        <v>52.35</v>
      </c>
      <c r="F920" s="6">
        <v>2236590</v>
      </c>
    </row>
    <row r="921" spans="1:6" x14ac:dyDescent="0.2">
      <c r="A921" s="4">
        <v>45807</v>
      </c>
      <c r="B921" s="5">
        <v>49.91</v>
      </c>
      <c r="C921" s="5">
        <v>49.92</v>
      </c>
      <c r="D921" s="5">
        <v>48.585000000000001</v>
      </c>
      <c r="E921" s="5">
        <v>49.37</v>
      </c>
      <c r="F921" s="6">
        <v>4670843</v>
      </c>
    </row>
    <row r="922" spans="1:6" x14ac:dyDescent="0.2">
      <c r="A922" s="4">
        <v>45810</v>
      </c>
      <c r="B922" s="5">
        <v>48.99</v>
      </c>
      <c r="C922" s="5">
        <v>49.31</v>
      </c>
      <c r="D922" s="5">
        <v>48.82</v>
      </c>
      <c r="E922" s="5">
        <v>49.19</v>
      </c>
      <c r="F922" s="6">
        <v>2120976</v>
      </c>
    </row>
    <row r="923" spans="1:6" x14ac:dyDescent="0.2">
      <c r="A923" s="4">
        <v>45811</v>
      </c>
      <c r="B923" s="5">
        <v>49.01</v>
      </c>
      <c r="C923" s="5">
        <v>49.545000000000002</v>
      </c>
      <c r="D923" s="5">
        <v>48.7</v>
      </c>
      <c r="E923" s="5">
        <v>49.19</v>
      </c>
      <c r="F923" s="6">
        <v>3576483</v>
      </c>
    </row>
    <row r="924" spans="1:6" x14ac:dyDescent="0.2">
      <c r="A924" s="4">
        <v>45812</v>
      </c>
      <c r="B924" s="5">
        <v>49.37</v>
      </c>
      <c r="C924" s="5">
        <v>49.77</v>
      </c>
      <c r="D924" s="5">
        <v>49.37</v>
      </c>
      <c r="E924" s="5">
        <v>49.5</v>
      </c>
      <c r="F924" s="6">
        <v>1392345</v>
      </c>
    </row>
    <row r="925" spans="1:6" x14ac:dyDescent="0.2">
      <c r="A925" s="4">
        <v>45813</v>
      </c>
      <c r="B925" s="5">
        <v>49.91</v>
      </c>
      <c r="C925" s="5">
        <v>50.09</v>
      </c>
      <c r="D925" s="5">
        <v>49.51</v>
      </c>
      <c r="E925" s="5">
        <v>49.76</v>
      </c>
      <c r="F925" s="6">
        <v>1887378</v>
      </c>
    </row>
    <row r="926" spans="1:6" x14ac:dyDescent="0.2">
      <c r="A926" s="4">
        <v>45814</v>
      </c>
      <c r="B926" s="5">
        <v>49.97</v>
      </c>
      <c r="C926" s="5">
        <v>50.56</v>
      </c>
      <c r="D926" s="5">
        <v>49.96</v>
      </c>
      <c r="E926" s="5">
        <v>50.47</v>
      </c>
      <c r="F926" s="6">
        <v>1737574</v>
      </c>
    </row>
    <row r="927" spans="1:6" x14ac:dyDescent="0.2">
      <c r="A927" s="4">
        <v>45817</v>
      </c>
      <c r="B927" s="5">
        <v>49.92</v>
      </c>
      <c r="C927" s="5">
        <v>50.14</v>
      </c>
      <c r="D927" s="5">
        <v>49.71</v>
      </c>
      <c r="E927" s="5">
        <v>49.75</v>
      </c>
      <c r="F927" s="6">
        <v>1797910</v>
      </c>
    </row>
    <row r="928" spans="1:6" x14ac:dyDescent="0.2">
      <c r="A928" s="4">
        <v>45818</v>
      </c>
      <c r="B928" s="5">
        <v>49.93</v>
      </c>
      <c r="C928" s="5">
        <v>50.16</v>
      </c>
      <c r="D928" s="5">
        <v>49.825000000000003</v>
      </c>
      <c r="E928" s="5">
        <v>49.88</v>
      </c>
      <c r="F928" s="6">
        <v>1184864</v>
      </c>
    </row>
    <row r="929" spans="1:6" x14ac:dyDescent="0.2">
      <c r="A929" s="4">
        <v>45819</v>
      </c>
      <c r="B929" s="5">
        <v>49.86</v>
      </c>
      <c r="C929" s="5">
        <v>50.057699999999997</v>
      </c>
      <c r="D929" s="5">
        <v>49.594999999999999</v>
      </c>
      <c r="E929" s="5">
        <v>49.7</v>
      </c>
      <c r="F929" s="6">
        <v>1579498</v>
      </c>
    </row>
    <row r="930" spans="1:6" x14ac:dyDescent="0.2">
      <c r="A930" s="4">
        <v>45820</v>
      </c>
      <c r="B930" s="5">
        <v>50.16</v>
      </c>
      <c r="C930" s="5">
        <v>51.04</v>
      </c>
      <c r="D930" s="5">
        <v>50.03</v>
      </c>
      <c r="E930" s="5">
        <v>50.83</v>
      </c>
      <c r="F930" s="6">
        <v>1947580</v>
      </c>
    </row>
    <row r="931" spans="1:6" x14ac:dyDescent="0.2">
      <c r="A931" s="4">
        <v>45821</v>
      </c>
      <c r="B931" s="5">
        <v>49.46</v>
      </c>
      <c r="C931" s="5">
        <v>50.3</v>
      </c>
      <c r="D931" s="5">
        <v>49.32</v>
      </c>
      <c r="E931" s="5">
        <v>49.67</v>
      </c>
      <c r="F931" s="6">
        <v>2303893</v>
      </c>
    </row>
    <row r="932" spans="1:6" x14ac:dyDescent="0.2">
      <c r="A932" s="4">
        <v>45824</v>
      </c>
      <c r="B932" s="5">
        <v>50.02</v>
      </c>
      <c r="C932" s="5">
        <v>50.18</v>
      </c>
      <c r="D932" s="5">
        <v>49.33</v>
      </c>
      <c r="E932" s="5">
        <v>49.41</v>
      </c>
      <c r="F932" s="6">
        <v>1946030</v>
      </c>
    </row>
    <row r="933" spans="1:6" x14ac:dyDescent="0.2">
      <c r="A933" s="4">
        <v>45825</v>
      </c>
      <c r="B933" s="5">
        <v>48.98</v>
      </c>
      <c r="C933" s="5">
        <v>49.11</v>
      </c>
      <c r="D933" s="5">
        <v>48.18</v>
      </c>
      <c r="E933" s="5">
        <v>48.22</v>
      </c>
      <c r="F933" s="6">
        <v>2144599</v>
      </c>
    </row>
    <row r="934" spans="1:6" x14ac:dyDescent="0.2">
      <c r="A934" s="4">
        <v>45826</v>
      </c>
      <c r="B934" s="5">
        <v>47.91</v>
      </c>
      <c r="C934" s="5">
        <v>48.024999999999999</v>
      </c>
      <c r="D934" s="5">
        <v>47.42</v>
      </c>
      <c r="E934" s="5">
        <v>47.62</v>
      </c>
      <c r="F934" s="6">
        <v>2783185</v>
      </c>
    </row>
    <row r="935" spans="1:6" x14ac:dyDescent="0.2">
      <c r="A935" s="4">
        <v>45828</v>
      </c>
      <c r="B935" s="5">
        <v>48.07</v>
      </c>
      <c r="C935" s="5">
        <v>48.11</v>
      </c>
      <c r="D935" s="5">
        <v>47.45</v>
      </c>
      <c r="E935" s="5">
        <v>47.86</v>
      </c>
      <c r="F935" s="6">
        <v>5607556</v>
      </c>
    </row>
    <row r="936" spans="1:6" x14ac:dyDescent="0.2">
      <c r="A936" s="4">
        <v>45831</v>
      </c>
      <c r="B936" s="5">
        <v>47.64</v>
      </c>
      <c r="C936" s="5">
        <v>48.26</v>
      </c>
      <c r="D936" s="5">
        <v>47.63</v>
      </c>
      <c r="E936" s="5">
        <v>48.18</v>
      </c>
      <c r="F936" s="6">
        <v>1415741</v>
      </c>
    </row>
    <row r="937" spans="1:6" x14ac:dyDescent="0.2">
      <c r="A937" s="4">
        <v>45832</v>
      </c>
      <c r="B937" s="5">
        <v>48.45</v>
      </c>
      <c r="C937" s="5">
        <v>48.93</v>
      </c>
      <c r="D937" s="5">
        <v>48.39</v>
      </c>
      <c r="E937" s="5">
        <v>48.42</v>
      </c>
      <c r="F937" s="6">
        <v>2425656</v>
      </c>
    </row>
    <row r="938" spans="1:6" x14ac:dyDescent="0.2">
      <c r="A938" s="4">
        <v>45833</v>
      </c>
      <c r="B938" s="5">
        <v>48.15</v>
      </c>
      <c r="C938" s="5">
        <v>48.15</v>
      </c>
      <c r="D938" s="5">
        <v>47.555</v>
      </c>
      <c r="E938" s="5">
        <v>47.8</v>
      </c>
      <c r="F938" s="6">
        <v>1598316</v>
      </c>
    </row>
    <row r="939" spans="1:6" x14ac:dyDescent="0.2">
      <c r="A939" s="4">
        <v>45834</v>
      </c>
      <c r="B939" s="5">
        <v>48.31</v>
      </c>
      <c r="C939" s="5">
        <v>48.46</v>
      </c>
      <c r="D939" s="5">
        <v>48.09</v>
      </c>
      <c r="E939" s="5">
        <v>48.37</v>
      </c>
      <c r="F939" s="6">
        <v>1928174</v>
      </c>
    </row>
    <row r="940" spans="1:6" x14ac:dyDescent="0.2">
      <c r="A940" s="4">
        <v>45835</v>
      </c>
      <c r="B940" s="5">
        <v>48.28</v>
      </c>
      <c r="C940" s="5">
        <v>48.44</v>
      </c>
      <c r="D940" s="5">
        <v>47.64</v>
      </c>
      <c r="E940" s="5">
        <v>47.85</v>
      </c>
      <c r="F940" s="6">
        <v>2683579</v>
      </c>
    </row>
    <row r="941" spans="1:6" x14ac:dyDescent="0.2">
      <c r="A941" s="4">
        <v>45838</v>
      </c>
      <c r="B941" s="5">
        <v>48.43</v>
      </c>
      <c r="C941" s="5">
        <v>48.55</v>
      </c>
      <c r="D941" s="5">
        <v>47.99</v>
      </c>
      <c r="E941" s="5">
        <v>48.31</v>
      </c>
      <c r="F941" s="6">
        <v>1745855</v>
      </c>
    </row>
    <row r="942" spans="1:6" x14ac:dyDescent="0.2">
      <c r="A942" s="4">
        <v>45839</v>
      </c>
      <c r="B942" s="5">
        <v>48.19</v>
      </c>
      <c r="C942" s="5">
        <v>49.17</v>
      </c>
      <c r="D942" s="5">
        <v>48.15</v>
      </c>
      <c r="E942" s="5">
        <v>49.05</v>
      </c>
      <c r="F942" s="6">
        <v>1602908</v>
      </c>
    </row>
    <row r="943" spans="1:6" x14ac:dyDescent="0.2">
      <c r="A943" s="4">
        <v>45840</v>
      </c>
      <c r="B943" s="5">
        <v>48.98</v>
      </c>
      <c r="C943" s="5">
        <v>49.371600000000001</v>
      </c>
      <c r="D943" s="5">
        <v>48.89</v>
      </c>
      <c r="E943" s="5">
        <v>49.31</v>
      </c>
      <c r="F943" s="6">
        <v>2127497</v>
      </c>
    </row>
    <row r="944" spans="1:6" x14ac:dyDescent="0.2">
      <c r="A944" s="4">
        <v>45841</v>
      </c>
      <c r="B944" s="5">
        <v>48.7</v>
      </c>
      <c r="C944" s="5">
        <v>48.805</v>
      </c>
      <c r="D944" s="5">
        <v>48.26</v>
      </c>
      <c r="E944" s="5">
        <v>48.3</v>
      </c>
      <c r="F944" s="6">
        <v>1555600</v>
      </c>
    </row>
    <row r="945" spans="1:6" x14ac:dyDescent="0.2">
      <c r="A945" s="4">
        <v>45845</v>
      </c>
      <c r="B945" s="5">
        <v>48.23</v>
      </c>
      <c r="C945" s="5">
        <v>48.515000000000001</v>
      </c>
      <c r="D945" s="5">
        <v>48.08</v>
      </c>
      <c r="E945" s="5">
        <v>48.32</v>
      </c>
      <c r="F945" s="6">
        <v>2305572</v>
      </c>
    </row>
    <row r="946" spans="1:6" x14ac:dyDescent="0.2">
      <c r="A946" s="4">
        <v>45846</v>
      </c>
      <c r="B946" s="5">
        <v>48.06</v>
      </c>
      <c r="C946" s="5">
        <v>48.793199999999999</v>
      </c>
      <c r="D946" s="5">
        <v>47.99</v>
      </c>
      <c r="E946" s="5">
        <v>48.18</v>
      </c>
      <c r="F946" s="6">
        <v>2426937</v>
      </c>
    </row>
    <row r="947" spans="1:6" x14ac:dyDescent="0.2">
      <c r="A947" s="4">
        <v>45847</v>
      </c>
      <c r="B947" s="5">
        <v>48.72</v>
      </c>
      <c r="C947" s="5">
        <v>49.02</v>
      </c>
      <c r="D947" s="5">
        <v>48.6</v>
      </c>
      <c r="E947" s="5">
        <v>48.83</v>
      </c>
      <c r="F947" s="6">
        <v>2308744</v>
      </c>
    </row>
    <row r="948" spans="1:6" x14ac:dyDescent="0.2">
      <c r="A948" s="4">
        <v>45848</v>
      </c>
      <c r="B948" s="5">
        <v>48.92</v>
      </c>
      <c r="C948" s="5">
        <v>49.424999999999997</v>
      </c>
      <c r="D948" s="5">
        <v>48.86</v>
      </c>
      <c r="E948" s="5">
        <v>49.34</v>
      </c>
      <c r="F948" s="6">
        <v>2218975</v>
      </c>
    </row>
    <row r="949" spans="1:6" x14ac:dyDescent="0.2">
      <c r="A949" s="4">
        <v>45849</v>
      </c>
      <c r="B949" s="5">
        <v>48.64</v>
      </c>
      <c r="C949" s="5">
        <v>48.749899999999997</v>
      </c>
      <c r="D949" s="5">
        <v>48.39</v>
      </c>
      <c r="E949" s="5">
        <v>48.61</v>
      </c>
      <c r="F949" s="6">
        <v>1207451</v>
      </c>
    </row>
    <row r="950" spans="1:6" x14ac:dyDescent="0.2">
      <c r="A950" s="4">
        <v>45852</v>
      </c>
      <c r="B950" s="5">
        <v>48.56</v>
      </c>
      <c r="C950" s="5">
        <v>48.799399999999999</v>
      </c>
      <c r="D950" s="5">
        <v>48.45</v>
      </c>
      <c r="E950" s="5">
        <v>48.55</v>
      </c>
      <c r="F950" s="6">
        <v>1471432</v>
      </c>
    </row>
    <row r="951" spans="1:6" x14ac:dyDescent="0.2">
      <c r="A951" s="4">
        <v>45853</v>
      </c>
      <c r="B951" s="5">
        <v>48.75</v>
      </c>
      <c r="C951" s="5">
        <v>48.75</v>
      </c>
      <c r="D951" s="5">
        <v>47.865000000000002</v>
      </c>
      <c r="E951" s="5">
        <v>48.12</v>
      </c>
      <c r="F951" s="6">
        <v>1496741</v>
      </c>
    </row>
    <row r="952" spans="1:6" x14ac:dyDescent="0.2">
      <c r="A952" s="4">
        <v>45854</v>
      </c>
      <c r="B952" s="5">
        <v>48.41</v>
      </c>
      <c r="C952" s="5">
        <v>48.744999999999997</v>
      </c>
      <c r="D952" s="5">
        <v>48.32</v>
      </c>
      <c r="E952" s="5">
        <v>48.52</v>
      </c>
      <c r="F952" s="6">
        <v>1615775</v>
      </c>
    </row>
    <row r="953" spans="1:6" x14ac:dyDescent="0.2">
      <c r="A953" s="4">
        <v>45855</v>
      </c>
      <c r="B953" s="5">
        <v>48.1</v>
      </c>
      <c r="C953" s="5">
        <v>48.65</v>
      </c>
      <c r="D953" s="5">
        <v>48.024999999999999</v>
      </c>
      <c r="E953" s="5">
        <v>48.65</v>
      </c>
      <c r="F953" s="6">
        <v>1738733</v>
      </c>
    </row>
    <row r="954" spans="1:6" x14ac:dyDescent="0.2">
      <c r="A954" s="4">
        <v>45856</v>
      </c>
      <c r="B954" s="5">
        <v>48.65</v>
      </c>
      <c r="C954" s="5">
        <v>48.664999999999999</v>
      </c>
      <c r="D954" s="5">
        <v>48</v>
      </c>
      <c r="E954" s="5">
        <v>48.32</v>
      </c>
      <c r="F954" s="6">
        <v>1652894</v>
      </c>
    </row>
    <row r="955" spans="1:6" x14ac:dyDescent="0.2">
      <c r="A955" s="4">
        <v>45859</v>
      </c>
      <c r="B955" s="5">
        <v>48.08</v>
      </c>
      <c r="C955" s="5">
        <v>48.295000000000002</v>
      </c>
      <c r="D955" s="5">
        <v>47.89</v>
      </c>
      <c r="E955" s="5">
        <v>47.93</v>
      </c>
      <c r="F955" s="6">
        <v>1236844</v>
      </c>
    </row>
    <row r="956" spans="1:6" x14ac:dyDescent="0.2">
      <c r="A956" s="4">
        <v>45860</v>
      </c>
      <c r="B956" s="5">
        <v>48.15</v>
      </c>
      <c r="C956" s="5">
        <v>48.814999999999998</v>
      </c>
      <c r="D956" s="5">
        <v>48.14</v>
      </c>
      <c r="E956" s="5">
        <v>48.75</v>
      </c>
      <c r="F956" s="6">
        <v>1269763</v>
      </c>
    </row>
    <row r="957" spans="1:6" x14ac:dyDescent="0.2">
      <c r="A957" s="4">
        <v>45861</v>
      </c>
      <c r="B957" s="5">
        <v>49.43</v>
      </c>
      <c r="C957" s="5">
        <v>50.395000000000003</v>
      </c>
      <c r="D957" s="5">
        <v>49.43</v>
      </c>
      <c r="E957" s="5">
        <v>50.16</v>
      </c>
      <c r="F957" s="6">
        <v>2231281</v>
      </c>
    </row>
    <row r="958" spans="1:6" x14ac:dyDescent="0.2">
      <c r="A958" s="4">
        <v>45862</v>
      </c>
      <c r="B958" s="5">
        <v>50.27</v>
      </c>
      <c r="C958" s="5">
        <v>50.49</v>
      </c>
      <c r="D958" s="5">
        <v>50</v>
      </c>
      <c r="E958" s="5">
        <v>50.13</v>
      </c>
      <c r="F958" s="6">
        <v>1466455</v>
      </c>
    </row>
    <row r="959" spans="1:6" x14ac:dyDescent="0.2">
      <c r="A959" s="4">
        <v>45863</v>
      </c>
      <c r="B959" s="5">
        <v>49.91</v>
      </c>
      <c r="C959" s="5">
        <v>50.37</v>
      </c>
      <c r="D959" s="5">
        <v>49.652500000000003</v>
      </c>
      <c r="E959" s="5">
        <v>50.37</v>
      </c>
      <c r="F959" s="6">
        <v>1468801</v>
      </c>
    </row>
    <row r="960" spans="1:6" x14ac:dyDescent="0.2">
      <c r="A960" s="4">
        <v>45866</v>
      </c>
      <c r="B960" s="5">
        <v>49.93</v>
      </c>
      <c r="C960" s="5">
        <v>49.96</v>
      </c>
      <c r="D960" s="5">
        <v>49.17</v>
      </c>
      <c r="E960" s="5">
        <v>49.48</v>
      </c>
      <c r="F960" s="6">
        <v>1807980</v>
      </c>
    </row>
    <row r="961" spans="1:6" x14ac:dyDescent="0.2">
      <c r="A961" s="4">
        <v>45867</v>
      </c>
      <c r="B961" s="5">
        <v>49.43</v>
      </c>
      <c r="C961" s="5">
        <v>49.704999999999998</v>
      </c>
      <c r="D961" s="5">
        <v>49.1</v>
      </c>
      <c r="E961" s="5">
        <v>49.35</v>
      </c>
      <c r="F961" s="6">
        <v>2920796</v>
      </c>
    </row>
    <row r="962" spans="1:6" x14ac:dyDescent="0.2">
      <c r="A962" s="4">
        <v>45868</v>
      </c>
      <c r="B962" s="5">
        <v>48.96</v>
      </c>
      <c r="C962" s="5">
        <v>49.33</v>
      </c>
      <c r="D962" s="5">
        <v>48.73</v>
      </c>
      <c r="E962" s="5">
        <v>49.25</v>
      </c>
      <c r="F962" s="6">
        <v>1783177</v>
      </c>
    </row>
    <row r="963" spans="1:6" x14ac:dyDescent="0.2">
      <c r="A963" s="4">
        <v>45869</v>
      </c>
      <c r="B963" s="5">
        <v>45.46</v>
      </c>
      <c r="C963" s="5">
        <v>46.47</v>
      </c>
      <c r="D963" s="5">
        <v>44.73</v>
      </c>
      <c r="E963" s="5">
        <v>45.64</v>
      </c>
      <c r="F963" s="6">
        <v>9812347</v>
      </c>
    </row>
    <row r="964" spans="1:6" x14ac:dyDescent="0.2">
      <c r="A964" s="4">
        <v>45870</v>
      </c>
      <c r="B964" s="5">
        <v>45.98</v>
      </c>
      <c r="C964" s="5">
        <v>46.81</v>
      </c>
      <c r="D964" s="5">
        <v>45.965000000000003</v>
      </c>
      <c r="E964" s="5">
        <v>46.75</v>
      </c>
      <c r="F964" s="6">
        <v>2519213</v>
      </c>
    </row>
    <row r="965" spans="1:6" x14ac:dyDescent="0.2">
      <c r="A965" s="4">
        <v>45873</v>
      </c>
      <c r="B965" s="5">
        <v>46.83</v>
      </c>
      <c r="C965" s="5">
        <v>48.07</v>
      </c>
      <c r="D965" s="5">
        <v>46.82</v>
      </c>
      <c r="E965" s="5">
        <v>48.05</v>
      </c>
      <c r="F965" s="6">
        <v>2951266</v>
      </c>
    </row>
    <row r="966" spans="1:6" x14ac:dyDescent="0.2">
      <c r="A966" s="4">
        <v>45874</v>
      </c>
      <c r="B966" s="5">
        <v>47.78</v>
      </c>
      <c r="C966" s="5">
        <v>47.89</v>
      </c>
      <c r="D966" s="5">
        <v>47.53</v>
      </c>
      <c r="E966" s="5">
        <v>47.84</v>
      </c>
      <c r="F966" s="6">
        <v>2755264</v>
      </c>
    </row>
    <row r="967" spans="1:6" x14ac:dyDescent="0.2">
      <c r="A967" s="4">
        <v>45875</v>
      </c>
      <c r="B967" s="5">
        <v>47.29</v>
      </c>
      <c r="C967" s="5">
        <v>47.47</v>
      </c>
      <c r="D967" s="5">
        <v>46.142099999999999</v>
      </c>
      <c r="E967" s="5">
        <v>46.18</v>
      </c>
      <c r="F967" s="6">
        <v>3487401</v>
      </c>
    </row>
    <row r="968" spans="1:6" x14ac:dyDescent="0.2">
      <c r="A968" s="4">
        <v>45876</v>
      </c>
      <c r="B968" s="5">
        <v>46.9</v>
      </c>
      <c r="C968" s="5">
        <v>47.54</v>
      </c>
      <c r="D968" s="5">
        <v>46.8</v>
      </c>
      <c r="E968" s="5">
        <v>47.43</v>
      </c>
      <c r="F968" s="6">
        <v>3650968</v>
      </c>
    </row>
    <row r="969" spans="1:6" x14ac:dyDescent="0.2">
      <c r="A969" s="4">
        <v>45877</v>
      </c>
      <c r="B969" s="5">
        <v>46.89</v>
      </c>
      <c r="C969" s="5">
        <v>47.48</v>
      </c>
      <c r="D969" s="5">
        <v>46.81</v>
      </c>
      <c r="E969" s="5">
        <v>47.13</v>
      </c>
      <c r="F969" s="6">
        <v>2968334</v>
      </c>
    </row>
    <row r="970" spans="1:6" x14ac:dyDescent="0.2">
      <c r="A970" s="4">
        <v>45880</v>
      </c>
      <c r="B970" s="5">
        <v>47.27</v>
      </c>
      <c r="C970" s="5">
        <v>47.55</v>
      </c>
      <c r="D970" s="5">
        <v>47.07</v>
      </c>
      <c r="E970" s="5">
        <v>47.21</v>
      </c>
      <c r="F970" s="6">
        <v>2771066</v>
      </c>
    </row>
    <row r="971" spans="1:6" x14ac:dyDescent="0.2">
      <c r="A971" s="4">
        <v>45881</v>
      </c>
      <c r="B971" s="5">
        <v>47.35</v>
      </c>
      <c r="C971" s="5">
        <v>48.08</v>
      </c>
      <c r="D971" s="5">
        <v>47.29</v>
      </c>
      <c r="E971" s="5">
        <v>48.05</v>
      </c>
      <c r="F971" s="6">
        <v>1925809</v>
      </c>
    </row>
    <row r="972" spans="1:6" x14ac:dyDescent="0.2">
      <c r="A972" s="4">
        <v>45882</v>
      </c>
      <c r="B972" s="5">
        <v>48.53</v>
      </c>
      <c r="C972" s="5">
        <v>48.895000000000003</v>
      </c>
      <c r="D972" s="5">
        <v>48.47</v>
      </c>
      <c r="E972" s="5">
        <v>48.74</v>
      </c>
      <c r="F972" s="6">
        <v>1685807</v>
      </c>
    </row>
    <row r="973" spans="1:6" x14ac:dyDescent="0.2">
      <c r="A973" s="4">
        <v>45883</v>
      </c>
      <c r="B973" s="5">
        <v>48.34</v>
      </c>
      <c r="C973" s="5">
        <v>49.064999999999998</v>
      </c>
      <c r="D973" s="5">
        <v>48.23</v>
      </c>
      <c r="E973" s="5">
        <v>49.04</v>
      </c>
      <c r="F973" s="6">
        <v>2462355</v>
      </c>
    </row>
    <row r="974" spans="1:6" x14ac:dyDescent="0.2">
      <c r="A974" s="4">
        <v>45884</v>
      </c>
      <c r="B974" s="5">
        <v>49.58</v>
      </c>
      <c r="C974" s="5">
        <v>50.04</v>
      </c>
      <c r="D974" s="5">
        <v>49.48</v>
      </c>
      <c r="E974" s="5">
        <v>49.77</v>
      </c>
      <c r="F974" s="6">
        <v>2022457</v>
      </c>
    </row>
    <row r="975" spans="1:6" x14ac:dyDescent="0.2">
      <c r="A975" s="4">
        <v>45887</v>
      </c>
      <c r="B975" s="5">
        <v>49.65</v>
      </c>
      <c r="C975" s="5">
        <v>50.145600000000002</v>
      </c>
      <c r="D975" s="5">
        <v>49.638100000000001</v>
      </c>
      <c r="E975" s="5">
        <v>49.84</v>
      </c>
      <c r="F975" s="6">
        <v>3945271</v>
      </c>
    </row>
    <row r="976" spans="1:6" x14ac:dyDescent="0.2">
      <c r="A976" s="4">
        <v>45888</v>
      </c>
      <c r="B976" s="5">
        <v>50.41</v>
      </c>
      <c r="C976" s="5">
        <v>50.83</v>
      </c>
      <c r="D976" s="5">
        <v>50.17</v>
      </c>
      <c r="E976" s="5">
        <v>50.19</v>
      </c>
      <c r="F976" s="6">
        <v>1734634</v>
      </c>
    </row>
    <row r="977" spans="1:6" x14ac:dyDescent="0.2">
      <c r="A977" s="4">
        <v>45889</v>
      </c>
      <c r="B977" s="5">
        <v>50.68</v>
      </c>
      <c r="C977" s="5">
        <v>51.234999999999999</v>
      </c>
      <c r="D977" s="5">
        <v>50.53</v>
      </c>
      <c r="E977" s="5">
        <v>50.53</v>
      </c>
      <c r="F977" s="6">
        <v>1581259</v>
      </c>
    </row>
    <row r="978" spans="1:6" x14ac:dyDescent="0.2">
      <c r="A978" s="4">
        <v>45890</v>
      </c>
      <c r="B978" s="5">
        <v>50.61</v>
      </c>
      <c r="C978" s="5">
        <v>50.995100000000001</v>
      </c>
      <c r="D978" s="5">
        <v>50.532800000000002</v>
      </c>
      <c r="E978" s="5">
        <v>50.61</v>
      </c>
      <c r="F978" s="6">
        <v>1491625</v>
      </c>
    </row>
    <row r="979" spans="1:6" x14ac:dyDescent="0.2">
      <c r="A979" s="4">
        <v>45891</v>
      </c>
      <c r="B979" s="5">
        <v>51.18</v>
      </c>
      <c r="C979" s="5">
        <v>51.6</v>
      </c>
      <c r="D979" s="5">
        <v>51.104999999999997</v>
      </c>
      <c r="E979" s="5">
        <v>51.35</v>
      </c>
      <c r="F979" s="6">
        <v>1457304</v>
      </c>
    </row>
    <row r="980" spans="1:6" x14ac:dyDescent="0.2">
      <c r="A980" s="4">
        <v>45894</v>
      </c>
      <c r="B980" s="5">
        <v>51.09</v>
      </c>
      <c r="C980" s="5">
        <v>51.14</v>
      </c>
      <c r="D980" s="5">
        <v>50.07</v>
      </c>
      <c r="E980" s="5">
        <v>50.13</v>
      </c>
      <c r="F980" s="6">
        <v>1657090</v>
      </c>
    </row>
    <row r="981" spans="1:6" x14ac:dyDescent="0.2">
      <c r="A981" s="4">
        <v>45895</v>
      </c>
      <c r="B981" s="5">
        <v>50.7</v>
      </c>
      <c r="C981" s="5">
        <v>50.77</v>
      </c>
      <c r="D981" s="5">
        <v>50.14</v>
      </c>
      <c r="E981" s="5">
        <v>50.3</v>
      </c>
      <c r="F981" s="6">
        <v>1312324</v>
      </c>
    </row>
    <row r="982" spans="1:6" x14ac:dyDescent="0.2">
      <c r="A982" s="4">
        <v>45896</v>
      </c>
      <c r="B982" s="5">
        <v>50.32</v>
      </c>
      <c r="C982" s="5">
        <v>50.564999999999998</v>
      </c>
      <c r="D982" s="5">
        <v>50.09</v>
      </c>
      <c r="E982" s="5">
        <v>50.11</v>
      </c>
      <c r="F982" s="6">
        <v>2044507</v>
      </c>
    </row>
    <row r="983" spans="1:6" x14ac:dyDescent="0.2">
      <c r="A983" s="4">
        <v>45897</v>
      </c>
      <c r="B983" s="5">
        <v>50.11</v>
      </c>
      <c r="C983" s="5">
        <v>50.12</v>
      </c>
      <c r="D983" s="5">
        <v>49.66</v>
      </c>
      <c r="E983" s="5">
        <v>49.94</v>
      </c>
      <c r="F983" s="6">
        <v>2004675</v>
      </c>
    </row>
    <row r="984" spans="1:6" x14ac:dyDescent="0.2">
      <c r="A984" s="4">
        <v>45898</v>
      </c>
      <c r="B984" s="5">
        <v>49.43</v>
      </c>
      <c r="C984" s="5">
        <v>49.74</v>
      </c>
      <c r="D984" s="5">
        <v>49.25</v>
      </c>
      <c r="E984" s="5">
        <v>49.48</v>
      </c>
      <c r="F984" s="6">
        <v>2437534</v>
      </c>
    </row>
    <row r="985" spans="1:6" x14ac:dyDescent="0.2">
      <c r="A985" s="4">
        <v>45902</v>
      </c>
      <c r="B985" s="5">
        <v>49.67</v>
      </c>
      <c r="C985" s="5">
        <v>49.89</v>
      </c>
      <c r="D985" s="5">
        <v>49.100099999999998</v>
      </c>
      <c r="E985" s="5">
        <v>49.58</v>
      </c>
      <c r="F985" s="6">
        <v>2276163</v>
      </c>
    </row>
    <row r="986" spans="1:6" x14ac:dyDescent="0.2">
      <c r="A986" s="4">
        <v>45903</v>
      </c>
      <c r="B986" s="5">
        <v>49.8</v>
      </c>
      <c r="C986" s="5">
        <v>50.38</v>
      </c>
      <c r="D986" s="5">
        <v>49.72</v>
      </c>
      <c r="E986" s="5">
        <v>49.89</v>
      </c>
      <c r="F986" s="6">
        <v>2233304</v>
      </c>
    </row>
    <row r="987" spans="1:6" x14ac:dyDescent="0.2">
      <c r="A987" s="4">
        <v>45904</v>
      </c>
      <c r="B987" s="5">
        <v>45.76</v>
      </c>
      <c r="C987" s="5">
        <v>46.326000000000001</v>
      </c>
      <c r="D987" s="5">
        <v>45.034999999999997</v>
      </c>
      <c r="E987" s="5">
        <v>45.33</v>
      </c>
      <c r="F987" s="6">
        <v>8962209</v>
      </c>
    </row>
    <row r="988" spans="1:6" x14ac:dyDescent="0.2">
      <c r="A988" s="4">
        <v>45905</v>
      </c>
      <c r="B988" s="5">
        <v>46.31</v>
      </c>
      <c r="C988" s="5">
        <v>46.73</v>
      </c>
      <c r="D988" s="5">
        <v>45.6</v>
      </c>
      <c r="E988" s="5">
        <v>46.5</v>
      </c>
      <c r="F988" s="6">
        <v>7259668</v>
      </c>
    </row>
    <row r="989" spans="1:6" x14ac:dyDescent="0.2">
      <c r="A989" s="4">
        <v>45908</v>
      </c>
      <c r="B989" s="5">
        <v>46.61</v>
      </c>
      <c r="C989" s="5">
        <v>46.92</v>
      </c>
      <c r="D989" s="5">
        <v>46.085000000000001</v>
      </c>
      <c r="E989" s="5">
        <v>46.8</v>
      </c>
      <c r="F989" s="6">
        <v>3648460</v>
      </c>
    </row>
    <row r="990" spans="1:6" x14ac:dyDescent="0.2">
      <c r="A990" s="4">
        <v>45909</v>
      </c>
      <c r="B990" s="5">
        <v>47.21</v>
      </c>
      <c r="C990" s="5">
        <v>47.555</v>
      </c>
      <c r="D990" s="5">
        <v>47.055</v>
      </c>
      <c r="E990" s="5">
        <v>47.45</v>
      </c>
      <c r="F990" s="6">
        <v>2431912</v>
      </c>
    </row>
    <row r="991" spans="1:6" x14ac:dyDescent="0.2">
      <c r="A991" s="4">
        <v>45910</v>
      </c>
      <c r="B991" s="5">
        <v>47.24</v>
      </c>
      <c r="C991" s="5">
        <v>47.284999999999997</v>
      </c>
      <c r="D991" s="5">
        <v>46.784999999999997</v>
      </c>
      <c r="E991" s="5">
        <v>47.16</v>
      </c>
      <c r="F991" s="6">
        <v>2177005</v>
      </c>
    </row>
    <row r="992" spans="1:6" x14ac:dyDescent="0.2">
      <c r="A992" s="4">
        <v>45911</v>
      </c>
      <c r="B992" s="5">
        <v>47.27</v>
      </c>
      <c r="C992" s="5">
        <v>47.69</v>
      </c>
      <c r="D992" s="5">
        <v>47.24</v>
      </c>
      <c r="E992" s="5">
        <v>47.65</v>
      </c>
      <c r="F992" s="6">
        <v>2341006</v>
      </c>
    </row>
    <row r="993" spans="1:6" x14ac:dyDescent="0.2">
      <c r="A993" s="4">
        <v>45912</v>
      </c>
      <c r="B993" s="5">
        <v>47.38</v>
      </c>
      <c r="C993" s="5">
        <v>47.674999999999997</v>
      </c>
      <c r="D993" s="5">
        <v>47.01</v>
      </c>
      <c r="E993" s="5">
        <v>47.03</v>
      </c>
      <c r="F993" s="6">
        <v>2728126</v>
      </c>
    </row>
    <row r="994" spans="1:6" x14ac:dyDescent="0.2">
      <c r="A994" s="4">
        <v>45915</v>
      </c>
      <c r="B994" s="5">
        <v>47.02</v>
      </c>
      <c r="C994" s="5">
        <v>47.13</v>
      </c>
      <c r="D994" s="5">
        <v>46.53</v>
      </c>
      <c r="E994" s="5">
        <v>46.62</v>
      </c>
      <c r="F994" s="6">
        <v>2569701</v>
      </c>
    </row>
    <row r="995" spans="1:6" x14ac:dyDescent="0.2">
      <c r="A995" s="4">
        <v>45916</v>
      </c>
      <c r="B995" s="5">
        <v>46.61</v>
      </c>
      <c r="C995" s="5">
        <v>47.085000000000001</v>
      </c>
      <c r="D995" s="5">
        <v>46.5</v>
      </c>
      <c r="E995" s="5">
        <v>46.86</v>
      </c>
      <c r="F995" s="6">
        <v>1765835</v>
      </c>
    </row>
    <row r="996" spans="1:6" x14ac:dyDescent="0.2">
      <c r="A996" s="4">
        <v>45917</v>
      </c>
      <c r="B996" s="5">
        <v>46.92</v>
      </c>
      <c r="C996" s="5">
        <v>47.329000000000001</v>
      </c>
      <c r="D996" s="5">
        <v>46.814999999999998</v>
      </c>
      <c r="E996" s="5">
        <v>46.97</v>
      </c>
      <c r="F996" s="6">
        <v>3020188</v>
      </c>
    </row>
    <row r="997" spans="1:6" x14ac:dyDescent="0.2">
      <c r="A997" s="4">
        <v>45918</v>
      </c>
      <c r="B997" s="5">
        <v>47.2</v>
      </c>
      <c r="C997" s="5">
        <v>48</v>
      </c>
      <c r="D997" s="5">
        <v>47.0199</v>
      </c>
      <c r="E997" s="5">
        <v>47.68</v>
      </c>
      <c r="F997" s="6">
        <v>2078714</v>
      </c>
    </row>
    <row r="998" spans="1:6" x14ac:dyDescent="0.2">
      <c r="A998" s="4">
        <v>45919</v>
      </c>
      <c r="B998" s="5">
        <v>47.52</v>
      </c>
      <c r="C998" s="5">
        <v>47.98</v>
      </c>
      <c r="D998" s="5">
        <v>47.255000000000003</v>
      </c>
      <c r="E998" s="5">
        <v>47.64</v>
      </c>
      <c r="F998" s="6">
        <v>4317346</v>
      </c>
    </row>
    <row r="999" spans="1:6" x14ac:dyDescent="0.2">
      <c r="A999" s="4">
        <v>45922</v>
      </c>
      <c r="B999" s="5">
        <v>47.26</v>
      </c>
      <c r="C999" s="5">
        <v>47.39</v>
      </c>
      <c r="D999" s="5">
        <v>46.99</v>
      </c>
      <c r="E999" s="5">
        <v>47.01</v>
      </c>
      <c r="F999" s="6">
        <v>2620024</v>
      </c>
    </row>
    <row r="1000" spans="1:6" x14ac:dyDescent="0.2">
      <c r="A1000" s="4">
        <v>45923</v>
      </c>
      <c r="B1000" s="5">
        <v>46.96</v>
      </c>
      <c r="C1000" s="5">
        <v>47</v>
      </c>
      <c r="D1000" s="5">
        <v>46.640099999999997</v>
      </c>
      <c r="E1000" s="5">
        <v>46.88</v>
      </c>
      <c r="F1000" s="6">
        <v>2004938</v>
      </c>
    </row>
    <row r="1001" spans="1:6" x14ac:dyDescent="0.2">
      <c r="A1001" s="4">
        <v>45924</v>
      </c>
      <c r="B1001" s="5">
        <v>46.59</v>
      </c>
      <c r="C1001" s="5">
        <v>47</v>
      </c>
      <c r="D1001" s="5">
        <v>46.33</v>
      </c>
      <c r="E1001" s="5">
        <v>46.4</v>
      </c>
      <c r="F1001" s="6">
        <v>3442751</v>
      </c>
    </row>
    <row r="1002" spans="1:6" x14ac:dyDescent="0.2">
      <c r="A1002" s="4">
        <v>45925</v>
      </c>
      <c r="B1002" s="5">
        <v>45.69</v>
      </c>
      <c r="C1002" s="5">
        <v>45.7</v>
      </c>
      <c r="D1002" s="5">
        <v>44.95</v>
      </c>
      <c r="E1002" s="5">
        <v>45.07</v>
      </c>
      <c r="F1002" s="6">
        <v>6063147</v>
      </c>
    </row>
    <row r="1003" spans="1:6" x14ac:dyDescent="0.2">
      <c r="A1003" s="4">
        <v>45926</v>
      </c>
      <c r="B1003" s="5">
        <v>45.48</v>
      </c>
      <c r="C1003" s="5">
        <v>45.84</v>
      </c>
      <c r="D1003" s="5">
        <v>45.46</v>
      </c>
      <c r="E1003" s="5">
        <v>45.54</v>
      </c>
      <c r="F1003" s="6">
        <v>13183220</v>
      </c>
    </row>
    <row r="1004" spans="1:6" x14ac:dyDescent="0.2">
      <c r="A1004" s="4">
        <v>45929</v>
      </c>
      <c r="B1004" s="5">
        <v>45.66</v>
      </c>
      <c r="C1004" s="5">
        <v>45.87</v>
      </c>
      <c r="D1004" s="5">
        <v>45.46</v>
      </c>
      <c r="E1004" s="5">
        <v>45.65</v>
      </c>
      <c r="F1004" s="6">
        <v>7348494</v>
      </c>
    </row>
    <row r="1005" spans="1:6" x14ac:dyDescent="0.2">
      <c r="A1005" s="4">
        <v>45930</v>
      </c>
      <c r="B1005" s="5">
        <v>45.15</v>
      </c>
      <c r="C1005" s="5">
        <v>47.22</v>
      </c>
      <c r="D1005" s="5">
        <v>44.616799999999998</v>
      </c>
      <c r="E1005" s="5">
        <v>47.2</v>
      </c>
      <c r="F1005" s="6">
        <v>5323258</v>
      </c>
    </row>
    <row r="1006" spans="1:6" x14ac:dyDescent="0.2">
      <c r="A1006" s="4">
        <v>45931</v>
      </c>
      <c r="B1006" s="5">
        <v>48.58</v>
      </c>
      <c r="C1006" s="5">
        <v>50.4</v>
      </c>
      <c r="D1006" s="5">
        <v>48.57</v>
      </c>
      <c r="E1006" s="5">
        <v>49.76</v>
      </c>
      <c r="F1006" s="6">
        <v>5172580</v>
      </c>
    </row>
    <row r="1007" spans="1:6" x14ac:dyDescent="0.2">
      <c r="A1007" s="4">
        <v>45932</v>
      </c>
      <c r="B1007" s="5">
        <v>49.98</v>
      </c>
      <c r="C1007" s="5">
        <v>50.35</v>
      </c>
      <c r="D1007" s="5">
        <v>49.56</v>
      </c>
      <c r="E1007" s="5">
        <v>50.14</v>
      </c>
      <c r="F1007" s="6">
        <v>3641438</v>
      </c>
    </row>
    <row r="1008" spans="1:6" x14ac:dyDescent="0.2">
      <c r="A1008" s="4">
        <v>45933</v>
      </c>
      <c r="B1008" s="5">
        <v>50.37</v>
      </c>
      <c r="C1008" s="5">
        <v>51.045000000000002</v>
      </c>
      <c r="D1008" s="5">
        <v>50.33</v>
      </c>
      <c r="E1008" s="5">
        <v>50.9</v>
      </c>
      <c r="F1008" s="6">
        <v>3729618</v>
      </c>
    </row>
    <row r="1009" spans="1:6" x14ac:dyDescent="0.2">
      <c r="A1009" s="4">
        <v>45936</v>
      </c>
      <c r="B1009" s="5">
        <v>50.12</v>
      </c>
      <c r="C1009" s="5">
        <v>50.534999999999997</v>
      </c>
      <c r="D1009" s="5">
        <v>49.67</v>
      </c>
      <c r="E1009" s="5">
        <v>49.71</v>
      </c>
      <c r="F1009" s="6">
        <v>2970399</v>
      </c>
    </row>
    <row r="1010" spans="1:6" x14ac:dyDescent="0.2">
      <c r="A1010" s="4">
        <v>45937</v>
      </c>
      <c r="B1010" s="5">
        <v>49.56</v>
      </c>
      <c r="C1010" s="5">
        <v>49.63</v>
      </c>
      <c r="D1010" s="5">
        <v>49.024999999999999</v>
      </c>
      <c r="E1010" s="5">
        <v>49.195</v>
      </c>
      <c r="F1010" s="6">
        <v>2067863</v>
      </c>
    </row>
    <row r="1011" spans="1:6" x14ac:dyDescent="0.2">
      <c r="A1011" s="4">
        <v>45938</v>
      </c>
      <c r="B1011" s="5">
        <v>49.11</v>
      </c>
      <c r="C1011" s="5">
        <v>49.34</v>
      </c>
      <c r="D1011" s="5">
        <v>48.78</v>
      </c>
      <c r="E1011" s="5">
        <v>48.8</v>
      </c>
      <c r="F1011" s="6">
        <v>3915393</v>
      </c>
    </row>
    <row r="1012" spans="1:6" x14ac:dyDescent="0.2">
      <c r="A1012" s="4">
        <v>45939</v>
      </c>
      <c r="B1012" s="5">
        <v>49.18</v>
      </c>
      <c r="C1012" s="5">
        <v>49.43</v>
      </c>
      <c r="D1012" s="5">
        <v>48.58</v>
      </c>
      <c r="E1012" s="5">
        <v>48.82</v>
      </c>
      <c r="F1012" s="6">
        <v>1999061</v>
      </c>
    </row>
    <row r="1013" spans="1:6" x14ac:dyDescent="0.2">
      <c r="A1013" s="4">
        <v>45940</v>
      </c>
      <c r="B1013" s="5">
        <v>48.98</v>
      </c>
      <c r="C1013" s="5">
        <v>49.01</v>
      </c>
      <c r="D1013" s="5">
        <v>47.85</v>
      </c>
      <c r="E1013" s="5">
        <v>48.09</v>
      </c>
      <c r="F1013" s="6">
        <v>2583739</v>
      </c>
    </row>
    <row r="1014" spans="1:6" x14ac:dyDescent="0.2">
      <c r="A1014" s="4">
        <v>45943</v>
      </c>
      <c r="B1014" s="5">
        <v>48.34</v>
      </c>
      <c r="C1014" s="5">
        <v>48.81</v>
      </c>
      <c r="D1014" s="5">
        <v>48.26</v>
      </c>
      <c r="E1014" s="5">
        <v>48.8</v>
      </c>
      <c r="F1014" s="6">
        <v>1351786</v>
      </c>
    </row>
    <row r="1015" spans="1:6" x14ac:dyDescent="0.2">
      <c r="A1015" s="4">
        <v>45944</v>
      </c>
      <c r="B1015" s="5">
        <v>48.67</v>
      </c>
      <c r="C1015" s="5">
        <v>49.23</v>
      </c>
      <c r="D1015" s="5">
        <v>48.594999999999999</v>
      </c>
      <c r="E1015" s="5">
        <v>49.22</v>
      </c>
      <c r="F1015" s="6">
        <v>2074281</v>
      </c>
    </row>
    <row r="1016" spans="1:6" x14ac:dyDescent="0.2">
      <c r="A1016" s="4">
        <v>45945</v>
      </c>
      <c r="B1016" s="5">
        <v>48.55</v>
      </c>
      <c r="C1016" s="5">
        <v>49.16</v>
      </c>
      <c r="D1016" s="5">
        <v>48.54</v>
      </c>
      <c r="E1016" s="5">
        <v>48.96</v>
      </c>
      <c r="F1016" s="6">
        <v>1492673</v>
      </c>
    </row>
    <row r="1017" spans="1:6" x14ac:dyDescent="0.2">
      <c r="A1017" s="4">
        <v>45946</v>
      </c>
      <c r="B1017" s="5">
        <v>49.56</v>
      </c>
      <c r="C1017" s="5">
        <v>50.33</v>
      </c>
      <c r="D1017" s="5">
        <v>49.52</v>
      </c>
      <c r="E1017" s="5">
        <v>50.02</v>
      </c>
      <c r="F1017" s="6">
        <v>4982678</v>
      </c>
    </row>
    <row r="1018" spans="1:6" x14ac:dyDescent="0.2">
      <c r="A1018" s="4">
        <v>45947</v>
      </c>
      <c r="B1018" s="5">
        <v>50.14</v>
      </c>
      <c r="C1018" s="5">
        <v>50.72</v>
      </c>
      <c r="D1018" s="5">
        <v>50.14</v>
      </c>
      <c r="E1018" s="5">
        <v>50.62</v>
      </c>
      <c r="F1018" s="6">
        <v>2124295</v>
      </c>
    </row>
    <row r="1019" spans="1:6" x14ac:dyDescent="0.2">
      <c r="A1019" s="4">
        <v>45950</v>
      </c>
      <c r="B1019" s="5">
        <v>50.05</v>
      </c>
      <c r="C1019" s="5">
        <v>50.51</v>
      </c>
      <c r="D1019" s="5">
        <v>49.69</v>
      </c>
      <c r="E1019" s="5">
        <v>49.73</v>
      </c>
      <c r="F1019" s="6">
        <v>2485426</v>
      </c>
    </row>
    <row r="1020" spans="1:6" x14ac:dyDescent="0.2">
      <c r="A1020" s="4">
        <v>45951</v>
      </c>
      <c r="B1020" s="5">
        <v>50.14</v>
      </c>
      <c r="C1020" s="5">
        <v>50.29</v>
      </c>
      <c r="D1020" s="5">
        <v>49.66</v>
      </c>
      <c r="E1020" s="5">
        <v>49.66</v>
      </c>
      <c r="F1020" s="6">
        <v>2782638</v>
      </c>
    </row>
    <row r="1021" spans="1:6" x14ac:dyDescent="0.2">
      <c r="A1021" s="4">
        <v>45952</v>
      </c>
      <c r="B1021" s="5">
        <v>49.97</v>
      </c>
      <c r="C1021" s="5">
        <v>50.48</v>
      </c>
      <c r="D1021" s="5">
        <v>49.74</v>
      </c>
      <c r="E1021" s="5">
        <v>49.99</v>
      </c>
      <c r="F1021" s="6">
        <v>3463878</v>
      </c>
    </row>
    <row r="1022" spans="1:6" x14ac:dyDescent="0.2">
      <c r="A1022" s="4">
        <v>45953</v>
      </c>
      <c r="B1022" s="5">
        <v>50.14</v>
      </c>
      <c r="C1022" s="5">
        <v>50.41</v>
      </c>
      <c r="D1022" s="5">
        <v>49.43</v>
      </c>
      <c r="E1022" s="5">
        <v>49.52</v>
      </c>
      <c r="F1022" s="6">
        <v>2803532</v>
      </c>
    </row>
    <row r="1023" spans="1:6" x14ac:dyDescent="0.2">
      <c r="A1023" s="4">
        <v>45954</v>
      </c>
      <c r="B1023" s="5">
        <v>51.7</v>
      </c>
      <c r="C1023" s="5">
        <v>52.2</v>
      </c>
      <c r="D1023" s="5">
        <v>51.250100000000003</v>
      </c>
      <c r="E1023" s="5">
        <v>51.64</v>
      </c>
      <c r="F1023" s="6">
        <v>4635116</v>
      </c>
    </row>
    <row r="1024" spans="1:6" x14ac:dyDescent="0.2">
      <c r="A1024" s="4">
        <v>45957</v>
      </c>
      <c r="B1024" s="5">
        <v>51.4</v>
      </c>
      <c r="C1024" s="5">
        <v>51.7</v>
      </c>
      <c r="D1024" s="5">
        <v>51.11</v>
      </c>
      <c r="E1024" s="5">
        <v>51.41</v>
      </c>
      <c r="F1024" s="6">
        <v>2208222</v>
      </c>
    </row>
    <row r="1025" spans="1:6" x14ac:dyDescent="0.2">
      <c r="A1025" s="4">
        <v>45958</v>
      </c>
      <c r="B1025" s="5">
        <v>51.05</v>
      </c>
      <c r="C1025" s="5">
        <v>51.375</v>
      </c>
      <c r="D1025" s="5">
        <v>50.56</v>
      </c>
      <c r="E1025" s="5">
        <v>51.06</v>
      </c>
      <c r="F1025" s="6">
        <v>1600847</v>
      </c>
    </row>
    <row r="1026" spans="1:6" x14ac:dyDescent="0.2">
      <c r="A1026" s="4">
        <v>45959</v>
      </c>
      <c r="B1026" s="5">
        <v>51.42</v>
      </c>
      <c r="C1026" s="5">
        <v>51.634999999999998</v>
      </c>
      <c r="D1026" s="5">
        <v>50.538699999999999</v>
      </c>
      <c r="E1026" s="5">
        <v>50.68</v>
      </c>
      <c r="F1026" s="6">
        <v>2981985</v>
      </c>
    </row>
    <row r="1027" spans="1:6" x14ac:dyDescent="0.2">
      <c r="A1027" s="4">
        <v>45960</v>
      </c>
      <c r="B1027" s="5">
        <v>50.93</v>
      </c>
      <c r="C1027" s="5">
        <v>51.33</v>
      </c>
      <c r="D1027" s="5">
        <v>50.835000000000001</v>
      </c>
      <c r="E1027" s="5">
        <v>50.94</v>
      </c>
      <c r="F1027" s="6">
        <v>2785574</v>
      </c>
    </row>
    <row r="1028" spans="1:6" x14ac:dyDescent="0.2">
      <c r="A1028" s="4">
        <v>45961</v>
      </c>
      <c r="B1028" s="5">
        <v>50.69</v>
      </c>
      <c r="C1028" s="5">
        <v>50.879600000000003</v>
      </c>
      <c r="D1028" s="5">
        <v>50.1875</v>
      </c>
      <c r="E1028" s="5">
        <v>50.58</v>
      </c>
      <c r="F1028" s="6">
        <v>2177956</v>
      </c>
    </row>
    <row r="1029" spans="1:6" x14ac:dyDescent="0.2">
      <c r="A1029" s="4">
        <v>45964</v>
      </c>
      <c r="B1029" s="5">
        <v>50.45</v>
      </c>
      <c r="C1029" s="5">
        <v>50.534999999999997</v>
      </c>
      <c r="D1029" s="5">
        <v>49.94</v>
      </c>
      <c r="E1029" s="5">
        <v>50.05</v>
      </c>
      <c r="F1029" s="6">
        <v>1568827</v>
      </c>
    </row>
    <row r="1030" spans="1:6" x14ac:dyDescent="0.2">
      <c r="A1030" s="4">
        <v>45965</v>
      </c>
      <c r="B1030" s="5">
        <v>48.77</v>
      </c>
      <c r="C1030" s="5">
        <v>49.8</v>
      </c>
      <c r="D1030" s="5">
        <v>48.670099999999998</v>
      </c>
      <c r="E1030" s="5">
        <v>49.11</v>
      </c>
      <c r="F1030" s="6">
        <v>3276655</v>
      </c>
    </row>
    <row r="1031" spans="1:6" x14ac:dyDescent="0.2">
      <c r="A1031" s="4">
        <v>45966</v>
      </c>
      <c r="B1031" s="5">
        <v>48.63</v>
      </c>
      <c r="C1031" s="5">
        <v>49.32</v>
      </c>
      <c r="D1031" s="5">
        <v>48.54</v>
      </c>
      <c r="E1031" s="5">
        <v>49</v>
      </c>
      <c r="F1031" s="6">
        <v>1960354</v>
      </c>
    </row>
    <row r="1032" spans="1:6" x14ac:dyDescent="0.2">
      <c r="A1032" s="4">
        <v>45967</v>
      </c>
      <c r="B1032" s="5">
        <v>49.23</v>
      </c>
      <c r="C1032" s="5">
        <v>49.68</v>
      </c>
      <c r="D1032" s="5">
        <v>49.06</v>
      </c>
      <c r="E1032" s="5">
        <v>49.49</v>
      </c>
      <c r="F1032" s="6">
        <v>1482693</v>
      </c>
    </row>
    <row r="1033" spans="1:6" x14ac:dyDescent="0.2">
      <c r="A1033" s="4">
        <v>45968</v>
      </c>
      <c r="B1033" s="5">
        <v>49.48</v>
      </c>
      <c r="C1033" s="5">
        <v>49.69</v>
      </c>
      <c r="D1033" s="5">
        <v>49.33</v>
      </c>
      <c r="E1033" s="5">
        <v>49.66</v>
      </c>
      <c r="F1033" s="6">
        <v>1706540</v>
      </c>
    </row>
    <row r="1034" spans="1:6" x14ac:dyDescent="0.2">
      <c r="A1034" s="4">
        <v>45971</v>
      </c>
      <c r="B1034" s="5">
        <v>50</v>
      </c>
      <c r="C1034" s="5">
        <v>50.674999999999997</v>
      </c>
      <c r="D1034" s="5">
        <v>49.98</v>
      </c>
      <c r="E1034" s="5">
        <v>50.66</v>
      </c>
      <c r="F1034" s="6">
        <v>1712918</v>
      </c>
    </row>
    <row r="1035" spans="1:6" x14ac:dyDescent="0.2">
      <c r="A1035" s="4">
        <v>45972</v>
      </c>
      <c r="B1035" s="5">
        <v>51.21</v>
      </c>
      <c r="C1035" s="5">
        <v>52.15</v>
      </c>
      <c r="D1035" s="5">
        <v>51.18</v>
      </c>
      <c r="E1035" s="5">
        <v>51.69</v>
      </c>
      <c r="F1035" s="6">
        <v>2074812</v>
      </c>
    </row>
    <row r="1036" spans="1:6" x14ac:dyDescent="0.2">
      <c r="A1036" s="4">
        <v>45973</v>
      </c>
      <c r="B1036" s="5">
        <v>51.96</v>
      </c>
      <c r="C1036" s="5">
        <v>52.44</v>
      </c>
      <c r="D1036" s="5">
        <v>51.9</v>
      </c>
      <c r="E1036" s="5">
        <v>51.92</v>
      </c>
      <c r="F1036" s="6">
        <v>1294579</v>
      </c>
    </row>
    <row r="1037" spans="1:6" x14ac:dyDescent="0.2">
      <c r="A1037" s="4">
        <v>45974</v>
      </c>
      <c r="B1037" s="5">
        <v>51.99</v>
      </c>
      <c r="C1037" s="5">
        <v>52.68</v>
      </c>
      <c r="D1037" s="5">
        <v>51.96</v>
      </c>
      <c r="E1037" s="5">
        <v>52.34</v>
      </c>
      <c r="F1037" s="6">
        <v>1423428</v>
      </c>
    </row>
    <row r="1038" spans="1:6" x14ac:dyDescent="0.2">
      <c r="A1038" s="4">
        <v>45975</v>
      </c>
      <c r="B1038" s="5">
        <v>52.11</v>
      </c>
      <c r="C1038" s="5">
        <v>52.424999999999997</v>
      </c>
      <c r="D1038" s="5">
        <v>52</v>
      </c>
      <c r="E1038" s="5">
        <v>52.14</v>
      </c>
      <c r="F1038" s="6">
        <v>2194604</v>
      </c>
    </row>
    <row r="1039" spans="1:6" x14ac:dyDescent="0.2">
      <c r="A1039" s="4">
        <v>45978</v>
      </c>
      <c r="B1039" s="5">
        <v>51.78</v>
      </c>
      <c r="C1039" s="5">
        <v>52.67</v>
      </c>
      <c r="D1039" s="5">
        <v>51.71</v>
      </c>
      <c r="E1039" s="5">
        <v>51.78</v>
      </c>
      <c r="F1039" s="6">
        <v>2313275</v>
      </c>
    </row>
    <row r="1040" spans="1:6" x14ac:dyDescent="0.2">
      <c r="A1040" s="4">
        <v>45979</v>
      </c>
      <c r="B1040" s="5">
        <v>50.69</v>
      </c>
      <c r="C1040" s="5">
        <v>50.94</v>
      </c>
      <c r="D1040" s="5">
        <v>50.48</v>
      </c>
      <c r="E1040" s="5">
        <v>50.66</v>
      </c>
      <c r="F1040" s="6">
        <v>2145439</v>
      </c>
    </row>
    <row r="1041" spans="1:6" x14ac:dyDescent="0.2">
      <c r="A1041" s="4">
        <v>45980</v>
      </c>
      <c r="B1041" s="5">
        <v>50.39</v>
      </c>
      <c r="C1041" s="5">
        <v>50.52</v>
      </c>
      <c r="D1041" s="5">
        <v>49.284999999999997</v>
      </c>
      <c r="E1041" s="5">
        <v>49.55</v>
      </c>
      <c r="F1041" s="6">
        <v>3766799</v>
      </c>
    </row>
    <row r="1042" spans="1:6" x14ac:dyDescent="0.2">
      <c r="A1042" s="4">
        <v>45981</v>
      </c>
      <c r="B1042" s="5">
        <v>49.76</v>
      </c>
      <c r="C1042" s="5">
        <v>49.93</v>
      </c>
      <c r="D1042" s="5">
        <v>48.73</v>
      </c>
      <c r="E1042" s="5">
        <v>48.89</v>
      </c>
      <c r="F1042" s="6">
        <v>2499871</v>
      </c>
    </row>
    <row r="1043" spans="1:6" x14ac:dyDescent="0.2">
      <c r="A1043" s="4">
        <v>45982</v>
      </c>
      <c r="B1043" s="5">
        <v>49.52</v>
      </c>
      <c r="C1043" s="5">
        <v>49.75</v>
      </c>
      <c r="D1043" s="5">
        <v>49.34</v>
      </c>
      <c r="E1043" s="5">
        <v>49.63</v>
      </c>
      <c r="F1043" s="6">
        <v>3336504</v>
      </c>
    </row>
    <row r="1044" spans="1:6" x14ac:dyDescent="0.2">
      <c r="A1044" s="4">
        <v>45985</v>
      </c>
      <c r="B1044" s="5">
        <v>49.52</v>
      </c>
      <c r="C1044" s="5">
        <v>49.89</v>
      </c>
      <c r="D1044" s="5">
        <v>49.14</v>
      </c>
      <c r="E1044" s="5">
        <v>49.15</v>
      </c>
      <c r="F1044" s="6">
        <v>2699861</v>
      </c>
    </row>
    <row r="1045" spans="1:6" x14ac:dyDescent="0.2">
      <c r="A1045" s="4">
        <v>45986</v>
      </c>
      <c r="B1045" s="5">
        <v>50.02</v>
      </c>
      <c r="C1045" s="5">
        <v>50.604999999999997</v>
      </c>
      <c r="D1045" s="5">
        <v>49.25</v>
      </c>
      <c r="E1045" s="5">
        <v>50.28</v>
      </c>
      <c r="F1045" s="6">
        <v>3844852</v>
      </c>
    </row>
    <row r="1046" spans="1:6" x14ac:dyDescent="0.2">
      <c r="A1046" s="4">
        <v>45987</v>
      </c>
      <c r="B1046" s="5">
        <v>49.61</v>
      </c>
      <c r="C1046" s="5">
        <v>50.09</v>
      </c>
      <c r="D1046" s="5">
        <v>49.5</v>
      </c>
      <c r="E1046" s="5">
        <v>50.03</v>
      </c>
      <c r="F1046" s="6">
        <v>1650723</v>
      </c>
    </row>
    <row r="1047" spans="1:6" x14ac:dyDescent="0.2">
      <c r="A1047" s="4">
        <v>45989</v>
      </c>
      <c r="B1047" s="5">
        <v>49.8</v>
      </c>
      <c r="C1047" s="5">
        <v>49.93</v>
      </c>
      <c r="D1047" s="5">
        <v>49.62</v>
      </c>
      <c r="E1047" s="5">
        <v>49.88</v>
      </c>
      <c r="F1047" s="6">
        <v>1193041</v>
      </c>
    </row>
    <row r="1048" spans="1:6" x14ac:dyDescent="0.2">
      <c r="A1048" s="4">
        <v>45992</v>
      </c>
      <c r="B1048" s="5">
        <v>50.26</v>
      </c>
      <c r="C1048" s="5">
        <v>50.42</v>
      </c>
      <c r="D1048" s="5">
        <v>49.88</v>
      </c>
      <c r="E1048" s="5">
        <v>49.95</v>
      </c>
      <c r="F1048" s="6">
        <v>1986207</v>
      </c>
    </row>
    <row r="1049" spans="1:6" x14ac:dyDescent="0.2">
      <c r="A1049" s="4">
        <v>45993</v>
      </c>
      <c r="B1049" s="5">
        <v>50.42</v>
      </c>
      <c r="C1049" s="5">
        <v>50.43</v>
      </c>
      <c r="D1049" s="5">
        <v>49.674999999999997</v>
      </c>
      <c r="E1049" s="5">
        <v>49.85</v>
      </c>
      <c r="F1049" s="6">
        <v>1498649</v>
      </c>
    </row>
    <row r="1050" spans="1:6" x14ac:dyDescent="0.2">
      <c r="A1050" s="4">
        <v>45994</v>
      </c>
      <c r="B1050" s="5">
        <v>49.63</v>
      </c>
      <c r="C1050" s="5">
        <v>49.91</v>
      </c>
      <c r="D1050" s="5">
        <v>49.59</v>
      </c>
      <c r="E1050" s="5">
        <v>49.69</v>
      </c>
      <c r="F1050" s="6">
        <v>4492289</v>
      </c>
    </row>
    <row r="1051" spans="1:6" x14ac:dyDescent="0.2">
      <c r="A1051" s="4">
        <v>45995</v>
      </c>
      <c r="B1051" s="5">
        <v>49.51</v>
      </c>
      <c r="C1051" s="5">
        <v>49.57</v>
      </c>
      <c r="D1051" s="5">
        <v>48.89</v>
      </c>
      <c r="E1051" s="5">
        <v>48.9</v>
      </c>
      <c r="F1051" s="6">
        <v>1984757</v>
      </c>
    </row>
    <row r="1052" spans="1:6" x14ac:dyDescent="0.2">
      <c r="A1052" s="4">
        <v>45996</v>
      </c>
      <c r="B1052" s="5">
        <v>49.71</v>
      </c>
      <c r="C1052" s="5">
        <v>49.73</v>
      </c>
      <c r="D1052" s="5">
        <v>49.2</v>
      </c>
      <c r="E1052" s="5">
        <v>49.53</v>
      </c>
      <c r="F1052" s="6">
        <v>2342411</v>
      </c>
    </row>
    <row r="1053" spans="1:6" x14ac:dyDescent="0.2">
      <c r="A1053" s="4">
        <v>45999</v>
      </c>
      <c r="B1053" s="5">
        <v>48.65</v>
      </c>
      <c r="C1053" s="5">
        <v>48.723500000000001</v>
      </c>
      <c r="D1053" s="5">
        <v>48.22</v>
      </c>
      <c r="E1053" s="5">
        <v>48.44</v>
      </c>
      <c r="F1053" s="6">
        <v>2617106</v>
      </c>
    </row>
    <row r="1054" spans="1:6" x14ac:dyDescent="0.2">
      <c r="A1054" s="4">
        <v>46000</v>
      </c>
      <c r="B1054" s="5">
        <v>48.15</v>
      </c>
      <c r="C1054" s="5">
        <v>48.53</v>
      </c>
      <c r="D1054" s="5">
        <v>47.8</v>
      </c>
      <c r="E1054" s="5">
        <v>47.83</v>
      </c>
      <c r="F1054" s="6">
        <v>3075207</v>
      </c>
    </row>
    <row r="1055" spans="1:6" x14ac:dyDescent="0.2">
      <c r="A1055" s="4">
        <v>46001</v>
      </c>
      <c r="B1055" s="5">
        <v>48.01</v>
      </c>
      <c r="C1055" s="5">
        <v>48.384999999999998</v>
      </c>
      <c r="D1055" s="5">
        <v>47.834099999999999</v>
      </c>
      <c r="E1055" s="5">
        <v>48.26</v>
      </c>
      <c r="F1055" s="6">
        <v>3299093</v>
      </c>
    </row>
    <row r="1056" spans="1:6" x14ac:dyDescent="0.2">
      <c r="A1056" s="4">
        <v>46002</v>
      </c>
      <c r="B1056" s="5">
        <v>48.62</v>
      </c>
      <c r="C1056" s="5">
        <v>49.24</v>
      </c>
      <c r="D1056" s="5">
        <v>48.62</v>
      </c>
      <c r="E1056" s="5">
        <v>48.86</v>
      </c>
      <c r="F1056" s="6">
        <v>3180259</v>
      </c>
    </row>
    <row r="1057" spans="1:6" x14ac:dyDescent="0.2">
      <c r="A1057" s="4">
        <v>46003</v>
      </c>
      <c r="B1057" s="5">
        <v>48.95</v>
      </c>
      <c r="C1057" s="5">
        <v>49.075000000000003</v>
      </c>
      <c r="D1057" s="5">
        <v>48.53</v>
      </c>
      <c r="E1057" s="5">
        <v>48.68</v>
      </c>
      <c r="F1057" s="6">
        <v>2252292</v>
      </c>
    </row>
    <row r="1058" spans="1:6" x14ac:dyDescent="0.2">
      <c r="A1058" s="4">
        <v>46006</v>
      </c>
      <c r="B1058" s="5">
        <v>48.33</v>
      </c>
      <c r="C1058" s="5">
        <v>48.61</v>
      </c>
      <c r="D1058" s="5">
        <v>46.97</v>
      </c>
      <c r="E1058" s="5">
        <v>47.82</v>
      </c>
      <c r="F1058" s="6">
        <v>4948983</v>
      </c>
    </row>
    <row r="1059" spans="1:6" x14ac:dyDescent="0.2">
      <c r="A1059" s="4">
        <v>46007</v>
      </c>
      <c r="B1059" s="5">
        <v>47.92</v>
      </c>
      <c r="C1059" s="5">
        <v>48</v>
      </c>
      <c r="D1059" s="5">
        <v>47.19</v>
      </c>
      <c r="E1059" s="5">
        <v>47.44</v>
      </c>
      <c r="F1059" s="6">
        <v>2309472</v>
      </c>
    </row>
    <row r="1060" spans="1:6" x14ac:dyDescent="0.2">
      <c r="A1060" s="4">
        <v>46008</v>
      </c>
      <c r="B1060" s="5">
        <v>47.63</v>
      </c>
      <c r="C1060" s="5">
        <v>48.41</v>
      </c>
      <c r="D1060" s="5">
        <v>47.6</v>
      </c>
      <c r="E1060" s="5">
        <v>48.14</v>
      </c>
      <c r="F1060" s="6">
        <v>3086284</v>
      </c>
    </row>
    <row r="1061" spans="1:6" x14ac:dyDescent="0.2">
      <c r="A1061" s="4">
        <v>46009</v>
      </c>
      <c r="B1061" s="5">
        <v>47.9</v>
      </c>
      <c r="C1061" s="5">
        <v>48.23</v>
      </c>
      <c r="D1061" s="5">
        <v>47.875</v>
      </c>
      <c r="E1061" s="5">
        <v>47.99</v>
      </c>
      <c r="F1061" s="6">
        <v>2841677</v>
      </c>
    </row>
    <row r="1062" spans="1:6" x14ac:dyDescent="0.2">
      <c r="A1062" s="4">
        <v>46010</v>
      </c>
      <c r="B1062" s="5">
        <v>47.71</v>
      </c>
      <c r="C1062" s="5">
        <v>48.45</v>
      </c>
      <c r="D1062" s="5">
        <v>47.7</v>
      </c>
      <c r="E1062" s="5">
        <v>48.18</v>
      </c>
      <c r="F1062" s="6">
        <v>3069557</v>
      </c>
    </row>
    <row r="1063" spans="1:6" x14ac:dyDescent="0.2">
      <c r="A1063" s="4">
        <v>46013</v>
      </c>
      <c r="B1063" s="5">
        <v>47.96</v>
      </c>
      <c r="C1063" s="5">
        <v>48.075000000000003</v>
      </c>
      <c r="D1063" s="5">
        <v>47.7517</v>
      </c>
      <c r="E1063" s="5">
        <v>48.03</v>
      </c>
      <c r="F1063" s="6">
        <v>2051058</v>
      </c>
    </row>
    <row r="1064" spans="1:6" x14ac:dyDescent="0.2">
      <c r="A1064" s="4">
        <v>46014</v>
      </c>
      <c r="B1064" s="5">
        <v>48.38</v>
      </c>
      <c r="C1064" s="5">
        <v>48.74</v>
      </c>
      <c r="D1064" s="5">
        <v>48.22</v>
      </c>
      <c r="E1064" s="5">
        <v>48.32</v>
      </c>
      <c r="F1064" s="6">
        <v>1731823</v>
      </c>
    </row>
    <row r="1065" spans="1:6" x14ac:dyDescent="0.2">
      <c r="A1065" s="4">
        <v>46015</v>
      </c>
      <c r="B1065" s="5">
        <v>48.34</v>
      </c>
      <c r="C1065" s="5">
        <v>48.489899999999999</v>
      </c>
      <c r="D1065" s="5">
        <v>48.16</v>
      </c>
      <c r="E1065" s="5">
        <v>48.36</v>
      </c>
      <c r="F1065" s="6">
        <v>807681</v>
      </c>
    </row>
    <row r="1066" spans="1:6" x14ac:dyDescent="0.2">
      <c r="A1066" s="4">
        <v>46017</v>
      </c>
      <c r="B1066" s="5">
        <v>48.55</v>
      </c>
      <c r="C1066" s="5">
        <v>48.76</v>
      </c>
      <c r="D1066" s="5">
        <v>48.26</v>
      </c>
      <c r="E1066" s="5">
        <v>48.47</v>
      </c>
      <c r="F1066" s="6">
        <v>1317963</v>
      </c>
    </row>
    <row r="1067" spans="1:6" x14ac:dyDescent="0.2">
      <c r="A1067" s="4">
        <v>46020</v>
      </c>
      <c r="B1067" s="5">
        <v>48.37</v>
      </c>
      <c r="C1067" s="5">
        <v>48.642000000000003</v>
      </c>
      <c r="D1067" s="5">
        <v>48.26</v>
      </c>
      <c r="E1067" s="5">
        <v>48.35</v>
      </c>
      <c r="F1067" s="6">
        <v>1213347</v>
      </c>
    </row>
    <row r="1068" spans="1:6" x14ac:dyDescent="0.2">
      <c r="A1068" s="4">
        <v>46021</v>
      </c>
      <c r="B1068" s="5">
        <v>48.77</v>
      </c>
      <c r="C1068" s="5">
        <v>48.945</v>
      </c>
      <c r="D1068" s="5">
        <v>48.66</v>
      </c>
      <c r="E1068" s="5">
        <v>48.74</v>
      </c>
      <c r="F1068" s="6">
        <v>988585</v>
      </c>
    </row>
    <row r="1069" spans="1:6" x14ac:dyDescent="0.2">
      <c r="A1069" s="4">
        <v>46022</v>
      </c>
      <c r="B1069" s="5">
        <v>48.57</v>
      </c>
      <c r="C1069" s="5">
        <v>48.75</v>
      </c>
      <c r="D1069" s="5">
        <v>48.45</v>
      </c>
      <c r="E1069" s="5">
        <v>48.46</v>
      </c>
      <c r="F1069" s="6">
        <v>842421</v>
      </c>
    </row>
    <row r="1070" spans="1:6" x14ac:dyDescent="0.2">
      <c r="A1070" s="4">
        <v>46024</v>
      </c>
      <c r="B1070" s="5">
        <v>48.32</v>
      </c>
      <c r="C1070" s="5">
        <v>48.48</v>
      </c>
      <c r="D1070" s="5">
        <v>48.148499999999999</v>
      </c>
      <c r="E1070" s="5">
        <v>48.23</v>
      </c>
      <c r="F1070" s="6">
        <v>1390069</v>
      </c>
    </row>
    <row r="1071" spans="1:6" x14ac:dyDescent="0.2">
      <c r="A1071" s="4">
        <v>46027</v>
      </c>
      <c r="B1071" s="5">
        <v>47.85</v>
      </c>
      <c r="C1071" s="5">
        <v>47.85</v>
      </c>
      <c r="D1071" s="5">
        <v>47.170099999999998</v>
      </c>
      <c r="E1071" s="5">
        <v>47.51</v>
      </c>
      <c r="F1071" s="6">
        <v>4256467</v>
      </c>
    </row>
    <row r="1072" spans="1:6" x14ac:dyDescent="0.2">
      <c r="A1072" s="4">
        <v>46028</v>
      </c>
      <c r="B1072" s="5">
        <v>48.13</v>
      </c>
      <c r="C1072" s="5">
        <v>48.68</v>
      </c>
      <c r="D1072" s="5">
        <v>47.56</v>
      </c>
      <c r="E1072" s="5">
        <v>48.17</v>
      </c>
      <c r="F1072" s="6">
        <v>4269796</v>
      </c>
    </row>
    <row r="1073" spans="1:6" x14ac:dyDescent="0.2">
      <c r="A1073" s="4">
        <v>46029</v>
      </c>
      <c r="B1073" s="5">
        <v>47.88</v>
      </c>
      <c r="C1073" s="5">
        <v>48.74</v>
      </c>
      <c r="D1073" s="5">
        <v>47.82</v>
      </c>
      <c r="E1073" s="5">
        <v>48.37</v>
      </c>
      <c r="F1073" s="6">
        <v>3023109</v>
      </c>
    </row>
    <row r="1074" spans="1:6" x14ac:dyDescent="0.2">
      <c r="A1074" s="4">
        <v>46030</v>
      </c>
      <c r="B1074" s="5">
        <v>48.32</v>
      </c>
      <c r="C1074" s="5">
        <v>48.47</v>
      </c>
      <c r="D1074" s="5">
        <v>47.93</v>
      </c>
      <c r="E1074" s="5">
        <v>48.13</v>
      </c>
      <c r="F1074" s="6">
        <v>5055384</v>
      </c>
    </row>
    <row r="1075" spans="1:6" x14ac:dyDescent="0.2">
      <c r="A1075" s="4">
        <v>46031</v>
      </c>
      <c r="B1075" s="5">
        <v>48.78</v>
      </c>
      <c r="C1075" s="5">
        <v>49.34</v>
      </c>
      <c r="D1075" s="5">
        <v>48.78</v>
      </c>
      <c r="E1075" s="5">
        <v>49.03</v>
      </c>
      <c r="F1075" s="6">
        <v>7029358</v>
      </c>
    </row>
    <row r="1076" spans="1:6" x14ac:dyDescent="0.2">
      <c r="A1076" s="4">
        <v>46034</v>
      </c>
      <c r="B1076" s="5">
        <v>48.89</v>
      </c>
      <c r="C1076" s="5">
        <v>48.9</v>
      </c>
      <c r="D1076" s="5">
        <v>47.55</v>
      </c>
      <c r="E1076" s="5">
        <v>47.6</v>
      </c>
      <c r="F1076" s="6">
        <v>3341879</v>
      </c>
    </row>
    <row r="1077" spans="1:6" x14ac:dyDescent="0.2">
      <c r="A1077" s="4">
        <v>46035</v>
      </c>
      <c r="B1077" s="5">
        <v>47.77</v>
      </c>
      <c r="C1077" s="5">
        <v>47.872500000000002</v>
      </c>
      <c r="D1077" s="5">
        <v>46.674999999999997</v>
      </c>
      <c r="E1077" s="5">
        <v>47.2</v>
      </c>
      <c r="F1077" s="6">
        <v>4257565</v>
      </c>
    </row>
    <row r="1078" spans="1:6" x14ac:dyDescent="0.2">
      <c r="A1078" s="4">
        <v>46036</v>
      </c>
      <c r="B1078" s="5">
        <v>47.85</v>
      </c>
      <c r="C1078" s="5">
        <v>48.17</v>
      </c>
      <c r="D1078" s="5">
        <v>47.75</v>
      </c>
      <c r="E1078" s="5">
        <v>47.89</v>
      </c>
      <c r="F1078" s="6">
        <v>2538537</v>
      </c>
    </row>
    <row r="1079" spans="1:6" x14ac:dyDescent="0.2">
      <c r="A1079" s="4">
        <v>46037</v>
      </c>
      <c r="B1079" s="5">
        <v>47.58</v>
      </c>
      <c r="C1079" s="5">
        <v>47.634999999999998</v>
      </c>
      <c r="D1079" s="5">
        <v>47.1</v>
      </c>
      <c r="E1079" s="5">
        <v>47.47</v>
      </c>
      <c r="F1079" s="6">
        <v>2472334</v>
      </c>
    </row>
    <row r="1080" spans="1:6" x14ac:dyDescent="0.2">
      <c r="A1080" s="4">
        <v>46038</v>
      </c>
      <c r="B1080" s="5">
        <v>46.93</v>
      </c>
      <c r="C1080" s="5">
        <v>47.03</v>
      </c>
      <c r="D1080" s="5">
        <v>46.49</v>
      </c>
      <c r="E1080" s="5">
        <v>46.59</v>
      </c>
      <c r="F1080" s="6">
        <v>2640008</v>
      </c>
    </row>
    <row r="1081" spans="1:6" x14ac:dyDescent="0.2">
      <c r="A1081" s="4">
        <v>46042</v>
      </c>
      <c r="B1081" s="5">
        <v>45.43</v>
      </c>
      <c r="C1081" s="5">
        <v>45.98</v>
      </c>
      <c r="D1081" s="5">
        <v>45.25</v>
      </c>
      <c r="E1081" s="5">
        <v>45.74</v>
      </c>
      <c r="F1081" s="6">
        <v>4499052</v>
      </c>
    </row>
    <row r="1082" spans="1:6" x14ac:dyDescent="0.2">
      <c r="A1082" s="4">
        <v>46043</v>
      </c>
      <c r="B1082" s="5">
        <v>45.79</v>
      </c>
      <c r="C1082" s="5">
        <v>46.445</v>
      </c>
      <c r="D1082" s="5">
        <v>45.75</v>
      </c>
      <c r="E1082" s="5">
        <v>46.18</v>
      </c>
      <c r="F1082" s="6">
        <v>3087721</v>
      </c>
    </row>
    <row r="1083" spans="1:6" x14ac:dyDescent="0.2">
      <c r="A1083" s="4">
        <v>46044</v>
      </c>
      <c r="B1083" s="5">
        <v>46.28</v>
      </c>
      <c r="C1083" s="5">
        <v>46.86</v>
      </c>
      <c r="D1083" s="5">
        <v>46.2</v>
      </c>
      <c r="E1083" s="5">
        <v>46.5</v>
      </c>
      <c r="F1083" s="6">
        <v>2516482</v>
      </c>
    </row>
    <row r="1084" spans="1:6" x14ac:dyDescent="0.2">
      <c r="A1084" s="4">
        <v>46045</v>
      </c>
      <c r="B1084" s="5">
        <v>46.27</v>
      </c>
      <c r="C1084" s="5">
        <v>47.25</v>
      </c>
      <c r="D1084" s="5">
        <v>46.094999999999999</v>
      </c>
      <c r="E1084" s="5">
        <v>47.2</v>
      </c>
      <c r="F1084" s="6">
        <v>2211744</v>
      </c>
    </row>
    <row r="1085" spans="1:6" x14ac:dyDescent="0.2">
      <c r="A1085" s="4">
        <v>46048</v>
      </c>
      <c r="B1085" s="5">
        <v>47.24</v>
      </c>
      <c r="C1085" s="5">
        <v>47.74</v>
      </c>
      <c r="D1085" s="5">
        <v>47</v>
      </c>
      <c r="E1085" s="5">
        <v>47.33</v>
      </c>
      <c r="F1085" s="6">
        <v>2460126</v>
      </c>
    </row>
    <row r="1086" spans="1:6" x14ac:dyDescent="0.2">
      <c r="A1086" s="4">
        <v>46049</v>
      </c>
      <c r="B1086" s="5">
        <v>47.55</v>
      </c>
      <c r="C1086" s="5">
        <v>47.884999999999998</v>
      </c>
      <c r="D1086" s="5">
        <v>47.37</v>
      </c>
      <c r="E1086" s="5">
        <v>47.49</v>
      </c>
      <c r="F1086" s="6">
        <v>3407031</v>
      </c>
    </row>
    <row r="1087" spans="1:6" x14ac:dyDescent="0.2">
      <c r="A1087" s="4">
        <v>46050</v>
      </c>
      <c r="B1087" s="5">
        <v>46.515000000000001</v>
      </c>
      <c r="C1087" s="5">
        <v>46.65</v>
      </c>
      <c r="D1087" s="5">
        <v>45.7</v>
      </c>
      <c r="E1087" s="5">
        <v>45.77</v>
      </c>
      <c r="F1087" s="6">
        <v>3520853</v>
      </c>
    </row>
    <row r="1088" spans="1:6" x14ac:dyDescent="0.2">
      <c r="A1088" s="4">
        <v>46051</v>
      </c>
      <c r="B1088" s="5">
        <v>46.32</v>
      </c>
      <c r="C1088" s="5">
        <v>46.4</v>
      </c>
      <c r="D1088" s="5">
        <v>45.79</v>
      </c>
      <c r="E1088" s="5">
        <v>46.2</v>
      </c>
      <c r="F1088" s="6">
        <v>6145915</v>
      </c>
    </row>
    <row r="1089" spans="1:6" x14ac:dyDescent="0.2">
      <c r="A1089" s="4">
        <v>46052</v>
      </c>
      <c r="B1089" s="5">
        <v>46.91</v>
      </c>
      <c r="C1089" s="5">
        <v>47.24</v>
      </c>
      <c r="D1089" s="5">
        <v>46.58</v>
      </c>
      <c r="E1089" s="5">
        <v>47.04</v>
      </c>
      <c r="F1089" s="6">
        <v>6022602</v>
      </c>
    </row>
    <row r="1090" spans="1:6" x14ac:dyDescent="0.2">
      <c r="A1090" s="4">
        <v>46055</v>
      </c>
      <c r="B1090" s="5">
        <v>47.69</v>
      </c>
      <c r="C1090" s="5">
        <v>47.85</v>
      </c>
      <c r="D1090" s="5">
        <v>47.23</v>
      </c>
      <c r="E1090" s="5">
        <v>47.27</v>
      </c>
      <c r="F1090" s="6">
        <v>2944396</v>
      </c>
    </row>
    <row r="1091" spans="1:6" x14ac:dyDescent="0.2">
      <c r="A1091" s="4">
        <v>46056</v>
      </c>
      <c r="B1091" s="5">
        <v>47.515000000000001</v>
      </c>
      <c r="C1091" s="5">
        <v>48.23</v>
      </c>
      <c r="D1091" s="5">
        <v>47.198999999999998</v>
      </c>
      <c r="E1091" s="5">
        <v>47.49</v>
      </c>
      <c r="F1091" s="6">
        <v>4407615</v>
      </c>
    </row>
    <row r="1092" spans="1:6" x14ac:dyDescent="0.2">
      <c r="A1092" s="4">
        <v>46057</v>
      </c>
      <c r="B1092" s="5">
        <v>47.77</v>
      </c>
      <c r="C1092" s="5">
        <v>48.6</v>
      </c>
      <c r="D1092" s="5">
        <v>47.77</v>
      </c>
      <c r="E1092" s="5">
        <v>48.08</v>
      </c>
      <c r="F1092" s="6">
        <v>7191212</v>
      </c>
    </row>
    <row r="1093" spans="1:6" x14ac:dyDescent="0.2">
      <c r="A1093" s="4">
        <v>46058</v>
      </c>
      <c r="B1093" s="5">
        <v>47.63</v>
      </c>
      <c r="C1093" s="5">
        <v>48</v>
      </c>
      <c r="D1093" s="5">
        <v>47.424999999999997</v>
      </c>
      <c r="E1093" s="5">
        <v>47.49</v>
      </c>
      <c r="F1093" s="6">
        <v>4231701</v>
      </c>
    </row>
    <row r="1094" spans="1:6" x14ac:dyDescent="0.2">
      <c r="A1094" s="4">
        <v>46059</v>
      </c>
      <c r="B1094" s="5">
        <v>47.46</v>
      </c>
      <c r="C1094" s="5">
        <v>47.95</v>
      </c>
      <c r="D1094" s="5">
        <v>47.347900000000003</v>
      </c>
      <c r="E1094" s="5">
        <v>47.83</v>
      </c>
      <c r="F1094" s="6">
        <v>3867349</v>
      </c>
    </row>
    <row r="1095" spans="1:6" x14ac:dyDescent="0.2">
      <c r="A1095" s="4">
        <v>46062</v>
      </c>
      <c r="B1095" s="5">
        <v>47.83</v>
      </c>
      <c r="C1095" s="5">
        <v>48.45</v>
      </c>
      <c r="D1095" s="5">
        <v>47.66</v>
      </c>
      <c r="E1095" s="5">
        <v>48.27</v>
      </c>
      <c r="F1095" s="6">
        <v>4785400</v>
      </c>
    </row>
    <row r="1096" spans="1:6" x14ac:dyDescent="0.2">
      <c r="A1096" s="4">
        <v>46063</v>
      </c>
      <c r="B1096" s="5">
        <v>48.84</v>
      </c>
      <c r="C1096" s="5">
        <v>49.1</v>
      </c>
      <c r="D1096" s="5">
        <v>48.62</v>
      </c>
      <c r="E1096" s="5">
        <v>48.63</v>
      </c>
      <c r="F1096" s="6">
        <v>5460861</v>
      </c>
    </row>
    <row r="1097" spans="1:6" x14ac:dyDescent="0.2">
      <c r="A1097" s="4">
        <v>46064</v>
      </c>
      <c r="B1097" s="5">
        <v>48.49</v>
      </c>
      <c r="C1097" s="5">
        <v>49.42</v>
      </c>
      <c r="D1097" s="5">
        <v>48.150300000000001</v>
      </c>
      <c r="E1097" s="5">
        <v>49.25</v>
      </c>
      <c r="F1097" s="6">
        <v>5109048</v>
      </c>
    </row>
    <row r="1098" spans="1:6" x14ac:dyDescent="0.2">
      <c r="A1098" s="4">
        <v>46065</v>
      </c>
      <c r="B1098" s="5">
        <v>46.93</v>
      </c>
      <c r="C1098" s="5">
        <v>47.85</v>
      </c>
      <c r="D1098" s="5">
        <v>46.71</v>
      </c>
      <c r="E1098" s="5">
        <v>47.03</v>
      </c>
      <c r="F1098" s="6">
        <v>10750320</v>
      </c>
    </row>
    <row r="1099" spans="1:6" x14ac:dyDescent="0.2">
      <c r="A1099" s="4">
        <v>46066</v>
      </c>
      <c r="B1099" s="5">
        <v>46.76</v>
      </c>
      <c r="C1099" s="5">
        <v>46.94</v>
      </c>
      <c r="D1099" s="5">
        <v>45.975000000000001</v>
      </c>
      <c r="E1099" s="5">
        <v>46.01</v>
      </c>
      <c r="F1099" s="6">
        <v>9128286</v>
      </c>
    </row>
    <row r="1100" spans="1:6" x14ac:dyDescent="0.2">
      <c r="A1100" s="4">
        <v>46070</v>
      </c>
      <c r="B1100" s="5">
        <v>46.27</v>
      </c>
      <c r="C1100" s="5">
        <v>46.79</v>
      </c>
      <c r="D1100" s="5">
        <v>46</v>
      </c>
      <c r="E1100" s="5">
        <v>46.43</v>
      </c>
      <c r="F1100" s="6">
        <v>5373752</v>
      </c>
    </row>
    <row r="1101" spans="1:6" x14ac:dyDescent="0.2">
      <c r="A1101" s="4">
        <v>46071</v>
      </c>
      <c r="B1101" s="5">
        <v>46.215000000000003</v>
      </c>
      <c r="C1101" s="5">
        <v>46.29</v>
      </c>
      <c r="D1101" s="5">
        <v>45.84</v>
      </c>
      <c r="E1101" s="5">
        <v>46.14</v>
      </c>
      <c r="F1101" s="6">
        <v>4130995</v>
      </c>
    </row>
    <row r="1102" spans="1:6" x14ac:dyDescent="0.2">
      <c r="A1102" s="4">
        <v>46072</v>
      </c>
      <c r="B1102" s="5">
        <v>46.46</v>
      </c>
      <c r="C1102" s="5">
        <v>47.39</v>
      </c>
      <c r="D1102" s="5">
        <v>46.12</v>
      </c>
      <c r="E1102" s="5">
        <v>47.38</v>
      </c>
      <c r="F1102" s="6">
        <v>4652283</v>
      </c>
    </row>
    <row r="1103" spans="1:6" x14ac:dyDescent="0.2">
      <c r="A1103" s="4">
        <v>46073</v>
      </c>
      <c r="B1103" s="5">
        <v>46.78</v>
      </c>
      <c r="C1103" s="5">
        <v>47.064999999999998</v>
      </c>
      <c r="D1103" s="5">
        <v>46.51</v>
      </c>
      <c r="E1103" s="5">
        <v>46.76</v>
      </c>
      <c r="F1103" s="6">
        <v>2755838</v>
      </c>
    </row>
    <row r="1104" spans="1:6" x14ac:dyDescent="0.2">
      <c r="A1104" s="4">
        <v>46076</v>
      </c>
      <c r="B1104" s="5">
        <v>47.1</v>
      </c>
      <c r="C1104" s="5">
        <v>47.74</v>
      </c>
      <c r="D1104" s="5">
        <v>47.1</v>
      </c>
      <c r="E1104" s="5">
        <v>47.22</v>
      </c>
      <c r="F1104" s="6">
        <v>4154694</v>
      </c>
    </row>
    <row r="1105" spans="1:6" x14ac:dyDescent="0.2">
      <c r="A1105" s="4">
        <v>46077</v>
      </c>
      <c r="B1105" s="5">
        <v>47.75</v>
      </c>
      <c r="C1105" s="5">
        <v>47.96</v>
      </c>
      <c r="D1105" s="5">
        <v>47.3</v>
      </c>
      <c r="E1105" s="5">
        <v>47.31</v>
      </c>
      <c r="F1105" s="6">
        <v>5071815</v>
      </c>
    </row>
    <row r="1106" spans="1:6" x14ac:dyDescent="0.2">
      <c r="A1106" s="4">
        <v>46078</v>
      </c>
      <c r="B1106" s="5">
        <v>47.65</v>
      </c>
      <c r="C1106" s="5">
        <v>47.74</v>
      </c>
      <c r="D1106" s="5">
        <v>47.335000000000001</v>
      </c>
      <c r="E1106" s="5">
        <v>47.59</v>
      </c>
      <c r="F1106" s="6">
        <v>2494854</v>
      </c>
    </row>
    <row r="1107" spans="1:6" x14ac:dyDescent="0.2">
      <c r="A1107" s="4">
        <v>46079</v>
      </c>
      <c r="B1107" s="5">
        <v>47.52</v>
      </c>
      <c r="C1107" s="5">
        <v>48.36</v>
      </c>
      <c r="D1107" s="5">
        <v>47.38</v>
      </c>
      <c r="E1107" s="5">
        <v>48.35</v>
      </c>
      <c r="F1107" s="6">
        <v>5579485</v>
      </c>
    </row>
    <row r="1108" spans="1:6" x14ac:dyDescent="0.2">
      <c r="A1108" s="4">
        <v>46080</v>
      </c>
      <c r="B1108" s="5">
        <v>47.95</v>
      </c>
      <c r="C1108" s="5">
        <v>48.75</v>
      </c>
      <c r="D1108" s="5">
        <v>47.92</v>
      </c>
      <c r="E1108" s="5">
        <v>48.66</v>
      </c>
      <c r="F1108" s="6">
        <v>7177854</v>
      </c>
    </row>
    <row r="1109" spans="1:6" x14ac:dyDescent="0.2">
      <c r="A1109" s="4">
        <v>46083</v>
      </c>
      <c r="B1109" s="5">
        <v>47.95</v>
      </c>
      <c r="C1109" s="5">
        <v>48.07</v>
      </c>
      <c r="D1109" s="5">
        <v>47.43</v>
      </c>
      <c r="E1109" s="5">
        <v>47.66</v>
      </c>
      <c r="F1109" s="6">
        <v>3977520</v>
      </c>
    </row>
    <row r="1110" spans="1:6" x14ac:dyDescent="0.2">
      <c r="A1110" s="4">
        <v>46084</v>
      </c>
      <c r="B1110" s="5">
        <v>46.71</v>
      </c>
      <c r="C1110" s="5">
        <v>46.865000000000002</v>
      </c>
      <c r="D1110" s="5">
        <v>46</v>
      </c>
      <c r="E1110" s="5">
        <v>46.47</v>
      </c>
      <c r="F1110" s="6">
        <v>4595301</v>
      </c>
    </row>
    <row r="1111" spans="1:6" x14ac:dyDescent="0.2">
      <c r="A1111" s="4">
        <v>46085</v>
      </c>
      <c r="B1111" s="5">
        <v>46.45</v>
      </c>
      <c r="C1111" s="5">
        <v>46.46</v>
      </c>
      <c r="D1111" s="5">
        <v>45.94</v>
      </c>
      <c r="E1111" s="5">
        <v>46.22</v>
      </c>
      <c r="F1111" s="6">
        <v>4326832</v>
      </c>
    </row>
    <row r="1112" spans="1:6" x14ac:dyDescent="0.2">
      <c r="A1112" s="4">
        <v>46086</v>
      </c>
      <c r="B1112" s="5">
        <v>45.18</v>
      </c>
      <c r="C1112" s="5">
        <v>45.34</v>
      </c>
      <c r="D1112" s="5">
        <v>44.71</v>
      </c>
      <c r="E1112" s="5">
        <v>45</v>
      </c>
      <c r="F1112" s="6">
        <v>4471543</v>
      </c>
    </row>
    <row r="1113" spans="1:6" x14ac:dyDescent="0.2">
      <c r="A1113" s="4">
        <v>46087</v>
      </c>
      <c r="B1113" s="5">
        <v>44.08</v>
      </c>
      <c r="C1113" s="5">
        <v>44.63</v>
      </c>
      <c r="D1113" s="5">
        <v>44</v>
      </c>
      <c r="E1113" s="5">
        <v>44.55</v>
      </c>
      <c r="F1113" s="6">
        <v>6449543</v>
      </c>
    </row>
    <row r="1114" spans="1:6" x14ac:dyDescent="0.2">
      <c r="A1114" s="4">
        <v>46090</v>
      </c>
      <c r="B1114" s="5">
        <v>43.66</v>
      </c>
      <c r="C1114" s="5">
        <v>44.46</v>
      </c>
      <c r="D1114" s="5">
        <v>43.34</v>
      </c>
      <c r="E1114" s="5">
        <v>44.35</v>
      </c>
      <c r="F1114" s="6">
        <v>4223760</v>
      </c>
    </row>
    <row r="1115" spans="1:6" x14ac:dyDescent="0.2">
      <c r="A1115" s="4">
        <v>46091</v>
      </c>
      <c r="B1115" s="5">
        <v>44.61</v>
      </c>
      <c r="C1115" s="5">
        <v>44.71</v>
      </c>
      <c r="D1115" s="5">
        <v>43.88</v>
      </c>
      <c r="E1115" s="5">
        <v>43.97</v>
      </c>
      <c r="F1115" s="6">
        <v>3141363</v>
      </c>
    </row>
    <row r="1116" spans="1:6" x14ac:dyDescent="0.2">
      <c r="A1116" s="4">
        <v>46092</v>
      </c>
      <c r="B1116" s="5">
        <v>44.07</v>
      </c>
      <c r="C1116" s="5">
        <v>44.22</v>
      </c>
      <c r="D1116" s="5">
        <v>43.79</v>
      </c>
      <c r="E1116" s="5">
        <v>43.94</v>
      </c>
      <c r="F1116" s="6">
        <v>2709300</v>
      </c>
    </row>
    <row r="1117" spans="1:6" x14ac:dyDescent="0.2">
      <c r="A1117" s="4">
        <v>46093</v>
      </c>
      <c r="B1117" s="5">
        <v>44.06</v>
      </c>
      <c r="C1117" s="5">
        <v>44.32</v>
      </c>
      <c r="D1117" s="5">
        <v>43.62</v>
      </c>
      <c r="E1117" s="5">
        <v>43.63</v>
      </c>
      <c r="F1117" s="6">
        <v>7540407</v>
      </c>
    </row>
    <row r="1118" spans="1:6" x14ac:dyDescent="0.2">
      <c r="A1118" s="4">
        <v>46094</v>
      </c>
      <c r="B1118" s="5">
        <v>43.9</v>
      </c>
      <c r="C1118" s="5">
        <v>44.140999999999998</v>
      </c>
      <c r="D1118" s="5">
        <v>43.49</v>
      </c>
      <c r="E1118" s="5">
        <v>43.6</v>
      </c>
      <c r="F1118" s="6">
        <v>2764838</v>
      </c>
    </row>
    <row r="1119" spans="1:6" x14ac:dyDescent="0.2">
      <c r="A1119" s="4">
        <v>46097</v>
      </c>
      <c r="B1119" s="5">
        <v>43.95</v>
      </c>
      <c r="C1119" s="5">
        <v>44.155000000000001</v>
      </c>
      <c r="D1119" s="5">
        <v>43.79</v>
      </c>
      <c r="E1119" s="5">
        <v>43.98</v>
      </c>
      <c r="F1119" s="6">
        <v>2386845</v>
      </c>
    </row>
    <row r="1120" spans="1:6" x14ac:dyDescent="0.2">
      <c r="A1120" s="4">
        <v>46098</v>
      </c>
      <c r="B1120" s="5">
        <v>44.53</v>
      </c>
      <c r="C1120" s="5">
        <v>44.59</v>
      </c>
      <c r="D1120" s="5">
        <v>44.034999999999997</v>
      </c>
      <c r="E1120" s="5">
        <v>44.06</v>
      </c>
      <c r="F1120" s="6">
        <v>3207306</v>
      </c>
    </row>
    <row r="1121" spans="1:6" x14ac:dyDescent="0.2">
      <c r="A1121" s="4">
        <v>46099</v>
      </c>
      <c r="B1121" s="5">
        <v>43.76</v>
      </c>
      <c r="C1121" s="5">
        <v>44.045000000000002</v>
      </c>
      <c r="D1121" s="5">
        <v>43.32</v>
      </c>
      <c r="E1121" s="5">
        <v>43.71</v>
      </c>
      <c r="F1121" s="6">
        <v>4436084</v>
      </c>
    </row>
    <row r="1122" spans="1:6" x14ac:dyDescent="0.2">
      <c r="A1122" s="4">
        <v>46100</v>
      </c>
      <c r="B1122" s="5">
        <v>44.22</v>
      </c>
      <c r="C1122" s="5">
        <v>45.52</v>
      </c>
      <c r="D1122" s="5">
        <v>44.22</v>
      </c>
      <c r="E1122" s="5">
        <v>45.34</v>
      </c>
      <c r="F1122" s="6">
        <v>6948492</v>
      </c>
    </row>
    <row r="1123" spans="1:6" x14ac:dyDescent="0.2">
      <c r="A1123" s="4">
        <v>46101</v>
      </c>
      <c r="B1123" s="5">
        <v>45.28</v>
      </c>
      <c r="C1123" s="5">
        <v>45.45</v>
      </c>
      <c r="D1123" s="5">
        <v>44.36</v>
      </c>
      <c r="E1123" s="5">
        <v>44.6</v>
      </c>
      <c r="F1123" s="6">
        <v>4788431</v>
      </c>
    </row>
    <row r="1124" spans="1:6" x14ac:dyDescent="0.2">
      <c r="A1124" s="4">
        <v>46104</v>
      </c>
      <c r="B1124" s="5">
        <v>44.86</v>
      </c>
      <c r="C1124" s="5">
        <v>45.26</v>
      </c>
      <c r="D1124" s="5">
        <v>44.49</v>
      </c>
      <c r="E1124" s="5">
        <v>44.77</v>
      </c>
      <c r="F1124" s="6">
        <v>3147094</v>
      </c>
    </row>
    <row r="1125" spans="1:6" x14ac:dyDescent="0.2">
      <c r="A1125" s="4">
        <v>46105</v>
      </c>
      <c r="B1125" s="5">
        <v>44.55</v>
      </c>
      <c r="C1125" s="5">
        <v>45.19</v>
      </c>
      <c r="D1125" s="5">
        <v>44.51</v>
      </c>
      <c r="E1125" s="5">
        <v>45.14</v>
      </c>
      <c r="F1125" s="6">
        <v>2292282</v>
      </c>
    </row>
    <row r="1126" spans="1:6" x14ac:dyDescent="0.2">
      <c r="A1126" s="4">
        <v>46106</v>
      </c>
      <c r="B1126" s="5">
        <v>45.92</v>
      </c>
      <c r="C1126" s="5">
        <v>46.4</v>
      </c>
      <c r="D1126" s="5">
        <v>45.75</v>
      </c>
      <c r="E1126" s="5">
        <v>46.03</v>
      </c>
      <c r="F1126" s="6">
        <v>1883174</v>
      </c>
    </row>
    <row r="1127" spans="1:6" x14ac:dyDescent="0.2">
      <c r="A1127" s="4">
        <v>46107</v>
      </c>
      <c r="B1127" s="5">
        <v>46.33</v>
      </c>
      <c r="C1127" s="5">
        <v>47.149900000000002</v>
      </c>
      <c r="D1127" s="5">
        <v>46.25</v>
      </c>
      <c r="E1127" s="5">
        <v>46.62</v>
      </c>
      <c r="F1127" s="6">
        <v>2216669</v>
      </c>
    </row>
    <row r="1128" spans="1:6" x14ac:dyDescent="0.2">
      <c r="A1128" s="4">
        <v>46108</v>
      </c>
      <c r="B1128" s="5">
        <v>47.5</v>
      </c>
      <c r="C1128" s="5">
        <v>47.83</v>
      </c>
      <c r="D1128" s="5">
        <v>46.76</v>
      </c>
      <c r="E1128" s="5">
        <v>46.78</v>
      </c>
      <c r="F1128" s="6">
        <v>3684845</v>
      </c>
    </row>
    <row r="1129" spans="1:6" x14ac:dyDescent="0.2">
      <c r="A1129" s="4">
        <v>46111</v>
      </c>
      <c r="B1129" s="5">
        <v>46.64</v>
      </c>
      <c r="C1129" s="5">
        <v>46.97</v>
      </c>
      <c r="D1129" s="5">
        <v>46.4801</v>
      </c>
      <c r="E1129" s="5">
        <v>46.72</v>
      </c>
      <c r="F1129" s="6">
        <v>2382096</v>
      </c>
    </row>
    <row r="1130" spans="1:6" x14ac:dyDescent="0.2">
      <c r="A1130" s="4">
        <v>46112</v>
      </c>
      <c r="B1130" s="5">
        <v>47.54</v>
      </c>
      <c r="C1130" s="5">
        <v>48.35</v>
      </c>
      <c r="D1130" s="5">
        <v>47.4</v>
      </c>
      <c r="E1130" s="5">
        <v>48.18</v>
      </c>
      <c r="F1130" s="6">
        <v>3219123</v>
      </c>
    </row>
    <row r="1131" spans="1:6" x14ac:dyDescent="0.2">
      <c r="A1131" s="4">
        <v>46113</v>
      </c>
      <c r="B1131" s="5">
        <v>47.91</v>
      </c>
      <c r="C1131" s="5">
        <v>48.22</v>
      </c>
      <c r="D1131" s="5">
        <v>47.66</v>
      </c>
      <c r="E1131" s="5">
        <v>47.73</v>
      </c>
      <c r="F1131" s="6">
        <v>2593144</v>
      </c>
    </row>
    <row r="1132" spans="1:6" x14ac:dyDescent="0.2">
      <c r="A1132" s="4">
        <v>46114</v>
      </c>
      <c r="B1132" s="5">
        <v>47.48</v>
      </c>
      <c r="C1132" s="5">
        <v>47.954999999999998</v>
      </c>
      <c r="D1132" s="5">
        <v>47.29</v>
      </c>
      <c r="E1132" s="5">
        <v>47.89</v>
      </c>
      <c r="F1132" s="6">
        <v>1518953</v>
      </c>
    </row>
    <row r="1133" spans="1:6" x14ac:dyDescent="0.2">
      <c r="A1133" s="4">
        <v>46118</v>
      </c>
      <c r="B1133" s="5">
        <v>47.95</v>
      </c>
      <c r="C1133" s="5">
        <v>48.03</v>
      </c>
      <c r="D1133" s="5">
        <v>47.534999999999997</v>
      </c>
      <c r="E1133" s="5">
        <v>47.6</v>
      </c>
      <c r="F1133" s="6">
        <v>1463987</v>
      </c>
    </row>
    <row r="1134" spans="1:6" x14ac:dyDescent="0.2">
      <c r="A1134" s="4">
        <v>46119</v>
      </c>
      <c r="B1134" s="5">
        <v>47.09</v>
      </c>
      <c r="C1134" s="5">
        <v>47.1</v>
      </c>
      <c r="D1134" s="5">
        <v>46.41</v>
      </c>
      <c r="E1134" s="5">
        <v>46.83</v>
      </c>
      <c r="F1134" s="6">
        <v>2480609</v>
      </c>
    </row>
    <row r="1135" spans="1:6" x14ac:dyDescent="0.2">
      <c r="A1135" s="4">
        <v>46120</v>
      </c>
      <c r="B1135" s="5">
        <v>47.15</v>
      </c>
      <c r="C1135" s="5">
        <v>47.234999999999999</v>
      </c>
      <c r="D1135" s="5">
        <v>46.88</v>
      </c>
      <c r="E1135" s="5">
        <v>47.14</v>
      </c>
      <c r="F1135" s="6">
        <v>4508343</v>
      </c>
    </row>
    <row r="1136" spans="1:6" x14ac:dyDescent="0.2">
      <c r="A1136" s="4">
        <v>46121</v>
      </c>
      <c r="B1136" s="5">
        <v>46.73</v>
      </c>
      <c r="C1136" s="5">
        <v>47.46</v>
      </c>
      <c r="D1136" s="5">
        <v>46.49</v>
      </c>
      <c r="E1136" s="5">
        <v>47.08</v>
      </c>
      <c r="F1136" s="6">
        <v>2644764</v>
      </c>
    </row>
    <row r="1137" spans="1:6" x14ac:dyDescent="0.2">
      <c r="A1137" s="4">
        <v>46122</v>
      </c>
      <c r="B1137" s="5">
        <v>47.57</v>
      </c>
      <c r="C1137" s="5">
        <v>47.59</v>
      </c>
      <c r="D1137" s="5">
        <v>46.64</v>
      </c>
      <c r="E1137" s="5">
        <v>46.76</v>
      </c>
      <c r="F1137" s="6">
        <v>2230537</v>
      </c>
    </row>
    <row r="1138" spans="1:6" x14ac:dyDescent="0.2">
      <c r="A1138" s="4">
        <v>46125</v>
      </c>
      <c r="B1138" s="5">
        <v>46.35</v>
      </c>
      <c r="C1138" s="5">
        <v>47.034999999999997</v>
      </c>
      <c r="D1138" s="5">
        <v>46.06</v>
      </c>
      <c r="E1138" s="5">
        <v>46.96</v>
      </c>
      <c r="F1138" s="6">
        <v>3564887</v>
      </c>
    </row>
    <row r="1139" spans="1:6" x14ac:dyDescent="0.2">
      <c r="A1139" s="4">
        <v>46126</v>
      </c>
      <c r="B1139" s="5">
        <v>47.18</v>
      </c>
      <c r="C1139" s="5">
        <v>47.8</v>
      </c>
      <c r="D1139" s="5">
        <v>47.15</v>
      </c>
      <c r="E1139" s="5">
        <v>47.64</v>
      </c>
      <c r="F1139" s="6">
        <v>2057769</v>
      </c>
    </row>
    <row r="1140" spans="1:6" x14ac:dyDescent="0.2">
      <c r="A1140" s="4">
        <v>46127</v>
      </c>
      <c r="B1140" s="5">
        <v>48.19</v>
      </c>
      <c r="C1140" s="5">
        <v>48.33</v>
      </c>
      <c r="D1140" s="5">
        <v>47.68</v>
      </c>
      <c r="E1140" s="5">
        <v>48.02</v>
      </c>
      <c r="F1140" s="6">
        <v>3509980</v>
      </c>
    </row>
    <row r="1141" spans="1:6" x14ac:dyDescent="0.2">
      <c r="A1141" s="4">
        <v>46128</v>
      </c>
      <c r="B1141" s="5">
        <v>47.84</v>
      </c>
      <c r="C1141" s="5">
        <v>47.94</v>
      </c>
      <c r="D1141" s="5">
        <v>47.41</v>
      </c>
      <c r="E1141" s="5">
        <v>47.72</v>
      </c>
      <c r="F1141" s="6">
        <v>2173703</v>
      </c>
    </row>
    <row r="1142" spans="1:6" x14ac:dyDescent="0.2">
      <c r="A1142" s="4">
        <v>46129</v>
      </c>
      <c r="B1142" s="5">
        <v>48.47</v>
      </c>
      <c r="C1142" s="5">
        <v>48.59</v>
      </c>
      <c r="D1142" s="5">
        <v>48.05</v>
      </c>
      <c r="E1142" s="5">
        <v>48.06</v>
      </c>
      <c r="F1142" s="6">
        <v>2246101</v>
      </c>
    </row>
    <row r="1143" spans="1:6" x14ac:dyDescent="0.2">
      <c r="A1143" s="4">
        <v>46132</v>
      </c>
      <c r="B1143" s="5">
        <v>47.96</v>
      </c>
      <c r="C1143" s="5">
        <v>48.34</v>
      </c>
      <c r="D1143" s="5">
        <v>47.78</v>
      </c>
      <c r="E1143" s="5">
        <v>47.99</v>
      </c>
      <c r="F1143" s="6">
        <v>1997108</v>
      </c>
    </row>
    <row r="1144" spans="1:6" x14ac:dyDescent="0.2">
      <c r="A1144" s="4">
        <v>46133</v>
      </c>
      <c r="B1144" s="5">
        <v>47.7</v>
      </c>
      <c r="C1144" s="5">
        <v>47.765000000000001</v>
      </c>
      <c r="D1144" s="5">
        <v>47.077500000000001</v>
      </c>
      <c r="E1144" s="5">
        <v>47.13</v>
      </c>
      <c r="F1144" s="6">
        <v>2546914</v>
      </c>
    </row>
    <row r="1145" spans="1:6" x14ac:dyDescent="0.2">
      <c r="A1145" s="4">
        <v>46134</v>
      </c>
      <c r="B1145" s="5">
        <v>47.53</v>
      </c>
      <c r="C1145" s="5">
        <v>47.545000000000002</v>
      </c>
      <c r="D1145" s="5">
        <v>46.85</v>
      </c>
      <c r="E1145" s="5">
        <v>46.9</v>
      </c>
      <c r="F1145" s="6">
        <v>2857480</v>
      </c>
    </row>
    <row r="1146" spans="1:6" x14ac:dyDescent="0.2">
      <c r="A1146" s="4">
        <v>46135</v>
      </c>
      <c r="B1146" s="5">
        <v>48.505000000000003</v>
      </c>
      <c r="C1146" s="5">
        <v>48.6</v>
      </c>
      <c r="D1146" s="5">
        <v>47.34</v>
      </c>
      <c r="E1146" s="5">
        <v>47.53</v>
      </c>
      <c r="F1146" s="6">
        <v>5352898</v>
      </c>
    </row>
    <row r="1147" spans="1:6" x14ac:dyDescent="0.2">
      <c r="A1147" s="4">
        <v>46136</v>
      </c>
      <c r="B1147" s="5">
        <v>47.37</v>
      </c>
      <c r="C1147" s="5">
        <v>47.5</v>
      </c>
      <c r="D1147" s="5">
        <v>46.72</v>
      </c>
      <c r="E1147" s="5">
        <v>46.78</v>
      </c>
      <c r="F1147" s="6">
        <v>2929204</v>
      </c>
    </row>
    <row r="1148" spans="1:6" x14ac:dyDescent="0.2">
      <c r="A1148" s="4">
        <v>46139</v>
      </c>
      <c r="B1148" s="5">
        <v>46.41</v>
      </c>
      <c r="C1148" s="5">
        <v>46.854999999999997</v>
      </c>
      <c r="D1148" s="5">
        <v>45.87</v>
      </c>
      <c r="E1148" s="5">
        <v>45.9</v>
      </c>
      <c r="F1148" s="6">
        <v>2609301</v>
      </c>
    </row>
    <row r="1149" spans="1:6" x14ac:dyDescent="0.2">
      <c r="A1149" s="4">
        <v>46140</v>
      </c>
      <c r="B1149" s="5">
        <v>46.2</v>
      </c>
      <c r="C1149" s="5">
        <v>46.255000000000003</v>
      </c>
      <c r="D1149" s="5">
        <v>45.88</v>
      </c>
      <c r="E1149" s="5">
        <v>45.95</v>
      </c>
      <c r="F1149" s="6">
        <v>2872596</v>
      </c>
    </row>
    <row r="1150" spans="1:6" x14ac:dyDescent="0.2">
      <c r="A1150" s="4">
        <v>46141</v>
      </c>
      <c r="B1150" s="5">
        <v>45.67</v>
      </c>
      <c r="C1150" s="5">
        <v>46.17</v>
      </c>
      <c r="D1150" s="5">
        <v>45.424999999999997</v>
      </c>
      <c r="E1150" s="5">
        <v>46.03</v>
      </c>
      <c r="F1150" s="6">
        <v>2825858</v>
      </c>
    </row>
    <row r="1151" spans="1:6" x14ac:dyDescent="0.2">
      <c r="A1151" s="4">
        <v>46142</v>
      </c>
      <c r="B1151" s="5">
        <v>45.984999999999999</v>
      </c>
      <c r="C1151" s="5">
        <v>46.9</v>
      </c>
      <c r="D1151" s="5">
        <v>45.96</v>
      </c>
      <c r="E1151" s="5">
        <v>46.58</v>
      </c>
      <c r="F1151" s="6">
        <v>2346439</v>
      </c>
    </row>
    <row r="1152" spans="1:6" x14ac:dyDescent="0.2">
      <c r="A1152" s="4">
        <v>46143</v>
      </c>
      <c r="B1152" s="5">
        <v>46.63</v>
      </c>
      <c r="C1152" s="5">
        <v>46.98</v>
      </c>
      <c r="D1152" s="5">
        <v>46.07</v>
      </c>
      <c r="E1152" s="5">
        <v>46.08</v>
      </c>
      <c r="F1152" s="6">
        <v>2284402</v>
      </c>
    </row>
    <row r="1153" spans="1:6" x14ac:dyDescent="0.2">
      <c r="A1153" s="4">
        <v>46146</v>
      </c>
      <c r="B1153" s="5">
        <v>43.5</v>
      </c>
      <c r="C1153" s="5">
        <v>43.81</v>
      </c>
      <c r="D1153" s="5">
        <v>43.15</v>
      </c>
      <c r="E1153" s="5">
        <v>43.35</v>
      </c>
      <c r="F1153" s="6">
        <v>2895752</v>
      </c>
    </row>
    <row r="1154" spans="1:6" x14ac:dyDescent="0.2">
      <c r="A1154" s="4">
        <v>46147</v>
      </c>
      <c r="B1154" s="5">
        <v>43.37</v>
      </c>
      <c r="C1154" s="5">
        <v>43.54</v>
      </c>
      <c r="D1154" s="5">
        <v>43.094999999999999</v>
      </c>
      <c r="E1154" s="5">
        <v>43.36</v>
      </c>
      <c r="F1154" s="6">
        <v>2224195</v>
      </c>
    </row>
    <row r="1155" spans="1:6" x14ac:dyDescent="0.2">
      <c r="A1155" s="4">
        <v>46148</v>
      </c>
      <c r="B1155" s="5">
        <v>43.61</v>
      </c>
      <c r="C1155" s="5">
        <v>43.96</v>
      </c>
      <c r="D1155" s="5">
        <v>43.59</v>
      </c>
      <c r="E1155" s="5">
        <v>43.77</v>
      </c>
      <c r="F1155" s="6">
        <v>1770116</v>
      </c>
    </row>
    <row r="1156" spans="1:6" x14ac:dyDescent="0.2">
      <c r="A1156" s="4">
        <v>46149</v>
      </c>
      <c r="B1156" s="5">
        <v>43.57</v>
      </c>
      <c r="C1156" s="5">
        <v>43.79</v>
      </c>
      <c r="D1156" s="5">
        <v>43.12</v>
      </c>
      <c r="E1156" s="5">
        <v>43.18</v>
      </c>
      <c r="F1156" s="6">
        <v>1775236</v>
      </c>
    </row>
    <row r="1157" spans="1:6" x14ac:dyDescent="0.2">
      <c r="A1157" s="4">
        <v>46150</v>
      </c>
      <c r="B1157" s="5">
        <v>43.11</v>
      </c>
      <c r="C1157" s="5">
        <v>43.31</v>
      </c>
      <c r="D1157" s="5">
        <v>42.78</v>
      </c>
      <c r="E1157" s="5">
        <v>43.31</v>
      </c>
      <c r="F1157" s="6">
        <v>2515814</v>
      </c>
    </row>
    <row r="1158" spans="1:6" x14ac:dyDescent="0.2">
      <c r="A1158" s="4">
        <v>46153</v>
      </c>
      <c r="B1158" s="5">
        <v>43.48</v>
      </c>
      <c r="C1158" s="5">
        <v>43.61</v>
      </c>
      <c r="D1158" s="5">
        <v>42.44</v>
      </c>
      <c r="E1158" s="5">
        <v>42.5</v>
      </c>
      <c r="F1158" s="6">
        <v>5057785</v>
      </c>
    </row>
    <row r="1159" spans="1:6" x14ac:dyDescent="0.2">
      <c r="A1159" s="4">
        <v>46154</v>
      </c>
      <c r="B1159" s="5">
        <v>42.81</v>
      </c>
      <c r="C1159" s="5">
        <v>43.047499999999999</v>
      </c>
      <c r="D1159" s="5">
        <v>42.56</v>
      </c>
      <c r="E1159" s="5">
        <v>42.86</v>
      </c>
      <c r="F1159" s="6">
        <v>4206272</v>
      </c>
    </row>
    <row r="1160" spans="1:6" x14ac:dyDescent="0.2">
      <c r="A1160" s="4">
        <v>46155</v>
      </c>
      <c r="B1160" s="5">
        <v>42.48</v>
      </c>
      <c r="C1160" s="5">
        <v>42.99</v>
      </c>
      <c r="D1160" s="5">
        <v>42.325000000000003</v>
      </c>
      <c r="E1160" s="5">
        <v>42.42</v>
      </c>
      <c r="F1160" s="6">
        <v>3179189</v>
      </c>
    </row>
    <row r="1161" spans="1:6" x14ac:dyDescent="0.2">
      <c r="A1161" s="4">
        <v>46156</v>
      </c>
      <c r="B1161" s="5">
        <v>42.81</v>
      </c>
      <c r="C1161" s="5">
        <v>42.9</v>
      </c>
      <c r="D1161" s="5">
        <v>42.5</v>
      </c>
      <c r="E1161" s="5">
        <v>42.85</v>
      </c>
      <c r="F1161" s="6">
        <v>1752746</v>
      </c>
    </row>
    <row r="1162" spans="1:6" x14ac:dyDescent="0.2">
      <c r="A1162" s="4">
        <v>46157</v>
      </c>
      <c r="B1162" s="5">
        <v>43.02</v>
      </c>
      <c r="C1162" s="5">
        <v>43.21</v>
      </c>
      <c r="D1162" s="5">
        <v>42.67</v>
      </c>
      <c r="E1162" s="5">
        <v>42.69</v>
      </c>
      <c r="F1162" s="6">
        <v>2689689</v>
      </c>
    </row>
    <row r="1163" spans="1:6" x14ac:dyDescent="0.2">
      <c r="A1163" s="4">
        <v>46160</v>
      </c>
      <c r="B1163" s="5">
        <v>43.08</v>
      </c>
      <c r="C1163" s="5">
        <v>43.6</v>
      </c>
      <c r="D1163" s="5">
        <v>43.02</v>
      </c>
      <c r="E1163" s="5">
        <v>43.54</v>
      </c>
      <c r="F1163" s="6">
        <v>2427980</v>
      </c>
    </row>
    <row r="1164" spans="1:6" x14ac:dyDescent="0.2">
      <c r="A1164" s="4">
        <v>46161</v>
      </c>
      <c r="B1164" s="5">
        <v>43.45</v>
      </c>
      <c r="C1164" s="5">
        <v>43.73</v>
      </c>
      <c r="D1164" s="5">
        <v>43.3</v>
      </c>
      <c r="E1164" s="5">
        <v>43.55</v>
      </c>
      <c r="F1164" s="6">
        <v>2251140</v>
      </c>
    </row>
    <row r="1165" spans="1:6" x14ac:dyDescent="0.2">
      <c r="A1165" s="4">
        <v>46162</v>
      </c>
      <c r="B1165" s="5">
        <v>44.5</v>
      </c>
      <c r="C1165" s="5">
        <v>44.825000000000003</v>
      </c>
      <c r="D1165" s="5">
        <v>44.3</v>
      </c>
      <c r="E1165" s="5">
        <v>44.67</v>
      </c>
      <c r="F1165" s="6">
        <v>2736871</v>
      </c>
    </row>
    <row r="1166" spans="1:6" x14ac:dyDescent="0.2">
      <c r="A1166" s="4">
        <v>46163</v>
      </c>
      <c r="B1166" s="5">
        <v>44.78</v>
      </c>
      <c r="C1166" s="5">
        <v>45.12</v>
      </c>
      <c r="D1166" s="5">
        <v>44.555</v>
      </c>
      <c r="E1166" s="5">
        <v>44.92</v>
      </c>
      <c r="F1166" s="6">
        <v>2236799</v>
      </c>
    </row>
    <row r="1167" spans="1:6" x14ac:dyDescent="0.2">
      <c r="A1167" s="4">
        <v>46164</v>
      </c>
      <c r="B1167" s="5">
        <v>44.84</v>
      </c>
      <c r="C1167" s="5">
        <v>45.122300000000003</v>
      </c>
      <c r="D1167" s="5">
        <v>44.234999999999999</v>
      </c>
      <c r="E1167" s="5">
        <v>44.29</v>
      </c>
      <c r="F1167" s="6">
        <v>2763267</v>
      </c>
    </row>
    <row r="1168" spans="1:6" x14ac:dyDescent="0.2">
      <c r="A1168" s="4">
        <v>46168</v>
      </c>
      <c r="B1168" s="5">
        <v>44.61</v>
      </c>
      <c r="C1168" s="5">
        <v>44.62</v>
      </c>
      <c r="D1168" s="5">
        <v>44.13</v>
      </c>
      <c r="E1168" s="5">
        <v>44.15</v>
      </c>
      <c r="F1168" s="6">
        <v>2538354</v>
      </c>
    </row>
    <row r="1169" spans="1:6" x14ac:dyDescent="0.2">
      <c r="A1169" s="4">
        <v>46169</v>
      </c>
      <c r="B1169" s="5">
        <v>44.51</v>
      </c>
      <c r="C1169" s="5">
        <v>44.95</v>
      </c>
      <c r="D1169" s="5">
        <v>44.37</v>
      </c>
      <c r="E1169" s="5">
        <v>44.43</v>
      </c>
      <c r="F1169" s="6">
        <v>2297376</v>
      </c>
    </row>
    <row r="1170" spans="1:6" x14ac:dyDescent="0.2">
      <c r="A1170" s="4">
        <v>46170</v>
      </c>
      <c r="B1170" s="5">
        <v>43.91</v>
      </c>
      <c r="C1170" s="5">
        <v>44.55</v>
      </c>
      <c r="D1170" s="5">
        <v>43.91</v>
      </c>
      <c r="E1170" s="5">
        <v>44.29</v>
      </c>
      <c r="F1170" s="6">
        <v>2137632</v>
      </c>
    </row>
    <row r="1171" spans="1:6" x14ac:dyDescent="0.2">
      <c r="A1171" s="4">
        <v>46171</v>
      </c>
      <c r="B1171" s="5">
        <v>44.02</v>
      </c>
      <c r="C1171" s="5">
        <v>44.13</v>
      </c>
      <c r="D1171" s="5">
        <v>43.64</v>
      </c>
      <c r="E1171" s="5">
        <v>43.67</v>
      </c>
      <c r="F1171" s="6">
        <v>2426341</v>
      </c>
    </row>
    <row r="1172" spans="1:6" x14ac:dyDescent="0.2">
      <c r="A1172" s="4">
        <v>46174</v>
      </c>
      <c r="B1172" s="5">
        <v>43.53</v>
      </c>
      <c r="C1172" s="5">
        <v>43.6</v>
      </c>
      <c r="D1172" s="5">
        <v>42.914999999999999</v>
      </c>
      <c r="E1172" s="5">
        <v>42.96</v>
      </c>
      <c r="F1172" s="6">
        <v>2707249</v>
      </c>
    </row>
    <row r="1173" spans="1:6" x14ac:dyDescent="0.2">
      <c r="A1173" s="4">
        <v>46175</v>
      </c>
      <c r="B1173" s="5">
        <v>42.73</v>
      </c>
      <c r="C1173" s="5">
        <v>42.8399</v>
      </c>
      <c r="D1173" s="5">
        <v>42.28</v>
      </c>
      <c r="E1173" s="5">
        <v>42.8</v>
      </c>
      <c r="F1173" s="6">
        <v>1963767</v>
      </c>
    </row>
    <row r="1174" spans="1:6" x14ac:dyDescent="0.2">
      <c r="A1174" s="4">
        <v>46176</v>
      </c>
      <c r="B1174" s="5">
        <v>42.56</v>
      </c>
      <c r="C1174" s="5">
        <v>42.744999999999997</v>
      </c>
      <c r="D1174" s="5">
        <v>42.37</v>
      </c>
      <c r="E1174" s="5">
        <v>42.37</v>
      </c>
      <c r="F1174" s="6">
        <v>2472706</v>
      </c>
    </row>
    <row r="1175" spans="1:6" x14ac:dyDescent="0.2">
      <c r="A1175" s="4">
        <v>46177</v>
      </c>
      <c r="B1175" s="5">
        <v>44.19</v>
      </c>
      <c r="C1175" s="5">
        <v>44.6</v>
      </c>
      <c r="D1175" s="5">
        <v>44.04</v>
      </c>
      <c r="E1175" s="5">
        <v>44.38</v>
      </c>
      <c r="F1175" s="6">
        <v>2230309</v>
      </c>
    </row>
    <row r="1176" spans="1:6" x14ac:dyDescent="0.2">
      <c r="A1176" s="4">
        <v>46178</v>
      </c>
      <c r="B1176" s="5">
        <v>45</v>
      </c>
      <c r="C1176" s="5">
        <v>45.24</v>
      </c>
      <c r="D1176" s="5">
        <v>44.83</v>
      </c>
      <c r="E1176" s="5">
        <v>45.02</v>
      </c>
      <c r="F1176" s="6">
        <v>2603569</v>
      </c>
    </row>
    <row r="1177" spans="1:6" x14ac:dyDescent="0.2">
      <c r="A1177" s="4">
        <v>46181</v>
      </c>
      <c r="B1177" s="5">
        <v>44.41</v>
      </c>
      <c r="C1177" s="5">
        <v>44.58</v>
      </c>
      <c r="D1177" s="5">
        <v>43.85</v>
      </c>
      <c r="E1177" s="5">
        <v>43.88</v>
      </c>
      <c r="F1177" s="6">
        <v>1879268</v>
      </c>
    </row>
    <row r="1178" spans="1:6" x14ac:dyDescent="0.2">
      <c r="A1178" s="4">
        <v>46182</v>
      </c>
      <c r="B1178" s="5">
        <v>44.45</v>
      </c>
      <c r="C1178" s="5">
        <v>44.85</v>
      </c>
      <c r="D1178" s="5">
        <v>44.325000000000003</v>
      </c>
      <c r="E1178" s="5">
        <v>44.73</v>
      </c>
      <c r="F1178" s="6">
        <v>2832066</v>
      </c>
    </row>
    <row r="1179" spans="1:6" x14ac:dyDescent="0.2">
      <c r="A1179" s="4">
        <v>46183</v>
      </c>
      <c r="B1179" s="5">
        <v>43.41</v>
      </c>
      <c r="C1179" s="5">
        <v>44.195</v>
      </c>
      <c r="D1179" s="5">
        <v>43.354999999999997</v>
      </c>
      <c r="E1179" s="5">
        <v>43.57</v>
      </c>
      <c r="F1179" s="6">
        <v>4027235</v>
      </c>
    </row>
    <row r="1180" spans="1:6" x14ac:dyDescent="0.2">
      <c r="A1180" s="4">
        <v>46184</v>
      </c>
      <c r="B1180" s="5">
        <v>43.9</v>
      </c>
      <c r="C1180" s="5">
        <v>44.55</v>
      </c>
      <c r="D1180" s="5">
        <v>43.86</v>
      </c>
      <c r="E1180" s="5">
        <v>44.11</v>
      </c>
      <c r="F1180" s="6">
        <v>3207061</v>
      </c>
    </row>
    <row r="1181" spans="1:6" x14ac:dyDescent="0.2">
      <c r="A1181" s="4">
        <v>46185</v>
      </c>
      <c r="B1181" s="5">
        <v>44.11</v>
      </c>
      <c r="C1181" s="5">
        <v>44.505000000000003</v>
      </c>
      <c r="D1181" s="5">
        <v>44.02</v>
      </c>
      <c r="E1181" s="5">
        <v>44.25</v>
      </c>
      <c r="F1181" s="6">
        <v>1633184</v>
      </c>
    </row>
    <row r="1182" spans="1:6" x14ac:dyDescent="0.2">
      <c r="A1182" s="4">
        <v>46188</v>
      </c>
      <c r="B1182" s="5">
        <v>44.08</v>
      </c>
      <c r="C1182" s="5">
        <v>44.134999999999998</v>
      </c>
      <c r="D1182" s="5">
        <v>43.72</v>
      </c>
      <c r="E1182" s="5">
        <v>43.8</v>
      </c>
      <c r="F1182" s="6">
        <v>1848594</v>
      </c>
    </row>
    <row r="1183" spans="1:6" x14ac:dyDescent="0.2">
      <c r="A1183" s="4">
        <v>46189</v>
      </c>
      <c r="B1183" s="5">
        <v>43.74</v>
      </c>
      <c r="C1183" s="5">
        <v>44.094999999999999</v>
      </c>
      <c r="D1183" s="5">
        <v>43.51</v>
      </c>
      <c r="E1183" s="5">
        <v>44.05</v>
      </c>
      <c r="F1183" s="6">
        <v>1574448</v>
      </c>
    </row>
    <row r="1184" spans="1:6" x14ac:dyDescent="0.2">
      <c r="A1184" s="4">
        <v>46190</v>
      </c>
      <c r="B1184" s="5">
        <v>43.34</v>
      </c>
      <c r="C1184" s="5">
        <v>43.594999999999999</v>
      </c>
      <c r="D1184" s="5">
        <v>42.47</v>
      </c>
      <c r="E1184" s="5">
        <v>42.5</v>
      </c>
      <c r="F1184" s="6">
        <v>8394357</v>
      </c>
    </row>
    <row r="1185" spans="1:6" x14ac:dyDescent="0.2">
      <c r="A1185" s="4">
        <v>46191</v>
      </c>
      <c r="B1185" s="5">
        <v>42.34</v>
      </c>
      <c r="C1185" s="5">
        <v>42.47</v>
      </c>
      <c r="D1185" s="5">
        <v>41.854999999999997</v>
      </c>
      <c r="E1185" s="5">
        <v>42.38</v>
      </c>
      <c r="F1185" s="6">
        <v>4085503</v>
      </c>
    </row>
    <row r="1186" spans="1:6" x14ac:dyDescent="0.2">
      <c r="A1186" s="4">
        <v>46195</v>
      </c>
      <c r="B1186" s="5">
        <v>40.909999999999997</v>
      </c>
      <c r="C1186" s="5">
        <v>41.82</v>
      </c>
      <c r="D1186" s="5">
        <v>40.89</v>
      </c>
      <c r="E1186" s="5">
        <v>41.78</v>
      </c>
      <c r="F1186" s="6">
        <v>5751326</v>
      </c>
    </row>
    <row r="1187" spans="1:6" x14ac:dyDescent="0.2">
      <c r="A1187" s="4">
        <v>46196</v>
      </c>
      <c r="B1187" s="5">
        <v>42.27</v>
      </c>
      <c r="C1187" s="5">
        <v>42.47</v>
      </c>
      <c r="D1187" s="5">
        <v>41.465000000000003</v>
      </c>
      <c r="E1187" s="5">
        <v>41.6</v>
      </c>
      <c r="F1187" s="6">
        <v>10855610</v>
      </c>
    </row>
    <row r="1188" spans="1:6" x14ac:dyDescent="0.2">
      <c r="A1188" s="4">
        <v>46197</v>
      </c>
      <c r="B1188" s="5">
        <v>42.1</v>
      </c>
      <c r="C1188" s="5">
        <v>42.14</v>
      </c>
      <c r="D1188" s="5">
        <v>41.32</v>
      </c>
      <c r="E1188" s="5">
        <v>41.33</v>
      </c>
      <c r="F1188" s="6">
        <v>7858220</v>
      </c>
    </row>
    <row r="1189" spans="1:6" x14ac:dyDescent="0.2">
      <c r="A1189" s="4">
        <v>46198</v>
      </c>
      <c r="B1189" s="5">
        <v>41.5</v>
      </c>
      <c r="C1189" s="5">
        <v>42.14</v>
      </c>
      <c r="D1189" s="5">
        <v>41.42</v>
      </c>
      <c r="E1189" s="5">
        <v>41.8</v>
      </c>
      <c r="F1189" s="6">
        <v>4522777</v>
      </c>
    </row>
    <row r="1190" spans="1:6" x14ac:dyDescent="0.2">
      <c r="A1190" s="4">
        <v>46199</v>
      </c>
      <c r="B1190" s="5">
        <v>42.12</v>
      </c>
      <c r="C1190" s="5">
        <v>42.98</v>
      </c>
      <c r="D1190" s="5">
        <v>42.12</v>
      </c>
      <c r="E1190" s="5">
        <v>42.95</v>
      </c>
      <c r="F1190" s="6">
        <v>6762100</v>
      </c>
    </row>
    <row r="1191" spans="1:6" x14ac:dyDescent="0.2">
      <c r="A1191" s="4">
        <v>46202</v>
      </c>
      <c r="B1191" s="5">
        <v>42.95</v>
      </c>
      <c r="C1191" s="5">
        <v>43.48</v>
      </c>
      <c r="D1191" s="5">
        <v>42.76</v>
      </c>
      <c r="E1191" s="5">
        <v>43.43</v>
      </c>
      <c r="F1191" s="6">
        <v>2809573</v>
      </c>
    </row>
    <row r="1192" spans="1:6" x14ac:dyDescent="0.2">
      <c r="A1192" s="4">
        <v>46203</v>
      </c>
      <c r="B1192" s="5">
        <v>43.08</v>
      </c>
      <c r="C1192" s="5">
        <v>43.13</v>
      </c>
      <c r="D1192" s="5">
        <v>42.445</v>
      </c>
      <c r="E1192" s="5">
        <v>42.66</v>
      </c>
      <c r="F1192" s="6">
        <v>2883068</v>
      </c>
    </row>
    <row r="1193" spans="1:6" x14ac:dyDescent="0.2">
      <c r="A1193" s="4">
        <v>46204</v>
      </c>
      <c r="B1193" s="5">
        <v>42.33</v>
      </c>
      <c r="C1193" s="5">
        <v>42.36</v>
      </c>
      <c r="D1193" s="5">
        <v>41.27</v>
      </c>
      <c r="E1193" s="5">
        <v>41.63</v>
      </c>
      <c r="F1193" s="6">
        <v>4521020</v>
      </c>
    </row>
    <row r="1194" spans="1:6" x14ac:dyDescent="0.2">
      <c r="A1194" s="4">
        <v>46205</v>
      </c>
      <c r="B1194" s="5">
        <v>42.555</v>
      </c>
      <c r="C1194" s="5">
        <v>43.41</v>
      </c>
      <c r="D1194" s="5">
        <v>42.380099999999999</v>
      </c>
      <c r="E1194" s="5">
        <v>43.16</v>
      </c>
      <c r="F1194" s="6">
        <v>3459474</v>
      </c>
    </row>
    <row r="1195" spans="1:6" x14ac:dyDescent="0.2">
      <c r="A1195" s="4">
        <v>46209</v>
      </c>
      <c r="B1195" s="5">
        <v>43.37</v>
      </c>
      <c r="C1195" s="5">
        <v>43.4</v>
      </c>
      <c r="D1195" s="5">
        <v>42.430100000000003</v>
      </c>
      <c r="E1195" s="5">
        <v>42.61</v>
      </c>
      <c r="F1195" s="6">
        <v>4866093</v>
      </c>
    </row>
    <row r="1196" spans="1:6" x14ac:dyDescent="0.2">
      <c r="A1196" s="4">
        <v>46210</v>
      </c>
      <c r="B1196" s="5">
        <v>43.17</v>
      </c>
      <c r="C1196" s="5">
        <v>43.388300000000001</v>
      </c>
      <c r="D1196" s="5">
        <v>42.965000000000003</v>
      </c>
      <c r="E1196" s="5">
        <v>42.98</v>
      </c>
      <c r="F1196" s="6">
        <v>2667183</v>
      </c>
    </row>
    <row r="1197" spans="1:6" x14ac:dyDescent="0.2">
      <c r="A1197" s="4">
        <v>46211</v>
      </c>
      <c r="B1197" s="5">
        <v>42.63</v>
      </c>
      <c r="C1197" s="5">
        <v>43.094999999999999</v>
      </c>
      <c r="D1197" s="5">
        <v>42.54</v>
      </c>
      <c r="E1197" s="5">
        <v>42.78</v>
      </c>
      <c r="F1197" s="6">
        <v>1899902</v>
      </c>
    </row>
    <row r="1198" spans="1:6" x14ac:dyDescent="0.2">
      <c r="A1198" s="4">
        <v>46212</v>
      </c>
      <c r="B1198" s="5">
        <v>43.3</v>
      </c>
      <c r="C1198" s="5">
        <v>44.11</v>
      </c>
      <c r="D1198" s="5">
        <v>43.28</v>
      </c>
      <c r="E1198" s="5">
        <v>43.9</v>
      </c>
      <c r="F1198" s="6">
        <v>4107100</v>
      </c>
    </row>
    <row r="1199" spans="1:6" x14ac:dyDescent="0.2">
      <c r="A1199" s="4">
        <v>46213</v>
      </c>
      <c r="B1199" s="5">
        <v>43.49</v>
      </c>
      <c r="C1199" s="5">
        <v>43.68</v>
      </c>
      <c r="D1199" s="5">
        <v>43.24</v>
      </c>
      <c r="E1199" s="5">
        <v>43.5</v>
      </c>
      <c r="F1199" s="6">
        <v>2662061</v>
      </c>
    </row>
    <row r="1200" spans="1:6" x14ac:dyDescent="0.2">
      <c r="A1200" s="4">
        <v>46216</v>
      </c>
      <c r="B1200" s="5">
        <v>43.84</v>
      </c>
      <c r="C1200" s="5">
        <v>44.13</v>
      </c>
      <c r="D1200" s="5">
        <v>43.56</v>
      </c>
      <c r="E1200" s="5">
        <v>44</v>
      </c>
      <c r="F1200" s="6">
        <v>2697678</v>
      </c>
    </row>
    <row r="1201" spans="1:6" x14ac:dyDescent="0.2">
      <c r="A1201" s="4">
        <v>46217</v>
      </c>
      <c r="B1201" s="5">
        <v>43.31</v>
      </c>
      <c r="C1201" s="5">
        <v>43.45</v>
      </c>
      <c r="D1201" s="5">
        <v>43.05</v>
      </c>
      <c r="E1201" s="5">
        <v>43.18</v>
      </c>
      <c r="F1201" s="6">
        <v>2245277</v>
      </c>
    </row>
    <row r="1202" spans="1:6" x14ac:dyDescent="0.2">
      <c r="A1202" s="4">
        <v>46218</v>
      </c>
      <c r="B1202" s="5">
        <v>43.05</v>
      </c>
      <c r="C1202" s="5">
        <v>43.74</v>
      </c>
      <c r="D1202" s="5">
        <v>43.034999999999997</v>
      </c>
      <c r="E1202" s="5">
        <v>43.68</v>
      </c>
      <c r="F1202" s="6">
        <v>1964858</v>
      </c>
    </row>
    <row r="1203" spans="1:6" x14ac:dyDescent="0.2">
      <c r="A1203" s="4">
        <v>46219</v>
      </c>
      <c r="B1203" s="5">
        <v>43.71</v>
      </c>
      <c r="C1203" s="5">
        <v>44.24</v>
      </c>
      <c r="D1203" s="5">
        <v>43.494999999999997</v>
      </c>
      <c r="E1203" s="5">
        <v>44.21</v>
      </c>
      <c r="F1203" s="6">
        <v>2892242</v>
      </c>
    </row>
    <row r="1204" spans="1:6" x14ac:dyDescent="0.2">
      <c r="A1204" s="4">
        <v>46220</v>
      </c>
      <c r="B1204" s="5">
        <v>44.46</v>
      </c>
      <c r="C1204" s="5">
        <v>44.85</v>
      </c>
      <c r="D1204" s="5">
        <v>43.88</v>
      </c>
      <c r="E1204" s="5">
        <v>44.66</v>
      </c>
      <c r="F1204" s="6">
        <v>3682002</v>
      </c>
    </row>
    <row r="1205" spans="1:6" x14ac:dyDescent="0.2">
      <c r="A1205" s="4">
        <v>46223</v>
      </c>
      <c r="B1205" s="5">
        <v>44.04</v>
      </c>
      <c r="C1205" s="5">
        <v>44.215000000000003</v>
      </c>
      <c r="D1205" s="5">
        <v>43.763399999999997</v>
      </c>
      <c r="E1205" s="5">
        <v>43.98</v>
      </c>
      <c r="F1205" s="6">
        <v>7097169</v>
      </c>
    </row>
    <row r="1206" spans="1:6" x14ac:dyDescent="0.2">
      <c r="A1206" s="4">
        <v>46224</v>
      </c>
      <c r="B1206" s="5">
        <v>43.7</v>
      </c>
      <c r="C1206" s="5">
        <v>44.195</v>
      </c>
      <c r="D1206" s="5">
        <v>43.55</v>
      </c>
      <c r="E1206" s="5">
        <v>43.75</v>
      </c>
      <c r="F1206" s="6">
        <v>2193533</v>
      </c>
    </row>
    <row r="1207" spans="1:6" x14ac:dyDescent="0.2">
      <c r="A1207" s="4">
        <v>46225</v>
      </c>
      <c r="B1207" s="5">
        <v>44.7</v>
      </c>
      <c r="C1207" s="5">
        <v>44.72</v>
      </c>
      <c r="D1207" s="5">
        <v>43.79</v>
      </c>
      <c r="E1207" s="5">
        <v>43.79</v>
      </c>
      <c r="F1207" s="6">
        <v>2827830</v>
      </c>
    </row>
    <row r="1208" spans="1:6" x14ac:dyDescent="0.2">
      <c r="A1208" s="4">
        <v>46226</v>
      </c>
      <c r="B1208" s="5">
        <v>43.03</v>
      </c>
      <c r="C1208" s="5">
        <v>43.505000000000003</v>
      </c>
      <c r="D1208" s="5">
        <v>42.88</v>
      </c>
      <c r="E1208" s="5">
        <v>43.36</v>
      </c>
      <c r="F1208" s="6">
        <v>1912712</v>
      </c>
    </row>
    <row r="1209" spans="1:6" x14ac:dyDescent="0.2">
      <c r="A1209" s="4">
        <v>46227</v>
      </c>
      <c r="B1209" s="5">
        <v>43.16</v>
      </c>
      <c r="C1209" s="5">
        <v>43.484999999999999</v>
      </c>
      <c r="D1209" s="5">
        <v>42.935000000000002</v>
      </c>
      <c r="E1209" s="5">
        <v>43.35</v>
      </c>
      <c r="F1209" s="6">
        <v>3067638</v>
      </c>
    </row>
    <row r="1210" spans="1:6" x14ac:dyDescent="0.2">
      <c r="A1210" s="4">
        <v>46230</v>
      </c>
      <c r="B1210" s="5">
        <v>43.73</v>
      </c>
      <c r="C1210" s="5">
        <v>44.494999999999997</v>
      </c>
      <c r="D1210" s="5">
        <v>43.51</v>
      </c>
      <c r="E1210" s="5">
        <v>44</v>
      </c>
      <c r="F1210" s="6">
        <v>2955041</v>
      </c>
    </row>
    <row r="1211" spans="1:6" x14ac:dyDescent="0.2">
      <c r="A1211" s="4">
        <v>46231</v>
      </c>
      <c r="B1211" s="5">
        <v>44.89</v>
      </c>
      <c r="C1211" s="5">
        <v>45.65</v>
      </c>
      <c r="D1211" s="5">
        <v>44.89</v>
      </c>
      <c r="E1211" s="5">
        <v>45.54</v>
      </c>
      <c r="F1211" s="6">
        <v>2850035</v>
      </c>
    </row>
    <row r="1212" spans="1:6" x14ac:dyDescent="0.2">
      <c r="A1212" s="4">
        <v>46232</v>
      </c>
      <c r="B1212" s="5">
        <v>45.44</v>
      </c>
      <c r="C1212" s="5">
        <v>45.664999999999999</v>
      </c>
      <c r="D1212" s="5">
        <v>44.79</v>
      </c>
      <c r="E1212" s="5">
        <v>44.85</v>
      </c>
      <c r="F1212" s="6">
        <v>3512249</v>
      </c>
    </row>
    <row r="1213" spans="1:6" x14ac:dyDescent="0.2">
      <c r="A1213" s="4">
        <v>46233</v>
      </c>
      <c r="B1213" s="5">
        <v>42.04</v>
      </c>
      <c r="C1213" s="5">
        <v>42.93</v>
      </c>
      <c r="D1213" s="5">
        <v>41.42</v>
      </c>
      <c r="E1213" s="5">
        <v>42.89</v>
      </c>
      <c r="F1213" s="6">
        <v>10204840</v>
      </c>
    </row>
    <row r="1214" spans="1:6" x14ac:dyDescent="0.2">
      <c r="A1214" s="4">
        <v>46234</v>
      </c>
      <c r="B1214" s="5">
        <v>43.03</v>
      </c>
      <c r="C1214" s="5">
        <v>43.1</v>
      </c>
      <c r="D1214" s="5">
        <v>42.48</v>
      </c>
      <c r="E1214" s="5">
        <v>43.08</v>
      </c>
      <c r="F1214" s="6">
        <v>2943366</v>
      </c>
    </row>
    <row r="1215" spans="1:6" x14ac:dyDescent="0.2">
      <c r="A1215" s="4">
        <v>46237</v>
      </c>
      <c r="B1215" s="5">
        <v>43.5</v>
      </c>
      <c r="C1215" s="5">
        <v>43.81</v>
      </c>
      <c r="D1215" s="5">
        <v>42.68</v>
      </c>
      <c r="E1215" s="5">
        <v>42.95</v>
      </c>
      <c r="F1215" s="6">
        <v>2602799</v>
      </c>
    </row>
    <row r="1216" spans="1:6" x14ac:dyDescent="0.2">
      <c r="A1216" s="4">
        <v>46238</v>
      </c>
      <c r="B1216" s="5">
        <v>42.77</v>
      </c>
      <c r="C1216" s="5">
        <v>42.9</v>
      </c>
      <c r="D1216" s="5">
        <v>42.54</v>
      </c>
      <c r="E1216" s="5">
        <v>42.68</v>
      </c>
      <c r="F1216" s="6">
        <v>2279599</v>
      </c>
    </row>
    <row r="1217" spans="1:6" x14ac:dyDescent="0.2">
      <c r="A1217" s="4">
        <v>46239</v>
      </c>
      <c r="B1217" s="5">
        <v>43.02</v>
      </c>
      <c r="C1217" s="5">
        <v>43.19</v>
      </c>
      <c r="D1217" s="5">
        <v>42.74</v>
      </c>
      <c r="E1217" s="5">
        <v>42.78</v>
      </c>
      <c r="F1217" s="6">
        <v>2468434</v>
      </c>
    </row>
    <row r="1218" spans="1:6" x14ac:dyDescent="0.2">
      <c r="A1218" s="4">
        <v>46240</v>
      </c>
      <c r="B1218" s="5">
        <v>43.3</v>
      </c>
      <c r="C1218" s="5">
        <v>43.51</v>
      </c>
      <c r="D1218" s="5">
        <v>42.76</v>
      </c>
      <c r="E1218" s="5">
        <v>42.89</v>
      </c>
      <c r="F1218" s="6">
        <v>4147026</v>
      </c>
    </row>
    <row r="1219" spans="1:6" x14ac:dyDescent="0.2">
      <c r="A1219" s="4">
        <v>46241</v>
      </c>
      <c r="B1219" s="5">
        <v>43.57</v>
      </c>
      <c r="C1219" s="5">
        <v>43.865000000000002</v>
      </c>
      <c r="D1219" s="5">
        <v>43.34</v>
      </c>
      <c r="E1219" s="5">
        <v>43.46</v>
      </c>
      <c r="F1219" s="6">
        <v>2766304</v>
      </c>
    </row>
    <row r="1220" spans="1:6" x14ac:dyDescent="0.2">
      <c r="A1220" s="4">
        <v>46244</v>
      </c>
      <c r="B1220" s="5">
        <v>43.53</v>
      </c>
      <c r="C1220" s="5">
        <v>43.704999999999998</v>
      </c>
      <c r="D1220" s="5">
        <v>43.32</v>
      </c>
      <c r="E1220" s="5">
        <v>43.48</v>
      </c>
      <c r="F1220" s="6">
        <v>3356087</v>
      </c>
    </row>
    <row r="1221" spans="1:6" x14ac:dyDescent="0.2">
      <c r="A1221" s="4">
        <v>46245</v>
      </c>
      <c r="B1221" s="5">
        <v>43.62</v>
      </c>
      <c r="C1221" s="5">
        <v>43.9</v>
      </c>
      <c r="D1221" s="5">
        <v>43.43</v>
      </c>
      <c r="E1221" s="5">
        <v>43.56</v>
      </c>
      <c r="F1221" s="6">
        <v>2839788</v>
      </c>
    </row>
    <row r="1222" spans="1:6" x14ac:dyDescent="0.2">
      <c r="A1222" s="4">
        <v>46246</v>
      </c>
      <c r="B1222" s="5">
        <v>43.49</v>
      </c>
      <c r="C1222" s="5">
        <v>43.78</v>
      </c>
      <c r="D1222" s="5">
        <v>43.34</v>
      </c>
      <c r="E1222" s="5">
        <v>43.71</v>
      </c>
      <c r="F1222" s="6">
        <v>2930651</v>
      </c>
    </row>
    <row r="1223" spans="1:6" x14ac:dyDescent="0.2">
      <c r="A1223" s="4">
        <v>46247</v>
      </c>
      <c r="B1223" s="5">
        <v>43.93</v>
      </c>
      <c r="C1223" s="5">
        <v>44.1</v>
      </c>
      <c r="D1223" s="5">
        <v>43.73</v>
      </c>
      <c r="E1223" s="5">
        <v>43.78</v>
      </c>
      <c r="F1223" s="6">
        <v>2213791</v>
      </c>
    </row>
    <row r="1224" spans="1:6" x14ac:dyDescent="0.2">
      <c r="A1224" s="4">
        <v>46248</v>
      </c>
      <c r="B1224" s="5">
        <v>43.51</v>
      </c>
      <c r="C1224" s="5">
        <v>43.8</v>
      </c>
      <c r="D1224" s="5">
        <v>43.234999999999999</v>
      </c>
      <c r="E1224" s="5">
        <v>43.72</v>
      </c>
      <c r="F1224" s="6">
        <v>2719197</v>
      </c>
    </row>
    <row r="1225" spans="1:6" x14ac:dyDescent="0.2">
      <c r="A1225" s="4">
        <v>46251</v>
      </c>
      <c r="B1225" s="5">
        <v>44</v>
      </c>
      <c r="C1225" s="5">
        <v>44.42</v>
      </c>
      <c r="D1225" s="5">
        <v>43.82</v>
      </c>
      <c r="E1225" s="5">
        <v>44.41</v>
      </c>
      <c r="F1225" s="6">
        <v>1928305</v>
      </c>
    </row>
    <row r="1226" spans="1:6" x14ac:dyDescent="0.2">
      <c r="A1226" s="4">
        <v>46252</v>
      </c>
      <c r="B1226" s="5">
        <v>45.1</v>
      </c>
      <c r="C1226" s="5">
        <v>45.22</v>
      </c>
      <c r="D1226" s="5">
        <v>44.734999999999999</v>
      </c>
      <c r="E1226" s="5">
        <v>44.97</v>
      </c>
      <c r="F1226" s="6">
        <v>3171098</v>
      </c>
    </row>
    <row r="1227" spans="1:6" x14ac:dyDescent="0.2">
      <c r="A1227" s="4">
        <v>46253</v>
      </c>
      <c r="B1227" s="5">
        <v>45.42</v>
      </c>
      <c r="C1227" s="5">
        <v>46.02</v>
      </c>
      <c r="D1227" s="5">
        <v>45.42</v>
      </c>
      <c r="E1227" s="5">
        <v>45.83</v>
      </c>
      <c r="F1227" s="6">
        <v>2741187</v>
      </c>
    </row>
    <row r="1228" spans="1:6" x14ac:dyDescent="0.2">
      <c r="A1228" s="4">
        <v>46254</v>
      </c>
      <c r="B1228" s="5">
        <v>45.65</v>
      </c>
      <c r="C1228" s="5">
        <v>45.74</v>
      </c>
      <c r="D1228" s="5">
        <v>45.06</v>
      </c>
      <c r="E1228" s="5">
        <v>45.15</v>
      </c>
      <c r="F1228" s="6">
        <v>2598247</v>
      </c>
    </row>
    <row r="1229" spans="1:6" x14ac:dyDescent="0.2">
      <c r="A1229" s="4">
        <v>46255</v>
      </c>
      <c r="B1229" s="5">
        <v>45.26</v>
      </c>
      <c r="C1229" s="5">
        <v>46.11</v>
      </c>
      <c r="D1229" s="5">
        <v>45.25</v>
      </c>
      <c r="E1229" s="5">
        <v>45.85</v>
      </c>
      <c r="F1229" s="6">
        <v>1860730</v>
      </c>
    </row>
    <row r="1230" spans="1:6" x14ac:dyDescent="0.2">
      <c r="A1230" s="4">
        <v>46258</v>
      </c>
      <c r="B1230" s="5">
        <v>45.49</v>
      </c>
      <c r="C1230" s="5">
        <v>45.78</v>
      </c>
      <c r="D1230" s="5">
        <v>45.32</v>
      </c>
      <c r="E1230" s="5">
        <v>45.69</v>
      </c>
      <c r="F1230" s="6">
        <v>1719553</v>
      </c>
    </row>
    <row r="1231" spans="1:6" x14ac:dyDescent="0.2">
      <c r="A1231" s="4">
        <v>46259</v>
      </c>
      <c r="B1231" s="5">
        <v>45.73</v>
      </c>
      <c r="C1231" s="5">
        <v>46.05</v>
      </c>
      <c r="D1231" s="5">
        <v>45.57</v>
      </c>
      <c r="E1231" s="5">
        <v>46.02</v>
      </c>
      <c r="F1231" s="6">
        <v>1240520</v>
      </c>
    </row>
    <row r="1232" spans="1:6" x14ac:dyDescent="0.2">
      <c r="A1232" s="4">
        <v>46260</v>
      </c>
      <c r="B1232" s="5">
        <v>46.01</v>
      </c>
      <c r="C1232" s="5">
        <v>46.04</v>
      </c>
      <c r="D1232" s="5">
        <v>45.39</v>
      </c>
      <c r="E1232" s="5">
        <v>45.42</v>
      </c>
      <c r="F1232" s="6">
        <v>1628413</v>
      </c>
    </row>
    <row r="1233" spans="1:6" x14ac:dyDescent="0.2">
      <c r="A1233" s="4">
        <v>46261</v>
      </c>
      <c r="B1233" s="5">
        <v>44.86</v>
      </c>
      <c r="C1233" s="5">
        <v>45.08</v>
      </c>
      <c r="D1233" s="5">
        <v>44.72</v>
      </c>
      <c r="E1233" s="5">
        <v>44.84</v>
      </c>
      <c r="F1233" s="6">
        <v>2291409</v>
      </c>
    </row>
    <row r="1234" spans="1:6" x14ac:dyDescent="0.2">
      <c r="A1234" s="4">
        <v>46262</v>
      </c>
      <c r="B1234" s="5">
        <v>44.93</v>
      </c>
      <c r="C1234" s="5">
        <v>44.96</v>
      </c>
      <c r="D1234" s="5">
        <v>44.65</v>
      </c>
      <c r="E1234" s="5">
        <v>44.82</v>
      </c>
      <c r="F1234" s="6">
        <v>1358756</v>
      </c>
    </row>
    <row r="1235" spans="1:6" x14ac:dyDescent="0.2">
      <c r="A1235" s="4">
        <v>46265</v>
      </c>
      <c r="B1235" s="5">
        <v>44.59</v>
      </c>
      <c r="C1235" s="5">
        <v>44.69</v>
      </c>
      <c r="D1235" s="5">
        <v>44.26</v>
      </c>
      <c r="E1235" s="5">
        <v>44.36</v>
      </c>
      <c r="F1235" s="6">
        <v>2345027</v>
      </c>
    </row>
    <row r="1236" spans="1:6" x14ac:dyDescent="0.2">
      <c r="A1236" s="4">
        <v>46266</v>
      </c>
      <c r="B1236" s="5">
        <v>45.08</v>
      </c>
      <c r="C1236" s="5">
        <v>45.23</v>
      </c>
      <c r="D1236" s="5">
        <v>44.204999999999998</v>
      </c>
      <c r="E1236" s="5">
        <v>44.37</v>
      </c>
      <c r="F1236" s="6">
        <v>2015192</v>
      </c>
    </row>
    <row r="1237" spans="1:6" x14ac:dyDescent="0.2">
      <c r="A1237" s="4">
        <v>46267</v>
      </c>
      <c r="B1237" s="5">
        <v>44.68</v>
      </c>
      <c r="C1237" s="5">
        <v>45.22</v>
      </c>
      <c r="D1237" s="5">
        <v>44.43</v>
      </c>
      <c r="E1237" s="5">
        <v>44.47</v>
      </c>
      <c r="F1237" s="6">
        <v>2170357</v>
      </c>
    </row>
    <row r="1238" spans="1:6" x14ac:dyDescent="0.2">
      <c r="A1238" s="4">
        <v>46268</v>
      </c>
      <c r="B1238" s="5">
        <v>45.15</v>
      </c>
      <c r="C1238" s="5">
        <v>45.16</v>
      </c>
      <c r="D1238" s="5">
        <v>44.2</v>
      </c>
      <c r="E1238" s="5">
        <v>44.33</v>
      </c>
      <c r="F1238" s="6">
        <v>2404384</v>
      </c>
    </row>
    <row r="1239" spans="1:6" x14ac:dyDescent="0.2">
      <c r="A1239" s="4">
        <v>46269</v>
      </c>
      <c r="B1239" s="5">
        <v>44.17</v>
      </c>
      <c r="C1239" s="5">
        <v>44.36</v>
      </c>
      <c r="D1239" s="5">
        <v>44.024999999999999</v>
      </c>
      <c r="E1239" s="5">
        <v>44.24</v>
      </c>
      <c r="F1239" s="6">
        <v>1695047</v>
      </c>
    </row>
    <row r="1240" spans="1:6" x14ac:dyDescent="0.2">
      <c r="A1240" s="4">
        <v>46273</v>
      </c>
      <c r="B1240" s="5">
        <v>43.49</v>
      </c>
      <c r="C1240" s="5">
        <v>43.71</v>
      </c>
      <c r="D1240" s="5">
        <v>43.14</v>
      </c>
      <c r="E1240" s="5">
        <v>43.155000000000001</v>
      </c>
      <c r="F1240" s="6">
        <v>2600385</v>
      </c>
    </row>
    <row r="1241" spans="1:6" x14ac:dyDescent="0.2">
      <c r="A1241" s="4">
        <v>46274</v>
      </c>
      <c r="B1241" s="5">
        <v>43.08</v>
      </c>
      <c r="C1241" s="5">
        <v>43.46</v>
      </c>
      <c r="D1241" s="5">
        <v>42.820500000000003</v>
      </c>
      <c r="E1241" s="5">
        <v>42.85</v>
      </c>
      <c r="F1241" s="6">
        <v>1947254</v>
      </c>
    </row>
    <row r="1242" spans="1:6" x14ac:dyDescent="0.2">
      <c r="A1242" s="4">
        <v>46275</v>
      </c>
      <c r="B1242" s="5">
        <v>42.86</v>
      </c>
      <c r="C1242" s="5">
        <v>43.05</v>
      </c>
      <c r="D1242" s="5">
        <v>42.67</v>
      </c>
      <c r="E1242" s="5">
        <v>42.72</v>
      </c>
      <c r="F1242" s="6">
        <v>1959907</v>
      </c>
    </row>
    <row r="1243" spans="1:6" x14ac:dyDescent="0.2">
      <c r="A1243" s="4">
        <v>46276</v>
      </c>
      <c r="B1243" s="5">
        <v>42.81</v>
      </c>
      <c r="C1243" s="5">
        <v>42.884999999999998</v>
      </c>
      <c r="D1243" s="5">
        <v>42.41</v>
      </c>
      <c r="E1243" s="5">
        <v>42.77</v>
      </c>
      <c r="F1243" s="6">
        <v>2373013</v>
      </c>
    </row>
    <row r="1244" spans="1:6" x14ac:dyDescent="0.2">
      <c r="A1244" s="4">
        <v>46279</v>
      </c>
      <c r="B1244" s="5">
        <v>43.7</v>
      </c>
      <c r="C1244" s="5">
        <v>43.74</v>
      </c>
      <c r="D1244" s="5">
        <v>43.015000000000001</v>
      </c>
      <c r="E1244" s="5">
        <v>43.33</v>
      </c>
      <c r="F1244" s="6">
        <v>2327936</v>
      </c>
    </row>
    <row r="1245" spans="1:6" x14ac:dyDescent="0.2">
      <c r="A1245" s="4">
        <v>46280</v>
      </c>
      <c r="B1245" s="5">
        <v>42.78</v>
      </c>
      <c r="C1245" s="5">
        <v>42.89</v>
      </c>
      <c r="D1245" s="5">
        <v>42.38</v>
      </c>
      <c r="E1245" s="5">
        <v>42.4</v>
      </c>
      <c r="F1245" s="6">
        <v>2682557</v>
      </c>
    </row>
    <row r="1246" spans="1:6" x14ac:dyDescent="0.2">
      <c r="A1246" s="4">
        <v>46281</v>
      </c>
      <c r="B1246" s="5">
        <v>42.72</v>
      </c>
      <c r="C1246" s="5">
        <v>43</v>
      </c>
      <c r="D1246" s="5">
        <v>42.52</v>
      </c>
      <c r="E1246" s="5">
        <v>42.59</v>
      </c>
      <c r="F1246" s="6">
        <v>2426874</v>
      </c>
    </row>
    <row r="1247" spans="1:6" x14ac:dyDescent="0.2">
      <c r="A1247" s="4">
        <v>46282</v>
      </c>
      <c r="B1247" s="5">
        <v>42.82</v>
      </c>
      <c r="C1247" s="5">
        <v>43.23</v>
      </c>
      <c r="D1247" s="5">
        <v>42.82</v>
      </c>
      <c r="E1247" s="5">
        <v>43.14</v>
      </c>
      <c r="F1247" s="6">
        <v>2955749</v>
      </c>
    </row>
    <row r="1248" spans="1:6" x14ac:dyDescent="0.2">
      <c r="A1248" s="4">
        <v>46283</v>
      </c>
      <c r="B1248" s="5">
        <v>42.75</v>
      </c>
      <c r="C1248" s="5">
        <v>42.77</v>
      </c>
      <c r="D1248" s="5">
        <v>42.34</v>
      </c>
      <c r="E1248" s="5">
        <v>42.48</v>
      </c>
      <c r="F1248" s="6">
        <v>2244770</v>
      </c>
    </row>
    <row r="1249" spans="1:6" x14ac:dyDescent="0.2">
      <c r="A1249" s="4">
        <v>46286</v>
      </c>
      <c r="B1249" s="5">
        <v>42.64</v>
      </c>
      <c r="C1249" s="5">
        <v>42.774999999999999</v>
      </c>
      <c r="D1249" s="5">
        <v>42.47</v>
      </c>
      <c r="E1249" s="5">
        <v>42.5</v>
      </c>
      <c r="F1249" s="6">
        <v>2484466</v>
      </c>
    </row>
    <row r="1250" spans="1:6" x14ac:dyDescent="0.2">
      <c r="A1250" s="4">
        <v>46287</v>
      </c>
      <c r="B1250" s="5">
        <v>42.34</v>
      </c>
      <c r="C1250" s="5">
        <v>42.62</v>
      </c>
      <c r="D1250" s="5">
        <v>42.03</v>
      </c>
      <c r="E1250" s="5">
        <v>42.51</v>
      </c>
      <c r="F1250" s="6">
        <v>3084375</v>
      </c>
    </row>
    <row r="1251" spans="1:6" x14ac:dyDescent="0.2">
      <c r="A1251" s="4">
        <v>46288</v>
      </c>
      <c r="B1251" s="5">
        <v>41.85</v>
      </c>
      <c r="C1251" s="5">
        <v>41.96</v>
      </c>
      <c r="D1251" s="5">
        <v>41.405000000000001</v>
      </c>
      <c r="E1251" s="5">
        <v>41.66</v>
      </c>
      <c r="F1251" s="6">
        <v>3838023</v>
      </c>
    </row>
    <row r="1252" spans="1:6" x14ac:dyDescent="0.2">
      <c r="A1252" s="4">
        <v>46289</v>
      </c>
      <c r="B1252" s="5">
        <v>41.225000000000001</v>
      </c>
      <c r="C1252" s="5">
        <v>41.604999999999997</v>
      </c>
      <c r="D1252" s="5">
        <v>40.905000000000001</v>
      </c>
      <c r="E1252" s="5">
        <v>40.94</v>
      </c>
      <c r="F1252" s="6">
        <v>3070353</v>
      </c>
    </row>
    <row r="1253" spans="1:6" x14ac:dyDescent="0.2">
      <c r="A1253" s="4">
        <v>46290</v>
      </c>
      <c r="B1253" s="5">
        <v>40.89</v>
      </c>
      <c r="C1253" s="5">
        <v>41.12</v>
      </c>
      <c r="D1253" s="5">
        <v>40.655000000000001</v>
      </c>
      <c r="E1253" s="5">
        <v>41.11</v>
      </c>
      <c r="F1253" s="6">
        <v>2216931</v>
      </c>
    </row>
    <row r="1254" spans="1:6" x14ac:dyDescent="0.2">
      <c r="A1254" s="4">
        <v>46293</v>
      </c>
      <c r="B1254" s="5">
        <v>40.770000000000003</v>
      </c>
      <c r="C1254" s="5">
        <v>41.24</v>
      </c>
      <c r="D1254" s="5">
        <v>40.770000000000003</v>
      </c>
      <c r="E1254" s="5">
        <v>41.18</v>
      </c>
      <c r="F1254" s="6">
        <v>2173740</v>
      </c>
    </row>
    <row r="1255" spans="1:6" x14ac:dyDescent="0.2">
      <c r="A1255" s="4">
        <v>46294</v>
      </c>
      <c r="B1255" s="5">
        <v>40.58</v>
      </c>
      <c r="C1255" s="5">
        <v>40.799999999999997</v>
      </c>
      <c r="D1255" s="5">
        <v>40.4</v>
      </c>
      <c r="E1255" s="5">
        <v>40.74</v>
      </c>
      <c r="F1255" s="6">
        <v>3040325</v>
      </c>
    </row>
    <row r="1256" spans="1:6" x14ac:dyDescent="0.2">
      <c r="A1256" s="4">
        <v>46295</v>
      </c>
      <c r="B1256" s="5">
        <v>41.35</v>
      </c>
      <c r="C1256" s="5">
        <v>41.375</v>
      </c>
      <c r="D1256" s="5">
        <v>40.96</v>
      </c>
      <c r="E1256" s="5">
        <v>41.23</v>
      </c>
      <c r="F1256" s="6">
        <v>4304667</v>
      </c>
    </row>
    <row r="1257" spans="1:6" x14ac:dyDescent="0.2">
      <c r="A1257" s="4">
        <v>46296</v>
      </c>
      <c r="B1257" s="5">
        <v>41.85</v>
      </c>
      <c r="C1257" s="5">
        <v>41.875900000000001</v>
      </c>
      <c r="D1257" s="5">
        <v>40.634999999999998</v>
      </c>
      <c r="E1257" s="5">
        <v>40.67</v>
      </c>
      <c r="F1257" s="6">
        <v>6683182</v>
      </c>
    </row>
    <row r="1258" spans="1:6" x14ac:dyDescent="0.2">
      <c r="A1258" s="4">
        <v>46297</v>
      </c>
      <c r="B1258" s="5">
        <v>39.58</v>
      </c>
      <c r="C1258" s="5">
        <v>40.07</v>
      </c>
      <c r="D1258" s="5">
        <v>39.5</v>
      </c>
      <c r="E1258" s="5">
        <v>39.92</v>
      </c>
      <c r="F1258" s="6">
        <v>4335104</v>
      </c>
    </row>
  </sheetData>
  <autoFilter ref="A4:F1258" xr:uid="{B1C43B60-C474-4498-9E81-D3E2C59EDAED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89C185CB-5FDA-471F-9856-C8266D608D02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1BCE1-C3F4-4505-86F6-4237575300D3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4"/>
      <c r="C2" s="35" t="s">
        <v>78</v>
      </c>
      <c r="D2" s="35"/>
      <c r="E2" s="35" t="s">
        <v>79</v>
      </c>
      <c r="F2" s="35"/>
      <c r="G2" s="34" t="s">
        <v>80</v>
      </c>
      <c r="H2" s="35" t="s">
        <v>81</v>
      </c>
      <c r="I2" s="35"/>
      <c r="J2" s="35" t="s">
        <v>82</v>
      </c>
      <c r="K2" s="35"/>
      <c r="L2" s="34" t="s">
        <v>83</v>
      </c>
      <c r="M2" s="34" t="s">
        <v>84</v>
      </c>
      <c r="N2" s="35" t="s">
        <v>85</v>
      </c>
      <c r="O2" s="35"/>
      <c r="P2" s="35" t="s">
        <v>86</v>
      </c>
      <c r="Q2" s="35"/>
      <c r="R2" s="34" t="s">
        <v>87</v>
      </c>
      <c r="S2" s="34" t="s">
        <v>88</v>
      </c>
    </row>
    <row r="3" spans="2:19" x14ac:dyDescent="0.2">
      <c r="B3" s="34" t="s">
        <v>63</v>
      </c>
      <c r="C3" s="36">
        <f t="shared" ref="C3:C14" si="0">F19*H19</f>
        <v>467.22580479999999</v>
      </c>
      <c r="D3" s="37" t="s">
        <v>89</v>
      </c>
      <c r="E3" s="36">
        <f t="shared" ref="E3:E14" si="1">(J19-K19)*I19</f>
        <v>64.315999231999996</v>
      </c>
      <c r="F3" s="37" t="s">
        <v>90</v>
      </c>
      <c r="G3" s="36">
        <f t="shared" ref="G3:G14" si="2">C3+E3</f>
        <v>531.54180403199996</v>
      </c>
      <c r="H3" s="38">
        <v>14.00737</v>
      </c>
      <c r="I3" s="39" t="s">
        <v>91</v>
      </c>
      <c r="J3" s="38">
        <v>16.25892</v>
      </c>
      <c r="K3" s="39" t="s">
        <v>92</v>
      </c>
      <c r="L3" s="40">
        <f t="shared" ref="L3:L14" si="3">IF(H3&gt;0,E19/H3,"n/m")</f>
        <v>18.875777537110821</v>
      </c>
      <c r="M3" s="40">
        <f t="shared" ref="M3:M14" si="4">IF(J3&gt;0,E19/J3,"n/m")</f>
        <v>16.261842730021428</v>
      </c>
      <c r="N3" s="36">
        <f t="shared" ref="N3:N14" si="5">M19*L19*I19</f>
        <v>32.298385664303702</v>
      </c>
      <c r="O3" s="39" t="s">
        <v>93</v>
      </c>
      <c r="P3" s="36">
        <f t="shared" ref="P3:P14" si="6">N19*L19*I19</f>
        <v>35.115422761644396</v>
      </c>
      <c r="Q3" s="39" t="s">
        <v>94</v>
      </c>
      <c r="R3" s="40">
        <f t="shared" ref="R3:R14" si="7">IF(N3&gt;0,G3/N3,"n/m")</f>
        <v>16.457225124395674</v>
      </c>
      <c r="S3" s="40">
        <f t="shared" ref="S3:S14" si="8">IF(P3&gt;0,G3/P3,"n/m")</f>
        <v>15.136990024012707</v>
      </c>
    </row>
    <row r="4" spans="2:19" x14ac:dyDescent="0.2">
      <c r="B4" s="34" t="s">
        <v>54</v>
      </c>
      <c r="C4" s="36">
        <f t="shared" si="0"/>
        <v>242.577178624</v>
      </c>
      <c r="D4" s="37" t="s">
        <v>95</v>
      </c>
      <c r="E4" s="36">
        <f t="shared" si="1"/>
        <v>27.381999103999998</v>
      </c>
      <c r="F4" s="37" t="s">
        <v>90</v>
      </c>
      <c r="G4" s="36">
        <f t="shared" si="2"/>
        <v>269.95917772799999</v>
      </c>
      <c r="H4" s="38">
        <v>10.07</v>
      </c>
      <c r="I4" s="39" t="s">
        <v>96</v>
      </c>
      <c r="J4" s="38">
        <v>11.565</v>
      </c>
      <c r="K4" s="39" t="s">
        <v>96</v>
      </c>
      <c r="L4" s="40">
        <f t="shared" si="3"/>
        <v>15.532274081429989</v>
      </c>
      <c r="M4" s="40">
        <f t="shared" si="4"/>
        <v>13.524427150886295</v>
      </c>
      <c r="N4" s="36">
        <f t="shared" si="5"/>
        <v>20.488360175972002</v>
      </c>
      <c r="O4" s="39" t="s">
        <v>93</v>
      </c>
      <c r="P4" s="36">
        <f t="shared" si="6"/>
        <v>21.744533850858005</v>
      </c>
      <c r="Q4" s="39" t="s">
        <v>94</v>
      </c>
      <c r="R4" s="40">
        <f t="shared" si="7"/>
        <v>13.176221786875761</v>
      </c>
      <c r="S4" s="40">
        <f t="shared" si="8"/>
        <v>12.415036329571526</v>
      </c>
    </row>
    <row r="5" spans="2:19" x14ac:dyDescent="0.2">
      <c r="B5" s="34" t="s">
        <v>57</v>
      </c>
      <c r="C5" s="36">
        <f t="shared" si="0"/>
        <v>48.447580160819193</v>
      </c>
      <c r="D5" s="37" t="s">
        <v>97</v>
      </c>
      <c r="E5" s="36">
        <f t="shared" si="1"/>
        <v>37.410906692300806</v>
      </c>
      <c r="F5" s="37" t="s">
        <v>98</v>
      </c>
      <c r="G5" s="36">
        <f t="shared" si="2"/>
        <v>85.858486853119999</v>
      </c>
      <c r="H5" s="38">
        <v>4.5257300000000003</v>
      </c>
      <c r="I5" s="39" t="s">
        <v>99</v>
      </c>
      <c r="J5" s="38">
        <v>4.8260699999999996</v>
      </c>
      <c r="K5" s="39" t="s">
        <v>99</v>
      </c>
      <c r="L5" s="40">
        <f t="shared" si="3"/>
        <v>9.7133501114737282</v>
      </c>
      <c r="M5" s="40">
        <f t="shared" si="4"/>
        <v>9.1088608329344591</v>
      </c>
      <c r="N5" s="36">
        <f t="shared" si="5"/>
        <v>11.479639834684207</v>
      </c>
      <c r="O5" s="39" t="s">
        <v>100</v>
      </c>
      <c r="P5" s="36">
        <f t="shared" si="6"/>
        <v>11.790999940775491</v>
      </c>
      <c r="Q5" s="39" t="s">
        <v>101</v>
      </c>
      <c r="R5" s="40">
        <f t="shared" si="7"/>
        <v>7.4791969164145717</v>
      </c>
      <c r="S5" s="40">
        <f t="shared" si="8"/>
        <v>7.2816968267640503</v>
      </c>
    </row>
    <row r="6" spans="2:19" x14ac:dyDescent="0.2">
      <c r="B6" s="34" t="s">
        <v>61</v>
      </c>
      <c r="C6" s="36">
        <f t="shared" si="0"/>
        <v>120.632516608</v>
      </c>
      <c r="D6" s="37" t="s">
        <v>102</v>
      </c>
      <c r="E6" s="36">
        <f t="shared" si="1"/>
        <v>33.98600192</v>
      </c>
      <c r="F6" s="37" t="s">
        <v>90</v>
      </c>
      <c r="G6" s="36">
        <f t="shared" si="2"/>
        <v>154.61851852800001</v>
      </c>
      <c r="H6" s="38">
        <v>6.9485299999999999</v>
      </c>
      <c r="I6" s="39" t="s">
        <v>103</v>
      </c>
      <c r="J6" s="38">
        <v>6.5648400000000002</v>
      </c>
      <c r="K6" s="39" t="s">
        <v>104</v>
      </c>
      <c r="L6" s="40">
        <f t="shared" si="3"/>
        <v>8.4989199154353514</v>
      </c>
      <c r="M6" s="40">
        <f t="shared" si="4"/>
        <v>8.9956495512457266</v>
      </c>
      <c r="N6" s="36">
        <f t="shared" si="5"/>
        <v>19.182876597704102</v>
      </c>
      <c r="O6" s="39" t="s">
        <v>93</v>
      </c>
      <c r="P6" s="36">
        <f t="shared" si="6"/>
        <v>18.553817409097199</v>
      </c>
      <c r="Q6" s="39" t="s">
        <v>94</v>
      </c>
      <c r="R6" s="40">
        <f t="shared" si="7"/>
        <v>8.0602363123425143</v>
      </c>
      <c r="S6" s="40">
        <f t="shared" si="8"/>
        <v>8.3335151531774994</v>
      </c>
    </row>
    <row r="7" spans="2:19" x14ac:dyDescent="0.2">
      <c r="B7" s="34" t="s">
        <v>55</v>
      </c>
      <c r="C7" s="36">
        <f t="shared" si="0"/>
        <v>93.494042624000002</v>
      </c>
      <c r="D7" s="37" t="s">
        <v>105</v>
      </c>
      <c r="E7" s="36">
        <f t="shared" si="1"/>
        <v>20.075695723008003</v>
      </c>
      <c r="F7" s="37" t="s">
        <v>106</v>
      </c>
      <c r="G7" s="36">
        <f t="shared" si="2"/>
        <v>113.56973834700801</v>
      </c>
      <c r="H7" s="38">
        <v>4.7595200000000002</v>
      </c>
      <c r="I7" s="39" t="s">
        <v>107</v>
      </c>
      <c r="J7" s="38">
        <v>4.9403600000000001</v>
      </c>
      <c r="K7" s="39" t="s">
        <v>107</v>
      </c>
      <c r="L7" s="40">
        <f t="shared" si="3"/>
        <v>9.8045601237099529</v>
      </c>
      <c r="M7" s="40">
        <f t="shared" si="4"/>
        <v>9.4456679270336572</v>
      </c>
      <c r="N7" s="36">
        <f t="shared" si="5"/>
        <v>14.60590505039689</v>
      </c>
      <c r="O7" s="39" t="s">
        <v>108</v>
      </c>
      <c r="P7" s="36">
        <f t="shared" si="6"/>
        <v>15.283174320931927</v>
      </c>
      <c r="Q7" s="39" t="s">
        <v>109</v>
      </c>
      <c r="R7" s="40">
        <f t="shared" si="7"/>
        <v>7.7756043158668868</v>
      </c>
      <c r="S7" s="40">
        <f t="shared" si="8"/>
        <v>7.4310307506904651</v>
      </c>
    </row>
    <row r="8" spans="2:19" x14ac:dyDescent="0.2">
      <c r="B8" s="34" t="s">
        <v>62</v>
      </c>
      <c r="C8" s="36">
        <f t="shared" si="0"/>
        <v>610.81288703999996</v>
      </c>
      <c r="D8" s="37" t="s">
        <v>110</v>
      </c>
      <c r="E8" s="36">
        <f t="shared" si="1"/>
        <v>28.278001664000001</v>
      </c>
      <c r="F8" s="37" t="s">
        <v>111</v>
      </c>
      <c r="G8" s="36">
        <f t="shared" si="2"/>
        <v>639.09088870400001</v>
      </c>
      <c r="H8" s="38">
        <v>11.07747</v>
      </c>
      <c r="I8" s="39" t="s">
        <v>112</v>
      </c>
      <c r="J8" s="38">
        <v>12.10167</v>
      </c>
      <c r="K8" s="39" t="s">
        <v>113</v>
      </c>
      <c r="L8" s="40">
        <f t="shared" si="3"/>
        <v>22.880675822186834</v>
      </c>
      <c r="M8" s="40">
        <f t="shared" si="4"/>
        <v>20.944216789914119</v>
      </c>
      <c r="N8" s="36">
        <f t="shared" si="5"/>
        <v>36.099257697026999</v>
      </c>
      <c r="O8" s="39" t="s">
        <v>93</v>
      </c>
      <c r="P8" s="36">
        <f t="shared" si="6"/>
        <v>38.675035196309402</v>
      </c>
      <c r="Q8" s="39" t="s">
        <v>94</v>
      </c>
      <c r="R8" s="40">
        <f t="shared" si="7"/>
        <v>17.703712748548654</v>
      </c>
      <c r="S8" s="40">
        <f t="shared" si="8"/>
        <v>16.524636253336514</v>
      </c>
    </row>
    <row r="9" spans="2:19" ht="15" thickBot="1" x14ac:dyDescent="0.25">
      <c r="B9" s="41" t="s">
        <v>60</v>
      </c>
      <c r="C9" s="42">
        <f t="shared" si="0"/>
        <v>1024.151584768</v>
      </c>
      <c r="D9" s="43" t="s">
        <v>114</v>
      </c>
      <c r="E9" s="42">
        <f t="shared" si="1"/>
        <v>45.957998592000003</v>
      </c>
      <c r="F9" s="43" t="s">
        <v>90</v>
      </c>
      <c r="G9" s="42">
        <f t="shared" si="2"/>
        <v>1070.10958336</v>
      </c>
      <c r="H9" s="44">
        <v>36.94997</v>
      </c>
      <c r="I9" s="45" t="s">
        <v>103</v>
      </c>
      <c r="J9" s="44">
        <v>47.592449999999999</v>
      </c>
      <c r="K9" s="45" t="s">
        <v>103</v>
      </c>
      <c r="L9" s="46">
        <f t="shared" si="3"/>
        <v>31.08216326021374</v>
      </c>
      <c r="M9" s="46">
        <f t="shared" si="4"/>
        <v>24.131663740782411</v>
      </c>
      <c r="N9" s="42">
        <f t="shared" si="5"/>
        <v>46.328918697177599</v>
      </c>
      <c r="O9" s="45" t="s">
        <v>93</v>
      </c>
      <c r="P9" s="42">
        <f t="shared" si="6"/>
        <v>53.477154251673596</v>
      </c>
      <c r="Q9" s="45" t="s">
        <v>94</v>
      </c>
      <c r="R9" s="46">
        <f t="shared" si="7"/>
        <v>23.098091072546271</v>
      </c>
      <c r="S9" s="46">
        <f t="shared" si="8"/>
        <v>20.010593277343482</v>
      </c>
    </row>
    <row r="10" spans="2:19" ht="15" thickBot="1" x14ac:dyDescent="0.25">
      <c r="B10" s="47" t="s">
        <v>58</v>
      </c>
      <c r="C10" s="48">
        <f t="shared" si="0"/>
        <v>344.95994265600001</v>
      </c>
      <c r="D10" s="49" t="s">
        <v>115</v>
      </c>
      <c r="E10" s="48">
        <f t="shared" si="1"/>
        <v>46.769998848</v>
      </c>
      <c r="F10" s="49" t="s">
        <v>90</v>
      </c>
      <c r="G10" s="48">
        <f t="shared" si="2"/>
        <v>391.72994150400001</v>
      </c>
      <c r="H10" s="50">
        <v>2.7284600000000001</v>
      </c>
      <c r="I10" s="51" t="s">
        <v>92</v>
      </c>
      <c r="J10" s="50">
        <v>9.4692600000000002</v>
      </c>
      <c r="K10" s="51" t="s">
        <v>116</v>
      </c>
      <c r="L10" s="52">
        <f t="shared" si="3"/>
        <v>51.24502466592876</v>
      </c>
      <c r="M10" s="52">
        <f t="shared" si="4"/>
        <v>14.765673347230933</v>
      </c>
      <c r="N10" s="48">
        <f t="shared" si="5"/>
        <v>29.113958235689296</v>
      </c>
      <c r="O10" s="51" t="s">
        <v>93</v>
      </c>
      <c r="P10" s="48">
        <f t="shared" si="6"/>
        <v>30.439026939853996</v>
      </c>
      <c r="Q10" s="51" t="s">
        <v>94</v>
      </c>
      <c r="R10" s="52">
        <f t="shared" si="7"/>
        <v>13.455056105143358</v>
      </c>
      <c r="S10" s="53">
        <f t="shared" si="8"/>
        <v>12.869331936202787</v>
      </c>
    </row>
    <row r="11" spans="2:19" x14ac:dyDescent="0.2">
      <c r="B11" s="54" t="s">
        <v>53</v>
      </c>
      <c r="C11" s="55">
        <f t="shared" si="0"/>
        <v>267.20249446399998</v>
      </c>
      <c r="D11" s="56" t="s">
        <v>117</v>
      </c>
      <c r="E11" s="55">
        <f t="shared" si="1"/>
        <v>41.396001792</v>
      </c>
      <c r="F11" s="56" t="s">
        <v>90</v>
      </c>
      <c r="G11" s="55">
        <f t="shared" si="2"/>
        <v>308.59849625599998</v>
      </c>
      <c r="H11" s="57">
        <v>8.8748500000000003</v>
      </c>
      <c r="I11" s="58" t="s">
        <v>118</v>
      </c>
      <c r="J11" s="57">
        <v>9.8414800000000007</v>
      </c>
      <c r="K11" s="58" t="s">
        <v>119</v>
      </c>
      <c r="L11" s="59">
        <f t="shared" si="3"/>
        <v>15.840267722834753</v>
      </c>
      <c r="M11" s="59">
        <f t="shared" si="4"/>
        <v>14.284436893637949</v>
      </c>
      <c r="N11" s="55">
        <f t="shared" si="5"/>
        <v>23.507009724509999</v>
      </c>
      <c r="O11" s="58" t="s">
        <v>93</v>
      </c>
      <c r="P11" s="55">
        <f t="shared" si="6"/>
        <v>25.023312752461401</v>
      </c>
      <c r="Q11" s="58" t="s">
        <v>94</v>
      </c>
      <c r="R11" s="59">
        <f t="shared" si="7"/>
        <v>13.12793502332346</v>
      </c>
      <c r="S11" s="59">
        <f t="shared" si="8"/>
        <v>12.332439725657224</v>
      </c>
    </row>
    <row r="12" spans="2:19" x14ac:dyDescent="0.2">
      <c r="B12" s="34" t="s">
        <v>59</v>
      </c>
      <c r="C12" s="36">
        <f t="shared" si="0"/>
        <v>156.62532198400001</v>
      </c>
      <c r="D12" s="37" t="s">
        <v>120</v>
      </c>
      <c r="E12" s="36">
        <f t="shared" si="1"/>
        <v>51.775999999999996</v>
      </c>
      <c r="F12" s="37" t="s">
        <v>111</v>
      </c>
      <c r="G12" s="36">
        <f t="shared" si="2"/>
        <v>208.40132198399999</v>
      </c>
      <c r="H12" s="38">
        <v>2.9749699999999999</v>
      </c>
      <c r="I12" s="39" t="s">
        <v>92</v>
      </c>
      <c r="J12" s="38">
        <v>2.8968400000000001</v>
      </c>
      <c r="K12" s="39" t="s">
        <v>92</v>
      </c>
      <c r="L12" s="40">
        <f t="shared" si="3"/>
        <v>9.2369670954665093</v>
      </c>
      <c r="M12" s="40">
        <f t="shared" si="4"/>
        <v>9.4860951933831341</v>
      </c>
      <c r="N12" s="36">
        <f t="shared" si="5"/>
        <v>24.800770337625003</v>
      </c>
      <c r="O12" s="39" t="s">
        <v>93</v>
      </c>
      <c r="P12" s="36">
        <f t="shared" si="6"/>
        <v>23.861534545565004</v>
      </c>
      <c r="Q12" s="39" t="s">
        <v>94</v>
      </c>
      <c r="R12" s="40">
        <f t="shared" si="7"/>
        <v>8.403018097701441</v>
      </c>
      <c r="S12" s="40">
        <f t="shared" si="8"/>
        <v>8.7337770161447672</v>
      </c>
    </row>
    <row r="13" spans="2:19" x14ac:dyDescent="0.2">
      <c r="B13" s="34" t="s">
        <v>56</v>
      </c>
      <c r="C13" s="36">
        <f t="shared" si="0"/>
        <v>335.02412800000002</v>
      </c>
      <c r="D13" s="37" t="s">
        <v>121</v>
      </c>
      <c r="E13" s="36">
        <f t="shared" si="1"/>
        <v>28.373667170304003</v>
      </c>
      <c r="F13" s="37" t="s">
        <v>122</v>
      </c>
      <c r="G13" s="36">
        <f t="shared" si="2"/>
        <v>363.39779517030399</v>
      </c>
      <c r="H13" s="38">
        <v>3.13226</v>
      </c>
      <c r="I13" s="39" t="s">
        <v>123</v>
      </c>
      <c r="J13" s="38">
        <v>3.3734000000000002</v>
      </c>
      <c r="K13" s="39" t="s">
        <v>123</v>
      </c>
      <c r="L13" s="40">
        <f t="shared" si="3"/>
        <v>16.780216201720165</v>
      </c>
      <c r="M13" s="40">
        <f t="shared" si="4"/>
        <v>15.580719748621568</v>
      </c>
      <c r="N13" s="36">
        <f t="shared" si="5"/>
        <v>28.719991316217573</v>
      </c>
      <c r="O13" s="39" t="s">
        <v>124</v>
      </c>
      <c r="P13" s="36">
        <f t="shared" si="6"/>
        <v>30.026667423192823</v>
      </c>
      <c r="Q13" s="39" t="s">
        <v>125</v>
      </c>
      <c r="R13" s="40">
        <f t="shared" si="7"/>
        <v>12.653130398584102</v>
      </c>
      <c r="S13" s="40">
        <f t="shared" si="8"/>
        <v>12.102501754477515</v>
      </c>
    </row>
    <row r="14" spans="2:19" x14ac:dyDescent="0.2">
      <c r="B14" s="34" t="s">
        <v>52</v>
      </c>
      <c r="C14" s="36">
        <f t="shared" si="0"/>
        <v>94.803173376000004</v>
      </c>
      <c r="D14" s="37" t="s">
        <v>126</v>
      </c>
      <c r="E14" s="36">
        <f t="shared" si="1"/>
        <v>19.3241272307712</v>
      </c>
      <c r="F14" s="37" t="s">
        <v>98</v>
      </c>
      <c r="G14" s="36">
        <f t="shared" si="2"/>
        <v>114.1273006067712</v>
      </c>
      <c r="H14" s="38">
        <v>5.0161300000000004</v>
      </c>
      <c r="I14" s="39" t="s">
        <v>127</v>
      </c>
      <c r="J14" s="38">
        <v>5.4009200000000002</v>
      </c>
      <c r="K14" s="39" t="s">
        <v>127</v>
      </c>
      <c r="L14" s="40">
        <f t="shared" si="3"/>
        <v>7.8875547483817199</v>
      </c>
      <c r="M14" s="40">
        <f t="shared" si="4"/>
        <v>7.3256037860216399</v>
      </c>
      <c r="N14" s="36">
        <f t="shared" si="5"/>
        <v>14.802538908816636</v>
      </c>
      <c r="O14" s="39" t="s">
        <v>100</v>
      </c>
      <c r="P14" s="36">
        <f t="shared" si="6"/>
        <v>15.721947499944985</v>
      </c>
      <c r="Q14" s="39" t="s">
        <v>101</v>
      </c>
      <c r="R14" s="40">
        <f t="shared" si="7"/>
        <v>7.7099814639767708</v>
      </c>
      <c r="S14" s="40">
        <f t="shared" si="8"/>
        <v>7.2591070926277146</v>
      </c>
    </row>
    <row r="15" spans="2:19" ht="15" x14ac:dyDescent="0.2">
      <c r="B15" s="34" t="s">
        <v>128</v>
      </c>
      <c r="C15" s="34"/>
      <c r="D15" s="34"/>
      <c r="E15" s="34"/>
      <c r="F15" s="34"/>
      <c r="G15" s="34"/>
      <c r="H15" s="34"/>
      <c r="I15" s="34"/>
      <c r="J15" s="34"/>
      <c r="K15" s="34"/>
      <c r="L15" s="60">
        <f>AVERAGE(L3:L14)</f>
        <v>18.114812607157692</v>
      </c>
      <c r="M15" s="60">
        <f>AVERAGE(M3:M14)</f>
        <v>13.654571474309444</v>
      </c>
      <c r="N15" s="34"/>
      <c r="O15" s="34"/>
      <c r="P15" s="34"/>
      <c r="Q15" s="34"/>
      <c r="R15" s="60">
        <f>AVERAGE(R3:R14)</f>
        <v>12.424950780476621</v>
      </c>
      <c r="S15" s="60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t="s">
        <v>63</v>
      </c>
      <c r="C19" s="61" t="s">
        <v>63</v>
      </c>
      <c r="D19" s="61" t="s">
        <v>145</v>
      </c>
      <c r="E19" s="18">
        <v>264.39999999999998</v>
      </c>
      <c r="F19" s="62">
        <v>467.22580479999999</v>
      </c>
      <c r="G19" s="61" t="s">
        <v>145</v>
      </c>
      <c r="H19" s="63">
        <f t="shared" ref="H19:H30" si="9">INDEX($C$35:$C$38,MATCH(D19,$B$35:$B$38,0))</f>
        <v>1</v>
      </c>
      <c r="I19" s="63">
        <f t="shared" ref="I19:I30" si="10">INDEX($C$35:$C$38,MATCH(G19,$B$35:$B$38,0))</f>
        <v>1</v>
      </c>
      <c r="J19" s="62">
        <v>70.884999167999993</v>
      </c>
      <c r="K19" s="62">
        <v>6.568999936</v>
      </c>
      <c r="L19" s="64">
        <v>0.47778999999999999</v>
      </c>
      <c r="M19" s="62">
        <v>67.599543030000007</v>
      </c>
      <c r="N19" s="62">
        <v>73.495516359999996</v>
      </c>
      <c r="O19" s="61">
        <v>26</v>
      </c>
      <c r="P19" s="61">
        <v>25</v>
      </c>
      <c r="Q19" s="65">
        <v>46203</v>
      </c>
    </row>
    <row r="20" spans="2:17" x14ac:dyDescent="0.2">
      <c r="B20" t="s">
        <v>54</v>
      </c>
      <c r="C20" s="61" t="s">
        <v>54</v>
      </c>
      <c r="D20" s="61" t="s">
        <v>145</v>
      </c>
      <c r="E20" s="18">
        <v>156.41</v>
      </c>
      <c r="F20" s="62">
        <v>242.577178624</v>
      </c>
      <c r="G20" s="61" t="s">
        <v>145</v>
      </c>
      <c r="H20" s="63">
        <f t="shared" si="9"/>
        <v>1</v>
      </c>
      <c r="I20" s="63">
        <f t="shared" si="10"/>
        <v>1</v>
      </c>
      <c r="J20" s="62">
        <v>32.349999103999998</v>
      </c>
      <c r="K20" s="62">
        <v>4.968</v>
      </c>
      <c r="L20" s="64">
        <v>0.32435000000000003</v>
      </c>
      <c r="M20" s="62">
        <v>63.167443120000001</v>
      </c>
      <c r="N20" s="62">
        <v>67.040338680000005</v>
      </c>
      <c r="O20" s="61">
        <v>2</v>
      </c>
      <c r="P20" s="61">
        <v>2</v>
      </c>
      <c r="Q20" s="65">
        <v>46203</v>
      </c>
    </row>
    <row r="21" spans="2:17" x14ac:dyDescent="0.2">
      <c r="B21" t="s">
        <v>57</v>
      </c>
      <c r="C21" s="61" t="s">
        <v>146</v>
      </c>
      <c r="D21" s="61" t="s">
        <v>147</v>
      </c>
      <c r="E21" s="18">
        <v>43.96</v>
      </c>
      <c r="F21" s="62">
        <v>43.187359743999998</v>
      </c>
      <c r="G21" s="61" t="s">
        <v>147</v>
      </c>
      <c r="H21" s="63">
        <f t="shared" si="9"/>
        <v>1.1217999999999999</v>
      </c>
      <c r="I21" s="63">
        <f t="shared" si="10"/>
        <v>1.1217999999999999</v>
      </c>
      <c r="J21" s="62">
        <v>38.430998528000003</v>
      </c>
      <c r="K21" s="62">
        <v>5.0819998719999999</v>
      </c>
      <c r="L21" s="64">
        <v>0.22331999999999999</v>
      </c>
      <c r="M21" s="62">
        <v>45.823178210000002</v>
      </c>
      <c r="N21" s="62">
        <v>47.066031629999998</v>
      </c>
      <c r="O21" s="61">
        <v>15</v>
      </c>
      <c r="P21" s="61">
        <v>15</v>
      </c>
      <c r="Q21" s="65">
        <v>46203</v>
      </c>
    </row>
    <row r="22" spans="2:17" x14ac:dyDescent="0.2">
      <c r="B22" t="s">
        <v>61</v>
      </c>
      <c r="C22" s="61" t="s">
        <v>61</v>
      </c>
      <c r="D22" s="61" t="s">
        <v>145</v>
      </c>
      <c r="E22" s="18">
        <v>59.055</v>
      </c>
      <c r="F22" s="62">
        <v>120.632516608</v>
      </c>
      <c r="G22" s="61" t="s">
        <v>145</v>
      </c>
      <c r="H22" s="63">
        <f t="shared" si="9"/>
        <v>1</v>
      </c>
      <c r="I22" s="63">
        <f t="shared" si="10"/>
        <v>1</v>
      </c>
      <c r="J22" s="62">
        <v>45.053001727999998</v>
      </c>
      <c r="K22" s="62">
        <v>11.066999808</v>
      </c>
      <c r="L22" s="64">
        <v>0.38486999999999999</v>
      </c>
      <c r="M22" s="62">
        <v>49.842483430000001</v>
      </c>
      <c r="N22" s="62">
        <v>48.208011560000003</v>
      </c>
      <c r="O22" s="61">
        <v>27</v>
      </c>
      <c r="P22" s="61">
        <v>28</v>
      </c>
      <c r="Q22" s="65">
        <v>46203</v>
      </c>
    </row>
    <row r="23" spans="2:17" x14ac:dyDescent="0.2">
      <c r="B23" t="s">
        <v>55</v>
      </c>
      <c r="C23" s="61" t="s">
        <v>55</v>
      </c>
      <c r="D23" s="61" t="s">
        <v>145</v>
      </c>
      <c r="E23" s="18">
        <v>46.664999999999999</v>
      </c>
      <c r="F23" s="62">
        <v>93.494042624000002</v>
      </c>
      <c r="G23" s="61" t="s">
        <v>148</v>
      </c>
      <c r="H23" s="63">
        <f t="shared" si="9"/>
        <v>1</v>
      </c>
      <c r="I23" s="63">
        <f t="shared" si="10"/>
        <v>1.3219000000000001</v>
      </c>
      <c r="J23" s="62">
        <v>18.293000192000001</v>
      </c>
      <c r="K23" s="62">
        <v>3.1059998719999999</v>
      </c>
      <c r="L23" s="64">
        <v>0.32581001999999998</v>
      </c>
      <c r="M23" s="62">
        <v>33.91293941</v>
      </c>
      <c r="N23" s="62">
        <v>35.485467210000003</v>
      </c>
      <c r="O23" s="61">
        <v>5</v>
      </c>
      <c r="P23" s="61">
        <v>5</v>
      </c>
      <c r="Q23" s="65">
        <v>46203</v>
      </c>
    </row>
    <row r="24" spans="2:17" x14ac:dyDescent="0.2">
      <c r="B24" t="s">
        <v>62</v>
      </c>
      <c r="C24" s="61" t="s">
        <v>149</v>
      </c>
      <c r="D24" s="61" t="s">
        <v>145</v>
      </c>
      <c r="E24" s="18">
        <v>253.46</v>
      </c>
      <c r="F24" s="62">
        <v>610.81288703999996</v>
      </c>
      <c r="G24" s="61" t="s">
        <v>145</v>
      </c>
      <c r="H24" s="63">
        <f t="shared" si="9"/>
        <v>1</v>
      </c>
      <c r="I24" s="63">
        <f t="shared" si="10"/>
        <v>1</v>
      </c>
      <c r="J24" s="62">
        <v>49.036001280000001</v>
      </c>
      <c r="K24" s="62">
        <v>20.757999615999999</v>
      </c>
      <c r="L24" s="64">
        <v>0.35609000000000002</v>
      </c>
      <c r="M24" s="62">
        <v>101.37678029999999</v>
      </c>
      <c r="N24" s="62">
        <v>108.61028166</v>
      </c>
      <c r="O24" s="61">
        <v>9</v>
      </c>
      <c r="P24" s="61">
        <v>8</v>
      </c>
      <c r="Q24" s="65">
        <v>46201</v>
      </c>
    </row>
    <row r="25" spans="2:17" x14ac:dyDescent="0.2">
      <c r="B25" t="s">
        <v>60</v>
      </c>
      <c r="C25" s="61" t="s">
        <v>60</v>
      </c>
      <c r="D25" s="61" t="s">
        <v>145</v>
      </c>
      <c r="E25" s="18">
        <v>1148.4849999999999</v>
      </c>
      <c r="F25" s="62">
        <v>1024.151584768</v>
      </c>
      <c r="G25" s="61" t="s">
        <v>145</v>
      </c>
      <c r="H25" s="63">
        <f>INDEX($C$35:$C$38,MATCH(D25,$B$35:$B$38,0))</f>
        <v>1</v>
      </c>
      <c r="I25" s="63">
        <f t="shared" si="10"/>
        <v>1</v>
      </c>
      <c r="J25" s="62">
        <v>54.907998208000002</v>
      </c>
      <c r="K25" s="62">
        <v>8.9499996159999995</v>
      </c>
      <c r="L25" s="64">
        <v>0.52351999999999999</v>
      </c>
      <c r="M25" s="62">
        <v>88.495031130000001</v>
      </c>
      <c r="N25" s="62">
        <v>102.14920968</v>
      </c>
      <c r="O25" s="61">
        <v>27</v>
      </c>
      <c r="P25" s="61">
        <v>27</v>
      </c>
      <c r="Q25" s="65">
        <v>46203</v>
      </c>
    </row>
    <row r="26" spans="2:17" x14ac:dyDescent="0.2">
      <c r="B26" t="s">
        <v>58</v>
      </c>
      <c r="C26" s="61" t="s">
        <v>58</v>
      </c>
      <c r="D26" s="61" t="s">
        <v>145</v>
      </c>
      <c r="E26" s="18">
        <v>139.82</v>
      </c>
      <c r="F26" s="62">
        <v>344.95994265600001</v>
      </c>
      <c r="G26" s="61" t="s">
        <v>145</v>
      </c>
      <c r="H26" s="63">
        <f t="shared" si="9"/>
        <v>1</v>
      </c>
      <c r="I26" s="63">
        <f t="shared" si="10"/>
        <v>1</v>
      </c>
      <c r="J26" s="62">
        <v>53.91099904</v>
      </c>
      <c r="K26" s="62">
        <v>7.1410001919999999</v>
      </c>
      <c r="L26" s="64">
        <v>0.43369999999999997</v>
      </c>
      <c r="M26" s="62">
        <v>67.129255788999998</v>
      </c>
      <c r="N26" s="62">
        <v>70.184521419999996</v>
      </c>
      <c r="O26" s="61">
        <v>25</v>
      </c>
      <c r="P26" s="61">
        <v>24</v>
      </c>
      <c r="Q26" s="65">
        <v>46203</v>
      </c>
    </row>
    <row r="27" spans="2:17" x14ac:dyDescent="0.2">
      <c r="B27" t="s">
        <v>53</v>
      </c>
      <c r="C27" s="61" t="s">
        <v>53</v>
      </c>
      <c r="D27" s="61" t="s">
        <v>145</v>
      </c>
      <c r="E27" s="18">
        <v>140.58000000000001</v>
      </c>
      <c r="F27" s="62">
        <v>267.20249446399998</v>
      </c>
      <c r="G27" s="61" t="s">
        <v>145</v>
      </c>
      <c r="H27" s="63">
        <f t="shared" si="9"/>
        <v>1</v>
      </c>
      <c r="I27" s="63">
        <f t="shared" si="10"/>
        <v>1</v>
      </c>
      <c r="J27" s="62">
        <v>49.014001663999998</v>
      </c>
      <c r="K27" s="62">
        <v>7.6179998720000004</v>
      </c>
      <c r="L27" s="64">
        <v>0.40742</v>
      </c>
      <c r="M27" s="62">
        <v>57.697240499999999</v>
      </c>
      <c r="N27" s="62">
        <v>61.418960169999998</v>
      </c>
      <c r="O27" s="61">
        <v>9</v>
      </c>
      <c r="P27" s="61">
        <v>10</v>
      </c>
      <c r="Q27" s="65">
        <v>46203</v>
      </c>
    </row>
    <row r="28" spans="2:17" x14ac:dyDescent="0.2">
      <c r="B28" t="s">
        <v>59</v>
      </c>
      <c r="C28" s="61" t="s">
        <v>59</v>
      </c>
      <c r="D28" s="61" t="s">
        <v>145</v>
      </c>
      <c r="E28" s="18">
        <v>27.479700000000001</v>
      </c>
      <c r="F28" s="62">
        <v>156.62532198400001</v>
      </c>
      <c r="G28" s="61" t="s">
        <v>145</v>
      </c>
      <c r="H28" s="63">
        <f t="shared" si="9"/>
        <v>1</v>
      </c>
      <c r="I28" s="63">
        <f t="shared" si="10"/>
        <v>1</v>
      </c>
      <c r="J28" s="62">
        <v>63.480000511999997</v>
      </c>
      <c r="K28" s="62">
        <v>11.704000512</v>
      </c>
      <c r="L28" s="64">
        <v>0.39850000000000002</v>
      </c>
      <c r="M28" s="62">
        <v>62.235308250000003</v>
      </c>
      <c r="N28" s="62">
        <v>59.878380290000003</v>
      </c>
      <c r="O28" s="61">
        <v>25</v>
      </c>
      <c r="P28" s="61">
        <v>25</v>
      </c>
      <c r="Q28" s="65">
        <v>46201</v>
      </c>
    </row>
    <row r="29" spans="2:17" x14ac:dyDescent="0.2">
      <c r="B29" t="s">
        <v>56</v>
      </c>
      <c r="C29" s="61" t="s">
        <v>150</v>
      </c>
      <c r="D29" s="61" t="s">
        <v>145</v>
      </c>
      <c r="E29" s="18">
        <v>52.56</v>
      </c>
      <c r="F29" s="62">
        <v>335.02412800000002</v>
      </c>
      <c r="G29" s="61" t="s">
        <v>151</v>
      </c>
      <c r="H29" s="63">
        <f t="shared" si="9"/>
        <v>1</v>
      </c>
      <c r="I29" s="63">
        <f t="shared" si="10"/>
        <v>1.2036</v>
      </c>
      <c r="J29" s="62">
        <v>33.308000256</v>
      </c>
      <c r="K29" s="62">
        <v>9.7339996160000002</v>
      </c>
      <c r="L29" s="64">
        <v>0.38063000000000002</v>
      </c>
      <c r="M29" s="62">
        <v>62.690121310000002</v>
      </c>
      <c r="N29" s="62">
        <v>65.542339569999996</v>
      </c>
      <c r="O29" s="61">
        <v>5</v>
      </c>
      <c r="P29" s="61">
        <v>5</v>
      </c>
      <c r="Q29" s="65">
        <v>46203</v>
      </c>
    </row>
    <row r="30" spans="2:17" x14ac:dyDescent="0.2">
      <c r="B30" t="s">
        <v>52</v>
      </c>
      <c r="C30" s="61" t="s">
        <v>52</v>
      </c>
      <c r="D30" s="61" t="s">
        <v>145</v>
      </c>
      <c r="E30" s="18">
        <v>39.564999999999998</v>
      </c>
      <c r="F30" s="62">
        <v>94.803173376000004</v>
      </c>
      <c r="G30" s="61" t="s">
        <v>147</v>
      </c>
      <c r="H30" s="63">
        <f t="shared" si="9"/>
        <v>1</v>
      </c>
      <c r="I30" s="63">
        <f t="shared" si="10"/>
        <v>1.1217999999999999</v>
      </c>
      <c r="J30" s="62">
        <v>23.576000512</v>
      </c>
      <c r="K30" s="62">
        <v>6.3500001279999996</v>
      </c>
      <c r="L30" s="64">
        <v>0.27684999999999998</v>
      </c>
      <c r="M30" s="62">
        <v>47.662437390000001</v>
      </c>
      <c r="N30" s="62">
        <v>50.622825110000001</v>
      </c>
      <c r="O30" s="61">
        <v>6</v>
      </c>
      <c r="P30" s="61">
        <v>6</v>
      </c>
      <c r="Q30" s="65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66">
        <v>1</v>
      </c>
    </row>
    <row r="36" spans="2:3" x14ac:dyDescent="0.2">
      <c r="B36" t="s">
        <v>147</v>
      </c>
      <c r="C36" s="66">
        <v>1.1217999999999999</v>
      </c>
    </row>
    <row r="37" spans="2:3" x14ac:dyDescent="0.2">
      <c r="B37" t="s">
        <v>148</v>
      </c>
      <c r="C37" s="66">
        <v>1.3219000000000001</v>
      </c>
    </row>
    <row r="38" spans="2:3" x14ac:dyDescent="0.2">
      <c r="B38" t="s">
        <v>151</v>
      </c>
      <c r="C38" s="66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C2:D2"/>
    <mergeCell ref="E2:F2"/>
    <mergeCell ref="H2:I2"/>
    <mergeCell ref="J2:K2"/>
    <mergeCell ref="N2:O2"/>
    <mergeCell ref="P2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D6B4-5F5A-41BA-8BAB-7FA128AA358B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48.32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-0.17384105960264895</v>
      </c>
      <c r="AD5" s="33">
        <f t="shared" ref="AD5:AD16" ca="1" si="0">IF(AC5="","",AC5-ROW()*0.000000001)</f>
        <v>-0.17384106460264895</v>
      </c>
      <c r="AE5" s="31">
        <f t="shared" ref="AE5:AE16" ca="1" si="1">IF(AD5="","",COUNTIF($AD$5:$AD$16,"&gt;"&amp;AD5)+1)</f>
        <v>11</v>
      </c>
      <c r="AF5" s="31" t="str">
        <f t="shared" ref="AF5:AF16" ca="1" si="2">IF(AC5="",AB5,AB5&amp;" "&amp;TEXT(AC5,"+0.0%;-0.0%;0.0%"))</f>
        <v>SNY -17.4%</v>
      </c>
      <c r="AG5" s="33">
        <f t="shared" ref="AG5:AG16" ca="1" si="3">IF(AE5="","",INDEX($AK$5:$AK$16,AE5))</f>
        <v>-0.36015009947416693</v>
      </c>
      <c r="AH5" s="31">
        <v>1</v>
      </c>
      <c r="AI5" s="33">
        <f ca="1">IF('Stock Price'!$I$11="OK",LARGE($AD$5:$AD$16,AH5),"")</f>
        <v>3.9489022517555528</v>
      </c>
      <c r="AJ5" s="33">
        <f ca="1">AI5</f>
        <v>3.9489022517555528</v>
      </c>
      <c r="AK5" s="33">
        <f ca="1">IF('Stock Price'!$I$11="OK",MAX(AJ5,AK6+$AL$5),"")</f>
        <v>3.9489022517555528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48.2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-2.4834437086092009E-3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3.6824434095092951E-3</v>
      </c>
      <c r="U6" s="19">
        <f ca="1">IF('Stock Price'!$I$11="OK",H6/INDEX(H$5:H$1258,'Stock Price'!$I$9)-1,"")</f>
        <v>-1.1519607843137214E-2</v>
      </c>
      <c r="V6" s="19">
        <f ca="1">IF('Stock Price'!$I$11="OK",I6/INDEX(I$5:I$1258,'Stock Price'!$I$9)-1,"")</f>
        <v>-7.0888468809072736E-3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48.6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5.7947019867550242E-3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2.588541102566877E-2</v>
      </c>
      <c r="U7" s="19">
        <f ca="1">IF('Stock Price'!$I$11="OK",H7/INDEX(H$5:H$1258,'Stock Price'!$I$9)-1,"")</f>
        <v>4.1666666666666519E-3</v>
      </c>
      <c r="V7" s="19">
        <f ca="1">IF('Stock Price'!$I$11="OK",I7/INDEX(I$5:I$1258,'Stock Price'!$I$9)-1,"")</f>
        <v>9.9243856332704716E-3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49.01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1.4279801324503349E-2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3.4333369435719741E-2</v>
      </c>
      <c r="U8" s="19">
        <f ca="1">IF('Stock Price'!$I$11="OK",H8/INDEX(H$5:H$1258,'Stock Price'!$I$9)-1,"")</f>
        <v>-1.1887254901960742E-2</v>
      </c>
      <c r="V8" s="19">
        <f ca="1">IF('Stock Price'!$I$11="OK",I8/INDEX(I$5:I$1258,'Stock Price'!$I$9)-1,"")</f>
        <v>3.0718336483932518E-3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1" t="s">
        <v>55</v>
      </c>
      <c r="AC8" s="33">
        <f ca="1">'Stock Price'!V52</f>
        <v>-1.5593929879644142E-2</v>
      </c>
      <c r="AD8" s="33">
        <f t="shared" ca="1" si="0"/>
        <v>-1.5593937879644141E-2</v>
      </c>
      <c r="AE8" s="31">
        <f t="shared" ca="1" si="1"/>
        <v>9</v>
      </c>
      <c r="AF8" s="31" t="str">
        <f t="shared" ca="1" si="2"/>
        <v>GSK -1.6%</v>
      </c>
      <c r="AG8" s="33">
        <f t="shared" ca="1" si="3"/>
        <v>0.10204726466641928</v>
      </c>
      <c r="AH8" s="31">
        <v>4</v>
      </c>
      <c r="AI8" s="33">
        <f ca="1">IF('Stock Price'!$I$11="OK",LARGE($AD$5:$AD$16,AH8),"")</f>
        <v>0.76838234194117661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48.68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7.4503311258278249E-3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5.3070507960576219E-2</v>
      </c>
      <c r="U9" s="19">
        <f ca="1">IF('Stock Price'!$I$11="OK",H9/INDEX(H$5:H$1258,'Stock Price'!$I$9)-1,"")</f>
        <v>-2.046568627450962E-2</v>
      </c>
      <c r="V9" s="19">
        <f ca="1">IF('Stock Price'!$I$11="OK",I9/INDEX(I$5:I$1258,'Stock Price'!$I$9)-1,"")</f>
        <v>-6.1436672967863926E-3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1" t="s">
        <v>56</v>
      </c>
      <c r="AC9" s="33">
        <f ca="1">'Stock Price'!V53</f>
        <v>0.11884368308351179</v>
      </c>
      <c r="AD9" s="33">
        <f t="shared" ca="1" si="0"/>
        <v>0.11884367408351179</v>
      </c>
      <c r="AE9" s="31">
        <f t="shared" ca="1" si="1"/>
        <v>7</v>
      </c>
      <c r="AF9" s="31" t="str">
        <f t="shared" ca="1" si="2"/>
        <v>ROG +11.9%</v>
      </c>
      <c r="AG9" s="33">
        <f t="shared" ca="1" si="3"/>
        <v>0.56424462880700554</v>
      </c>
      <c r="AH9" s="31">
        <v>5</v>
      </c>
      <c r="AI9" s="33">
        <f ca="1">IF('Stock Price'!$I$11="OK",LARGE($AD$5:$AD$16,AH9),"")</f>
        <v>0.6043990324996863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48.3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-4.1390728476831118E-4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3.3575219321997363E-2</v>
      </c>
      <c r="U10" s="19">
        <f ca="1">IF('Stock Price'!$I$11="OK",H10/INDEX(H$5:H$1258,'Stock Price'!$I$9)-1,"")</f>
        <v>-2.4632352941176383E-2</v>
      </c>
      <c r="V10" s="19">
        <f ca="1">IF('Stock Price'!$I$11="OK",I10/INDEX(I$5:I$1258,'Stock Price'!$I$9)-1,"")</f>
        <v>-1.1105860113421517E-2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1" t="s">
        <v>57</v>
      </c>
      <c r="AC10" s="33">
        <f ca="1">'Stock Price'!V54</f>
        <v>-2.6535253980288109E-2</v>
      </c>
      <c r="AD10" s="33">
        <f t="shared" ca="1" si="0"/>
        <v>-2.6535263980288111E-2</v>
      </c>
      <c r="AE10" s="31">
        <f t="shared" ca="1" si="1"/>
        <v>10</v>
      </c>
      <c r="AF10" s="31" t="str">
        <f t="shared" ca="1" si="2"/>
        <v>BAYNr -2.7%</v>
      </c>
      <c r="AG10" s="33">
        <f t="shared" ca="1" si="3"/>
        <v>-0.12905141740387382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48.22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-2.0695364238411118E-3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1.9928517274991897E-2</v>
      </c>
      <c r="U11" s="19">
        <f ca="1">IF('Stock Price'!$I$11="OK",H11/INDEX(H$5:H$1258,'Stock Price'!$I$9)-1,"")</f>
        <v>-3.2475490196078316E-2</v>
      </c>
      <c r="V11" s="19">
        <f ca="1">IF('Stock Price'!$I$11="OK",I11/INDEX(I$5:I$1258,'Stock Price'!$I$9)-1,"")</f>
        <v>-2.1266540642722043E-2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1" t="s">
        <v>58</v>
      </c>
      <c r="AC11" s="33">
        <f ca="1">'Stock Price'!V55</f>
        <v>0.76838235294117663</v>
      </c>
      <c r="AD11" s="33">
        <f t="shared" ca="1" si="0"/>
        <v>0.76838234194117661</v>
      </c>
      <c r="AE11" s="31">
        <f t="shared" ca="1" si="1"/>
        <v>4</v>
      </c>
      <c r="AF11" s="31" t="str">
        <f t="shared" ca="1" si="2"/>
        <v>MRK +76.8%</v>
      </c>
      <c r="AG11" s="33">
        <f t="shared" ca="1" si="3"/>
        <v>1.257540675017885</v>
      </c>
      <c r="AH11" s="31">
        <v>7</v>
      </c>
      <c r="AI11" s="33">
        <f ca="1">IF('Stock Price'!$I$11="OK",LARGE($AD$5:$AD$16,AH11),"")</f>
        <v>0.11884367408351179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48.59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5.5877483443709242E-3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3.498321239033908E-2</v>
      </c>
      <c r="U12" s="19">
        <f ca="1">IF('Stock Price'!$I$11="OK",H12/INDEX(H$5:H$1258,'Stock Price'!$I$9)-1,"")</f>
        <v>-4.0073529411764675E-2</v>
      </c>
      <c r="V12" s="19">
        <f ca="1">IF('Stock Price'!$I$11="OK",I12/INDEX(I$5:I$1258,'Stock Price'!$I$9)-1,"")</f>
        <v>-1.5359168241965926E-2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1" t="s">
        <v>59</v>
      </c>
      <c r="AC12" s="33">
        <f ca="1">'Stock Price'!V56</f>
        <v>-0.34310018903591677</v>
      </c>
      <c r="AD12" s="33">
        <f t="shared" ca="1" si="0"/>
        <v>-0.34310020103591676</v>
      </c>
      <c r="AE12" s="31">
        <f t="shared" ca="1" si="1"/>
        <v>12</v>
      </c>
      <c r="AF12" s="31" t="str">
        <f t="shared" ca="1" si="2"/>
        <v>PFE -34.3%</v>
      </c>
      <c r="AG12" s="33">
        <f t="shared" ca="1" si="3"/>
        <v>-0.59124878154446003</v>
      </c>
      <c r="AH12" s="31">
        <v>8</v>
      </c>
      <c r="AI12" s="33">
        <f ca="1">IF('Stock Price'!$I$11="OK",LARGE($AD$5:$AD$16,AH12),"")</f>
        <v>3.381232750464918E-2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48.85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1.0968543046357748E-2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3.7257662731506436E-2</v>
      </c>
      <c r="U13" s="19">
        <f ca="1">IF('Stock Price'!$I$11="OK",H13/INDEX(H$5:H$1258,'Stock Price'!$I$9)-1,"")</f>
        <v>-4.0073529411764675E-2</v>
      </c>
      <c r="V13" s="19">
        <f ca="1">IF('Stock Price'!$I$11="OK",I13/INDEX(I$5:I$1258,'Stock Price'!$I$9)-1,"")</f>
        <v>-1.9612476370510334E-2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1" t="s">
        <v>60</v>
      </c>
      <c r="AC13" s="33">
        <f ca="1">'Stock Price'!V57</f>
        <v>3.9489022647555529</v>
      </c>
      <c r="AD13" s="33">
        <f t="shared" ca="1" si="0"/>
        <v>3.9489022517555528</v>
      </c>
      <c r="AE13" s="31">
        <f t="shared" ca="1" si="1"/>
        <v>1</v>
      </c>
      <c r="AF13" s="31" t="str">
        <f t="shared" ca="1" si="2"/>
        <v>LLY +394.9%</v>
      </c>
      <c r="AG13" s="33">
        <f t="shared" ca="1" si="3"/>
        <v>3.9489022517555528</v>
      </c>
      <c r="AH13" s="31">
        <v>9</v>
      </c>
      <c r="AI13" s="33">
        <f ca="1">IF('Stock Price'!$I$11="OK",LARGE($AD$5:$AD$16,AH13),"")</f>
        <v>-1.5593937879644141E-2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48.03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-6.0016556291390133E-3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9.74764431928965E-3</v>
      </c>
      <c r="U14" s="19">
        <f ca="1">IF('Stock Price'!$I$11="OK",H14/INDEX(H$5:H$1258,'Stock Price'!$I$9)-1,"")</f>
        <v>-5.4534313725490113E-2</v>
      </c>
      <c r="V14" s="19">
        <f ca="1">IF('Stock Price'!$I$11="OK",I14/INDEX(I$5:I$1258,'Stock Price'!$I$9)-1,"")</f>
        <v>-2.3629489603024578E-2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1" t="s">
        <v>61</v>
      </c>
      <c r="AC14" s="33">
        <f ca="1">'Stock Price'!V58</f>
        <v>3.3812341504649179E-2</v>
      </c>
      <c r="AD14" s="33">
        <f t="shared" ca="1" si="0"/>
        <v>3.381232750464918E-2</v>
      </c>
      <c r="AE14" s="31">
        <f t="shared" ca="1" si="1"/>
        <v>8</v>
      </c>
      <c r="AF14" s="31" t="str">
        <f t="shared" ca="1" si="2"/>
        <v>BMY +3.4%</v>
      </c>
      <c r="AG14" s="33">
        <f t="shared" ca="1" si="3"/>
        <v>0.33314594673671238</v>
      </c>
      <c r="AH14" s="31">
        <v>10</v>
      </c>
      <c r="AI14" s="33">
        <f ca="1">IF('Stock Price'!$I$11="OK",LARGE($AD$5:$AD$16,AH14),"")</f>
        <v>-2.6535263980288111E-2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48.06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-5.3807947019867131E-3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2.4152496480017271E-2</v>
      </c>
      <c r="U15" s="19">
        <f ca="1">IF('Stock Price'!$I$11="OK",H15/INDEX(H$5:H$1258,'Stock Price'!$I$9)-1,"")</f>
        <v>-2.5857843137254921E-2</v>
      </c>
      <c r="V15" s="19">
        <f ca="1">IF('Stock Price'!$I$11="OK",I15/INDEX(I$5:I$1258,'Stock Price'!$I$9)-1,"")</f>
        <v>-5.4347826086955653E-3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1" t="s">
        <v>62</v>
      </c>
      <c r="AC15" s="33">
        <f ca="1">'Stock Price'!V59</f>
        <v>0.60439904749968631</v>
      </c>
      <c r="AD15" s="33">
        <f t="shared" ca="1" si="0"/>
        <v>0.6043990324996863</v>
      </c>
      <c r="AE15" s="31">
        <f t="shared" ca="1" si="1"/>
        <v>5</v>
      </c>
      <c r="AF15" s="31" t="str">
        <f t="shared" ca="1" si="2"/>
        <v>JnJ +60.4%</v>
      </c>
      <c r="AG15" s="33">
        <f t="shared" ca="1" si="3"/>
        <v>1.0264419929475919</v>
      </c>
      <c r="AH15" s="31">
        <v>11</v>
      </c>
      <c r="AI15" s="33">
        <f ca="1">IF('Stock Price'!$I$11="OK",LARGE($AD$5:$AD$16,AH15),"")</f>
        <v>-0.17384106460264895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49.05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1.510761589403975E-2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4.3539477959493089E-2</v>
      </c>
      <c r="U16" s="19">
        <f ca="1">IF('Stock Price'!$I$11="OK",H16/INDEX(H$5:H$1258,'Stock Price'!$I$9)-1,"")</f>
        <v>-6.4950980392156632E-3</v>
      </c>
      <c r="V16" s="19">
        <f ca="1">IF('Stock Price'!$I$11="OK",I16/INDEX(I$5:I$1258,'Stock Price'!$I$9)-1,"")</f>
        <v>1.1342155009451682E-2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-0.34310020103591676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49.21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1.8418874172185351E-2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4.3864399436802648E-2</v>
      </c>
      <c r="U17" s="19">
        <f ca="1">IF('Stock Price'!$I$11="OK",H17/INDEX(H$5:H$1258,'Stock Price'!$I$9)-1,"")</f>
        <v>-5.2696078431371252E-3</v>
      </c>
      <c r="V17" s="19">
        <f ca="1">IF('Stock Price'!$I$11="OK",I17/INDEX(I$5:I$1258,'Stock Price'!$I$9)-1,"")</f>
        <v>1.2759924385633337E-2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49.92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3.3112582781456901E-2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4.6680385573486527E-2</v>
      </c>
      <c r="U18" s="19">
        <f ca="1">IF('Stock Price'!$I$11="OK",H18/INDEX(H$5:H$1258,'Stock Price'!$I$9)-1,"")</f>
        <v>-5.5147058823528106E-3</v>
      </c>
      <c r="V18" s="19">
        <f ca="1">IF('Stock Price'!$I$11="OK",I18/INDEX(I$5:I$1258,'Stock Price'!$I$9)-1,"")</f>
        <v>1.9848771266540499E-2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49.79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3.04221854304636E-2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4.9604678869273222E-2</v>
      </c>
      <c r="U19" s="19">
        <f ca="1">IF('Stock Price'!$I$11="OK",H19/INDEX(H$5:H$1258,'Stock Price'!$I$9)-1,"")</f>
        <v>7.3529411764705621E-4</v>
      </c>
      <c r="V19" s="19">
        <f ca="1">IF('Stock Price'!$I$11="OK",I19/INDEX(I$5:I$1258,'Stock Price'!$I$9)-1,"")</f>
        <v>1.9612476370510334E-2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49.96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3.3940397350993301E-2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5.6861258529188774E-2</v>
      </c>
      <c r="U20" s="19">
        <f ca="1">IF('Stock Price'!$I$11="OK",H20/INDEX(H$5:H$1258,'Stock Price'!$I$9)-1,"")</f>
        <v>7.9656862745098866E-3</v>
      </c>
      <c r="V20" s="19">
        <f ca="1">IF('Stock Price'!$I$11="OK",I20/INDEX(I$5:I$1258,'Stock Price'!$I$9)-1,"")</f>
        <v>2.9300567107750419E-2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49.57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2.5869205298013176E-2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5.26372793241634E-2</v>
      </c>
      <c r="U21" s="19">
        <f ca="1">IF('Stock Price'!$I$11="OK",H21/INDEX(H$5:H$1258,'Stock Price'!$I$9)-1,"")</f>
        <v>-7.3529411764694519E-4</v>
      </c>
      <c r="V21" s="19">
        <f ca="1">IF('Stock Price'!$I$11="OK",I21/INDEX(I$5:I$1258,'Stock Price'!$I$9)-1,"")</f>
        <v>1.5359168241966037E-2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50.14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3.7665562913907324E-2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5.5669879779053355E-2</v>
      </c>
      <c r="U22" s="19">
        <f ca="1">IF('Stock Price'!$I$11="OK",H22/INDEX(H$5:H$1258,'Stock Price'!$I$9)-1,"")</f>
        <v>6.066176470588247E-2</v>
      </c>
      <c r="V22" s="19">
        <f ca="1">IF('Stock Price'!$I$11="OK",I22/INDEX(I$5:I$1258,'Stock Price'!$I$9)-1,"")</f>
        <v>2.0321361058601051E-2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50.43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4.3667218543046449E-2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5.4261886710711638E-2</v>
      </c>
      <c r="U23" s="19">
        <f ca="1">IF('Stock Price'!$I$11="OK",H23/INDEX(H$5:H$1258,'Stock Price'!$I$9)-1,"")</f>
        <v>7.9044117647058876E-2</v>
      </c>
      <c r="V23" s="19">
        <f ca="1">IF('Stock Price'!$I$11="OK",I23/INDEX(I$5:I$1258,'Stock Price'!$I$9)-1,"")</f>
        <v>3.3553875236294939E-2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51.3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6.16721854304636E-2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7.1807646485432697E-2</v>
      </c>
      <c r="U24" s="19">
        <f ca="1">IF('Stock Price'!$I$11="OK",H24/INDEX(H$5:H$1258,'Stock Price'!$I$9)-1,"")</f>
        <v>7.647058823529429E-2</v>
      </c>
      <c r="V24" s="19">
        <f ca="1">IF('Stock Price'!$I$11="OK",I24/INDEX(I$5:I$1258,'Stock Price'!$I$9)-1,"")</f>
        <v>3.1190926275992403E-2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51.93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7.4710264900662349E-2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8.2746669554857544E-2</v>
      </c>
      <c r="U25" s="19">
        <f ca="1">IF('Stock Price'!$I$11="OK",H25/INDEX(H$5:H$1258,'Stock Price'!$I$9)-1,"")</f>
        <v>9.0931372549019729E-2</v>
      </c>
      <c r="V25" s="19">
        <f ca="1">IF('Stock Price'!$I$11="OK",I25/INDEX(I$5:I$1258,'Stock Price'!$I$9)-1,"")</f>
        <v>7.3960302457466875E-2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52.35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8.3402317880794774E-2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8.8486948987328118E-2</v>
      </c>
      <c r="U26" s="19">
        <f ca="1">IF('Stock Price'!$I$11="OK",H26/INDEX(H$5:H$1258,'Stock Price'!$I$9)-1,"")</f>
        <v>8.6764705882353077E-2</v>
      </c>
      <c r="V26" s="19">
        <f ca="1">IF('Stock Price'!$I$11="OK",I26/INDEX(I$5:I$1258,'Stock Price'!$I$9)-1,"")</f>
        <v>5.907372400756139E-2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51.79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7.1812913907284726E-2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8.1988519441135166E-2</v>
      </c>
      <c r="U27" s="19">
        <f ca="1">IF('Stock Price'!$I$11="OK",H27/INDEX(H$5:H$1258,'Stock Price'!$I$9)-1,"")</f>
        <v>0.10955882352941182</v>
      </c>
      <c r="V27" s="19">
        <f ca="1">IF('Stock Price'!$I$11="OK",I27/INDEX(I$5:I$1258,'Stock Price'!$I$9)-1,"")</f>
        <v>3.6153119092627639E-2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51.29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6.14652317880795E-2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7.7114697281490452E-2</v>
      </c>
      <c r="U28" s="19">
        <f ca="1">IF('Stock Price'!$I$11="OK",H28/INDEX(H$5:H$1258,'Stock Price'!$I$9)-1,"")</f>
        <v>1.2254901960795372E-4</v>
      </c>
      <c r="V28" s="19">
        <f ca="1">IF('Stock Price'!$I$11="OK",I28/INDEX(I$5:I$1258,'Stock Price'!$I$9)-1,"")</f>
        <v>0.14862948960302447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51.11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5.7740066225165476E-2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8.3288205350373623E-2</v>
      </c>
      <c r="U29" s="19">
        <f ca="1">IF('Stock Price'!$I$11="OK",H29/INDEX(H$5:H$1258,'Stock Price'!$I$9)-1,"")</f>
        <v>1.3235294117647234E-2</v>
      </c>
      <c r="V29" s="19">
        <f ca="1">IF('Stock Price'!$I$11="OK",I29/INDEX(I$5:I$1258,'Stock Price'!$I$9)-1,"")</f>
        <v>0.14201323251417763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51.26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6.0844370860927199E-2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9.9317664897649705E-2</v>
      </c>
      <c r="U30" s="19">
        <f ca="1">IF('Stock Price'!$I$11="OK",H30/INDEX(H$5:H$1258,'Stock Price'!$I$9)-1,"")</f>
        <v>1.3725490196078383E-2</v>
      </c>
      <c r="V30" s="19">
        <f ca="1">IF('Stock Price'!$I$11="OK",I30/INDEX(I$5:I$1258,'Stock Price'!$I$9)-1,"")</f>
        <v>0.11767485822306223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51.34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6.25E-2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0.11014838080797151</v>
      </c>
      <c r="U31" s="19">
        <f ca="1">IF('Stock Price'!$I$11="OK",H31/INDEX(H$5:H$1258,'Stock Price'!$I$9)-1,"")</f>
        <v>2.9534313725490424E-2</v>
      </c>
      <c r="V31" s="19">
        <f ca="1">IF('Stock Price'!$I$11="OK",I31/INDEX(I$5:I$1258,'Stock Price'!$I$9)-1,"")</f>
        <v>0.15831758034026477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51.55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6.6846026490066102E-2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0.10170042239792054</v>
      </c>
      <c r="U32" s="19">
        <f ca="1">IF('Stock Price'!$I$11="OK",H32/INDEX(H$5:H$1258,'Stock Price'!$I$9)-1,"")</f>
        <v>2.9656862745098156E-2</v>
      </c>
      <c r="V32" s="19">
        <f ca="1">IF('Stock Price'!$I$11="OK",I32/INDEX(I$5:I$1258,'Stock Price'!$I$9)-1,"")</f>
        <v>0.18572778827977321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50.77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5.0703642384106073E-2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0.10018412217047556</v>
      </c>
      <c r="U33" s="19">
        <f ca="1">IF('Stock Price'!$I$11="OK",H33/INDEX(H$5:H$1258,'Stock Price'!$I$9)-1,"")</f>
        <v>2.941176470588247E-2</v>
      </c>
      <c r="V33" s="19">
        <f ca="1">IF('Stock Price'!$I$11="OK",I33/INDEX(I$5:I$1258,'Stock Price'!$I$9)-1,"")</f>
        <v>0.17509451795841202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51.1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5.7533112582781376E-2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9.1086320805805254E-2</v>
      </c>
      <c r="U34" s="19">
        <f ca="1">IF('Stock Price'!$I$11="OK",H34/INDEX(H$5:H$1258,'Stock Price'!$I$9)-1,"")</f>
        <v>2.5612745098039236E-2</v>
      </c>
      <c r="V34" s="19">
        <f ca="1">IF('Stock Price'!$I$11="OK",I34/INDEX(I$5:I$1258,'Stock Price'!$I$9)-1,"")</f>
        <v>0.17320415879017004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50.91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5.3600993377483475E-2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8.5670962850644461E-2</v>
      </c>
      <c r="U35" s="19">
        <f ca="1">IF('Stock Price'!$I$11="OK",H35/INDEX(H$5:H$1258,'Stock Price'!$I$9)-1,"")</f>
        <v>3.0759803921568629E-2</v>
      </c>
      <c r="V35" s="19">
        <f ca="1">IF('Stock Price'!$I$11="OK",I35/INDEX(I$5:I$1258,'Stock Price'!$I$9)-1,"")</f>
        <v>0.17202268431001899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51.01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5.5670529801324475E-2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8.0797140690999747E-2</v>
      </c>
      <c r="U36" s="19">
        <f ca="1">IF('Stock Price'!$I$11="OK",H36/INDEX(H$5:H$1258,'Stock Price'!$I$9)-1,"")</f>
        <v>1.225490196078427E-2</v>
      </c>
      <c r="V36" s="19">
        <f ca="1">IF('Stock Price'!$I$11="OK",I36/INDEX(I$5:I$1258,'Stock Price'!$I$9)-1,"")</f>
        <v>0.20203213610586013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50.17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3.8286423841059625E-2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6.7908588757716881E-2</v>
      </c>
      <c r="U37" s="19">
        <f ca="1">IF('Stock Price'!$I$11="OK",H37/INDEX(H$5:H$1258,'Stock Price'!$I$9)-1,"")</f>
        <v>1.7769607843137303E-2</v>
      </c>
      <c r="V37" s="19">
        <f ca="1">IF('Stock Price'!$I$11="OK",I37/INDEX(I$5:I$1258,'Stock Price'!$I$9)-1,"")</f>
        <v>0.21479206049149324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50.63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4.780629139072845E-2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4.2673020686667451E-2</v>
      </c>
      <c r="U38" s="19">
        <f ca="1">IF('Stock Price'!$I$11="OK",H38/INDEX(H$5:H$1258,'Stock Price'!$I$9)-1,"")</f>
        <v>-1.1029411764705732E-2</v>
      </c>
      <c r="V38" s="19">
        <f ca="1">IF('Stock Price'!$I$11="OK",I38/INDEX(I$5:I$1258,'Stock Price'!$I$9)-1,"")</f>
        <v>0.20037807183364831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49.97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3.4147350993377401E-2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4.4081013755009391E-2</v>
      </c>
      <c r="U39" s="19">
        <f ca="1">IF('Stock Price'!$I$11="OK",H39/INDEX(H$5:H$1258,'Stock Price'!$I$9)-1,"")</f>
        <v>4.9019607843137081E-4</v>
      </c>
      <c r="V39" s="19">
        <f ca="1">IF('Stock Price'!$I$11="OK",I39/INDEX(I$5:I$1258,'Stock Price'!$I$9)-1,"")</f>
        <v>0.20982986767485823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49.91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3.2905629139072801E-2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5.4586808188021196E-2</v>
      </c>
      <c r="U40" s="19">
        <f ca="1">IF('Stock Price'!$I$11="OK",H40/INDEX(H$5:H$1258,'Stock Price'!$I$9)-1,"")</f>
        <v>1.4705882352941124E-2</v>
      </c>
      <c r="V40" s="19">
        <f ca="1">IF('Stock Price'!$I$11="OK",I40/INDEX(I$5:I$1258,'Stock Price'!$I$9)-1,"")</f>
        <v>0.20699432892249514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49.13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1.676324503311255E-2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2.8268168525939608E-2</v>
      </c>
      <c r="U41" s="19">
        <f ca="1">IF('Stock Price'!$I$11="OK",H41/INDEX(H$5:H$1258,'Stock Price'!$I$9)-1,"")</f>
        <v>8.3333333333335258E-3</v>
      </c>
      <c r="V41" s="19">
        <f ca="1">IF('Stock Price'!$I$11="OK",I41/INDEX(I$5:I$1258,'Stock Price'!$I$9)-1,"")</f>
        <v>0.20250472589792068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48.3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-4.1390728476831118E-4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-1.3538394887902094E-2</v>
      </c>
      <c r="U42" s="19">
        <f ca="1">IF('Stock Price'!$I$11="OK",H42/INDEX(H$5:H$1258,'Stock Price'!$I$9)-1,"")</f>
        <v>-2.990196078431373E-2</v>
      </c>
      <c r="V42" s="19">
        <f ca="1">IF('Stock Price'!$I$11="OK",I42/INDEX(I$5:I$1258,'Stock Price'!$I$9)-1,"")</f>
        <v>0.275992438563327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48.21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-2.2764900662251009E-3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-1.8303909888443548E-2</v>
      </c>
      <c r="U43" s="19">
        <f ca="1">IF('Stock Price'!$I$11="OK",H43/INDEX(H$5:H$1258,'Stock Price'!$I$9)-1,"")</f>
        <v>-8.2230392156862675E-2</v>
      </c>
      <c r="V43" s="19">
        <f ca="1">IF('Stock Price'!$I$11="OK",I43/INDEX(I$5:I$1258,'Stock Price'!$I$9)-1,"")</f>
        <v>0.23818525519848777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47.57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-1.552152317880795E-2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-3.5633055344958198E-2</v>
      </c>
      <c r="U44" s="19">
        <f ca="1">IF('Stock Price'!$I$11="OK",H44/INDEX(H$5:H$1258,'Stock Price'!$I$9)-1,"")</f>
        <v>-8.198529411764699E-2</v>
      </c>
      <c r="V44" s="19">
        <f ca="1">IF('Stock Price'!$I$11="OK",I44/INDEX(I$5:I$1258,'Stock Price'!$I$9)-1,"")</f>
        <v>0.26961247637051033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48.06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-5.3807947019867131E-3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-1.72208382974115E-2</v>
      </c>
      <c r="U45" s="19">
        <f ca="1">IF('Stock Price'!$I$11="OK",H45/INDEX(H$5:H$1258,'Stock Price'!$I$9)-1,"")</f>
        <v>-8.7745098039215597E-2</v>
      </c>
      <c r="V45" s="19">
        <f ca="1">IF('Stock Price'!$I$11="OK",I45/INDEX(I$5:I$1258,'Stock Price'!$I$9)-1,"")</f>
        <v>0.29206049149338376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47.69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-1.3038079470198749E-2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-2.6643561139391259E-2</v>
      </c>
      <c r="U46" s="19">
        <f ca="1">IF('Stock Price'!$I$11="OK",H46/INDEX(H$5:H$1258,'Stock Price'!$I$9)-1,"")</f>
        <v>-9.4485294117646945E-2</v>
      </c>
      <c r="V46" s="19">
        <f ca="1">IF('Stock Price'!$I$11="OK",I46/INDEX(I$5:I$1258,'Stock Price'!$I$9)-1,"")</f>
        <v>0.25330812854442342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47.07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-2.5869205298013287E-2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-4.1373334777428661E-2</v>
      </c>
      <c r="U47" s="19">
        <f ca="1">IF('Stock Price'!$I$11="OK",H47/INDEX(H$5:H$1258,'Stock Price'!$I$9)-1,"")</f>
        <v>-0.10122549019607829</v>
      </c>
      <c r="V47" s="19">
        <f ca="1">IF('Stock Price'!$I$11="OK",I47/INDEX(I$5:I$1258,'Stock Price'!$I$9)-1,"")</f>
        <v>0.28237240075614367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47.56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-1.572847682119205E-2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-3.422506227661648E-2</v>
      </c>
      <c r="U48" s="19">
        <f ca="1">IF('Stock Price'!$I$11="OK",H48/INDEX(H$5:H$1258,'Stock Price'!$I$9)-1,"")</f>
        <v>-0.10024509803921555</v>
      </c>
      <c r="V48" s="19">
        <f ca="1">IF('Stock Price'!$I$11="OK",I48/INDEX(I$5:I$1258,'Stock Price'!$I$9)-1,"")</f>
        <v>0.21644612476370506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47.91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-8.4850993377484363E-3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-9.8559514783926883E-3</v>
      </c>
      <c r="U49" s="19">
        <f ca="1">IF('Stock Price'!$I$11="OK",H49/INDEX(H$5:H$1258,'Stock Price'!$I$9)-1,"")</f>
        <v>-0.11421568627450973</v>
      </c>
      <c r="V49" s="19">
        <f ca="1">IF('Stock Price'!$I$11="OK",I49/INDEX(I$5:I$1258,'Stock Price'!$I$9)-1,"")</f>
        <v>0.22211720226843101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47.99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-6.8294701986754136E-3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-9.2061085237733487E-3</v>
      </c>
      <c r="U50" s="19">
        <f ca="1">IF('Stock Price'!$I$11="OK",H50/INDEX(H$5:H$1258,'Stock Price'!$I$9)-1,"")</f>
        <v>-0.10281862745098036</v>
      </c>
      <c r="V50" s="19">
        <f ca="1">IF('Stock Price'!$I$11="OK",I50/INDEX(I$5:I$1258,'Stock Price'!$I$9)-1,"")</f>
        <v>0.21455576559546308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47.31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-2.0902317880794663E-2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-8.2313440918445613E-3</v>
      </c>
      <c r="U51" s="19">
        <f ca="1">IF('Stock Price'!$I$11="OK",H51/INDEX(H$5:H$1258,'Stock Price'!$I$9)-1,"")</f>
        <v>-0.10710784313725485</v>
      </c>
      <c r="V51" s="19">
        <f ca="1">IF('Stock Price'!$I$11="OK",I51/INDEX(I$5:I$1258,'Stock Price'!$I$9)-1,"")</f>
        <v>0.23062381852551983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49.07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1.552152317880795E-2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9.6393371601863898E-3</v>
      </c>
      <c r="U52" s="19">
        <f ca="1">IF('Stock Price'!$I$11="OK",H52/INDEX(H$5:H$1258,'Stock Price'!$I$9)-1,"")</f>
        <v>-0.11004901960784297</v>
      </c>
      <c r="V52" s="19">
        <f ca="1">IF('Stock Price'!$I$11="OK",I52/INDEX(I$5:I$1258,'Stock Price'!$I$9)-1,"")</f>
        <v>0.24716446124763713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48.77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9.3129139072847256E-3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8.8811870464637899E-3</v>
      </c>
      <c r="U53" s="19">
        <f ca="1">IF('Stock Price'!$I$11="OK",H53/INDEX(H$5:H$1258,'Stock Price'!$I$9)-1,"")</f>
        <v>-0.10024509803921555</v>
      </c>
      <c r="V53" s="19">
        <f ca="1">IF('Stock Price'!$I$11="OK",I53/INDEX(I$5:I$1258,'Stock Price'!$I$9)-1,"")</f>
        <v>0.30434782608695654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48.05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-5.5877483443709242E-3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5.1987436369544948E-3</v>
      </c>
      <c r="U54" s="19">
        <f ca="1">IF('Stock Price'!$I$11="OK",H54/INDEX(H$5:H$1258,'Stock Price'!$I$9)-1,"")</f>
        <v>-9.6568627450980382E-2</v>
      </c>
      <c r="V54" s="19">
        <f ca="1">IF('Stock Price'!$I$11="OK",I54/INDEX(I$5:I$1258,'Stock Price'!$I$9)-1,"")</f>
        <v>0.31238185255198481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49.3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2.0281456953642252E-2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-4.7655150005415647E-3</v>
      </c>
      <c r="U55" s="19">
        <f ca="1">IF('Stock Price'!$I$11="OK",H55/INDEX(H$5:H$1258,'Stock Price'!$I$9)-1,"")</f>
        <v>-7.7328431372548856E-2</v>
      </c>
      <c r="V55" s="19">
        <f ca="1">IF('Stock Price'!$I$11="OK",I55/INDEX(I$5:I$1258,'Stock Price'!$I$9)-1,"")</f>
        <v>0.38941398865784493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49.29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2.0074503311258152E-2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1.1697173183147447E-2</v>
      </c>
      <c r="U56" s="19">
        <f ca="1">IF('Stock Price'!$I$11="OK",H56/INDEX(H$5:H$1258,'Stock Price'!$I$9)-1,"")</f>
        <v>-6.9730392156862719E-2</v>
      </c>
      <c r="V56" s="19">
        <f ca="1">IF('Stock Price'!$I$11="OK",I56/INDEX(I$5:I$1258,'Stock Price'!$I$9)-1,"")</f>
        <v>0.44730623818525528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48.88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1.1589403973510048E-2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7.7981154554316312E-3</v>
      </c>
      <c r="U57" s="19">
        <f ca="1">IF('Stock Price'!$I$11="OK",H57/INDEX(H$5:H$1258,'Stock Price'!$I$9)-1,"")</f>
        <v>-7.2426470588235259E-2</v>
      </c>
      <c r="V57" s="19">
        <f ca="1">IF('Stock Price'!$I$11="OK",I57/INDEX(I$5:I$1258,'Stock Price'!$I$9)-1,"")</f>
        <v>0.40548204158790169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48.97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1.3451986754966949E-2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-1.754575977472117E-2</v>
      </c>
      <c r="U58" s="19">
        <f ca="1">IF('Stock Price'!$I$11="OK",H58/INDEX(H$5:H$1258,'Stock Price'!$I$9)-1,"")</f>
        <v>-6.3602941176470584E-2</v>
      </c>
      <c r="V58" s="19">
        <f ca="1">IF('Stock Price'!$I$11="OK",I58/INDEX(I$5:I$1258,'Stock Price'!$I$9)-1,"")</f>
        <v>0.44187145557655971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49.56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2.5662251655629076E-2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-1.2130401819560377E-2</v>
      </c>
      <c r="U59" s="19">
        <f ca="1">IF('Stock Price'!$I$11="OK",H59/INDEX(H$5:H$1258,'Stock Price'!$I$9)-1,"")</f>
        <v>-7.4264705882352788E-2</v>
      </c>
      <c r="V59" s="19">
        <f ca="1">IF('Stock Price'!$I$11="OK",I59/INDEX(I$5:I$1258,'Stock Price'!$I$9)-1,"")</f>
        <v>0.39295841209829874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49.73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2.9180463576158777E-2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-9.4227228419798692E-3</v>
      </c>
      <c r="U60" s="19">
        <f ca="1">IF('Stock Price'!$I$11="OK",H60/INDEX(H$5:H$1258,'Stock Price'!$I$9)-1,"")</f>
        <v>-6.6666666666666652E-2</v>
      </c>
      <c r="V60" s="19">
        <f ca="1">IF('Stock Price'!$I$11="OK",I60/INDEX(I$5:I$1258,'Stock Price'!$I$9)-1,"")</f>
        <v>0.40713610586011328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49.83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3.125E-2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9.9642586374959485E-3</v>
      </c>
      <c r="U61" s="19">
        <f ca="1">IF('Stock Price'!$I$11="OK",H61/INDEX(H$5:H$1258,'Stock Price'!$I$9)-1,"")</f>
        <v>-7.1936274509803777E-2</v>
      </c>
      <c r="V61" s="19">
        <f ca="1">IF('Stock Price'!$I$11="OK",I61/INDEX(I$5:I$1258,'Stock Price'!$I$9)-1,"")</f>
        <v>0.38728733459357279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50.5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4.5115894039735149E-2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2.0036824434095157E-2</v>
      </c>
      <c r="U62" s="19">
        <f ca="1">IF('Stock Price'!$I$11="OK",H62/INDEX(H$5:H$1258,'Stock Price'!$I$9)-1,"")</f>
        <v>-6.1642156862745101E-2</v>
      </c>
      <c r="V62" s="19">
        <f ca="1">IF('Stock Price'!$I$11="OK",I62/INDEX(I$5:I$1258,'Stock Price'!$I$9)-1,"")</f>
        <v>0.39886578449905485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50.19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3.8700331125827825E-2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2.1336510343333615E-2</v>
      </c>
      <c r="U63" s="19">
        <f ca="1">IF('Stock Price'!$I$11="OK",H63/INDEX(H$5:H$1258,'Stock Price'!$I$9)-1,"")</f>
        <v>-5.8700980392156765E-2</v>
      </c>
      <c r="V63" s="19">
        <f ca="1">IF('Stock Price'!$I$11="OK",I63/INDEX(I$5:I$1258,'Stock Price'!$I$9)-1,"")</f>
        <v>0.37074669187145548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50.48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4.4701986754966727E-2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1.7004223979205202E-2</v>
      </c>
      <c r="U64" s="19">
        <f ca="1">IF('Stock Price'!$I$11="OK",H64/INDEX(H$5:H$1258,'Stock Price'!$I$9)-1,"")</f>
        <v>-5.6985294117646967E-2</v>
      </c>
      <c r="V64" s="19">
        <f ca="1">IF('Stock Price'!$I$11="OK",I64/INDEX(I$5:I$1258,'Stock Price'!$I$9)-1,"")</f>
        <v>0.36058601134215507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50.42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4.3460264900662349E-2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1.8087295570237139E-2</v>
      </c>
      <c r="U65" s="19">
        <f ca="1">IF('Stock Price'!$I$11="OK",H65/INDEX(H$5:H$1258,'Stock Price'!$I$9)-1,"")</f>
        <v>-5.4656862745097956E-2</v>
      </c>
      <c r="V65" s="19">
        <f ca="1">IF('Stock Price'!$I$11="OK",I65/INDEX(I$5:I$1258,'Stock Price'!$I$9)-1,"")</f>
        <v>0.37996219281663501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50.1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3.6837748344370924E-2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1.8087295570237139E-2</v>
      </c>
      <c r="U66" s="19">
        <f ca="1">IF('Stock Price'!$I$11="OK",H66/INDEX(H$5:H$1258,'Stock Price'!$I$9)-1,"")</f>
        <v>-6.0784313725490091E-2</v>
      </c>
      <c r="V66" s="19">
        <f ca="1">IF('Stock Price'!$I$11="OK",I66/INDEX(I$5:I$1258,'Stock Price'!$I$9)-1,"")</f>
        <v>0.39532136105860105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50.69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4.9048013245033051E-2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3.2708762049171503E-2</v>
      </c>
      <c r="U67" s="19">
        <f ca="1">IF('Stock Price'!$I$11="OK",H67/INDEX(H$5:H$1258,'Stock Price'!$I$9)-1,"")</f>
        <v>-5.7965686274509709E-2</v>
      </c>
      <c r="V67" s="19">
        <f ca="1">IF('Stock Price'!$I$11="OK",I67/INDEX(I$5:I$1258,'Stock Price'!$I$9)-1,"")</f>
        <v>0.3386105860113422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49.71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2.8766556291390799E-2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5.1012671937615162E-2</v>
      </c>
      <c r="U68" s="19">
        <f ca="1">IF('Stock Price'!$I$11="OK",H68/INDEX(H$5:H$1258,'Stock Price'!$I$9)-1,"")</f>
        <v>-5.6249999999999911E-2</v>
      </c>
      <c r="V68" s="19">
        <f ca="1">IF('Stock Price'!$I$11="OK",I68/INDEX(I$5:I$1258,'Stock Price'!$I$9)-1,"")</f>
        <v>0.28851606805293017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49.72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2.8973509933774899E-2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5.6752951370085514E-2</v>
      </c>
      <c r="U69" s="19">
        <f ca="1">IF('Stock Price'!$I$11="OK",H69/INDEX(H$5:H$1258,'Stock Price'!$I$9)-1,"")</f>
        <v>-3.3333333333333326E-2</v>
      </c>
      <c r="V69" s="19">
        <f ca="1">IF('Stock Price'!$I$11="OK",I69/INDEX(I$5:I$1258,'Stock Price'!$I$9)-1,"")</f>
        <v>0.31450850661625718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49.6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2.6490066225165476E-2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4.6896999891692825E-2</v>
      </c>
      <c r="U70" s="19">
        <f ca="1">IF('Stock Price'!$I$11="OK",H70/INDEX(H$5:H$1258,'Stock Price'!$I$9)-1,"")</f>
        <v>-3.3946078431372539E-2</v>
      </c>
      <c r="V70" s="19">
        <f ca="1">IF('Stock Price'!$I$11="OK",I70/INDEX(I$5:I$1258,'Stock Price'!$I$9)-1,"")</f>
        <v>0.29584120982986772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50.19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3.8700331125827825E-2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5.6861258529188774E-2</v>
      </c>
      <c r="U71" s="19">
        <f ca="1">IF('Stock Price'!$I$11="OK",H71/INDEX(H$5:H$1258,'Stock Price'!$I$9)-1,"")</f>
        <v>-1.5931372549019551E-2</v>
      </c>
      <c r="V71" s="19">
        <f ca="1">IF('Stock Price'!$I$11="OK",I71/INDEX(I$5:I$1258,'Stock Price'!$I$9)-1,"")</f>
        <v>0.31663516068052933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51.5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6.5811258278145601E-2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8.3938048304992963E-2</v>
      </c>
      <c r="U72" s="19">
        <f ca="1">IF('Stock Price'!$I$11="OK",H72/INDEX(H$5:H$1258,'Stock Price'!$I$9)-1,"")</f>
        <v>9.4362745098039991E-3</v>
      </c>
      <c r="V72" s="19">
        <f ca="1">IF('Stock Price'!$I$11="OK",I72/INDEX(I$5:I$1258,'Stock Price'!$I$9)-1,"")</f>
        <v>0.32892249527410211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51.41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6.3948675496688701E-2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0.11123145239900345</v>
      </c>
      <c r="U73" s="19">
        <f ca="1">IF('Stock Price'!$I$11="OK",H73/INDEX(H$5:H$1258,'Stock Price'!$I$9)-1,"")</f>
        <v>8.5784313725500994E-4</v>
      </c>
      <c r="V73" s="19">
        <f ca="1">IF('Stock Price'!$I$11="OK",I73/INDEX(I$5:I$1258,'Stock Price'!$I$9)-1,"")</f>
        <v>0.33955576559546308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51.51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6.6018211920529701E-2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0.10776562330770068</v>
      </c>
      <c r="U74" s="19">
        <f ca="1">IF('Stock Price'!$I$11="OK",H74/INDEX(H$5:H$1258,'Stock Price'!$I$9)-1,"")</f>
        <v>-4.9019607843135971E-3</v>
      </c>
      <c r="V74" s="19">
        <f ca="1">IF('Stock Price'!$I$11="OK",I74/INDEX(I$5:I$1258,'Stock Price'!$I$9)-1,"")</f>
        <v>0.3386105860113422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50.73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4.9875827814569451E-2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0.10603270876204918</v>
      </c>
      <c r="U75" s="19">
        <f ca="1">IF('Stock Price'!$I$11="OK",H75/INDEX(H$5:H$1258,'Stock Price'!$I$9)-1,"")</f>
        <v>-3.4313725490195957E-3</v>
      </c>
      <c r="V75" s="19">
        <f ca="1">IF('Stock Price'!$I$11="OK",I75/INDEX(I$5:I$1258,'Stock Price'!$I$9)-1,"")</f>
        <v>0.31238185255198481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51.93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7.4710264900662349E-2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0.1391746994476335</v>
      </c>
      <c r="U76" s="19">
        <f ca="1">IF('Stock Price'!$I$11="OK",H76/INDEX(H$5:H$1258,'Stock Price'!$I$9)-1,"")</f>
        <v>-2.6960784313725394E-3</v>
      </c>
      <c r="V76" s="19">
        <f ca="1">IF('Stock Price'!$I$11="OK",I76/INDEX(I$5:I$1258,'Stock Price'!$I$9)-1,"")</f>
        <v>0.29844045368620042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52.17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7.9677152317880751E-2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0.12769414058269257</v>
      </c>
      <c r="U77" s="19">
        <f ca="1">IF('Stock Price'!$I$11="OK",H77/INDEX(H$5:H$1258,'Stock Price'!$I$9)-1,"")</f>
        <v>-7.3529411764694519E-4</v>
      </c>
      <c r="V77" s="19">
        <f ca="1">IF('Stock Price'!$I$11="OK",I77/INDEX(I$5:I$1258,'Stock Price'!$I$9)-1,"")</f>
        <v>0.2785916824196597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52.08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7.781456953642385E-2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0.12899382649193103</v>
      </c>
      <c r="U78" s="19">
        <f ca="1">IF('Stock Price'!$I$11="OK",H78/INDEX(H$5:H$1258,'Stock Price'!$I$9)-1,"")</f>
        <v>-3.7990196078430127E-3</v>
      </c>
      <c r="V78" s="19">
        <f ca="1">IF('Stock Price'!$I$11="OK",I78/INDEX(I$5:I$1258,'Stock Price'!$I$9)-1,"")</f>
        <v>0.26512287334593565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52.09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7.802152317880795E-2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0.14155745694790434</v>
      </c>
      <c r="U79" s="19">
        <f ca="1">IF('Stock Price'!$I$11="OK",H79/INDEX(H$5:H$1258,'Stock Price'!$I$9)-1,"")</f>
        <v>-1.041666666666663E-2</v>
      </c>
      <c r="V79" s="19">
        <f ca="1">IF('Stock Price'!$I$11="OK",I79/INDEX(I$5:I$1258,'Stock Price'!$I$9)-1,"")</f>
        <v>0.27717391304347827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51.24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6.0430463576158999E-2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0.11816311058160944</v>
      </c>
      <c r="U80" s="19">
        <f ca="1">IF('Stock Price'!$I$11="OK",H80/INDEX(H$5:H$1258,'Stock Price'!$I$9)-1,"")</f>
        <v>-1.9852941176470518E-2</v>
      </c>
      <c r="V80" s="19">
        <f ca="1">IF('Stock Price'!$I$11="OK",I80/INDEX(I$5:I$1258,'Stock Price'!$I$9)-1,"")</f>
        <v>0.2474007561436673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50.84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5.2152317880794774E-2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8.3071591032167325E-2</v>
      </c>
      <c r="U81" s="19">
        <f ca="1">IF('Stock Price'!$I$11="OK",H81/INDEX(H$5:H$1258,'Stock Price'!$I$9)-1,"")</f>
        <v>-3.3946078431372539E-2</v>
      </c>
      <c r="V81" s="19">
        <f ca="1">IF('Stock Price'!$I$11="OK",I81/INDEX(I$5:I$1258,'Stock Price'!$I$9)-1,"")</f>
        <v>0.21786389413988649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51.4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6.37417218543046E-2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0.1008339651250949</v>
      </c>
      <c r="U82" s="19">
        <f ca="1">IF('Stock Price'!$I$11="OK",H82/INDEX(H$5:H$1258,'Stock Price'!$I$9)-1,"")</f>
        <v>-2.6225490196078449E-2</v>
      </c>
      <c r="V82" s="19">
        <f ca="1">IF('Stock Price'!$I$11="OK",I82/INDEX(I$5:I$1258,'Stock Price'!$I$9)-1,"")</f>
        <v>0.24149338374291118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51.32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6.20860927152318E-2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0.11664681035416447</v>
      </c>
      <c r="U83" s="19">
        <f ca="1">IF('Stock Price'!$I$11="OK",H83/INDEX(H$5:H$1258,'Stock Price'!$I$9)-1,"")</f>
        <v>-3.0147058823529305E-2</v>
      </c>
      <c r="V83" s="19">
        <f ca="1">IF('Stock Price'!$I$11="OK",I83/INDEX(I$5:I$1258,'Stock Price'!$I$9)-1,"")</f>
        <v>0.2525992438563327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52.86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9.39569536423841E-2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0.13895808512942698</v>
      </c>
      <c r="U84" s="19">
        <f ca="1">IF('Stock Price'!$I$11="OK",H84/INDEX(H$5:H$1258,'Stock Price'!$I$9)-1,"")</f>
        <v>-1.2499999999999956E-2</v>
      </c>
      <c r="V84" s="19">
        <f ca="1">IF('Stock Price'!$I$11="OK",I84/INDEX(I$5:I$1258,'Stock Price'!$I$9)-1,"")</f>
        <v>0.26110586011342152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52.74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9.1473509933774899E-2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0.14437344308458777</v>
      </c>
      <c r="U85" s="19">
        <f ca="1">IF('Stock Price'!$I$11="OK",H85/INDEX(H$5:H$1258,'Stock Price'!$I$9)-1,"")</f>
        <v>-8.5784313725488781E-3</v>
      </c>
      <c r="V85" s="19">
        <f ca="1">IF('Stock Price'!$I$11="OK",I85/INDEX(I$5:I$1258,'Stock Price'!$I$9)-1,"")</f>
        <v>0.2837901701323251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52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7.6158940397351049E-2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0.16625148922343769</v>
      </c>
      <c r="U86" s="19">
        <f ca="1">IF('Stock Price'!$I$11="OK",H86/INDEX(H$5:H$1258,'Stock Price'!$I$9)-1,"")</f>
        <v>-1.4705882352940014E-3</v>
      </c>
      <c r="V86" s="19">
        <f ca="1">IF('Stock Price'!$I$11="OK",I86/INDEX(I$5:I$1258,'Stock Price'!$I$9)-1,"")</f>
        <v>0.24503780718336476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51.63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6.8501655629139124E-2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0.17318314740604346</v>
      </c>
      <c r="U87" s="19">
        <f ca="1">IF('Stock Price'!$I$11="OK",H87/INDEX(H$5:H$1258,'Stock Price'!$I$9)-1,"")</f>
        <v>3.9215686274509665E-3</v>
      </c>
      <c r="V87" s="19">
        <f ca="1">IF('Stock Price'!$I$11="OK",I87/INDEX(I$5:I$1258,'Stock Price'!$I$9)-1,"")</f>
        <v>0.25401701323251413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52.54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8.7334437086092676E-2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0.16386873172316685</v>
      </c>
      <c r="U88" s="19">
        <f ca="1">IF('Stock Price'!$I$11="OK",H88/INDEX(H$5:H$1258,'Stock Price'!$I$9)-1,"")</f>
        <v>5.0245098039216618E-3</v>
      </c>
      <c r="V88" s="19">
        <f ca="1">IF('Stock Price'!$I$11="OK",I88/INDEX(I$5:I$1258,'Stock Price'!$I$9)-1,"")</f>
        <v>0.27268431001890359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52.46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8.5678807947019875E-2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0.14718942922127165</v>
      </c>
      <c r="U89" s="19">
        <f ca="1">IF('Stock Price'!$I$11="OK",H89/INDEX(H$5:H$1258,'Stock Price'!$I$9)-1,"")</f>
        <v>-3.174019607843126E-2</v>
      </c>
      <c r="V89" s="19">
        <f ca="1">IF('Stock Price'!$I$11="OK",I89/INDEX(I$5:I$1258,'Stock Price'!$I$9)-1,"")</f>
        <v>0.2613421550094519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52.08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7.781456953642385E-2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0.13982454240225284</v>
      </c>
      <c r="U90" s="19">
        <f ca="1">IF('Stock Price'!$I$11="OK",H90/INDEX(H$5:H$1258,'Stock Price'!$I$9)-1,"")</f>
        <v>-3.7254901960784181E-2</v>
      </c>
      <c r="V90" s="19">
        <f ca="1">IF('Stock Price'!$I$11="OK",I90/INDEX(I$5:I$1258,'Stock Price'!$I$9)-1,"")</f>
        <v>0.25236294896030254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53.05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9.7889072847682002E-2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0.15000541535795531</v>
      </c>
      <c r="U91" s="19">
        <f ca="1">IF('Stock Price'!$I$11="OK",H91/INDEX(H$5:H$1258,'Stock Price'!$I$9)-1,"")</f>
        <v>-4.9264705882352877E-2</v>
      </c>
      <c r="V91" s="19">
        <f ca="1">IF('Stock Price'!$I$11="OK",I91/INDEX(I$5:I$1258,'Stock Price'!$I$9)-1,"")</f>
        <v>0.25732514177693755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53.61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0.10947847682119205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0.14350698581176213</v>
      </c>
      <c r="U92" s="19">
        <f ca="1">IF('Stock Price'!$I$11="OK",H92/INDEX(H$5:H$1258,'Stock Price'!$I$9)-1,"")</f>
        <v>-5.7475490196078449E-2</v>
      </c>
      <c r="V92" s="19">
        <f ca="1">IF('Stock Price'!$I$11="OK",I92/INDEX(I$5:I$1258,'Stock Price'!$I$9)-1,"")</f>
        <v>0.22164461247637046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53.65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0.11030629139072845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0.15455431604029024</v>
      </c>
      <c r="U93" s="19">
        <f ca="1">IF('Stock Price'!$I$11="OK",H93/INDEX(H$5:H$1258,'Stock Price'!$I$9)-1,"")</f>
        <v>-6.2132352941176361E-2</v>
      </c>
      <c r="V93" s="19">
        <f ca="1">IF('Stock Price'!$I$11="OK",I93/INDEX(I$5:I$1258,'Stock Price'!$I$9)-1,"")</f>
        <v>0.2162098298676749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52.93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9.5405629139072801E-2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0.18249756308892029</v>
      </c>
      <c r="U94" s="19">
        <f ca="1">IF('Stock Price'!$I$11="OK",H94/INDEX(H$5:H$1258,'Stock Price'!$I$9)-1,"")</f>
        <v>-6.1764705882352833E-2</v>
      </c>
      <c r="V94" s="19">
        <f ca="1">IF('Stock Price'!$I$11="OK",I94/INDEX(I$5:I$1258,'Stock Price'!$I$9)-1,"")</f>
        <v>0.19565217391304346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52.74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9.1473509933774899E-2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0.17231669013321782</v>
      </c>
      <c r="U95" s="19">
        <f ca="1">IF('Stock Price'!$I$11="OK",H95/INDEX(H$5:H$1258,'Stock Price'!$I$9)-1,"")</f>
        <v>-6.0784313725490091E-2</v>
      </c>
      <c r="V95" s="19">
        <f ca="1">IF('Stock Price'!$I$11="OK",I95/INDEX(I$5:I$1258,'Stock Price'!$I$9)-1,"")</f>
        <v>0.19990548204158798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52.25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8.1332781456953551E-2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0.14307375717534931</v>
      </c>
      <c r="U96" s="19">
        <f ca="1">IF('Stock Price'!$I$11="OK",H96/INDEX(H$5:H$1258,'Stock Price'!$I$9)-1,"")</f>
        <v>-6.2867647058823528E-2</v>
      </c>
      <c r="V96" s="19">
        <f ca="1">IF('Stock Price'!$I$11="OK",I96/INDEX(I$5:I$1258,'Stock Price'!$I$9)-1,"")</f>
        <v>0.17674858223062384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53.02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9.7268211920529923E-2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0.16755117513267637</v>
      </c>
      <c r="U97" s="19">
        <f ca="1">IF('Stock Price'!$I$11="OK",H97/INDEX(H$5:H$1258,'Stock Price'!$I$9)-1,"")</f>
        <v>-4.6446078431372495E-2</v>
      </c>
      <c r="V97" s="19">
        <f ca="1">IF('Stock Price'!$I$11="OK",I97/INDEX(I$5:I$1258,'Stock Price'!$I$9)-1,"")</f>
        <v>0.17651228733459345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53.53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0.10782284768211925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0.17123361854218566</v>
      </c>
      <c r="U98" s="19">
        <f ca="1">IF('Stock Price'!$I$11="OK",H98/INDEX(H$5:H$1258,'Stock Price'!$I$9)-1,"")</f>
        <v>-5.3676470588235214E-2</v>
      </c>
      <c r="V98" s="19">
        <f ca="1">IF('Stock Price'!$I$11="OK",I98/INDEX(I$5:I$1258,'Stock Price'!$I$9)-1,"")</f>
        <v>0.17391304347826075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52.87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9.41639072847682E-2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0.17145023286039196</v>
      </c>
      <c r="U99" s="19">
        <f ca="1">IF('Stock Price'!$I$11="OK",H99/INDEX(H$5:H$1258,'Stock Price'!$I$9)-1,"")</f>
        <v>-6.4215686274509798E-2</v>
      </c>
      <c r="V99" s="19">
        <f ca="1">IF('Stock Price'!$I$11="OK",I99/INDEX(I$5:I$1258,'Stock Price'!$I$9)-1,"")</f>
        <v>0.15548204158790169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52.5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8.6506622516556275E-2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0.16971731831474068</v>
      </c>
      <c r="U100" s="19">
        <f ca="1">IF('Stock Price'!$I$11="OK",H100/INDEX(H$5:H$1258,'Stock Price'!$I$9)-1,"")</f>
        <v>-6.4093137254901844E-2</v>
      </c>
      <c r="V100" s="19">
        <f ca="1">IF('Stock Price'!$I$11="OK",I100/INDEX(I$5:I$1258,'Stock Price'!$I$9)-1,"")</f>
        <v>0.14673913043478271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52.08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7.781456953642385E-2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0.13527564171991768</v>
      </c>
      <c r="U101" s="19">
        <f ca="1">IF('Stock Price'!$I$11="OK",H101/INDEX(H$5:H$1258,'Stock Price'!$I$9)-1,"")</f>
        <v>-6.9240196078431238E-2</v>
      </c>
      <c r="V101" s="19">
        <f ca="1">IF('Stock Price'!$I$11="OK",I101/INDEX(I$5:I$1258,'Stock Price'!$I$9)-1,"")</f>
        <v>0.12310964083175802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52.52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8.6920529801324475E-2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0.14697281490306513</v>
      </c>
      <c r="U102" s="19">
        <f ca="1">IF('Stock Price'!$I$11="OK",H102/INDEX(H$5:H$1258,'Stock Price'!$I$9)-1,"")</f>
        <v>-7.0588235294117507E-2</v>
      </c>
      <c r="V102" s="19">
        <f ca="1">IF('Stock Price'!$I$11="OK",I102/INDEX(I$5:I$1258,'Stock Price'!$I$9)-1,"")</f>
        <v>0.10751417769376181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51.23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6.0223509933774677E-2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9.6068450124553229E-2</v>
      </c>
      <c r="U103" s="19">
        <f ca="1">IF('Stock Price'!$I$11="OK",H103/INDEX(H$5:H$1258,'Stock Price'!$I$9)-1,"")</f>
        <v>-9.9142156862744968E-2</v>
      </c>
      <c r="V103" s="19">
        <f ca="1">IF('Stock Price'!$I$11="OK",I103/INDEX(I$5:I$1258,'Stock Price'!$I$9)-1,"")</f>
        <v>8.6011342155009496E-2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53.05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9.7889072847682002E-2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0.14545651467562015</v>
      </c>
      <c r="U104" s="19">
        <f ca="1">IF('Stock Price'!$I$11="OK",H104/INDEX(H$5:H$1258,'Stock Price'!$I$9)-1,"")</f>
        <v>-6.4705882352941169E-2</v>
      </c>
      <c r="V104" s="19">
        <f ca="1">IF('Stock Price'!$I$11="OK",I104/INDEX(I$5:I$1258,'Stock Price'!$I$9)-1,"")</f>
        <v>0.1275992438563327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52.45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8.5471854304635775E-2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0.11578035308133861</v>
      </c>
      <c r="U105" s="19">
        <f ca="1">IF('Stock Price'!$I$11="OK",H105/INDEX(H$5:H$1258,'Stock Price'!$I$9)-1,"")</f>
        <v>-6.1519607843137258E-2</v>
      </c>
      <c r="V105" s="19">
        <f ca="1">IF('Stock Price'!$I$11="OK",I105/INDEX(I$5:I$1258,'Stock Price'!$I$9)-1,"")</f>
        <v>0.10916824196597341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51.06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5.6705298013244976E-2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0.12466154012780239</v>
      </c>
      <c r="U106" s="19">
        <f ca="1">IF('Stock Price'!$I$11="OK",H106/INDEX(H$5:H$1258,'Stock Price'!$I$9)-1,"")</f>
        <v>-6.4460784313725372E-2</v>
      </c>
      <c r="V106" s="19">
        <f ca="1">IF('Stock Price'!$I$11="OK",I106/INDEX(I$5:I$1258,'Stock Price'!$I$9)-1,"")</f>
        <v>8.104914933837426E-2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51.06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5.6705298013244976E-2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0.16971731831474068</v>
      </c>
      <c r="U107" s="19">
        <f ca="1">IF('Stock Price'!$I$11="OK",H107/INDEX(H$5:H$1258,'Stock Price'!$I$9)-1,"")</f>
        <v>-6.0416666666666563E-2</v>
      </c>
      <c r="V107" s="19">
        <f ca="1">IF('Stock Price'!$I$11="OK",I107/INDEX(I$5:I$1258,'Stock Price'!$I$9)-1,"")</f>
        <v>0.12712665406427237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50.18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3.8493377483443725E-2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0.16105274558648341</v>
      </c>
      <c r="U108" s="19">
        <f ca="1">IF('Stock Price'!$I$11="OK",H108/INDEX(H$5:H$1258,'Stock Price'!$I$9)-1,"")</f>
        <v>-5.4534313725490113E-2</v>
      </c>
      <c r="V108" s="19">
        <f ca="1">IF('Stock Price'!$I$11="OK",I108/INDEX(I$5:I$1258,'Stock Price'!$I$9)-1,"")</f>
        <v>0.1301984877126654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48.48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3.3112582781456013E-3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0.10841546626232001</v>
      </c>
      <c r="U109" s="19">
        <f ca="1">IF('Stock Price'!$I$11="OK",H109/INDEX(H$5:H$1258,'Stock Price'!$I$9)-1,"")</f>
        <v>-4.620098039215681E-2</v>
      </c>
      <c r="V109" s="19">
        <f ca="1">IF('Stock Price'!$I$11="OK",I109/INDEX(I$5:I$1258,'Stock Price'!$I$9)-1,"")</f>
        <v>0.14957466918714557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48.59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5.5877483443709242E-3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9.7801364670204727E-2</v>
      </c>
      <c r="U110" s="19">
        <f ca="1">IF('Stock Price'!$I$11="OK",H110/INDEX(H$5:H$1258,'Stock Price'!$I$9)-1,"")</f>
        <v>-4.7426470588235126E-2</v>
      </c>
      <c r="V110" s="19">
        <f ca="1">IF('Stock Price'!$I$11="OK",I110/INDEX(I$5:I$1258,'Stock Price'!$I$9)-1,"")</f>
        <v>0.13374291115311898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50.2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3.8907284768211925E-2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9.411892126069521E-2</v>
      </c>
      <c r="U111" s="19">
        <f ca="1">IF('Stock Price'!$I$11="OK",H111/INDEX(H$5:H$1258,'Stock Price'!$I$9)-1,"")</f>
        <v>-5.6985294117646967E-2</v>
      </c>
      <c r="V111" s="19">
        <f ca="1">IF('Stock Price'!$I$11="OK",I111/INDEX(I$5:I$1258,'Stock Price'!$I$9)-1,"")</f>
        <v>0.12098298676748587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51.924999999999997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7.4606788079470077E-2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0.16473518899599271</v>
      </c>
      <c r="U112" s="19">
        <f ca="1">IF('Stock Price'!$I$11="OK",H112/INDEX(H$5:H$1258,'Stock Price'!$I$9)-1,"")</f>
        <v>-4.6691176470588069E-2</v>
      </c>
      <c r="V112" s="19">
        <f ca="1">IF('Stock Price'!$I$11="OK",I112/INDEX(I$5:I$1258,'Stock Price'!$I$9)-1,"")</f>
        <v>0.15193761814744811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51.4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6.37417218543046E-2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0.16473518899599271</v>
      </c>
      <c r="U113" s="19">
        <f ca="1">IF('Stock Price'!$I$11="OK",H113/INDEX(H$5:H$1258,'Stock Price'!$I$9)-1,"")</f>
        <v>-4.5465686274509753E-2</v>
      </c>
      <c r="V113" s="19">
        <f ca="1">IF('Stock Price'!$I$11="OK",I113/INDEX(I$5:I$1258,'Stock Price'!$I$9)-1,"")</f>
        <v>0.16257088846880907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50.71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4.9461920529801251E-2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0.19939347990902201</v>
      </c>
      <c r="U114" s="19">
        <f ca="1">IF('Stock Price'!$I$11="OK",H114/INDEX(H$5:H$1258,'Stock Price'!$I$9)-1,"")</f>
        <v>-4.0931372549019462E-2</v>
      </c>
      <c r="V114" s="19">
        <f ca="1">IF('Stock Price'!$I$11="OK",I114/INDEX(I$5:I$1258,'Stock Price'!$I$9)-1,"")</f>
        <v>0.18785444234404536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50.33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4.1597682119205226E-2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0.2080580526372795</v>
      </c>
      <c r="U115" s="19">
        <f ca="1">IF('Stock Price'!$I$11="OK",H115/INDEX(H$5:H$1258,'Stock Price'!$I$9)-1,"")</f>
        <v>-4.6813725490196023E-2</v>
      </c>
      <c r="V115" s="19">
        <f ca="1">IF('Stock Price'!$I$11="OK",I115/INDEX(I$5:I$1258,'Stock Price'!$I$9)-1,"")</f>
        <v>0.23464083175803396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51.83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7.2640728476821126E-2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0.21174049604678857</v>
      </c>
      <c r="U116" s="19">
        <f ca="1">IF('Stock Price'!$I$11="OK",H116/INDEX(H$5:H$1258,'Stock Price'!$I$9)-1,"")</f>
        <v>-3.627450980392144E-2</v>
      </c>
      <c r="V116" s="19">
        <f ca="1">IF('Stock Price'!$I$11="OK",I116/INDEX(I$5:I$1258,'Stock Price'!$I$9)-1,"")</f>
        <v>0.23369565217391308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51.9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7.4089403973509826E-2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0.23426838514025783</v>
      </c>
      <c r="U117" s="19">
        <f ca="1">IF('Stock Price'!$I$11="OK",H117/INDEX(H$5:H$1258,'Stock Price'!$I$9)-1,"")</f>
        <v>-4.264705882352926E-2</v>
      </c>
      <c r="V117" s="19">
        <f ca="1">IF('Stock Price'!$I$11="OK",I117/INDEX(I$5:I$1258,'Stock Price'!$I$9)-1,"")</f>
        <v>0.25047258979206055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52.6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8.8576158940397276E-2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0.25311383082421757</v>
      </c>
      <c r="U118" s="19">
        <f ca="1">IF('Stock Price'!$I$11="OK",H118/INDEX(H$5:H$1258,'Stock Price'!$I$9)-1,"")</f>
        <v>-3.259803921568627E-2</v>
      </c>
      <c r="V118" s="19">
        <f ca="1">IF('Stock Price'!$I$11="OK",I118/INDEX(I$5:I$1258,'Stock Price'!$I$9)-1,"")</f>
        <v>0.28166351606805295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52.09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7.802152317880795E-2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0.25657965991552034</v>
      </c>
      <c r="U119" s="19">
        <f ca="1">IF('Stock Price'!$I$11="OK",H119/INDEX(H$5:H$1258,'Stock Price'!$I$9)-1,"")</f>
        <v>-3.0514705882352833E-2</v>
      </c>
      <c r="V119" s="19">
        <f ca="1">IF('Stock Price'!$I$11="OK",I119/INDEX(I$5:I$1258,'Stock Price'!$I$9)-1,"")</f>
        <v>0.2880434782608694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50.95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5.4428807947019875E-2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0.27065959059893863</v>
      </c>
      <c r="U120" s="19">
        <f ca="1">IF('Stock Price'!$I$11="OK",H120/INDEX(H$5:H$1258,'Stock Price'!$I$9)-1,"")</f>
        <v>-3.1127450980392046E-2</v>
      </c>
      <c r="V120" s="19">
        <f ca="1">IF('Stock Price'!$I$11="OK",I120/INDEX(I$5:I$1258,'Stock Price'!$I$9)-1,"")</f>
        <v>0.28048204158790169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51.71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7.0157284768211925E-2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0.28170692082746673</v>
      </c>
      <c r="U121" s="19">
        <f ca="1">IF('Stock Price'!$I$11="OK",H121/INDEX(H$5:H$1258,'Stock Price'!$I$9)-1,"")</f>
        <v>-2.8186274509803932E-2</v>
      </c>
      <c r="V121" s="19">
        <f ca="1">IF('Stock Price'!$I$11="OK",I121/INDEX(I$5:I$1258,'Stock Price'!$I$9)-1,"")</f>
        <v>0.25330812854442342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51.59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6.7673841059602724E-2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0.28733889310083405</v>
      </c>
      <c r="U122" s="19">
        <f ca="1">IF('Stock Price'!$I$11="OK",H122/INDEX(H$5:H$1258,'Stock Price'!$I$9)-1,"")</f>
        <v>-2.2916666666666585E-2</v>
      </c>
      <c r="V122" s="19">
        <f ca="1">IF('Stock Price'!$I$11="OK",I122/INDEX(I$5:I$1258,'Stock Price'!$I$9)-1,"")</f>
        <v>0.23322306238185253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51.19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5.9395695364238277E-2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0.28950503628289836</v>
      </c>
      <c r="U123" s="19">
        <f ca="1">IF('Stock Price'!$I$11="OK",H123/INDEX(H$5:H$1258,'Stock Price'!$I$9)-1,"")</f>
        <v>-1.4583333333333282E-2</v>
      </c>
      <c r="V123" s="19">
        <f ca="1">IF('Stock Price'!$I$11="OK",I123/INDEX(I$5:I$1258,'Stock Price'!$I$9)-1,"")</f>
        <v>0.24267485822306245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51.53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6.6432119205298124E-2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0.31311599696739956</v>
      </c>
      <c r="U124" s="19">
        <f ca="1">IF('Stock Price'!$I$11="OK",H124/INDEX(H$5:H$1258,'Stock Price'!$I$9)-1,"")</f>
        <v>-3.1862745098037992E-3</v>
      </c>
      <c r="V124" s="19">
        <f ca="1">IF('Stock Price'!$I$11="OK",I124/INDEX(I$5:I$1258,'Stock Price'!$I$9)-1,"")</f>
        <v>0.24716446124763713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51.83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7.2640728476821126E-2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0.31939781219538599</v>
      </c>
      <c r="U125" s="19">
        <f ca="1">IF('Stock Price'!$I$11="OK",H125/INDEX(H$5:H$1258,'Stock Price'!$I$9)-1,"")</f>
        <v>-4.7794117647058654E-3</v>
      </c>
      <c r="V125" s="19">
        <f ca="1">IF('Stock Price'!$I$11="OK",I125/INDEX(I$5:I$1258,'Stock Price'!$I$9)-1,"")</f>
        <v>0.25897920604914937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51.42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6.4155629139072801E-2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0.34235892992526806</v>
      </c>
      <c r="U126" s="19">
        <f ca="1">IF('Stock Price'!$I$11="OK",H126/INDEX(H$5:H$1258,'Stock Price'!$I$9)-1,"")</f>
        <v>-3.6764705882352811E-4</v>
      </c>
      <c r="V126" s="19">
        <f ca="1">IF('Stock Price'!$I$11="OK",I126/INDEX(I$5:I$1258,'Stock Price'!$I$9)-1,"")</f>
        <v>0.24621928166351603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51.6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6.7880794701986824E-2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0.34019278674320375</v>
      </c>
      <c r="U127" s="19">
        <f ca="1">IF('Stock Price'!$I$11="OK",H127/INDEX(H$5:H$1258,'Stock Price'!$I$9)-1,"")</f>
        <v>9.8039215686276382E-3</v>
      </c>
      <c r="V127" s="19">
        <f ca="1">IF('Stock Price'!$I$11="OK",I127/INDEX(I$5:I$1258,'Stock Price'!$I$9)-1,"")</f>
        <v>0.23913043478260865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51.34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6.25E-2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0.34517491606195172</v>
      </c>
      <c r="U128" s="19">
        <f ca="1">IF('Stock Price'!$I$11="OK",H128/INDEX(H$5:H$1258,'Stock Price'!$I$9)-1,"")</f>
        <v>5.5147058823530326E-3</v>
      </c>
      <c r="V128" s="19">
        <f ca="1">IF('Stock Price'!$I$11="OK",I128/INDEX(I$5:I$1258,'Stock Price'!$I$9)-1,"")</f>
        <v>0.22329867674858228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52.2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8.0298013245033273E-2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0.36510343333694362</v>
      </c>
      <c r="U129" s="19">
        <f ca="1">IF('Stock Price'!$I$11="OK",H129/INDEX(H$5:H$1258,'Stock Price'!$I$9)-1,"")</f>
        <v>2.3529411764705799E-2</v>
      </c>
      <c r="V129" s="19">
        <f ca="1">IF('Stock Price'!$I$11="OK",I129/INDEX(I$5:I$1258,'Stock Price'!$I$9)-1,"")</f>
        <v>0.21857277882797721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52.55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8.7541390728476776E-2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0.40950936856926234</v>
      </c>
      <c r="U130" s="19">
        <f ca="1">IF('Stock Price'!$I$11="OK",H130/INDEX(H$5:H$1258,'Stock Price'!$I$9)-1,"")</f>
        <v>2.3161764705882382E-2</v>
      </c>
      <c r="V130" s="19">
        <f ca="1">IF('Stock Price'!$I$11="OK",I130/INDEX(I$5:I$1258,'Stock Price'!$I$9)-1,"")</f>
        <v>0.20368620037807172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52.9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9.47847682119205E-2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0.40929275425105605</v>
      </c>
      <c r="U131" s="19">
        <f ca="1">IF('Stock Price'!$I$11="OK",H131/INDEX(H$5:H$1258,'Stock Price'!$I$9)-1,"")</f>
        <v>2.5980392156862875E-2</v>
      </c>
      <c r="V131" s="19">
        <f ca="1">IF('Stock Price'!$I$11="OK",I131/INDEX(I$5:I$1258,'Stock Price'!$I$9)-1,"")</f>
        <v>0.21077504725897933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54.14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0.12044701986754958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0.41449149788801032</v>
      </c>
      <c r="U132" s="19">
        <f ca="1">IF('Stock Price'!$I$11="OK",H132/INDEX(H$5:H$1258,'Stock Price'!$I$9)-1,"")</f>
        <v>4.1299019607843102E-2</v>
      </c>
      <c r="V132" s="19">
        <f ca="1">IF('Stock Price'!$I$11="OK",I132/INDEX(I$5:I$1258,'Stock Price'!$I$9)-1,"")</f>
        <v>0.24929111531190928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55.52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0.14900662251655628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0.41882378425213918</v>
      </c>
      <c r="U133" s="19">
        <f ca="1">IF('Stock Price'!$I$11="OK",H133/INDEX(H$5:H$1258,'Stock Price'!$I$9)-1,"")</f>
        <v>6.3725490196078427E-2</v>
      </c>
      <c r="V133" s="19">
        <f ca="1">IF('Stock Price'!$I$11="OK",I133/INDEX(I$5:I$1258,'Stock Price'!$I$9)-1,"")</f>
        <v>0.30340264650283544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56.75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0.17446192052980125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0.44785010289180116</v>
      </c>
      <c r="U134" s="19">
        <f ca="1">IF('Stock Price'!$I$11="OK",H134/INDEX(H$5:H$1258,'Stock Price'!$I$9)-1,"")</f>
        <v>7.4509803921568807E-2</v>
      </c>
      <c r="V134" s="19">
        <f ca="1">IF('Stock Price'!$I$11="OK",I134/INDEX(I$5:I$1258,'Stock Price'!$I$9)-1,"")</f>
        <v>0.30363894139886582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57.46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0.1891556291390728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0.46712877721217394</v>
      </c>
      <c r="U135" s="19">
        <f ca="1">IF('Stock Price'!$I$11="OK",H135/INDEX(H$5:H$1258,'Stock Price'!$I$9)-1,"")</f>
        <v>6.1642156862745212E-2</v>
      </c>
      <c r="V135" s="19">
        <f ca="1">IF('Stock Price'!$I$11="OK",I135/INDEX(I$5:I$1258,'Stock Price'!$I$9)-1,"")</f>
        <v>0.27433837429111541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55.72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0.15314569536423828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0.46041373334777425</v>
      </c>
      <c r="U136" s="19">
        <f ca="1">IF('Stock Price'!$I$11="OK",H136/INDEX(H$5:H$1258,'Stock Price'!$I$9)-1,"")</f>
        <v>4.938725490196072E-2</v>
      </c>
      <c r="V136" s="19">
        <f ca="1">IF('Stock Price'!$I$11="OK",I136/INDEX(I$5:I$1258,'Stock Price'!$I$9)-1,"")</f>
        <v>0.25496219281663524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56.7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0.17342715231788075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0.46257987652983856</v>
      </c>
      <c r="U137" s="19">
        <f ca="1">IF('Stock Price'!$I$11="OK",H137/INDEX(H$5:H$1258,'Stock Price'!$I$9)-1,"")</f>
        <v>5.5514705882352855E-2</v>
      </c>
      <c r="V137" s="19">
        <f ca="1">IF('Stock Price'!$I$11="OK",I137/INDEX(I$5:I$1258,'Stock Price'!$I$9)-1,"")</f>
        <v>0.25472589792060485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55.75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0.1537665562913908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0.45781436152929711</v>
      </c>
      <c r="U138" s="19">
        <f ca="1">IF('Stock Price'!$I$11="OK",H138/INDEX(H$5:H$1258,'Stock Price'!$I$9)-1,"")</f>
        <v>6.5073529411764808E-2</v>
      </c>
      <c r="V138" s="19">
        <f ca="1">IF('Stock Price'!$I$11="OK",I138/INDEX(I$5:I$1258,'Stock Price'!$I$9)-1,"")</f>
        <v>0.2551984877126654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55.19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0.14217715231788075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0.45781436152929711</v>
      </c>
      <c r="U139" s="19">
        <f ca="1">IF('Stock Price'!$I$11="OK",H139/INDEX(H$5:H$1258,'Stock Price'!$I$9)-1,"")</f>
        <v>5.4779411764705799E-2</v>
      </c>
      <c r="V139" s="19">
        <f ca="1">IF('Stock Price'!$I$11="OK",I139/INDEX(I$5:I$1258,'Stock Price'!$I$9)-1,"")</f>
        <v>0.2249527410207941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55.2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0.14238410596026485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0.43875230152713107</v>
      </c>
      <c r="U140" s="19">
        <f ca="1">IF('Stock Price'!$I$11="OK",H140/INDEX(H$5:H$1258,'Stock Price'!$I$9)-1,"")</f>
        <v>5.1348039215686425E-2</v>
      </c>
      <c r="V140" s="19">
        <f ca="1">IF('Stock Price'!$I$11="OK",I140/INDEX(I$5:I$1258,'Stock Price'!$I$9)-1,"")</f>
        <v>0.18572778827977321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55.85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0.1558360927152318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0.40950936856926234</v>
      </c>
      <c r="U141" s="19">
        <f ca="1">IF('Stock Price'!$I$11="OK",H141/INDEX(H$5:H$1258,'Stock Price'!$I$9)-1,"")</f>
        <v>5.9558823529411775E-2</v>
      </c>
      <c r="V141" s="19">
        <f ca="1">IF('Stock Price'!$I$11="OK",I141/INDEX(I$5:I$1258,'Stock Price'!$I$9)-1,"")</f>
        <v>0.17556710775047257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55.23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0.14300496688741715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0.43615292970865371</v>
      </c>
      <c r="U142" s="19">
        <f ca="1">IF('Stock Price'!$I$11="OK",H142/INDEX(H$5:H$1258,'Stock Price'!$I$9)-1,"")</f>
        <v>5.6740196078431504E-2</v>
      </c>
      <c r="V142" s="19">
        <f ca="1">IF('Stock Price'!$I$11="OK",I142/INDEX(I$5:I$1258,'Stock Price'!$I$9)-1,"")</f>
        <v>0.16044423440453692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54.24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0.1225165562913908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0.4335535578901768</v>
      </c>
      <c r="U143" s="19">
        <f ca="1">IF('Stock Price'!$I$11="OK",H143/INDEX(H$5:H$1258,'Stock Price'!$I$9)-1,"")</f>
        <v>3.6642156862745301E-2</v>
      </c>
      <c r="V143" s="19">
        <f ca="1">IF('Stock Price'!$I$11="OK",I143/INDEX(I$5:I$1258,'Stock Price'!$I$9)-1,"")</f>
        <v>0.13728733459357279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54.54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0.1287251655629138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0.3956460522040508</v>
      </c>
      <c r="U144" s="19">
        <f ca="1">IF('Stock Price'!$I$11="OK",H144/INDEX(H$5:H$1258,'Stock Price'!$I$9)-1,"")</f>
        <v>4.705882352941182E-2</v>
      </c>
      <c r="V144" s="19">
        <f ca="1">IF('Stock Price'!$I$11="OK",I144/INDEX(I$5:I$1258,'Stock Price'!$I$9)-1,"")</f>
        <v>0.15666351606805295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53.91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0.11568708609271505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0.38633163652117397</v>
      </c>
      <c r="U145" s="19">
        <f ca="1">IF('Stock Price'!$I$11="OK",H145/INDEX(H$5:H$1258,'Stock Price'!$I$9)-1,"")</f>
        <v>3.529411764705892E-2</v>
      </c>
      <c r="V145" s="19">
        <f ca="1">IF('Stock Price'!$I$11="OK",I145/INDEX(I$5:I$1258,'Stock Price'!$I$9)-1,"")</f>
        <v>0.15855387523629494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54.34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0.1245860927152318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0.35817177515433785</v>
      </c>
      <c r="U146" s="19">
        <f ca="1">IF('Stock Price'!$I$11="OK",H146/INDEX(H$5:H$1258,'Stock Price'!$I$9)-1,"")</f>
        <v>3.443627450980391E-2</v>
      </c>
      <c r="V146" s="19">
        <f ca="1">IF('Stock Price'!$I$11="OK",I146/INDEX(I$5:I$1258,'Stock Price'!$I$9)-1,"")</f>
        <v>0.17533081285444241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54.41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0.1260347682119205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0.3427921585616811</v>
      </c>
      <c r="U147" s="19">
        <f ca="1">IF('Stock Price'!$I$11="OK",H147/INDEX(H$5:H$1258,'Stock Price'!$I$9)-1,"")</f>
        <v>8.553921568627465E-2</v>
      </c>
      <c r="V147" s="19">
        <f ca="1">IF('Stock Price'!$I$11="OK",I147/INDEX(I$5:I$1258,'Stock Price'!$I$9)-1,"")</f>
        <v>0.19352551984877131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52.25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8.1332781456953551E-2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0.36250406151846626</v>
      </c>
      <c r="U148" s="19">
        <f ca="1">IF('Stock Price'!$I$11="OK",H148/INDEX(H$5:H$1258,'Stock Price'!$I$9)-1,"")</f>
        <v>8.6887254901960809E-2</v>
      </c>
      <c r="V148" s="19">
        <f ca="1">IF('Stock Price'!$I$11="OK",I148/INDEX(I$5:I$1258,'Stock Price'!$I$9)-1,"")</f>
        <v>0.15949905482041582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53.06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9.8096026490066324E-2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0.30358496696631643</v>
      </c>
      <c r="U149" s="19">
        <f ca="1">IF('Stock Price'!$I$11="OK",H149/INDEX(H$5:H$1258,'Stock Price'!$I$9)-1,"")</f>
        <v>7.4142156862745168E-2</v>
      </c>
      <c r="V149" s="19">
        <f ca="1">IF('Stock Price'!$I$11="OK",I149/INDEX(I$5:I$1258,'Stock Price'!$I$9)-1,"")</f>
        <v>0.14224952741020802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53.42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0.10554635761589415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0.32437994151413418</v>
      </c>
      <c r="U150" s="19">
        <f ca="1">IF('Stock Price'!$I$11="OK",H150/INDEX(H$5:H$1258,'Stock Price'!$I$9)-1,"")</f>
        <v>6.7401960784313708E-2</v>
      </c>
      <c r="V150" s="19">
        <f ca="1">IF('Stock Price'!$I$11="OK",I150/INDEX(I$5:I$1258,'Stock Price'!$I$9)-1,"")</f>
        <v>0.16469754253308122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52.49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8.6299668874172175E-2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0.32351348424130832</v>
      </c>
      <c r="U151" s="19">
        <f ca="1">IF('Stock Price'!$I$11="OK",H151/INDEX(H$5:H$1258,'Stock Price'!$I$9)-1,"")</f>
        <v>8.4803921568627372E-2</v>
      </c>
      <c r="V151" s="19">
        <f ca="1">IF('Stock Price'!$I$11="OK",I151/INDEX(I$5:I$1258,'Stock Price'!$I$9)-1,"")</f>
        <v>0.1734404536862002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51.48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6.5397350993377401E-2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0.31138308242174806</v>
      </c>
      <c r="U152" s="19">
        <f ca="1">IF('Stock Price'!$I$11="OK",H152/INDEX(H$5:H$1258,'Stock Price'!$I$9)-1,"")</f>
        <v>7.8553921568627505E-2</v>
      </c>
      <c r="V152" s="19">
        <f ca="1">IF('Stock Price'!$I$11="OK",I152/INDEX(I$5:I$1258,'Stock Price'!$I$9)-1,"")</f>
        <v>0.14484877126654072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51.4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6.37417218543046E-2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0.29665330878371066</v>
      </c>
      <c r="U153" s="19">
        <f ca="1">IF('Stock Price'!$I$11="OK",H153/INDEX(H$5:H$1258,'Stock Price'!$I$9)-1,"")</f>
        <v>8.3210784313725528E-2</v>
      </c>
      <c r="V153" s="19">
        <f ca="1">IF('Stock Price'!$I$11="OK",I153/INDEX(I$5:I$1258,'Stock Price'!$I$9)-1,"")</f>
        <v>0.1587901701323251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50.92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5.3807947019867575E-2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0.27195927650817708</v>
      </c>
      <c r="U154" s="19">
        <f ca="1">IF('Stock Price'!$I$11="OK",H154/INDEX(H$5:H$1258,'Stock Price'!$I$9)-1,"")</f>
        <v>7.4019607843137436E-2</v>
      </c>
      <c r="V154" s="19">
        <f ca="1">IF('Stock Price'!$I$11="OK",I154/INDEX(I$5:I$1258,'Stock Price'!$I$9)-1,"")</f>
        <v>0.14933837429111541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52.17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7.9677152317880751E-2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0.34062601537961656</v>
      </c>
      <c r="U155" s="19">
        <f ca="1">IF('Stock Price'!$I$11="OK",H155/INDEX(H$5:H$1258,'Stock Price'!$I$9)-1,"")</f>
        <v>7.6102941176470651E-2</v>
      </c>
      <c r="V155" s="19">
        <f ca="1">IF('Stock Price'!$I$11="OK",I155/INDEX(I$5:I$1258,'Stock Price'!$I$9)-1,"")</f>
        <v>0.16942344045368629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50.72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4.9668874172185351E-2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0.25722950287013968</v>
      </c>
      <c r="U156" s="19">
        <f ca="1">IF('Stock Price'!$I$11="OK",H156/INDEX(H$5:H$1258,'Stock Price'!$I$9)-1,"")</f>
        <v>9.3014705882352944E-2</v>
      </c>
      <c r="V156" s="19">
        <f ca="1">IF('Stock Price'!$I$11="OK",I156/INDEX(I$5:I$1258,'Stock Price'!$I$9)-1,"")</f>
        <v>0.16847826086956519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51.22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6.0016556291390799E-2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0.3083504819668581</v>
      </c>
      <c r="U157" s="19">
        <f ca="1">IF('Stock Price'!$I$11="OK",H157/INDEX(H$5:H$1258,'Stock Price'!$I$9)-1,"")</f>
        <v>0.11311274509803937</v>
      </c>
      <c r="V157" s="19">
        <f ca="1">IF('Stock Price'!$I$11="OK",I157/INDEX(I$5:I$1258,'Stock Price'!$I$9)-1,"")</f>
        <v>0.19068998109640822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52.03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7.6779801324503349E-2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0.33304451424239145</v>
      </c>
      <c r="U158" s="19">
        <f ca="1">IF('Stock Price'!$I$11="OK",H158/INDEX(H$5:H$1258,'Stock Price'!$I$9)-1,"")</f>
        <v>0.10796568627450975</v>
      </c>
      <c r="V158" s="19">
        <f ca="1">IF('Stock Price'!$I$11="OK",I158/INDEX(I$5:I$1258,'Stock Price'!$I$9)-1,"")</f>
        <v>0.17958412098298671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52.56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8.7748344370860876E-2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0.36921910538286595</v>
      </c>
      <c r="U159" s="19">
        <f ca="1">IF('Stock Price'!$I$11="OK",H159/INDEX(H$5:H$1258,'Stock Price'!$I$9)-1,"")</f>
        <v>0.13137254901960782</v>
      </c>
      <c r="V159" s="19">
        <f ca="1">IF('Stock Price'!$I$11="OK",I159/INDEX(I$5:I$1258,'Stock Price'!$I$9)-1,"")</f>
        <v>0.19730623818525528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52.9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9.47847682119205E-2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0.38893100833965133</v>
      </c>
      <c r="U160" s="19">
        <f ca="1">IF('Stock Price'!$I$11="OK",H160/INDEX(H$5:H$1258,'Stock Price'!$I$9)-1,"")</f>
        <v>0.13970588235294135</v>
      </c>
      <c r="V160" s="19">
        <f ca="1">IF('Stock Price'!$I$11="OK",I160/INDEX(I$5:I$1258,'Stock Price'!$I$9)-1,"")</f>
        <v>0.21313799621928164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52.39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8.4230132450331174E-2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0.38199935015704534</v>
      </c>
      <c r="U161" s="19">
        <f ca="1">IF('Stock Price'!$I$11="OK",H161/INDEX(H$5:H$1258,'Stock Price'!$I$9)-1,"")</f>
        <v>0.12867647058823528</v>
      </c>
      <c r="V161" s="19">
        <f ca="1">IF('Stock Price'!$I$11="OK",I161/INDEX(I$5:I$1258,'Stock Price'!$I$9)-1,"")</f>
        <v>0.19092627599243861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53.06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9.8096026490066324E-2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0.37333477742878807</v>
      </c>
      <c r="U162" s="19">
        <f ca="1">IF('Stock Price'!$I$11="OK",H162/INDEX(H$5:H$1258,'Stock Price'!$I$9)-1,"")</f>
        <v>0.12855392156862755</v>
      </c>
      <c r="V162" s="19">
        <f ca="1">IF('Stock Price'!$I$11="OK",I162/INDEX(I$5:I$1258,'Stock Price'!$I$9)-1,"")</f>
        <v>0.19683364839319473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54.4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0.1258278145695364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0.38069966424780688</v>
      </c>
      <c r="U163" s="19">
        <f ca="1">IF('Stock Price'!$I$11="OK",H163/INDEX(H$5:H$1258,'Stock Price'!$I$9)-1,"")</f>
        <v>0.14644607843137258</v>
      </c>
      <c r="V163" s="19">
        <f ca="1">IF('Stock Price'!$I$11="OK",I163/INDEX(I$5:I$1258,'Stock Price'!$I$9)-1,"")</f>
        <v>0.23983931947069936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55.43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0.14714403973509937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0.39651250947687644</v>
      </c>
      <c r="U164" s="19">
        <f ca="1">IF('Stock Price'!$I$11="OK",H164/INDEX(H$5:H$1258,'Stock Price'!$I$9)-1,"")</f>
        <v>0.14987745098039218</v>
      </c>
      <c r="V164" s="19">
        <f ca="1">IF('Stock Price'!$I$11="OK",I164/INDEX(I$5:I$1258,'Stock Price'!$I$9)-1,"")</f>
        <v>0.24952741020793967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56.29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0.16494205298013243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0.37095201992851723</v>
      </c>
      <c r="U165" s="19">
        <f ca="1">IF('Stock Price'!$I$11="OK",H165/INDEX(H$5:H$1258,'Stock Price'!$I$9)-1,"")</f>
        <v>0.15980392156862755</v>
      </c>
      <c r="V165" s="19">
        <f ca="1">IF('Stock Price'!$I$11="OK",I165/INDEX(I$5:I$1258,'Stock Price'!$I$9)-1,"")</f>
        <v>0.2620510396975424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55.85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0.1558360927152318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0.38156612152063252</v>
      </c>
      <c r="U166" s="19">
        <f ca="1">IF('Stock Price'!$I$11="OK",H166/INDEX(H$5:H$1258,'Stock Price'!$I$9)-1,"")</f>
        <v>0.14889705882352944</v>
      </c>
      <c r="V166" s="19">
        <f ca="1">IF('Stock Price'!$I$11="OK",I166/INDEX(I$5:I$1258,'Stock Price'!$I$9)-1,"")</f>
        <v>0.26913988657845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55.5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0.14859271523178808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0.42748835698039644</v>
      </c>
      <c r="U167" s="19">
        <f ca="1">IF('Stock Price'!$I$11="OK",H167/INDEX(H$5:H$1258,'Stock Price'!$I$9)-1,"")</f>
        <v>0.13125000000000009</v>
      </c>
      <c r="V167" s="19">
        <f ca="1">IF('Stock Price'!$I$11="OK",I167/INDEX(I$5:I$1258,'Stock Price'!$I$9)-1,"")</f>
        <v>0.27575614366729684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55.15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0.14134933774834435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0.44221813061843385</v>
      </c>
      <c r="U168" s="19">
        <f ca="1">IF('Stock Price'!$I$11="OK",H168/INDEX(H$5:H$1258,'Stock Price'!$I$9)-1,"")</f>
        <v>0.14068627450980409</v>
      </c>
      <c r="V168" s="19">
        <f ca="1">IF('Stock Price'!$I$11="OK",I168/INDEX(I$5:I$1258,'Stock Price'!$I$9)-1,"")</f>
        <v>0.27386578449905463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53.25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0.10202814569536423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0.44221813061843385</v>
      </c>
      <c r="U169" s="19">
        <f ca="1">IF('Stock Price'!$I$11="OK",H169/INDEX(H$5:H$1258,'Stock Price'!$I$9)-1,"")</f>
        <v>0.12781862745098049</v>
      </c>
      <c r="V169" s="19">
        <f ca="1">IF('Stock Price'!$I$11="OK",I169/INDEX(I$5:I$1258,'Stock Price'!$I$9)-1,"")</f>
        <v>0.25330812854442342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53.21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0.10120033112582782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0.44568395970973662</v>
      </c>
      <c r="U170" s="19">
        <f ca="1">IF('Stock Price'!$I$11="OK",H170/INDEX(H$5:H$1258,'Stock Price'!$I$9)-1,"")</f>
        <v>0.11691176470588238</v>
      </c>
      <c r="V170" s="19">
        <f ca="1">IF('Stock Price'!$I$11="OK",I170/INDEX(I$5:I$1258,'Stock Price'!$I$9)-1,"")</f>
        <v>0.23747637051039683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53.44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0.10596026490066213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0.4190403985703457</v>
      </c>
      <c r="U171" s="19">
        <f ca="1">IF('Stock Price'!$I$11="OK",H171/INDEX(H$5:H$1258,'Stock Price'!$I$9)-1,"")</f>
        <v>0.10294117647058831</v>
      </c>
      <c r="V171" s="19">
        <f ca="1">IF('Stock Price'!$I$11="OK",I171/INDEX(I$5:I$1258,'Stock Price'!$I$9)-1,"")</f>
        <v>0.2448015122873346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53.53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0.10782284768211925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0.43225387198093812</v>
      </c>
      <c r="U172" s="19">
        <f ca="1">IF('Stock Price'!$I$11="OK",H172/INDEX(H$5:H$1258,'Stock Price'!$I$9)-1,"")</f>
        <v>0.10183823529411762</v>
      </c>
      <c r="V172" s="19">
        <f ca="1">IF('Stock Price'!$I$11="OK",I172/INDEX(I$5:I$1258,'Stock Price'!$I$9)-1,"")</f>
        <v>0.25708884688090738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53.2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0.10099337748344372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0.44438427380049839</v>
      </c>
      <c r="U173" s="19">
        <f ca="1">IF('Stock Price'!$I$11="OK",H173/INDEX(H$5:H$1258,'Stock Price'!$I$9)-1,"")</f>
        <v>0.10098039215686283</v>
      </c>
      <c r="V173" s="19">
        <f ca="1">IF('Stock Price'!$I$11="OK",I173/INDEX(I$5:I$1258,'Stock Price'!$I$9)-1,"")</f>
        <v>0.25850661625708882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53.69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0.11113410596026485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0.42792158561680926</v>
      </c>
      <c r="U174" s="19">
        <f ca="1">IF('Stock Price'!$I$11="OK",H174/INDEX(H$5:H$1258,'Stock Price'!$I$9)-1,"")</f>
        <v>0.10882352941176476</v>
      </c>
      <c r="V174" s="19">
        <f ca="1">IF('Stock Price'!$I$11="OK",I174/INDEX(I$5:I$1258,'Stock Price'!$I$9)-1,"")</f>
        <v>0.27504725897920612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52.88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9.43708609271523E-2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0.42683851402577733</v>
      </c>
      <c r="U175" s="19">
        <f ca="1">IF('Stock Price'!$I$11="OK",H175/INDEX(H$5:H$1258,'Stock Price'!$I$9)-1,"")</f>
        <v>9.6568627450980493E-2</v>
      </c>
      <c r="V175" s="19">
        <f ca="1">IF('Stock Price'!$I$11="OK",I175/INDEX(I$5:I$1258,'Stock Price'!$I$9)-1,"")</f>
        <v>0.26346880907372405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51.98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7.5745033112582627E-2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0.41644102675186834</v>
      </c>
      <c r="U176" s="19">
        <f ca="1">IF('Stock Price'!$I$11="OK",H176/INDEX(H$5:H$1258,'Stock Price'!$I$9)-1,"")</f>
        <v>7.8431372549019773E-2</v>
      </c>
      <c r="V176" s="19">
        <f ca="1">IF('Stock Price'!$I$11="OK",I176/INDEX(I$5:I$1258,'Stock Price'!$I$9)-1,"")</f>
        <v>0.22353497164461245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50.91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5.3600993377483475E-2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0.37680060652009106</v>
      </c>
      <c r="U177" s="19">
        <f ca="1">IF('Stock Price'!$I$11="OK",H177/INDEX(H$5:H$1258,'Stock Price'!$I$9)-1,"")</f>
        <v>6.8382352941176672E-2</v>
      </c>
      <c r="V177" s="19">
        <f ca="1">IF('Stock Price'!$I$11="OK",I177/INDEX(I$5:I$1258,'Stock Price'!$I$9)-1,"")</f>
        <v>0.18076559546313797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49.92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3.3112582781456901E-2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0.37485107765623304</v>
      </c>
      <c r="U178" s="19">
        <f ca="1">IF('Stock Price'!$I$11="OK",H178/INDEX(H$5:H$1258,'Stock Price'!$I$9)-1,"")</f>
        <v>4.1666666666666741E-2</v>
      </c>
      <c r="V178" s="19">
        <f ca="1">IF('Stock Price'!$I$11="OK",I178/INDEX(I$5:I$1258,'Stock Price'!$I$9)-1,"")</f>
        <v>0.13208884688090738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49.12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1.655629139072845E-2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0.37788367811112322</v>
      </c>
      <c r="U179" s="19">
        <f ca="1">IF('Stock Price'!$I$11="OK",H179/INDEX(H$5:H$1258,'Stock Price'!$I$9)-1,"")</f>
        <v>3.5539215686274606E-2</v>
      </c>
      <c r="V179" s="19">
        <f ca="1">IF('Stock Price'!$I$11="OK",I179/INDEX(I$5:I$1258,'Stock Price'!$I$9)-1,"")</f>
        <v>0.13232514177693755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48.99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1.3865894039735149E-2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0.37636737788367802</v>
      </c>
      <c r="U180" s="19">
        <f ca="1">IF('Stock Price'!$I$11="OK",H180/INDEX(H$5:H$1258,'Stock Price'!$I$9)-1,"")</f>
        <v>3.713235294117645E-2</v>
      </c>
      <c r="V180" s="19">
        <f ca="1">IF('Stock Price'!$I$11="OK",I180/INDEX(I$5:I$1258,'Stock Price'!$I$9)-1,"")</f>
        <v>0.14626654064272215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49.28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1.9867549668874274E-2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0.33759341492472661</v>
      </c>
      <c r="U181" s="19">
        <f ca="1">IF('Stock Price'!$I$11="OK",H181/INDEX(H$5:H$1258,'Stock Price'!$I$9)-1,"")</f>
        <v>4.0318627450980582E-2</v>
      </c>
      <c r="V181" s="19">
        <f ca="1">IF('Stock Price'!$I$11="OK",I181/INDEX(I$5:I$1258,'Stock Price'!$I$9)-1,"")</f>
        <v>0.12192816635160675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49.2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1.8211920529801473E-2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0.35492256038124115</v>
      </c>
      <c r="U182" s="19">
        <f ca="1">IF('Stock Price'!$I$11="OK",H182/INDEX(H$5:H$1258,'Stock Price'!$I$9)-1,"")</f>
        <v>3.7009803921568718E-2</v>
      </c>
      <c r="V182" s="19">
        <f ca="1">IF('Stock Price'!$I$11="OK",I182/INDEX(I$5:I$1258,'Stock Price'!$I$9)-1,"")</f>
        <v>9.9480151228733549E-2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49.49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2.4213576158940375E-2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0.34430845878912608</v>
      </c>
      <c r="U183" s="19">
        <f ca="1">IF('Stock Price'!$I$11="OK",H183/INDEX(H$5:H$1258,'Stock Price'!$I$9)-1,"")</f>
        <v>7.879901960784319E-2</v>
      </c>
      <c r="V183" s="19">
        <f ca="1">IF('Stock Price'!$I$11="OK",I183/INDEX(I$5:I$1258,'Stock Price'!$I$9)-1,"")</f>
        <v>0.13681474480151223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50.23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3.9528145695364225E-2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0.31571536878587692</v>
      </c>
      <c r="U184" s="19">
        <f ca="1">IF('Stock Price'!$I$11="OK",H184/INDEX(H$5:H$1258,'Stock Price'!$I$9)-1,"")</f>
        <v>9.2647058823529527E-2</v>
      </c>
      <c r="V184" s="19">
        <f ca="1">IF('Stock Price'!$I$11="OK",I184/INDEX(I$5:I$1258,'Stock Price'!$I$9)-1,"")</f>
        <v>0.15949905482041582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50.42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4.3460264900662349E-2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0.26806021878046149</v>
      </c>
      <c r="U185" s="19">
        <f ca="1">IF('Stock Price'!$I$11="OK",H185/INDEX(H$5:H$1258,'Stock Price'!$I$9)-1,"")</f>
        <v>0.12745098039215685</v>
      </c>
      <c r="V185" s="19">
        <f ca="1">IF('Stock Price'!$I$11="OK",I185/INDEX(I$5:I$1258,'Stock Price'!$I$9)-1,"")</f>
        <v>0.18360113421550106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53.42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0.10554635761589415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0.25181414491497889</v>
      </c>
      <c r="U186" s="19">
        <f ca="1">IF('Stock Price'!$I$11="OK",H186/INDEX(H$5:H$1258,'Stock Price'!$I$9)-1,"")</f>
        <v>0.14129901960784319</v>
      </c>
      <c r="V186" s="19">
        <f ca="1">IF('Stock Price'!$I$11="OK",I186/INDEX(I$5:I$1258,'Stock Price'!$I$9)-1,"")</f>
        <v>0.21904536862003798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52.6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8.8576158940397276E-2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0.28668905014621471</v>
      </c>
      <c r="U187" s="19">
        <f ca="1">IF('Stock Price'!$I$11="OK",H187/INDEX(H$5:H$1258,'Stock Price'!$I$9)-1,"")</f>
        <v>0.15698529411764706</v>
      </c>
      <c r="V187" s="19">
        <f ca="1">IF('Stock Price'!$I$11="OK",I187/INDEX(I$5:I$1258,'Stock Price'!$I$9)-1,"")</f>
        <v>0.22589792060491498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52.14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7.905629139072845E-2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0.30466803855734859</v>
      </c>
      <c r="U188" s="19">
        <f ca="1">IF('Stock Price'!$I$11="OK",H188/INDEX(H$5:H$1258,'Stock Price'!$I$9)-1,"")</f>
        <v>0.1261029411764707</v>
      </c>
      <c r="V188" s="19">
        <f ca="1">IF('Stock Price'!$I$11="OK",I188/INDEX(I$5:I$1258,'Stock Price'!$I$9)-1,"")</f>
        <v>0.19706994328922489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52.67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9.0024834437086199E-2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0.24813170150546937</v>
      </c>
      <c r="U189" s="19">
        <f ca="1">IF('Stock Price'!$I$11="OK",H189/INDEX(H$5:H$1258,'Stock Price'!$I$9)-1,"")</f>
        <v>0.13370098039215694</v>
      </c>
      <c r="V189" s="19">
        <f ca="1">IF('Stock Price'!$I$11="OK",I189/INDEX(I$5:I$1258,'Stock Price'!$I$9)-1,"")</f>
        <v>0.20368620037807172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50.03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3.5389072847682224E-2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0.22863641286689051</v>
      </c>
      <c r="U190" s="19">
        <f ca="1">IF('Stock Price'!$I$11="OK",H190/INDEX(H$5:H$1258,'Stock Price'!$I$9)-1,"")</f>
        <v>0.11727941176470602</v>
      </c>
      <c r="V190" s="19">
        <f ca="1">IF('Stock Price'!$I$11="OK",I190/INDEX(I$5:I$1258,'Stock Price'!$I$9)-1,"")</f>
        <v>0.23889413988657848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51.01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5.5670529801324475E-2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0.24228311491389576</v>
      </c>
      <c r="U191" s="19">
        <f ca="1">IF('Stock Price'!$I$11="OK",H191/INDEX(H$5:H$1258,'Stock Price'!$I$9)-1,"")</f>
        <v>0.13259803921568647</v>
      </c>
      <c r="V191" s="19">
        <f ca="1">IF('Stock Price'!$I$11="OK",I191/INDEX(I$5:I$1258,'Stock Price'!$I$9)-1,"")</f>
        <v>0.23605860113421562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50.18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3.8493377483443725E-2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0.20264269468211848</v>
      </c>
      <c r="U192" s="19">
        <f ca="1">IF('Stock Price'!$I$11="OK",H192/INDEX(H$5:H$1258,'Stock Price'!$I$9)-1,"")</f>
        <v>0.13529411764705901</v>
      </c>
      <c r="V192" s="19">
        <f ca="1">IF('Stock Price'!$I$11="OK",I192/INDEX(I$5:I$1258,'Stock Price'!$I$9)-1,"")</f>
        <v>0.22022684310018903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50.04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3.5596026490066102E-2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0.21715585400194959</v>
      </c>
      <c r="U193" s="19">
        <f ca="1">IF('Stock Price'!$I$11="OK",H193/INDEX(H$5:H$1258,'Stock Price'!$I$9)-1,"")</f>
        <v>0.14129901960784319</v>
      </c>
      <c r="V193" s="19">
        <f ca="1">IF('Stock Price'!$I$11="OK",I193/INDEX(I$5:I$1258,'Stock Price'!$I$9)-1,"")</f>
        <v>0.2464555765595462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50.22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3.9321192052980125E-2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0.22582042673020686</v>
      </c>
      <c r="U194" s="19">
        <f ca="1">IF('Stock Price'!$I$11="OK",H194/INDEX(H$5:H$1258,'Stock Price'!$I$9)-1,"")</f>
        <v>0.13982843137254908</v>
      </c>
      <c r="V194" s="19">
        <f ca="1">IF('Stock Price'!$I$11="OK",I194/INDEX(I$5:I$1258,'Stock Price'!$I$9)-1,"")</f>
        <v>0.26228733459357279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50.16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3.8079470198675525E-2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0.25268060218780453</v>
      </c>
      <c r="U195" s="19">
        <f ca="1">IF('Stock Price'!$I$11="OK",H195/INDEX(H$5:H$1258,'Stock Price'!$I$9)-1,"")</f>
        <v>0.13700980392156881</v>
      </c>
      <c r="V195" s="19">
        <f ca="1">IF('Stock Price'!$I$11="OK",I195/INDEX(I$5:I$1258,'Stock Price'!$I$9)-1,"")</f>
        <v>0.25637996219281667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50.29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4.0769867549668826E-2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0.21628939672912373</v>
      </c>
      <c r="U196" s="19">
        <f ca="1">IF('Stock Price'!$I$11="OK",H196/INDEX(H$5:H$1258,'Stock Price'!$I$9)-1,"")</f>
        <v>0.1556372549019609</v>
      </c>
      <c r="V196" s="19">
        <f ca="1">IF('Stock Price'!$I$11="OK",I196/INDEX(I$5:I$1258,'Stock Price'!$I$9)-1,"")</f>
        <v>0.24976370510396984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50.17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3.8286423841059625E-2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0.22257121195711038</v>
      </c>
      <c r="U197" s="19">
        <f ca="1">IF('Stock Price'!$I$11="OK",H197/INDEX(H$5:H$1258,'Stock Price'!$I$9)-1,"")</f>
        <v>0.14705882352941169</v>
      </c>
      <c r="V197" s="19">
        <f ca="1">IF('Stock Price'!$I$11="OK",I197/INDEX(I$5:I$1258,'Stock Price'!$I$9)-1,"")</f>
        <v>0.22967863894139873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49.81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3.08360927152318E-2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0.21628939672912373</v>
      </c>
      <c r="U198" s="19">
        <f ca="1">IF('Stock Price'!$I$11="OK",H198/INDEX(H$5:H$1258,'Stock Price'!$I$9)-1,"")</f>
        <v>0.14914215686274512</v>
      </c>
      <c r="V198" s="19">
        <f ca="1">IF('Stock Price'!$I$11="OK",I198/INDEX(I$5:I$1258,'Stock Price'!$I$9)-1,"")</f>
        <v>0.22377126654064261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49.46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2.3592715231788075E-2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0.17881511967941077</v>
      </c>
      <c r="U199" s="19">
        <f ca="1">IF('Stock Price'!$I$11="OK",H199/INDEX(H$5:H$1258,'Stock Price'!$I$9)-1,"")</f>
        <v>0.1504901960784315</v>
      </c>
      <c r="V199" s="19">
        <f ca="1">IF('Stock Price'!$I$11="OK",I199/INDEX(I$5:I$1258,'Stock Price'!$I$9)-1,"")</f>
        <v>0.21431947069943291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50.48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4.4701986754966727E-2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0.20502545218238932</v>
      </c>
      <c r="U200" s="19">
        <f ca="1">IF('Stock Price'!$I$11="OK",H200/INDEX(H$5:H$1258,'Stock Price'!$I$9)-1,"")</f>
        <v>0.16372549019607852</v>
      </c>
      <c r="V200" s="19">
        <f ca="1">IF('Stock Price'!$I$11="OK",I200/INDEX(I$5:I$1258,'Stock Price'!$I$9)-1,"")</f>
        <v>0.22282608695652173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50.15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3.7872516556291425E-2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0.20069316581826069</v>
      </c>
      <c r="U201" s="19">
        <f ca="1">IF('Stock Price'!$I$11="OK",H201/INDEX(H$5:H$1258,'Stock Price'!$I$9)-1,"")</f>
        <v>0.13161764705882373</v>
      </c>
      <c r="V201" s="19">
        <f ca="1">IF('Stock Price'!$I$11="OK",I201/INDEX(I$5:I$1258,'Stock Price'!$I$9)-1,"")</f>
        <v>0.19919659735349726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51.6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6.7880794701986824E-2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0.25787934582475902</v>
      </c>
      <c r="U202" s="19">
        <f ca="1">IF('Stock Price'!$I$11="OK",H202/INDEX(H$5:H$1258,'Stock Price'!$I$9)-1,"")</f>
        <v>0.13186274509803919</v>
      </c>
      <c r="V202" s="19">
        <f ca="1">IF('Stock Price'!$I$11="OK",I202/INDEX(I$5:I$1258,'Stock Price'!$I$9)-1,"")</f>
        <v>0.21384688090737236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49.89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3.24917218543046E-2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0.27455864832665444</v>
      </c>
      <c r="U203" s="19">
        <f ca="1">IF('Stock Price'!$I$11="OK",H203/INDEX(H$5:H$1258,'Stock Price'!$I$9)-1,"")</f>
        <v>9.865196078431393E-2</v>
      </c>
      <c r="V203" s="19">
        <f ca="1">IF('Stock Price'!$I$11="OK",I203/INDEX(I$5:I$1258,'Stock Price'!$I$9)-1,"")</f>
        <v>0.20085066162570886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49.96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3.3940397350993301E-2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0.24336618650492792</v>
      </c>
      <c r="U204" s="19">
        <f ca="1">IF('Stock Price'!$I$11="OK",H204/INDEX(H$5:H$1258,'Stock Price'!$I$9)-1,"")</f>
        <v>0.10465686274509811</v>
      </c>
      <c r="V204" s="19">
        <f ca="1">IF('Stock Price'!$I$11="OK",I204/INDEX(I$5:I$1258,'Stock Price'!$I$9)-1,"")</f>
        <v>0.20793950850661624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49.83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3.125E-2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0.23015271309433549</v>
      </c>
      <c r="U205" s="19">
        <f ca="1">IF('Stock Price'!$I$11="OK",H205/INDEX(H$5:H$1258,'Stock Price'!$I$9)-1,"")</f>
        <v>0.10428921568627447</v>
      </c>
      <c r="V205" s="19">
        <f ca="1">IF('Stock Price'!$I$11="OK",I205/INDEX(I$5:I$1258,'Stock Price'!$I$9)-1,"")</f>
        <v>0.21053875236294894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50.31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4.1183774834437026E-2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0.24964800173291457</v>
      </c>
      <c r="U206" s="19">
        <f ca="1">IF('Stock Price'!$I$11="OK",H206/INDEX(H$5:H$1258,'Stock Price'!$I$9)-1,"")</f>
        <v>0.10943627450980409</v>
      </c>
      <c r="V206" s="19">
        <f ca="1">IF('Stock Price'!$I$11="OK",I206/INDEX(I$5:I$1258,'Stock Price'!$I$9)-1,"")</f>
        <v>0.22329867674858228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50.35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4.2011589403973426E-2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0.24964800173291457</v>
      </c>
      <c r="U207" s="19">
        <f ca="1">IF('Stock Price'!$I$11="OK",H207/INDEX(H$5:H$1258,'Stock Price'!$I$9)-1,"")</f>
        <v>0.11875000000000013</v>
      </c>
      <c r="V207" s="19">
        <f ca="1">IF('Stock Price'!$I$11="OK",I207/INDEX(I$5:I$1258,'Stock Price'!$I$9)-1,"")</f>
        <v>0.23582230623818523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50.92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5.3807947019867575E-2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0.23513484241308369</v>
      </c>
      <c r="U208" s="19">
        <f ca="1">IF('Stock Price'!$I$11="OK",H208/INDEX(H$5:H$1258,'Stock Price'!$I$9)-1,"")</f>
        <v>0.11801470588235308</v>
      </c>
      <c r="V208" s="19">
        <f ca="1">IF('Stock Price'!$I$11="OK",I208/INDEX(I$5:I$1258,'Stock Price'!$I$9)-1,"")</f>
        <v>0.2275519848771268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50.92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5.3807947019867575E-2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0.23470161377667065</v>
      </c>
      <c r="U209" s="19">
        <f ca="1">IF('Stock Price'!$I$11="OK",H209/INDEX(H$5:H$1258,'Stock Price'!$I$9)-1,"")</f>
        <v>0.10220588235294126</v>
      </c>
      <c r="V209" s="19">
        <f ca="1">IF('Stock Price'!$I$11="OK",I209/INDEX(I$5:I$1258,'Stock Price'!$I$9)-1,"")</f>
        <v>0.19848771266540632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49.7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2.8559602649006699E-2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0.23470161377667065</v>
      </c>
      <c r="U210" s="19">
        <f ca="1">IF('Stock Price'!$I$11="OK",H210/INDEX(H$5:H$1258,'Stock Price'!$I$9)-1,"")</f>
        <v>9.4852941176470695E-2</v>
      </c>
      <c r="V210" s="19">
        <f ca="1">IF('Stock Price'!$I$11="OK",I210/INDEX(I$5:I$1258,'Stock Price'!$I$9)-1,"")</f>
        <v>0.19352551984877131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48.9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1.2003311258278027E-2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0.22863641286689051</v>
      </c>
      <c r="U211" s="19">
        <f ca="1">IF('Stock Price'!$I$11="OK",H211/INDEX(H$5:H$1258,'Stock Price'!$I$9)-1,"")</f>
        <v>8.4926470588235325E-2</v>
      </c>
      <c r="V211" s="19">
        <f ca="1">IF('Stock Price'!$I$11="OK",I211/INDEX(I$5:I$1258,'Stock Price'!$I$9)-1,"")</f>
        <v>0.19588846880907362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48.8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9.9337748344370258E-3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0.25636304559731404</v>
      </c>
      <c r="U212" s="19">
        <f ca="1">IF('Stock Price'!$I$11="OK",H212/INDEX(H$5:H$1258,'Stock Price'!$I$9)-1,"")</f>
        <v>7.3651960784313797E-2</v>
      </c>
      <c r="V212" s="19">
        <f ca="1">IF('Stock Price'!$I$11="OK",I212/INDEX(I$5:I$1258,'Stock Price'!$I$9)-1,"")</f>
        <v>0.17414933837429114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48.84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1.0761589403973648E-2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0.27282573378100294</v>
      </c>
      <c r="U213" s="19">
        <f ca="1">IF('Stock Price'!$I$11="OK",H213/INDEX(H$5:H$1258,'Stock Price'!$I$9)-1,"")</f>
        <v>7.3774509803921751E-2</v>
      </c>
      <c r="V213" s="19">
        <f ca="1">IF('Stock Price'!$I$11="OK",I213/INDEX(I$5:I$1258,'Stock Price'!$I$9)-1,"")</f>
        <v>0.17816635160680527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49.18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1.7798013245033051E-2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0.24076681468645078</v>
      </c>
      <c r="U214" s="19">
        <f ca="1">IF('Stock Price'!$I$11="OK",H214/INDEX(H$5:H$1258,'Stock Price'!$I$9)-1,"")</f>
        <v>6.3970588235294112E-2</v>
      </c>
      <c r="V214" s="19">
        <f ca="1">IF('Stock Price'!$I$11="OK",I214/INDEX(I$5:I$1258,'Stock Price'!$I$9)-1,"")</f>
        <v>0.17816635160680527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49.71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2.8766556291390799E-2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0.15412108740387742</v>
      </c>
      <c r="U215" s="19">
        <f ca="1">IF('Stock Price'!$I$11="OK",H215/INDEX(H$5:H$1258,'Stock Price'!$I$9)-1,"")</f>
        <v>7.1200980392156943E-2</v>
      </c>
      <c r="V215" s="19">
        <f ca="1">IF('Stock Price'!$I$11="OK",I215/INDEX(I$5:I$1258,'Stock Price'!$I$9)-1,"")</f>
        <v>0.16422495274102089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49.08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1.572847682119205E-2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0.14697281490306513</v>
      </c>
      <c r="U216" s="19">
        <f ca="1">IF('Stock Price'!$I$11="OK",H216/INDEX(H$5:H$1258,'Stock Price'!$I$9)-1,"")</f>
        <v>8.4436274509803955E-2</v>
      </c>
      <c r="V216" s="19">
        <f ca="1">IF('Stock Price'!$I$11="OK",I216/INDEX(I$5:I$1258,'Stock Price'!$I$9)-1,"")</f>
        <v>0.17131379962192828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48.66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7.0364238410596247E-3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0.12986028376475689</v>
      </c>
      <c r="U217" s="19">
        <f ca="1">IF('Stock Price'!$I$11="OK",H217/INDEX(H$5:H$1258,'Stock Price'!$I$9)-1,"")</f>
        <v>9.7058823529411864E-2</v>
      </c>
      <c r="V217" s="19">
        <f ca="1">IF('Stock Price'!$I$11="OK",I217/INDEX(I$5:I$1258,'Stock Price'!$I$9)-1,"")</f>
        <v>0.17627599243856329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45.2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-6.4569536423841001E-2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0.12422831149138958</v>
      </c>
      <c r="U218" s="19">
        <f ca="1">IF('Stock Price'!$I$11="OK",H218/INDEX(H$5:H$1258,'Stock Price'!$I$9)-1,"")</f>
        <v>9.3014705882352944E-2</v>
      </c>
      <c r="V218" s="19">
        <f ca="1">IF('Stock Price'!$I$11="OK",I218/INDEX(I$5:I$1258,'Stock Price'!$I$9)-1,"")</f>
        <v>0.18029300567107764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43.42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-0.10140728476821192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0.11946279649084812</v>
      </c>
      <c r="U219" s="19">
        <f ca="1">IF('Stock Price'!$I$11="OK",H219/INDEX(H$5:H$1258,'Stock Price'!$I$9)-1,"")</f>
        <v>8.9828431372549256E-2</v>
      </c>
      <c r="V219" s="19">
        <f ca="1">IF('Stock Price'!$I$11="OK",I219/INDEX(I$5:I$1258,'Stock Price'!$I$9)-1,"")</f>
        <v>0.14106805293005675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44.37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-8.1746688741721862E-2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0.17296653308783716</v>
      </c>
      <c r="U220" s="19">
        <f ca="1">IF('Stock Price'!$I$11="OK",H220/INDEX(H$5:H$1258,'Stock Price'!$I$9)-1,"")</f>
        <v>0.11544117647058827</v>
      </c>
      <c r="V220" s="19">
        <f ca="1">IF('Stock Price'!$I$11="OK",I220/INDEX(I$5:I$1258,'Stock Price'!$I$9)-1,"")</f>
        <v>0.18407372400756139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43.83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-9.29221854304636E-2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0.16018628831365755</v>
      </c>
      <c r="U221" s="19">
        <f ca="1">IF('Stock Price'!$I$11="OK",H221/INDEX(H$5:H$1258,'Stock Price'!$I$9)-1,"")</f>
        <v>0.11029411764705888</v>
      </c>
      <c r="V221" s="19">
        <f ca="1">IF('Stock Price'!$I$11="OK",I221/INDEX(I$5:I$1258,'Stock Price'!$I$9)-1,"")</f>
        <v>0.17556710775047257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44.81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-7.2640728476821126E-2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0.17621574786093364</v>
      </c>
      <c r="U222" s="19">
        <f ca="1">IF('Stock Price'!$I$11="OK",H222/INDEX(H$5:H$1258,'Stock Price'!$I$9)-1,"")</f>
        <v>0.11017156862745114</v>
      </c>
      <c r="V222" s="19">
        <f ca="1">IF('Stock Price'!$I$11="OK",I222/INDEX(I$5:I$1258,'Stock Price'!$I$9)-1,"")</f>
        <v>0.17816635160680527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42.18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-0.12706953642384111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0.15607061626773522</v>
      </c>
      <c r="U223" s="19">
        <f ca="1">IF('Stock Price'!$I$11="OK",H223/INDEX(H$5:H$1258,'Stock Price'!$I$9)-1,"")</f>
        <v>0.11568627450980418</v>
      </c>
      <c r="V223" s="19">
        <f ca="1">IF('Stock Price'!$I$11="OK",I223/INDEX(I$5:I$1258,'Stock Price'!$I$9)-1,"")</f>
        <v>0.16422495274102089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41.19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-0.14755794701986757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0.17101700422397936</v>
      </c>
      <c r="U224" s="19">
        <f ca="1">IF('Stock Price'!$I$11="OK",H224/INDEX(H$5:H$1258,'Stock Price'!$I$9)-1,"")</f>
        <v>0.12009803921568651</v>
      </c>
      <c r="V224" s="19">
        <f ca="1">IF('Stock Price'!$I$11="OK",I224/INDEX(I$5:I$1258,'Stock Price'!$I$9)-1,"")</f>
        <v>0.14792060491493375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41.27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-0.14590231788079466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0.17838189104299795</v>
      </c>
      <c r="U225" s="19">
        <f ca="1">IF('Stock Price'!$I$11="OK",H225/INDEX(H$5:H$1258,'Stock Price'!$I$9)-1,"")</f>
        <v>0.1284313725490196</v>
      </c>
      <c r="V225" s="19">
        <f ca="1">IF('Stock Price'!$I$11="OK",I225/INDEX(I$5:I$1258,'Stock Price'!$I$9)-1,"")</f>
        <v>0.1613894139886578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40.96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-0.15231788079470199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0.15693707354056108</v>
      </c>
      <c r="U226" s="19">
        <f ca="1">IF('Stock Price'!$I$11="OK",H226/INDEX(H$5:H$1258,'Stock Price'!$I$9)-1,"")</f>
        <v>0.11715686274509807</v>
      </c>
      <c r="V226" s="19">
        <f ca="1">IF('Stock Price'!$I$11="OK",I226/INDEX(I$5:I$1258,'Stock Price'!$I$9)-1,"")</f>
        <v>0.15548204158790169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40.72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-0.15728476821192061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0.15866998808621258</v>
      </c>
      <c r="U227" s="19">
        <f ca="1">IF('Stock Price'!$I$11="OK",H227/INDEX(H$5:H$1258,'Stock Price'!$I$9)-1,"")</f>
        <v>0.10539215686274517</v>
      </c>
      <c r="V227" s="19">
        <f ca="1">IF('Stock Price'!$I$11="OK",I227/INDEX(I$5:I$1258,'Stock Price'!$I$9)-1,"")</f>
        <v>0.1344517958412097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40.58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-0.16018211920529801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0.15823675944979954</v>
      </c>
      <c r="U228" s="19">
        <f ca="1">IF('Stock Price'!$I$11="OK",H228/INDEX(H$5:H$1258,'Stock Price'!$I$9)-1,"")</f>
        <v>0.10306372549019627</v>
      </c>
      <c r="V228" s="19">
        <f ca="1">IF('Stock Price'!$I$11="OK",I228/INDEX(I$5:I$1258,'Stock Price'!$I$9)-1,"")</f>
        <v>0.12074669187145548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40.49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-0.16204470198675491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0.18163110581609443</v>
      </c>
      <c r="U229" s="19">
        <f ca="1">IF('Stock Price'!$I$11="OK",H229/INDEX(H$5:H$1258,'Stock Price'!$I$9)-1,"")</f>
        <v>0.10624999999999996</v>
      </c>
      <c r="V229" s="19">
        <f ca="1">IF('Stock Price'!$I$11="OK",I229/INDEX(I$5:I$1258,'Stock Price'!$I$9)-1,"")</f>
        <v>0.131852551984877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40.82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-0.1552152317880795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0.16321888876854773</v>
      </c>
      <c r="U230" s="19">
        <f ca="1">IF('Stock Price'!$I$11="OK",H230/INDEX(H$5:H$1258,'Stock Price'!$I$9)-1,"")</f>
        <v>9.3872549019607954E-2</v>
      </c>
      <c r="V230" s="19">
        <f ca="1">IF('Stock Price'!$I$11="OK",I230/INDEX(I$5:I$1258,'Stock Price'!$I$9)-1,"")</f>
        <v>0.10633270321361055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40.700000000000003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-0.1576986754966887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0.1062493230802557</v>
      </c>
      <c r="U231" s="19">
        <f ca="1">IF('Stock Price'!$I$11="OK",H231/INDEX(H$5:H$1258,'Stock Price'!$I$9)-1,"")</f>
        <v>7.3406862745098111E-2</v>
      </c>
      <c r="V231" s="19">
        <f ca="1">IF('Stock Price'!$I$11="OK",I231/INDEX(I$5:I$1258,'Stock Price'!$I$9)-1,"")</f>
        <v>9.2391304347825942E-2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41.24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-0.14652317880794696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0.12336185421856394</v>
      </c>
      <c r="U232" s="19">
        <f ca="1">IF('Stock Price'!$I$11="OK",H232/INDEX(H$5:H$1258,'Stock Price'!$I$9)-1,"")</f>
        <v>6.4705882352941169E-2</v>
      </c>
      <c r="V232" s="19">
        <f ca="1">IF('Stock Price'!$I$11="OK",I232/INDEX(I$5:I$1258,'Stock Price'!$I$9)-1,"")</f>
        <v>8.3412098298676796E-2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41.03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-0.15086920529801318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0.13939131376584002</v>
      </c>
      <c r="U233" s="19">
        <f ca="1">IF('Stock Price'!$I$11="OK",H233/INDEX(H$5:H$1258,'Stock Price'!$I$9)-1,"")</f>
        <v>4.6078431372549078E-2</v>
      </c>
      <c r="V233" s="19">
        <f ca="1">IF('Stock Price'!$I$11="OK",I233/INDEX(I$5:I$1258,'Stock Price'!$I$9)-1,"")</f>
        <v>6.8761814744801475E-2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40.4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-0.16390728476821192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0.10863208058052631</v>
      </c>
      <c r="U234" s="19">
        <f ca="1">IF('Stock Price'!$I$11="OK",H234/INDEX(H$5:H$1258,'Stock Price'!$I$9)-1,"")</f>
        <v>6.8014705882353033E-2</v>
      </c>
      <c r="V234" s="19">
        <f ca="1">IF('Stock Price'!$I$11="OK",I234/INDEX(I$5:I$1258,'Stock Price'!$I$9)-1,"")</f>
        <v>0.10184310018903586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40.08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-0.17052980132450335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0.14004115672045936</v>
      </c>
      <c r="U235" s="19">
        <f ca="1">IF('Stock Price'!$I$11="OK",H235/INDEX(H$5:H$1258,'Stock Price'!$I$9)-1,"")</f>
        <v>5.6740196078431504E-2</v>
      </c>
      <c r="V235" s="19">
        <f ca="1">IF('Stock Price'!$I$11="OK",I235/INDEX(I$5:I$1258,'Stock Price'!$I$9)-1,"")</f>
        <v>7.9867674858223214E-2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39.590000000000003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-0.18067052980132448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0.11578035308133861</v>
      </c>
      <c r="U236" s="19">
        <f ca="1">IF('Stock Price'!$I$11="OK",H236/INDEX(H$5:H$1258,'Stock Price'!$I$9)-1,"")</f>
        <v>5.9068627450980404E-2</v>
      </c>
      <c r="V236" s="19">
        <f ca="1">IF('Stock Price'!$I$11="OK",I236/INDEX(I$5:I$1258,'Stock Price'!$I$9)-1,"")</f>
        <v>8.1285444234404425E-2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40.47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-0.16245860927152322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0.10603270876204918</v>
      </c>
      <c r="U237" s="19">
        <f ca="1">IF('Stock Price'!$I$11="OK",H237/INDEX(H$5:H$1258,'Stock Price'!$I$9)-1,"")</f>
        <v>6.4583333333333437E-2</v>
      </c>
      <c r="V237" s="19">
        <f ca="1">IF('Stock Price'!$I$11="OK",I237/INDEX(I$5:I$1258,'Stock Price'!$I$9)-1,"")</f>
        <v>9.0028355387523629E-2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40.08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-0.17052980132450335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0.12444492580959587</v>
      </c>
      <c r="U238" s="19">
        <f ca="1">IF('Stock Price'!$I$11="OK",H238/INDEX(H$5:H$1258,'Stock Price'!$I$9)-1,"")</f>
        <v>7.1323529411764897E-2</v>
      </c>
      <c r="V238" s="19">
        <f ca="1">IF('Stock Price'!$I$11="OK",I238/INDEX(I$5:I$1258,'Stock Price'!$I$9)-1,"")</f>
        <v>0.11247637051039683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40.799999999999997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-0.1556291390728477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0.14523990035741363</v>
      </c>
      <c r="U239" s="19">
        <f ca="1">IF('Stock Price'!$I$11="OK",H239/INDEX(H$5:H$1258,'Stock Price'!$I$9)-1,"")</f>
        <v>7.0343137254902155E-2</v>
      </c>
      <c r="V239" s="19">
        <f ca="1">IF('Stock Price'!$I$11="OK",I239/INDEX(I$5:I$1258,'Stock Price'!$I$9)-1,"")</f>
        <v>0.13043478260869579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41.49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-0.14134933774834435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0.1716668471785987</v>
      </c>
      <c r="U240" s="19">
        <f ca="1">IF('Stock Price'!$I$11="OK",H240/INDEX(H$5:H$1258,'Stock Price'!$I$9)-1,"")</f>
        <v>8.0392156862745034E-2</v>
      </c>
      <c r="V240" s="19">
        <f ca="1">IF('Stock Price'!$I$11="OK",I240/INDEX(I$5:I$1258,'Stock Price'!$I$9)-1,"")</f>
        <v>0.12854442344045358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40.53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-0.16121688741721851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0.16668471785985051</v>
      </c>
      <c r="U241" s="19">
        <f ca="1">IF('Stock Price'!$I$11="OK",H241/INDEX(H$5:H$1258,'Stock Price'!$I$9)-1,"")</f>
        <v>5.7352941176470607E-2</v>
      </c>
      <c r="V241" s="19">
        <f ca="1">IF('Stock Price'!$I$11="OK",I241/INDEX(I$5:I$1258,'Stock Price'!$I$9)-1,"")</f>
        <v>9.1446124763705061E-2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40.049999999999997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-0.17115066225165565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0.16386873172316685</v>
      </c>
      <c r="U242" s="19">
        <f ca="1">IF('Stock Price'!$I$11="OK",H242/INDEX(H$5:H$1258,'Stock Price'!$I$9)-1,"")</f>
        <v>6.5563725490196179E-2</v>
      </c>
      <c r="V242" s="19">
        <f ca="1">IF('Stock Price'!$I$11="OK",I242/INDEX(I$5:I$1258,'Stock Price'!$I$9)-1,"")</f>
        <v>9.050094517958418E-2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40.67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-0.158319536423841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0.15065525831257442</v>
      </c>
      <c r="U243" s="19">
        <f ca="1">IF('Stock Price'!$I$11="OK",H243/INDEX(H$5:H$1258,'Stock Price'!$I$9)-1,"")</f>
        <v>6.3112745098039325E-2</v>
      </c>
      <c r="V243" s="19">
        <f ca="1">IF('Stock Price'!$I$11="OK",I243/INDEX(I$5:I$1258,'Stock Price'!$I$9)-1,"")</f>
        <v>8.5538752362948944E-2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40.82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-0.1552152317880795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0.13267626990144055</v>
      </c>
      <c r="U244" s="19">
        <f ca="1">IF('Stock Price'!$I$11="OK",H244/INDEX(H$5:H$1258,'Stock Price'!$I$9)-1,"")</f>
        <v>7.4999999999999956E-2</v>
      </c>
      <c r="V244" s="19">
        <f ca="1">IF('Stock Price'!$I$11="OK",I244/INDEX(I$5:I$1258,'Stock Price'!$I$9)-1,"")</f>
        <v>8.7665406427221093E-2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40.590000000000003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-0.1599751655629138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0.1354922560381242</v>
      </c>
      <c r="U245" s="19">
        <f ca="1">IF('Stock Price'!$I$11="OK",H245/INDEX(H$5:H$1258,'Stock Price'!$I$9)-1,"")</f>
        <v>6.1764705882352944E-2</v>
      </c>
      <c r="V245" s="19">
        <f ca="1">IF('Stock Price'!$I$11="OK",I245/INDEX(I$5:I$1258,'Stock Price'!$I$9)-1,"")</f>
        <v>7.3724007561436711E-2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39.94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-0.17342715231788086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0.12812736921910539</v>
      </c>
      <c r="U246" s="19">
        <f ca="1">IF('Stock Price'!$I$11="OK",H246/INDEX(H$5:H$1258,'Stock Price'!$I$9)-1,"")</f>
        <v>5.3921568627451011E-2</v>
      </c>
      <c r="V246" s="19">
        <f ca="1">IF('Stock Price'!$I$11="OK",I246/INDEX(I$5:I$1258,'Stock Price'!$I$9)-1,"")</f>
        <v>5.7892249527410344E-2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38.76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-0.19784768211920534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0.12964366944655037</v>
      </c>
      <c r="U247" s="19">
        <f ca="1">IF('Stock Price'!$I$11="OK",H247/INDEX(H$5:H$1258,'Stock Price'!$I$9)-1,"")</f>
        <v>3.5906862745098023E-2</v>
      </c>
      <c r="V247" s="19">
        <f ca="1">IF('Stock Price'!$I$11="OK",I247/INDEX(I$5:I$1258,'Stock Price'!$I$9)-1,"")</f>
        <v>3.7807183364839458E-2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39.130000000000003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-0.1901903973509933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0.11556373876313231</v>
      </c>
      <c r="U248" s="19">
        <f ca="1">IF('Stock Price'!$I$11="OK",H248/INDEX(H$5:H$1258,'Stock Price'!$I$9)-1,"")</f>
        <v>7.242647058823537E-2</v>
      </c>
      <c r="V248" s="19">
        <f ca="1">IF('Stock Price'!$I$11="OK",I248/INDEX(I$5:I$1258,'Stock Price'!$I$9)-1,"")</f>
        <v>5.3166351606805273E-2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38.4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-0.20529801324503316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7.3865482508393976E-2</v>
      </c>
      <c r="U249" s="19">
        <f ca="1">IF('Stock Price'!$I$11="OK",H249/INDEX(H$5:H$1258,'Stock Price'!$I$9)-1,"")</f>
        <v>6.3480392156862742E-2</v>
      </c>
      <c r="V249" s="19">
        <f ca="1">IF('Stock Price'!$I$11="OK",I249/INDEX(I$5:I$1258,'Stock Price'!$I$9)-1,"")</f>
        <v>4.1587901701323204E-2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37.25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-0.22909768211920534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4.7763457164518464E-2</v>
      </c>
      <c r="U250" s="19">
        <f ca="1">IF('Stock Price'!$I$11="OK",H250/INDEX(H$5:H$1258,'Stock Price'!$I$9)-1,"")</f>
        <v>5.6127450980392402E-2</v>
      </c>
      <c r="V250" s="19">
        <f ca="1">IF('Stock Price'!$I$11="OK",I250/INDEX(I$5:I$1258,'Stock Price'!$I$9)-1,"")</f>
        <v>3.5680529300567088E-2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37.22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-0.22971854304635764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4.5272392505144587E-2</v>
      </c>
      <c r="U251" s="19">
        <f ca="1">IF('Stock Price'!$I$11="OK",H251/INDEX(H$5:H$1258,'Stock Price'!$I$9)-1,"")</f>
        <v>5.1960784313725528E-2</v>
      </c>
      <c r="V251" s="19">
        <f ca="1">IF('Stock Price'!$I$11="OK",I251/INDEX(I$5:I$1258,'Stock Price'!$I$9)-1,"")</f>
        <v>4.1824196597353591E-2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38.17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-0.21005794701986746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4.3864399436802648E-2</v>
      </c>
      <c r="U252" s="19">
        <f ca="1">IF('Stock Price'!$I$11="OK",H252/INDEX(H$5:H$1258,'Stock Price'!$I$9)-1,"")</f>
        <v>6.3480392156862742E-2</v>
      </c>
      <c r="V252" s="19">
        <f ca="1">IF('Stock Price'!$I$11="OK",I252/INDEX(I$5:I$1258,'Stock Price'!$I$9)-1,"")</f>
        <v>4.9858223062381857E-2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38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-0.21357615894039739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3.3683526481100401E-2</v>
      </c>
      <c r="U253" s="19">
        <f ca="1">IF('Stock Price'!$I$11="OK",H253/INDEX(H$5:H$1258,'Stock Price'!$I$9)-1,"")</f>
        <v>6.1764705882352944E-2</v>
      </c>
      <c r="V253" s="19">
        <f ca="1">IF('Stock Price'!$I$11="OK",I253/INDEX(I$5:I$1258,'Stock Price'!$I$9)-1,"")</f>
        <v>4.3478260869565188E-2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38.020000000000003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-0.21316225165562908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2.7076789775804189E-2</v>
      </c>
      <c r="U254" s="19">
        <f ca="1">IF('Stock Price'!$I$11="OK",H254/INDEX(H$5:H$1258,'Stock Price'!$I$9)-1,"")</f>
        <v>5.5392156862745123E-2</v>
      </c>
      <c r="V254" s="19">
        <f ca="1">IF('Stock Price'!$I$11="OK",I254/INDEX(I$5:I$1258,'Stock Price'!$I$9)-1,"")</f>
        <v>3.4026465028355268E-2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39.19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-0.18894867549668881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3.8773962958951635E-2</v>
      </c>
      <c r="U255" s="19">
        <f ca="1">IF('Stock Price'!$I$11="OK",H255/INDEX(H$5:H$1258,'Stock Price'!$I$9)-1,"")</f>
        <v>7.2916666666666741E-2</v>
      </c>
      <c r="V255" s="19">
        <f ca="1">IF('Stock Price'!$I$11="OK",I255/INDEX(I$5:I$1258,'Stock Price'!$I$9)-1,"")</f>
        <v>4.3005671077504637E-2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40.119999999999997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-0.16970198675496695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5.3720350915195558E-2</v>
      </c>
      <c r="U256" s="19">
        <f ca="1">IF('Stock Price'!$I$11="OK",H256/INDEX(H$5:H$1258,'Stock Price'!$I$9)-1,"")</f>
        <v>8.3210784313725528E-2</v>
      </c>
      <c r="V256" s="19">
        <f ca="1">IF('Stock Price'!$I$11="OK",I256/INDEX(I$5:I$1258,'Stock Price'!$I$9)-1,"")</f>
        <v>5.0567107750472573E-2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39.82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-0.17591059602649006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5.3828658074298597E-2</v>
      </c>
      <c r="U257" s="19">
        <f ca="1">IF('Stock Price'!$I$11="OK",H257/INDEX(H$5:H$1258,'Stock Price'!$I$9)-1,"")</f>
        <v>8.3210784313725528E-2</v>
      </c>
      <c r="V257" s="19">
        <f ca="1">IF('Stock Price'!$I$11="OK",I257/INDEX(I$5:I$1258,'Stock Price'!$I$9)-1,"")</f>
        <v>4.2533081285444085E-2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38.9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-0.19495033112582782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3.3358605003790842E-2</v>
      </c>
      <c r="U258" s="19">
        <f ca="1">IF('Stock Price'!$I$11="OK",H258/INDEX(H$5:H$1258,'Stock Price'!$I$9)-1,"")</f>
        <v>7.156862745098036E-2</v>
      </c>
      <c r="V258" s="19">
        <f ca="1">IF('Stock Price'!$I$11="OK",I258/INDEX(I$5:I$1258,'Stock Price'!$I$9)-1,"")</f>
        <v>1.8194706994328902E-2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38.86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-0.19577814569536423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2.7185096934907449E-2</v>
      </c>
      <c r="U259" s="19">
        <f ca="1">IF('Stock Price'!$I$11="OK",H259/INDEX(H$5:H$1258,'Stock Price'!$I$9)-1,"")</f>
        <v>7.3529411764705843E-2</v>
      </c>
      <c r="V259" s="19">
        <f ca="1">IF('Stock Price'!$I$11="OK",I259/INDEX(I$5:I$1258,'Stock Price'!$I$9)-1,"")</f>
        <v>0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39.1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-0.19081125827814571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2.9676161594281325E-2</v>
      </c>
      <c r="U260" s="19">
        <f ca="1">IF('Stock Price'!$I$11="OK",H260/INDEX(H$5:H$1258,'Stock Price'!$I$9)-1,"")</f>
        <v>0.10882352941176476</v>
      </c>
      <c r="V260" s="19">
        <f ca="1">IF('Stock Price'!$I$11="OK",I260/INDEX(I$5:I$1258,'Stock Price'!$I$9)-1,"")</f>
        <v>-1.3468809073724053E-2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39.69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-0.17860099337748347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4.8738221596447584E-2</v>
      </c>
      <c r="U261" s="19">
        <f ca="1">IF('Stock Price'!$I$11="OK",H261/INDEX(H$5:H$1258,'Stock Price'!$I$9)-1,"")</f>
        <v>0.11580882352941191</v>
      </c>
      <c r="V261" s="19">
        <f ca="1">IF('Stock Price'!$I$11="OK",I261/INDEX(I$5:I$1258,'Stock Price'!$I$9)-1,"")</f>
        <v>-9.4517958412098091E-3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39.24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-0.1879139072847682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6.5634138416549304E-2</v>
      </c>
      <c r="U262" s="19">
        <f ca="1">IF('Stock Price'!$I$11="OK",H262/INDEX(H$5:H$1258,'Stock Price'!$I$9)-1,"")</f>
        <v>0.10808823529411771</v>
      </c>
      <c r="V262" s="19">
        <f ca="1">IF('Stock Price'!$I$11="OK",I262/INDEX(I$5:I$1258,'Stock Price'!$I$9)-1,"")</f>
        <v>-6.8525519848771088E-3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39.92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-0.17384105960264895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7.863099750893543E-2</v>
      </c>
      <c r="U263" s="19">
        <f ca="1">IF('Stock Price'!$I$11="OK",H263/INDEX(H$5:H$1258,'Stock Price'!$I$9)-1,"")</f>
        <v>0.13345588235294126</v>
      </c>
      <c r="V263" s="19">
        <f ca="1">IF('Stock Price'!$I$11="OK",I263/INDEX(I$5:I$1258,'Stock Price'!$I$9)-1,"")</f>
        <v>1.5595463137996202E-2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39.58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-0.18087748344370869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6.1410159211523929E-2</v>
      </c>
      <c r="U264" s="19">
        <f ca="1">IF('Stock Price'!$I$11="OK",H264/INDEX(H$5:H$1258,'Stock Price'!$I$9)-1,"")</f>
        <v>0.12965686274509824</v>
      </c>
      <c r="V264" s="19">
        <f ca="1">IF('Stock Price'!$I$11="OK",I264/INDEX(I$5:I$1258,'Stock Price'!$I$9)-1,"")</f>
        <v>1.2759924385633337E-2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40.44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-0.16307947019867552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8.7837106032708778E-2</v>
      </c>
      <c r="U265" s="19">
        <f ca="1">IF('Stock Price'!$I$11="OK",H265/INDEX(H$5:H$1258,'Stock Price'!$I$9)-1,"")</f>
        <v>0.15343137254901973</v>
      </c>
      <c r="V265" s="19">
        <f ca="1">IF('Stock Price'!$I$11="OK",I265/INDEX(I$5:I$1258,'Stock Price'!$I$9)-1,"")</f>
        <v>3.1427221172022568E-2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40.049999999999997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-0.17115066225165565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7.733131159969675E-2</v>
      </c>
      <c r="U266" s="19">
        <f ca="1">IF('Stock Price'!$I$11="OK",H266/INDEX(H$5:H$1258,'Stock Price'!$I$9)-1,"")</f>
        <v>0.15943627450980391</v>
      </c>
      <c r="V266" s="19">
        <f ca="1">IF('Stock Price'!$I$11="OK",I266/INDEX(I$5:I$1258,'Stock Price'!$I$9)-1,"")</f>
        <v>4.1824196597353591E-2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39.64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-0.17963576158940397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7.7656233077006309E-2</v>
      </c>
      <c r="U267" s="19">
        <f ca="1">IF('Stock Price'!$I$11="OK",H267/INDEX(H$5:H$1258,'Stock Price'!$I$9)-1,"")</f>
        <v>0.14289215686274526</v>
      </c>
      <c r="V267" s="19">
        <f ca="1">IF('Stock Price'!$I$11="OK",I267/INDEX(I$5:I$1258,'Stock Price'!$I$9)-1,"")</f>
        <v>1.8667296786389453E-2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39.630000000000003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-0.17984271523178808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7.8739304668038468E-2</v>
      </c>
      <c r="U268" s="19">
        <f ca="1">IF('Stock Price'!$I$11="OK",H268/INDEX(H$5:H$1258,'Stock Price'!$I$9)-1,"")</f>
        <v>0.13897058823529407</v>
      </c>
      <c r="V268" s="19">
        <f ca="1">IF('Stock Price'!$I$11="OK",I268/INDEX(I$5:I$1258,'Stock Price'!$I$9)-1,"")</f>
        <v>1.3941398865784382E-2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40.44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-0.16307947019867552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8.3071591032167325E-2</v>
      </c>
      <c r="U269" s="19">
        <f ca="1">IF('Stock Price'!$I$11="OK",H269/INDEX(H$5:H$1258,'Stock Price'!$I$9)-1,"")</f>
        <v>0.17242647058823546</v>
      </c>
      <c r="V269" s="19">
        <f ca="1">IF('Stock Price'!$I$11="OK",I269/INDEX(I$5:I$1258,'Stock Price'!$I$9)-1,"")</f>
        <v>6.2145557655954642E-2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40.82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-0.1552152317880795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0.1047330228528105</v>
      </c>
      <c r="U270" s="19">
        <f ca="1">IF('Stock Price'!$I$11="OK",H270/INDEX(H$5:H$1258,'Stock Price'!$I$9)-1,"")</f>
        <v>0.19325980392156872</v>
      </c>
      <c r="V270" s="19">
        <f ca="1">IF('Stock Price'!$I$11="OK",I270/INDEX(I$5:I$1258,'Stock Price'!$I$9)-1,"")</f>
        <v>7.6086956521739024E-2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41.28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-0.14569536423841056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0.10191703671612684</v>
      </c>
      <c r="U271" s="19">
        <f ca="1">IF('Stock Price'!$I$11="OK",H271/INDEX(H$5:H$1258,'Stock Price'!$I$9)-1,"")</f>
        <v>0.19742647058823537</v>
      </c>
      <c r="V271" s="19">
        <f ca="1">IF('Stock Price'!$I$11="OK",I271/INDEX(I$5:I$1258,'Stock Price'!$I$9)-1,"")</f>
        <v>7.7268431001890514E-2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41.85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-0.13389900662251653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0.12162893967291244</v>
      </c>
      <c r="U272" s="19">
        <f ca="1">IF('Stock Price'!$I$11="OK",H272/INDEX(H$5:H$1258,'Stock Price'!$I$9)-1,"")</f>
        <v>0.20600490196078436</v>
      </c>
      <c r="V272" s="19">
        <f ca="1">IF('Stock Price'!$I$11="OK",I272/INDEX(I$5:I$1258,'Stock Price'!$I$9)-1,"")</f>
        <v>8.8374291115312031E-2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41.58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-0.13948675496688745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0.12812736921910539</v>
      </c>
      <c r="U273" s="19">
        <f ca="1">IF('Stock Price'!$I$11="OK",H273/INDEX(H$5:H$1258,'Stock Price'!$I$9)-1,"")</f>
        <v>0.22230392156862755</v>
      </c>
      <c r="V273" s="19">
        <f ca="1">IF('Stock Price'!$I$11="OK",I273/INDEX(I$5:I$1258,'Stock Price'!$I$9)-1,"")</f>
        <v>8.0812854442344095E-2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43.05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-0.10906456953642385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0.14155745694790434</v>
      </c>
      <c r="U274" s="19">
        <f ca="1">IF('Stock Price'!$I$11="OK",H274/INDEX(H$5:H$1258,'Stock Price'!$I$9)-1,"")</f>
        <v>0.23492647058823524</v>
      </c>
      <c r="V274" s="19">
        <f ca="1">IF('Stock Price'!$I$11="OK",I274/INDEX(I$5:I$1258,'Stock Price'!$I$9)-1,"")</f>
        <v>0.12074669187145548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43.23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-0.10533940397351005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0.15282140149463874</v>
      </c>
      <c r="U275" s="19">
        <f ca="1">IF('Stock Price'!$I$11="OK",H275/INDEX(H$5:H$1258,'Stock Price'!$I$9)-1,"")</f>
        <v>0.24019607843137258</v>
      </c>
      <c r="V275" s="19">
        <f ca="1">IF('Stock Price'!$I$11="OK",I275/INDEX(I$5:I$1258,'Stock Price'!$I$9)-1,"")</f>
        <v>9.9952741020793878E-2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42.99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-0.11030629139072845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0.16668471785985051</v>
      </c>
      <c r="U276" s="19">
        <f ca="1">IF('Stock Price'!$I$11="OK",H276/INDEX(H$5:H$1258,'Stock Price'!$I$9)-1,"")</f>
        <v>0.22254901960784323</v>
      </c>
      <c r="V276" s="19">
        <f ca="1">IF('Stock Price'!$I$11="OK",I276/INDEX(I$5:I$1258,'Stock Price'!$I$9)-1,"")</f>
        <v>0.1344517958412097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42.94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-0.11134105960264906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0.15693707354056108</v>
      </c>
      <c r="U277" s="19">
        <f ca="1">IF('Stock Price'!$I$11="OK",H277/INDEX(H$5:H$1258,'Stock Price'!$I$9)-1,"")</f>
        <v>0.2181372549019609</v>
      </c>
      <c r="V277" s="19">
        <f ca="1">IF('Stock Price'!$I$11="OK",I277/INDEX(I$5:I$1258,'Stock Price'!$I$9)-1,"")</f>
        <v>0.11224007561436666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42.84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-0.11341059602648995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0.14957218672154227</v>
      </c>
      <c r="U278" s="19">
        <f ca="1">IF('Stock Price'!$I$11="OK",H278/INDEX(H$5:H$1258,'Stock Price'!$I$9)-1,"")</f>
        <v>0.21017156862745101</v>
      </c>
      <c r="V278" s="19">
        <f ca="1">IF('Stock Price'!$I$11="OK",I278/INDEX(I$5:I$1258,'Stock Price'!$I$9)-1,"")</f>
        <v>0.10042533081285443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43.62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-9.7268211920529812E-2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0.16711794649626355</v>
      </c>
      <c r="U279" s="19">
        <f ca="1">IF('Stock Price'!$I$11="OK",H279/INDEX(H$5:H$1258,'Stock Price'!$I$9)-1,"")</f>
        <v>0.21568627450980404</v>
      </c>
      <c r="V279" s="19">
        <f ca="1">IF('Stock Price'!$I$11="OK",I279/INDEX(I$5:I$1258,'Stock Price'!$I$9)-1,"")</f>
        <v>0.11578449905482047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43.45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-0.10078642384105951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0.17578251922452082</v>
      </c>
      <c r="U280" s="19">
        <f ca="1">IF('Stock Price'!$I$11="OK",H280/INDEX(H$5:H$1258,'Stock Price'!$I$9)-1,"")</f>
        <v>0.22634803921568625</v>
      </c>
      <c r="V280" s="19">
        <f ca="1">IF('Stock Price'!$I$11="OK",I280/INDEX(I$5:I$1258,'Stock Price'!$I$9)-1,"")</f>
        <v>0.11271266540642721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43.44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-0.10099337748344372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0.11989602512726094</v>
      </c>
      <c r="U281" s="19">
        <f ca="1">IF('Stock Price'!$I$11="OK",H281/INDEX(H$5:H$1258,'Stock Price'!$I$9)-1,"")</f>
        <v>0.24387254901960786</v>
      </c>
      <c r="V281" s="19">
        <f ca="1">IF('Stock Price'!$I$11="OK",I281/INDEX(I$5:I$1258,'Stock Price'!$I$9)-1,"")</f>
        <v>0.11885633270321372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43.34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-0.10306291390728473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8.8703563305534416E-2</v>
      </c>
      <c r="U282" s="19">
        <f ca="1">IF('Stock Price'!$I$11="OK",H282/INDEX(H$5:H$1258,'Stock Price'!$I$9)-1,"")</f>
        <v>0.24497549019607856</v>
      </c>
      <c r="V282" s="19">
        <f ca="1">IF('Stock Price'!$I$11="OK",I282/INDEX(I$5:I$1258,'Stock Price'!$I$9)-1,"")</f>
        <v>0.10396975425330801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44.31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-8.2988410596026463E-2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0.11361420989927429</v>
      </c>
      <c r="U283" s="19">
        <f ca="1">IF('Stock Price'!$I$11="OK",H283/INDEX(H$5:H$1258,'Stock Price'!$I$9)-1,"")</f>
        <v>0.24865196078431384</v>
      </c>
      <c r="V283" s="19">
        <f ca="1">IF('Stock Price'!$I$11="OK",I283/INDEX(I$5:I$1258,'Stock Price'!$I$9)-1,"")</f>
        <v>0.11956521739130443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42.8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-0.11423841059602657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8.7187263078089439E-2</v>
      </c>
      <c r="U284" s="19">
        <f ca="1">IF('Stock Price'!$I$11="OK",H284/INDEX(H$5:H$1258,'Stock Price'!$I$9)-1,"")</f>
        <v>0.20049019607843133</v>
      </c>
      <c r="V284" s="19">
        <f ca="1">IF('Stock Price'!$I$11="OK",I284/INDEX(I$5:I$1258,'Stock Price'!$I$9)-1,"")</f>
        <v>0.12476370510396984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43.21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-0.10575331125827814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0.11166468103541649</v>
      </c>
      <c r="U285" s="19">
        <f ca="1">IF('Stock Price'!$I$11="OK",H285/INDEX(H$5:H$1258,'Stock Price'!$I$9)-1,"")</f>
        <v>0.22977941176470584</v>
      </c>
      <c r="V285" s="19">
        <f ca="1">IF('Stock Price'!$I$11="OK",I285/INDEX(I$5:I$1258,'Stock Price'!$I$9)-1,"")</f>
        <v>0.16351606805293017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43.55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-9.8716887417218624E-2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0.1571536878587676</v>
      </c>
      <c r="U286" s="19">
        <f ca="1">IF('Stock Price'!$I$11="OK",H286/INDEX(H$5:H$1258,'Stock Price'!$I$9)-1,"")</f>
        <v>0.22058823529411775</v>
      </c>
      <c r="V286" s="19">
        <f ca="1">IF('Stock Price'!$I$11="OK",I286/INDEX(I$5:I$1258,'Stock Price'!$I$9)-1,"")</f>
        <v>0.14768431001890359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43.86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-9.2301324503311299E-2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0.13982454240225284</v>
      </c>
      <c r="U287" s="19">
        <f ca="1">IF('Stock Price'!$I$11="OK",H287/INDEX(H$5:H$1258,'Stock Price'!$I$9)-1,"")</f>
        <v>0.22463235294117667</v>
      </c>
      <c r="V287" s="19">
        <f ca="1">IF('Stock Price'!$I$11="OK",I287/INDEX(I$5:I$1258,'Stock Price'!$I$9)-1,"")</f>
        <v>0.1353969754253308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43.71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-9.5405629139072801E-2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0.13787501353839504</v>
      </c>
      <c r="U288" s="19">
        <f ca="1">IF('Stock Price'!$I$11="OK",H288/INDEX(H$5:H$1258,'Stock Price'!$I$9)-1,"")</f>
        <v>0.25379901960784323</v>
      </c>
      <c r="V288" s="19">
        <f ca="1">IF('Stock Price'!$I$11="OK",I288/INDEX(I$5:I$1258,'Stock Price'!$I$9)-1,"")</f>
        <v>0.14201323251417763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44.51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-7.8849337748344461E-2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0.16516841763240553</v>
      </c>
      <c r="U289" s="19">
        <f ca="1">IF('Stock Price'!$I$11="OK",H289/INDEX(H$5:H$1258,'Stock Price'!$I$9)-1,"")</f>
        <v>0.27732843137254926</v>
      </c>
      <c r="V289" s="19">
        <f ca="1">IF('Stock Price'!$I$11="OK",I289/INDEX(I$5:I$1258,'Stock Price'!$I$9)-1,"")</f>
        <v>0.1396502835538751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44.74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-7.4089403973509937E-2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0.17838189104299795</v>
      </c>
      <c r="U290" s="19">
        <f ca="1">IF('Stock Price'!$I$11="OK",H290/INDEX(H$5:H$1258,'Stock Price'!$I$9)-1,"")</f>
        <v>0.29424019607843155</v>
      </c>
      <c r="V290" s="19">
        <f ca="1">IF('Stock Price'!$I$11="OK",I290/INDEX(I$5:I$1258,'Stock Price'!$I$9)-1,"")</f>
        <v>0.13846880907372405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45.05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-6.7673841059602724E-2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0.18293079172533311</v>
      </c>
      <c r="U291" s="19">
        <f ca="1">IF('Stock Price'!$I$11="OK",H291/INDEX(H$5:H$1258,'Stock Price'!$I$9)-1,"")</f>
        <v>0.31004901960784337</v>
      </c>
      <c r="V291" s="19">
        <f ca="1">IF('Stock Price'!$I$11="OK",I291/INDEX(I$5:I$1258,'Stock Price'!$I$9)-1,"")</f>
        <v>0.15973534971644598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45.04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-6.7880794701986824E-2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0.18033141990685597</v>
      </c>
      <c r="U292" s="19">
        <f ca="1">IF('Stock Price'!$I$11="OK",H292/INDEX(H$5:H$1258,'Stock Price'!$I$9)-1,"")</f>
        <v>0.3090686274509804</v>
      </c>
      <c r="V292" s="19">
        <f ca="1">IF('Stock Price'!$I$11="OK",I292/INDEX(I$5:I$1258,'Stock Price'!$I$9)-1,"")</f>
        <v>0.15430056710775042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45.39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-6.0637417218542988E-2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0.20112639445467351</v>
      </c>
      <c r="U293" s="19">
        <f ca="1">IF('Stock Price'!$I$11="OK",H293/INDEX(H$5:H$1258,'Stock Price'!$I$9)-1,"")</f>
        <v>0.31740196078431371</v>
      </c>
      <c r="V293" s="19">
        <f ca="1">IF('Stock Price'!$I$11="OK",I293/INDEX(I$5:I$1258,'Stock Price'!$I$9)-1,"")</f>
        <v>0.16280718336483924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45.54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-5.7533112582781487E-2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0.20762482400086646</v>
      </c>
      <c r="U294" s="19">
        <f ca="1">IF('Stock Price'!$I$11="OK",H294/INDEX(H$5:H$1258,'Stock Price'!$I$9)-1,"")</f>
        <v>0.32904411764705888</v>
      </c>
      <c r="V294" s="19">
        <f ca="1">IF('Stock Price'!$I$11="OK",I294/INDEX(I$5:I$1258,'Stock Price'!$I$9)-1,"")</f>
        <v>0.17131379962192828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45.87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-5.0703642384106073E-2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0.21217372468320161</v>
      </c>
      <c r="U295" s="19">
        <f ca="1">IF('Stock Price'!$I$11="OK",H295/INDEX(H$5:H$1258,'Stock Price'!$I$9)-1,"")</f>
        <v>0.33382352941176485</v>
      </c>
      <c r="V295" s="19">
        <f ca="1">IF('Stock Price'!$I$11="OK",I295/INDEX(I$5:I$1258,'Stock Price'!$I$9)-1,"")</f>
        <v>0.16942344045368629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45.35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-6.14652317880795E-2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0.19961009422722853</v>
      </c>
      <c r="U296" s="19">
        <f ca="1">IF('Stock Price'!$I$11="OK",H296/INDEX(H$5:H$1258,'Stock Price'!$I$9)-1,"")</f>
        <v>0.34950980392156872</v>
      </c>
      <c r="V296" s="19">
        <f ca="1">IF('Stock Price'!$I$11="OK",I296/INDEX(I$5:I$1258,'Stock Price'!$I$9)-1,"")</f>
        <v>0.18454631379962194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45.87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-5.0703642384106073E-2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0.1920285930900032</v>
      </c>
      <c r="U297" s="19">
        <f ca="1">IF('Stock Price'!$I$11="OK",H297/INDEX(H$5:H$1258,'Stock Price'!$I$9)-1,"")</f>
        <v>0.34558823529411775</v>
      </c>
      <c r="V297" s="19">
        <f ca="1">IF('Stock Price'!$I$11="OK",I297/INDEX(I$5:I$1258,'Stock Price'!$I$9)-1,"")</f>
        <v>0.20699432892249514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45.01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-6.8501655629139124E-2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0.18791292104408108</v>
      </c>
      <c r="U298" s="19">
        <f ca="1">IF('Stock Price'!$I$11="OK",H298/INDEX(H$5:H$1258,'Stock Price'!$I$9)-1,"")</f>
        <v>0.34852941176470598</v>
      </c>
      <c r="V298" s="19">
        <f ca="1">IF('Stock Price'!$I$11="OK",I298/INDEX(I$5:I$1258,'Stock Price'!$I$9)-1,"")</f>
        <v>0.20297731568998101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44.93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-7.0157284768211925E-2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0.15000541535795531</v>
      </c>
      <c r="U299" s="19">
        <f ca="1">IF('Stock Price'!$I$11="OK",H299/INDEX(H$5:H$1258,'Stock Price'!$I$9)-1,"")</f>
        <v>0.34816176470588256</v>
      </c>
      <c r="V299" s="19">
        <f ca="1">IF('Stock Price'!$I$11="OK",I299/INDEX(I$5:I$1258,'Stock Price'!$I$9)-1,"")</f>
        <v>0.19872400756143649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48.55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4.7599337748343018E-3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0.14567312899382645</v>
      </c>
      <c r="U300" s="19">
        <f ca="1">IF('Stock Price'!$I$11="OK",H300/INDEX(H$5:H$1258,'Stock Price'!$I$9)-1,"")</f>
        <v>0.33492647058823555</v>
      </c>
      <c r="V300" s="19">
        <f ca="1">IF('Stock Price'!$I$11="OK",I300/INDEX(I$5:I$1258,'Stock Price'!$I$9)-1,"")</f>
        <v>0.17462192816635169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47.94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-7.864238410596025E-3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0.14372360012996865</v>
      </c>
      <c r="U301" s="19">
        <f ca="1">IF('Stock Price'!$I$11="OK",H301/INDEX(H$5:H$1258,'Stock Price'!$I$9)-1,"")</f>
        <v>0.3491421568627453</v>
      </c>
      <c r="V301" s="19">
        <f ca="1">IF('Stock Price'!$I$11="OK",I301/INDEX(I$5:I$1258,'Stock Price'!$I$9)-1,"")</f>
        <v>0.18714555765595464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46.92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-2.8973509933774788E-2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0.14220729990252345</v>
      </c>
      <c r="U302" s="19">
        <f ca="1">IF('Stock Price'!$I$11="OK",H302/INDEX(H$5:H$1258,'Stock Price'!$I$9)-1,"")</f>
        <v>0.35845588235294112</v>
      </c>
      <c r="V302" s="19">
        <f ca="1">IF('Stock Price'!$I$11="OK",I302/INDEX(I$5:I$1258,'Stock Price'!$I$9)-1,"")</f>
        <v>0.22353497164461245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46.26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-4.2632450331125837E-2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0.14545651467562015</v>
      </c>
      <c r="U303" s="19">
        <f ca="1">IF('Stock Price'!$I$11="OK",H303/INDEX(H$5:H$1258,'Stock Price'!$I$9)-1,"")</f>
        <v>0.3330882352941178</v>
      </c>
      <c r="V303" s="19">
        <f ca="1">IF('Stock Price'!$I$11="OK",I303/INDEX(I$5:I$1258,'Stock Price'!$I$9)-1,"")</f>
        <v>0.22211720226843101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46.66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-3.4354304635761612E-2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0.13332611285605989</v>
      </c>
      <c r="U304" s="19">
        <f ca="1">IF('Stock Price'!$I$11="OK",H304/INDEX(H$5:H$1258,'Stock Price'!$I$9)-1,"")</f>
        <v>0.3354166666666667</v>
      </c>
      <c r="V304" s="19">
        <f ca="1">IF('Stock Price'!$I$11="OK",I304/INDEX(I$5:I$1258,'Stock Price'!$I$9)-1,"")</f>
        <v>0.23251417769376181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47.04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-2.6490066225165587E-2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0.13614209899274354</v>
      </c>
      <c r="U305" s="19">
        <f ca="1">IF('Stock Price'!$I$11="OK",H305/INDEX(H$5:H$1258,'Stock Price'!$I$9)-1,"")</f>
        <v>0.35919117647058818</v>
      </c>
      <c r="V305" s="19">
        <f ca="1">IF('Stock Price'!$I$11="OK",I305/INDEX(I$5:I$1258,'Stock Price'!$I$9)-1,"")</f>
        <v>0.25401701323251413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47.95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-7.6572847682118139E-3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0.12747752626448605</v>
      </c>
      <c r="U306" s="19">
        <f ca="1">IF('Stock Price'!$I$11="OK",H306/INDEX(H$5:H$1258,'Stock Price'!$I$9)-1,"")</f>
        <v>0.36703431372549034</v>
      </c>
      <c r="V306" s="19">
        <f ca="1">IF('Stock Price'!$I$11="OK",I306/INDEX(I$5:I$1258,'Stock Price'!$I$9)-1,"")</f>
        <v>0.28733459357277868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47.16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-2.4006622516556386E-2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9.3469078306076092E-2</v>
      </c>
      <c r="U307" s="19">
        <f ca="1">IF('Stock Price'!$I$11="OK",H307/INDEX(H$5:H$1258,'Stock Price'!$I$9)-1,"")</f>
        <v>0.34350490196078431</v>
      </c>
      <c r="V307" s="19">
        <f ca="1">IF('Stock Price'!$I$11="OK",I307/INDEX(I$5:I$1258,'Stock Price'!$I$9)-1,"")</f>
        <v>0.26677693761814747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46.98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-2.7731788079470299E-2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5.18791292104408E-2</v>
      </c>
      <c r="U308" s="19">
        <f ca="1">IF('Stock Price'!$I$11="OK",H308/INDEX(H$5:H$1258,'Stock Price'!$I$9)-1,"")</f>
        <v>0.33823529411764719</v>
      </c>
      <c r="V308" s="19">
        <f ca="1">IF('Stock Price'!$I$11="OK",I308/INDEX(I$5:I$1258,'Stock Price'!$I$9)-1,"")</f>
        <v>0.21455576559546308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46.98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-2.7731788079470299E-2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5.7186180006498333E-2</v>
      </c>
      <c r="U309" s="19">
        <f ca="1">IF('Stock Price'!$I$11="OK",H309/INDEX(H$5:H$1258,'Stock Price'!$I$9)-1,"")</f>
        <v>0.34117647058823541</v>
      </c>
      <c r="V309" s="19">
        <f ca="1">IF('Stock Price'!$I$11="OK",I309/INDEX(I$5:I$1258,'Stock Price'!$I$9)-1,"")</f>
        <v>0.2136105860113422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47.16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-2.4006622516556386E-2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6.9424888985161859E-2</v>
      </c>
      <c r="U310" s="19">
        <f ca="1">IF('Stock Price'!$I$11="OK",H310/INDEX(H$5:H$1258,'Stock Price'!$I$9)-1,"")</f>
        <v>0.34448529411764706</v>
      </c>
      <c r="V310" s="19">
        <f ca="1">IF('Stock Price'!$I$11="OK",I310/INDEX(I$5:I$1258,'Stock Price'!$I$9)-1,"")</f>
        <v>0.21266540642722109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48.27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-1.0347682119205004E-3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6.1626773529730228E-2</v>
      </c>
      <c r="U311" s="19">
        <f ca="1">IF('Stock Price'!$I$11="OK",H311/INDEX(H$5:H$1258,'Stock Price'!$I$9)-1,"")</f>
        <v>0.36164215686274526</v>
      </c>
      <c r="V311" s="19">
        <f ca="1">IF('Stock Price'!$I$11="OK",I311/INDEX(I$5:I$1258,'Stock Price'!$I$9)-1,"")</f>
        <v>0.22069943289224936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48.19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-2.690397350993412E-3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5.1662514892234279E-2</v>
      </c>
      <c r="U312" s="19">
        <f ca="1">IF('Stock Price'!$I$11="OK",H312/INDEX(H$5:H$1258,'Stock Price'!$I$9)-1,"")</f>
        <v>0.3632352941176471</v>
      </c>
      <c r="V312" s="19">
        <f ca="1">IF('Stock Price'!$I$11="OK",I312/INDEX(I$5:I$1258,'Stock Price'!$I$9)-1,"")</f>
        <v>0.22022684310018903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48.52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4.1390728476822236E-3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5.3178815119679479E-2</v>
      </c>
      <c r="U313" s="19">
        <f ca="1">IF('Stock Price'!$I$11="OK",H313/INDEX(H$5:H$1258,'Stock Price'!$I$9)-1,"")</f>
        <v>0.37083333333333335</v>
      </c>
      <c r="V313" s="19">
        <f ca="1">IF('Stock Price'!$I$11="OK",I313/INDEX(I$5:I$1258,'Stock Price'!$I$9)-1,"")</f>
        <v>0.22471644612476371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48.12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-4.1390728476822236E-3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5.0254521823892562E-2</v>
      </c>
      <c r="U314" s="19">
        <f ca="1">IF('Stock Price'!$I$11="OK",H314/INDEX(H$5:H$1258,'Stock Price'!$I$9)-1,"")</f>
        <v>0.37401960784313748</v>
      </c>
      <c r="V314" s="19">
        <f ca="1">IF('Stock Price'!$I$11="OK",I314/INDEX(I$5:I$1258,'Stock Price'!$I$9)-1,"")</f>
        <v>0.20817580340264663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47.8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-1.0761589403973537E-2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5.4153579551608377E-2</v>
      </c>
      <c r="U315" s="19">
        <f ca="1">IF('Stock Price'!$I$11="OK",H315/INDEX(H$5:H$1258,'Stock Price'!$I$9)-1,"")</f>
        <v>0.36127450980392162</v>
      </c>
      <c r="V315" s="19">
        <f ca="1">IF('Stock Price'!$I$11="OK",I315/INDEX(I$5:I$1258,'Stock Price'!$I$9)-1,"")</f>
        <v>0.20037807183364831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48.55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4.7599337748343018E-3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6.6500595689375164E-2</v>
      </c>
      <c r="U316" s="19">
        <f ca="1">IF('Stock Price'!$I$11="OK",H316/INDEX(H$5:H$1258,'Stock Price'!$I$9)-1,"")</f>
        <v>0.35808823529411771</v>
      </c>
      <c r="V316" s="19">
        <f ca="1">IF('Stock Price'!$I$11="OK",I316/INDEX(I$5:I$1258,'Stock Price'!$I$9)-1,"")</f>
        <v>0.21290170132325148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48.43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2.2764900662251009E-3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4.6788692732589787E-2</v>
      </c>
      <c r="U317" s="19">
        <f ca="1">IF('Stock Price'!$I$11="OK",H317/INDEX(H$5:H$1258,'Stock Price'!$I$9)-1,"")</f>
        <v>0.35968137254901977</v>
      </c>
      <c r="V317" s="19">
        <f ca="1">IF('Stock Price'!$I$11="OK",I317/INDEX(I$5:I$1258,'Stock Price'!$I$9)-1,"")</f>
        <v>0.21077504725897933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49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1.4072847682119249E-2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6.6283981371168643E-2</v>
      </c>
      <c r="U318" s="19">
        <f ca="1">IF('Stock Price'!$I$11="OK",H318/INDEX(H$5:H$1258,'Stock Price'!$I$9)-1,"")</f>
        <v>0.36200980392156867</v>
      </c>
      <c r="V318" s="19">
        <f ca="1">IF('Stock Price'!$I$11="OK",I318/INDEX(I$5:I$1258,'Stock Price'!$I$9)-1,"")</f>
        <v>0.21124763705103966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48.74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8.6920529801324253E-3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7.2782410917361595E-2</v>
      </c>
      <c r="U319" s="19">
        <f ca="1">IF('Stock Price'!$I$11="OK",H319/INDEX(H$5:H$1258,'Stock Price'!$I$9)-1,"")</f>
        <v>0.37352941176470589</v>
      </c>
      <c r="V319" s="19">
        <f ca="1">IF('Stock Price'!$I$11="OK",I319/INDEX(I$5:I$1258,'Stock Price'!$I$9)-1,"")</f>
        <v>0.18454631379962194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47.75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-1.1796357615894038E-2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7.798115455431609E-2</v>
      </c>
      <c r="U320" s="19">
        <f ca="1">IF('Stock Price'!$I$11="OK",H320/INDEX(H$5:H$1258,'Stock Price'!$I$9)-1,"")</f>
        <v>0.39264705882352957</v>
      </c>
      <c r="V320" s="19">
        <f ca="1">IF('Stock Price'!$I$11="OK",I320/INDEX(I$5:I$1258,'Stock Price'!$I$9)-1,"")</f>
        <v>0.1734404536862002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48.14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-3.7251655629139124E-3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9.498537853352107E-2</v>
      </c>
      <c r="U321" s="19">
        <f ca="1">IF('Stock Price'!$I$11="OK",H321/INDEX(H$5:H$1258,'Stock Price'!$I$9)-1,"")</f>
        <v>0.4073529411764707</v>
      </c>
      <c r="V321" s="19">
        <f ca="1">IF('Stock Price'!$I$11="OK",I321/INDEX(I$5:I$1258,'Stock Price'!$I$9)-1,"")</f>
        <v>0.2032136105860114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48.51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3.9321192052979015E-3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0.12336185421856394</v>
      </c>
      <c r="U322" s="19">
        <f ca="1">IF('Stock Price'!$I$11="OK",H322/INDEX(H$5:H$1258,'Stock Price'!$I$9)-1,"")</f>
        <v>0.35269607843137263</v>
      </c>
      <c r="V322" s="19">
        <f ca="1">IF('Stock Price'!$I$11="OK",I322/INDEX(I$5:I$1258,'Stock Price'!$I$9)-1,"")</f>
        <v>0.14343100189035907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48.82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1.0347682119205226E-2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0.16885086104191482</v>
      </c>
      <c r="U323" s="19">
        <f ca="1">IF('Stock Price'!$I$11="OK",H323/INDEX(H$5:H$1258,'Stock Price'!$I$9)-1,"")</f>
        <v>0.35796568627450998</v>
      </c>
      <c r="V323" s="19">
        <f ca="1">IF('Stock Price'!$I$11="OK",I323/INDEX(I$5:I$1258,'Stock Price'!$I$9)-1,"")</f>
        <v>0.12523629489603016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48.74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8.6920529801324253E-3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0.21109065309216923</v>
      </c>
      <c r="U324" s="19">
        <f ca="1">IF('Stock Price'!$I$11="OK",H324/INDEX(H$5:H$1258,'Stock Price'!$I$9)-1,"")</f>
        <v>0.36115196078431366</v>
      </c>
      <c r="V324" s="19">
        <f ca="1">IF('Stock Price'!$I$11="OK",I324/INDEX(I$5:I$1258,'Stock Price'!$I$9)-1,"")</f>
        <v>0.12121928166351603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49.35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2.1316225165562974E-2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0.22127152604787192</v>
      </c>
      <c r="U325" s="19">
        <f ca="1">IF('Stock Price'!$I$11="OK",H325/INDEX(H$5:H$1258,'Stock Price'!$I$9)-1,"")</f>
        <v>0.36973039215686287</v>
      </c>
      <c r="V325" s="19">
        <f ca="1">IF('Stock Price'!$I$11="OK",I325/INDEX(I$5:I$1258,'Stock Price'!$I$9)-1,"")</f>
        <v>0.12736294896030254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49.27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1.9660596026490174E-2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0.24358280082313444</v>
      </c>
      <c r="U326" s="19">
        <f ca="1">IF('Stock Price'!$I$11="OK",H326/INDEX(H$5:H$1258,'Stock Price'!$I$9)-1,"")</f>
        <v>0.37561274509803932</v>
      </c>
      <c r="V326" s="19">
        <f ca="1">IF('Stock Price'!$I$11="OK",I326/INDEX(I$5:I$1258,'Stock Price'!$I$9)-1,"")</f>
        <v>0.13067107750472595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49.83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3.125E-2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0.23491822809487695</v>
      </c>
      <c r="U327" s="19">
        <f ca="1">IF('Stock Price'!$I$11="OK",H327/INDEX(H$5:H$1258,'Stock Price'!$I$9)-1,"")</f>
        <v>0.35355392156862764</v>
      </c>
      <c r="V327" s="19">
        <f ca="1">IF('Stock Price'!$I$11="OK",I327/INDEX(I$5:I$1258,'Stock Price'!$I$9)-1,"")</f>
        <v>8.8846880907372361E-2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49.16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1.7384105960264851E-2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0.21910538286580739</v>
      </c>
      <c r="U328" s="19">
        <f ca="1">IF('Stock Price'!$I$11="OK",H328/INDEX(H$5:H$1258,'Stock Price'!$I$9)-1,"")</f>
        <v>0.33321078431372575</v>
      </c>
      <c r="V328" s="19">
        <f ca="1">IF('Stock Price'!$I$11="OK",I328/INDEX(I$5:I$1258,'Stock Price'!$I$9)-1,"")</f>
        <v>6.332703213610591E-2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49.44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2.3178807947019875E-2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0.20697498104624712</v>
      </c>
      <c r="U329" s="19">
        <f ca="1">IF('Stock Price'!$I$11="OK",H329/INDEX(H$5:H$1258,'Stock Price'!$I$9)-1,"")</f>
        <v>0.34681372549019618</v>
      </c>
      <c r="V329" s="19">
        <f ca="1">IF('Stock Price'!$I$11="OK",I329/INDEX(I$5:I$1258,'Stock Price'!$I$9)-1,"")</f>
        <v>6.2381852551984807E-2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49.08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1.572847682119205E-2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0.22148814036607822</v>
      </c>
      <c r="U330" s="19">
        <f ca="1">IF('Stock Price'!$I$11="OK",H330/INDEX(H$5:H$1258,'Stock Price'!$I$9)-1,"")</f>
        <v>0.34730392156862755</v>
      </c>
      <c r="V330" s="19">
        <f ca="1">IF('Stock Price'!$I$11="OK",I330/INDEX(I$5:I$1258,'Stock Price'!$I$9)-1,"")</f>
        <v>6.592627599243861E-2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48.63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6.4155629139073245E-3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0.21217372468320161</v>
      </c>
      <c r="U331" s="19">
        <f ca="1">IF('Stock Price'!$I$11="OK",H331/INDEX(H$5:H$1258,'Stock Price'!$I$9)-1,"")</f>
        <v>0.34656862745098049</v>
      </c>
      <c r="V331" s="19">
        <f ca="1">IF('Stock Price'!$I$11="OK",I331/INDEX(I$5:I$1258,'Stock Price'!$I$9)-1,"")</f>
        <v>6.2854442344045358E-2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48.53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4.3460264900663237E-3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0.20264269468211848</v>
      </c>
      <c r="U332" s="19">
        <f ca="1">IF('Stock Price'!$I$11="OK",H332/INDEX(H$5:H$1258,'Stock Price'!$I$9)-1,"")</f>
        <v>0.32990196078431366</v>
      </c>
      <c r="V332" s="19">
        <f ca="1">IF('Stock Price'!$I$11="OK",I332/INDEX(I$5:I$1258,'Stock Price'!$I$9)-1,"")</f>
        <v>5.647448015122869E-2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48.89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1.1796357615894149E-2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0.20177623740929262</v>
      </c>
      <c r="U333" s="19">
        <f ca="1">IF('Stock Price'!$I$11="OK",H333/INDEX(H$5:H$1258,'Stock Price'!$I$9)-1,"")</f>
        <v>0.33075980392156867</v>
      </c>
      <c r="V333" s="19">
        <f ca="1">IF('Stock Price'!$I$11="OK",I333/INDEX(I$5:I$1258,'Stock Price'!$I$9)-1,"")</f>
        <v>6.4981096408317507E-2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48.81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1.0140728476821126E-2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0.21390663922885311</v>
      </c>
      <c r="U334" s="19">
        <f ca="1">IF('Stock Price'!$I$11="OK",H334/INDEX(H$5:H$1258,'Stock Price'!$I$9)-1,"")</f>
        <v>0.30968137254901973</v>
      </c>
      <c r="V334" s="19">
        <f ca="1">IF('Stock Price'!$I$11="OK",I334/INDEX(I$5:I$1258,'Stock Price'!$I$9)-1,"")</f>
        <v>4.5604914933837337E-2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48.49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3.5182119205299234E-3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0.21910538286580739</v>
      </c>
      <c r="U335" s="19">
        <f ca="1">IF('Stock Price'!$I$11="OK",H335/INDEX(H$5:H$1258,'Stock Price'!$I$9)-1,"")</f>
        <v>0.29142156862745106</v>
      </c>
      <c r="V335" s="19">
        <f ca="1">IF('Stock Price'!$I$11="OK",I335/INDEX(I$5:I$1258,'Stock Price'!$I$9)-1,"")</f>
        <v>3.4735349716446207E-2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48.57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5.173841059602724E-3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0.23253547059460633</v>
      </c>
      <c r="U336" s="19">
        <f ca="1">IF('Stock Price'!$I$11="OK",H336/INDEX(H$5:H$1258,'Stock Price'!$I$9)-1,"")</f>
        <v>0.300122549019608</v>
      </c>
      <c r="V336" s="19">
        <f ca="1">IF('Stock Price'!$I$11="OK",I336/INDEX(I$5:I$1258,'Stock Price'!$I$9)-1,"")</f>
        <v>2.9064272211720255E-2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49.14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1.6970198675496651E-2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0.23470161377667065</v>
      </c>
      <c r="U337" s="19">
        <f ca="1">IF('Stock Price'!$I$11="OK",H337/INDEX(H$5:H$1258,'Stock Price'!$I$9)-1,"")</f>
        <v>0.31629901960784323</v>
      </c>
      <c r="V337" s="19">
        <f ca="1">IF('Stock Price'!$I$11="OK",I337/INDEX(I$5:I$1258,'Stock Price'!$I$9)-1,"")</f>
        <v>4.3478260869565188E-2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48.75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8.8990066225165254E-3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0.22387089786634906</v>
      </c>
      <c r="U338" s="19">
        <f ca="1">IF('Stock Price'!$I$11="OK",H338/INDEX(H$5:H$1258,'Stock Price'!$I$9)-1,"")</f>
        <v>0.31102941176470611</v>
      </c>
      <c r="V338" s="19">
        <f ca="1">IF('Stock Price'!$I$11="OK",I338/INDEX(I$5:I$1258,'Stock Price'!$I$9)-1,"")</f>
        <v>3.8988657844990504E-2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47.24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-2.2350993377483364E-2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0.23036932741254201</v>
      </c>
      <c r="U339" s="19">
        <f ca="1">IF('Stock Price'!$I$11="OK",H339/INDEX(H$5:H$1258,'Stock Price'!$I$9)-1,"")</f>
        <v>0.26789215686274503</v>
      </c>
      <c r="V339" s="19">
        <f ca="1">IF('Stock Price'!$I$11="OK",I339/INDEX(I$5:I$1258,'Stock Price'!$I$9)-1,"")</f>
        <v>4.7731568998109708E-2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46.02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-4.759933774834435E-2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0.22776995559406488</v>
      </c>
      <c r="U340" s="19">
        <f ca="1">IF('Stock Price'!$I$11="OK",H340/INDEX(H$5:H$1258,'Stock Price'!$I$9)-1,"")</f>
        <v>0.26151960784313721</v>
      </c>
      <c r="V340" s="19">
        <f ca="1">IF('Stock Price'!$I$11="OK",I340/INDEX(I$5:I$1258,'Stock Price'!$I$9)-1,"")</f>
        <v>4.1115311909262875E-2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45.86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-5.0910596026490063E-2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0.26047871764323616</v>
      </c>
      <c r="U341" s="19">
        <f ca="1">IF('Stock Price'!$I$11="OK",H341/INDEX(H$5:H$1258,'Stock Price'!$I$9)-1,"")</f>
        <v>0.27487745098039218</v>
      </c>
      <c r="V341" s="19">
        <f ca="1">IF('Stock Price'!$I$11="OK",I341/INDEX(I$5:I$1258,'Stock Price'!$I$9)-1,"")</f>
        <v>3.4026465028355268E-2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46.97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-2.7938741721854288E-2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0.27694140582692528</v>
      </c>
      <c r="U342" s="19">
        <f ca="1">IF('Stock Price'!$I$11="OK",H342/INDEX(H$5:H$1258,'Stock Price'!$I$9)-1,"")</f>
        <v>0.29509803921568656</v>
      </c>
      <c r="V342" s="19">
        <f ca="1">IF('Stock Price'!$I$11="OK",I342/INDEX(I$5:I$1258,'Stock Price'!$I$9)-1,"")</f>
        <v>3.0009451795841358E-2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47.71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-1.2624172185430438E-2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0.35362287447200269</v>
      </c>
      <c r="U343" s="19">
        <f ca="1">IF('Stock Price'!$I$11="OK",H343/INDEX(H$5:H$1258,'Stock Price'!$I$9)-1,"")</f>
        <v>0.30686274509803924</v>
      </c>
      <c r="V343" s="19">
        <f ca="1">IF('Stock Price'!$I$11="OK",I343/INDEX(I$5:I$1258,'Stock Price'!$I$9)-1,"")</f>
        <v>3.9224952741020669E-2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48.08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-4.9668874172186239E-3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0.30900032492147722</v>
      </c>
      <c r="U344" s="19">
        <f ca="1">IF('Stock Price'!$I$11="OK",H344/INDEX(H$5:H$1258,'Stock Price'!$I$9)-1,"")</f>
        <v>0.30784313725490198</v>
      </c>
      <c r="V344" s="19">
        <f ca="1">IF('Stock Price'!$I$11="OK",I344/INDEX(I$5:I$1258,'Stock Price'!$I$9)-1,"")</f>
        <v>2.4102079395085241E-2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47.54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-1.614238410596025E-2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0.27369219105382858</v>
      </c>
      <c r="U345" s="19">
        <f ca="1">IF('Stock Price'!$I$11="OK",H345/INDEX(H$5:H$1258,'Stock Price'!$I$9)-1,"")</f>
        <v>0.33051470588235299</v>
      </c>
      <c r="V345" s="19">
        <f ca="1">IF('Stock Price'!$I$11="OK",I345/INDEX(I$5:I$1258,'Stock Price'!$I$9)-1,"")</f>
        <v>3.6862003780718355E-2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47.4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-1.9039735099337762E-2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0.28993826491931118</v>
      </c>
      <c r="U346" s="19">
        <f ca="1">IF('Stock Price'!$I$11="OK",H346/INDEX(H$5:H$1258,'Stock Price'!$I$9)-1,"")</f>
        <v>0.34252450980392157</v>
      </c>
      <c r="V346" s="19">
        <f ca="1">IF('Stock Price'!$I$11="OK",I346/INDEX(I$5:I$1258,'Stock Price'!$I$9)-1,"")</f>
        <v>3.9461247637051056E-2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47.6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-1.490066225165565E-2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0.30965016787609656</v>
      </c>
      <c r="U347" s="19">
        <f ca="1">IF('Stock Price'!$I$11="OK",H347/INDEX(H$5:H$1258,'Stock Price'!$I$9)-1,"")</f>
        <v>0.3325980392156862</v>
      </c>
      <c r="V347" s="19">
        <f ca="1">IF('Stock Price'!$I$11="OK",I347/INDEX(I$5:I$1258,'Stock Price'!$I$9)-1,"")</f>
        <v>3.3081285444234387E-2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47.25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-2.2144039735099375E-2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0.30271850969349079</v>
      </c>
      <c r="U348" s="19">
        <f ca="1">IF('Stock Price'!$I$11="OK",H348/INDEX(H$5:H$1258,'Stock Price'!$I$9)-1,"")</f>
        <v>0.3196078431372551</v>
      </c>
      <c r="V348" s="19">
        <f ca="1">IF('Stock Price'!$I$11="OK",I348/INDEX(I$5:I$1258,'Stock Price'!$I$9)-1,"")</f>
        <v>2.3629489603024467E-2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46.83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-3.08360927152318E-2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0.28777212173724687</v>
      </c>
      <c r="U349" s="19">
        <f ca="1">IF('Stock Price'!$I$11="OK",H349/INDEX(H$5:H$1258,'Stock Price'!$I$9)-1,"")</f>
        <v>0.30526960784313739</v>
      </c>
      <c r="V349" s="19">
        <f ca="1">IF('Stock Price'!$I$11="OK",I349/INDEX(I$5:I$1258,'Stock Price'!$I$9)-1,"")</f>
        <v>1.4886578449905485E-2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47.67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-1.3451986754966838E-2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0.28062384923643457</v>
      </c>
      <c r="U350" s="19">
        <f ca="1">IF('Stock Price'!$I$11="OK",H350/INDEX(H$5:H$1258,'Stock Price'!$I$9)-1,"")</f>
        <v>0.34215686274509816</v>
      </c>
      <c r="V350" s="19">
        <f ca="1">IF('Stock Price'!$I$11="OK",I350/INDEX(I$5:I$1258,'Stock Price'!$I$9)-1,"")</f>
        <v>2.1030245746691989E-2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47.6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-1.490066225165565E-2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0.28343983537311823</v>
      </c>
      <c r="U351" s="19">
        <f ca="1">IF('Stock Price'!$I$11="OK",H351/INDEX(H$5:H$1258,'Stock Price'!$I$9)-1,"")</f>
        <v>0.33664215686274512</v>
      </c>
      <c r="V351" s="19">
        <f ca="1">IF('Stock Price'!$I$11="OK",I351/INDEX(I$5:I$1258,'Stock Price'!$I$9)-1,"")</f>
        <v>8.9792060491493686E-3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48.02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-6.2086092715231134E-3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0.2793241633271959</v>
      </c>
      <c r="U352" s="19">
        <f ca="1">IF('Stock Price'!$I$11="OK",H352/INDEX(H$5:H$1258,'Stock Price'!$I$9)-1,"")</f>
        <v>0.33774509803921582</v>
      </c>
      <c r="V352" s="19">
        <f ca="1">IF('Stock Price'!$I$11="OK",I352/INDEX(I$5:I$1258,'Stock Price'!$I$9)-1,"")</f>
        <v>1.4177693761814325E-3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48.31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-2.0695364238410008E-4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0.29773638037474282</v>
      </c>
      <c r="U353" s="19">
        <f ca="1">IF('Stock Price'!$I$11="OK",H353/INDEX(H$5:H$1258,'Stock Price'!$I$9)-1,"")</f>
        <v>0.35526960784313744</v>
      </c>
      <c r="V353" s="19">
        <f ca="1">IF('Stock Price'!$I$11="OK",I353/INDEX(I$5:I$1258,'Stock Price'!$I$9)-1,"")</f>
        <v>-4.7258979206055152E-4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47.7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-1.2831125827814538E-2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0.26979313332611277</v>
      </c>
      <c r="U354" s="19">
        <f ca="1">IF('Stock Price'!$I$11="OK",H354/INDEX(H$5:H$1258,'Stock Price'!$I$9)-1,"")</f>
        <v>0.34669117647058845</v>
      </c>
      <c r="V354" s="19">
        <f ca="1">IF('Stock Price'!$I$11="OK",I354/INDEX(I$5:I$1258,'Stock Price'!$I$9)-1,"")</f>
        <v>-1.3468809073724053E-2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47.85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-9.7268211920529257E-3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0.26892667605328713</v>
      </c>
      <c r="U355" s="19">
        <f ca="1">IF('Stock Price'!$I$11="OK",H355/INDEX(H$5:H$1258,'Stock Price'!$I$9)-1,"")</f>
        <v>0.34019607843137267</v>
      </c>
      <c r="V355" s="19">
        <f ca="1">IF('Stock Price'!$I$11="OK",I355/INDEX(I$5:I$1258,'Stock Price'!$I$9)-1,"")</f>
        <v>-3.6389413988657804E-2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46.85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-3.04221854304636E-2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0.21932199718401391</v>
      </c>
      <c r="U356" s="19">
        <f ca="1">IF('Stock Price'!$I$11="OK",H356/INDEX(H$5:H$1258,'Stock Price'!$I$9)-1,"")</f>
        <v>0.30196078431372553</v>
      </c>
      <c r="V356" s="19">
        <f ca="1">IF('Stock Price'!$I$11="OK",I356/INDEX(I$5:I$1258,'Stock Price'!$I$9)-1,"")</f>
        <v>-4.135160680529304E-2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47.02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-2.6903973509933676E-2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0.22040506877504606</v>
      </c>
      <c r="U357" s="19">
        <f ca="1">IF('Stock Price'!$I$11="OK",H357/INDEX(H$5:H$1258,'Stock Price'!$I$9)-1,"")</f>
        <v>0.30698529411764719</v>
      </c>
      <c r="V357" s="19">
        <f ca="1">IF('Stock Price'!$I$11="OK",I357/INDEX(I$5:I$1258,'Stock Price'!$I$9)-1,"")</f>
        <v>-5.0567107750472573E-2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47.63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-1.4279801324503238E-2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0.23080255604895483</v>
      </c>
      <c r="U358" s="19">
        <f ca="1">IF('Stock Price'!$I$11="OK",H358/INDEX(H$5:H$1258,'Stock Price'!$I$9)-1,"")</f>
        <v>0.31139705882352953</v>
      </c>
      <c r="V358" s="19">
        <f ca="1">IF('Stock Price'!$I$11="OK",I358/INDEX(I$5:I$1258,'Stock Price'!$I$9)-1,"")</f>
        <v>-4.0170132325141883E-2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47.76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-1.1589403973509937E-2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0.24769847286905677</v>
      </c>
      <c r="U359" s="19">
        <f ca="1">IF('Stock Price'!$I$11="OK",H359/INDEX(H$5:H$1258,'Stock Price'!$I$9)-1,"")</f>
        <v>0.30980392156862746</v>
      </c>
      <c r="V359" s="19">
        <f ca="1">IF('Stock Price'!$I$11="OK",I359/INDEX(I$5:I$1258,'Stock Price'!$I$9)-1,"")</f>
        <v>-2.7646502835538822E-2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47.73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-1.2210264900662349E-2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0.24834831582367611</v>
      </c>
      <c r="U360" s="19">
        <f ca="1">IF('Stock Price'!$I$11="OK",H360/INDEX(H$5:H$1258,'Stock Price'!$I$9)-1,"")</f>
        <v>0.3615196078431373</v>
      </c>
      <c r="V360" s="19">
        <f ca="1">IF('Stock Price'!$I$11="OK",I360/INDEX(I$5:I$1258,'Stock Price'!$I$9)-1,"")</f>
        <v>-2.8591682419659703E-2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47.56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-1.572847682119205E-2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0.24011697173183144</v>
      </c>
      <c r="U361" s="19">
        <f ca="1">IF('Stock Price'!$I$11="OK",H361/INDEX(H$5:H$1258,'Stock Price'!$I$9)-1,"")</f>
        <v>0.36360294117647074</v>
      </c>
      <c r="V361" s="19">
        <f ca="1">IF('Stock Price'!$I$11="OK",I361/INDEX(I$5:I$1258,'Stock Price'!$I$9)-1,"")</f>
        <v>-4.6786389413988605E-2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47.23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-2.2557947019867575E-2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0.26654391855301629</v>
      </c>
      <c r="U362" s="19">
        <f ca="1">IF('Stock Price'!$I$11="OK",H362/INDEX(H$5:H$1258,'Stock Price'!$I$9)-1,"")</f>
        <v>0.32696078431372566</v>
      </c>
      <c r="V362" s="19">
        <f ca="1">IF('Stock Price'!$I$11="OK",I362/INDEX(I$5:I$1258,'Stock Price'!$I$9)-1,"")</f>
        <v>-5.1984877126654117E-2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47.05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-2.6283112582781487E-2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0.25679627423372686</v>
      </c>
      <c r="U363" s="19">
        <f ca="1">IF('Stock Price'!$I$11="OK",H363/INDEX(H$5:H$1258,'Stock Price'!$I$9)-1,"")</f>
        <v>0.31862745098039214</v>
      </c>
      <c r="V363" s="19">
        <f ca="1">IF('Stock Price'!$I$11="OK",I363/INDEX(I$5:I$1258,'Stock Price'!$I$9)-1,"")</f>
        <v>-6.7580340264650318E-2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47.28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-2.1523178807946963E-2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0.24986461605112109</v>
      </c>
      <c r="U364" s="19">
        <f ca="1">IF('Stock Price'!$I$11="OK",H364/INDEX(H$5:H$1258,'Stock Price'!$I$9)-1,"")</f>
        <v>0.31973039215686283</v>
      </c>
      <c r="V364" s="19">
        <f ca="1">IF('Stock Price'!$I$11="OK",I364/INDEX(I$5:I$1258,'Stock Price'!$I$9)-1,"")</f>
        <v>-6.9234404536862026E-2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47.03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-2.6697019867549687E-2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0.21433986786526593</v>
      </c>
      <c r="U365" s="19">
        <f ca="1">IF('Stock Price'!$I$11="OK",H365/INDEX(H$5:H$1258,'Stock Price'!$I$9)-1,"")</f>
        <v>0.29571078431372566</v>
      </c>
      <c r="V365" s="19">
        <f ca="1">IF('Stock Price'!$I$11="OK",I365/INDEX(I$5:I$1258,'Stock Price'!$I$9)-1,"")</f>
        <v>-5.8128544423440509E-2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47.86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-9.5198675496689367E-3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0.2394671287772121</v>
      </c>
      <c r="U366" s="19">
        <f ca="1">IF('Stock Price'!$I$11="OK",H366/INDEX(H$5:H$1258,'Stock Price'!$I$9)-1,"")</f>
        <v>0.31090686274509816</v>
      </c>
      <c r="V366" s="19">
        <f ca="1">IF('Stock Price'!$I$11="OK",I366/INDEX(I$5:I$1258,'Stock Price'!$I$9)-1,"")</f>
        <v>-5.7183364839319517E-2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47.57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-1.552152317880795E-2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0.20762482400086646</v>
      </c>
      <c r="U367" s="19">
        <f ca="1">IF('Stock Price'!$I$11="OK",H367/INDEX(H$5:H$1258,'Stock Price'!$I$9)-1,"")</f>
        <v>0.31899509803921577</v>
      </c>
      <c r="V367" s="19">
        <f ca="1">IF('Stock Price'!$I$11="OK",I367/INDEX(I$5:I$1258,'Stock Price'!$I$9)-1,"")</f>
        <v>-4.8204158790170148E-2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48.12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-4.1390728476822236E-3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0.2080580526372795</v>
      </c>
      <c r="U368" s="19">
        <f ca="1">IF('Stock Price'!$I$11="OK",H368/INDEX(H$5:H$1258,'Stock Price'!$I$9)-1,"")</f>
        <v>0.31544117647058845</v>
      </c>
      <c r="V368" s="19">
        <f ca="1">IF('Stock Price'!$I$11="OK",I368/INDEX(I$5:I$1258,'Stock Price'!$I$9)-1,"")</f>
        <v>-4.6077504725898E-2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47.74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-1.2003311258278138E-2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0.20892450991010514</v>
      </c>
      <c r="U369" s="19">
        <f ca="1">IF('Stock Price'!$I$11="OK",H369/INDEX(H$5:H$1258,'Stock Price'!$I$9)-1,"")</f>
        <v>0.27573529411764697</v>
      </c>
      <c r="V369" s="19">
        <f ca="1">IF('Stock Price'!$I$11="OK",I369/INDEX(I$5:I$1258,'Stock Price'!$I$9)-1,"")</f>
        <v>-5.2457466918714557E-2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48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-6.6225165562914245E-3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0.21369002491064659</v>
      </c>
      <c r="U370" s="19">
        <f ca="1">IF('Stock Price'!$I$11="OK",H370/INDEX(H$5:H$1258,'Stock Price'!$I$9)-1,"")</f>
        <v>0.29718137254901955</v>
      </c>
      <c r="V370" s="19">
        <f ca="1">IF('Stock Price'!$I$11="OK",I370/INDEX(I$5:I$1258,'Stock Price'!$I$9)-1,"")</f>
        <v>-3.5680529300567088E-2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48.56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4.9668874172186239E-3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0.23860067150438646</v>
      </c>
      <c r="U371" s="19">
        <f ca="1">IF('Stock Price'!$I$11="OK",H371/INDEX(H$5:H$1258,'Stock Price'!$I$9)-1,"")</f>
        <v>0.29338235294117654</v>
      </c>
      <c r="V371" s="19">
        <f ca="1">IF('Stock Price'!$I$11="OK",I371/INDEX(I$5:I$1258,'Stock Price'!$I$9)-1,"")</f>
        <v>-3.9224952741020891E-2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48.79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9.7268211920529257E-3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0.22668688400303272</v>
      </c>
      <c r="U372" s="19">
        <f ca="1">IF('Stock Price'!$I$11="OK",H372/INDEX(H$5:H$1258,'Stock Price'!$I$9)-1,"")</f>
        <v>0.27941176470588247</v>
      </c>
      <c r="V372" s="19">
        <f ca="1">IF('Stock Price'!$I$11="OK",I372/INDEX(I$5:I$1258,'Stock Price'!$I$9)-1,"")</f>
        <v>-5.4584120982986817E-2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51.73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7.0571192052980125E-2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0.21174049604678857</v>
      </c>
      <c r="U373" s="19">
        <f ca="1">IF('Stock Price'!$I$11="OK",H373/INDEX(H$5:H$1258,'Stock Price'!$I$9)-1,"")</f>
        <v>0.27732843137254926</v>
      </c>
      <c r="V373" s="19">
        <f ca="1">IF('Stock Price'!$I$11="OK",I373/INDEX(I$5:I$1258,'Stock Price'!$I$9)-1,"")</f>
        <v>-5.0567107750472573E-2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52.61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8.8783112582781376E-2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0.20329253763673782</v>
      </c>
      <c r="U374" s="19">
        <f ca="1">IF('Stock Price'!$I$11="OK",H374/INDEX(H$5:H$1258,'Stock Price'!$I$9)-1,"")</f>
        <v>0.28431372549019618</v>
      </c>
      <c r="V374" s="19">
        <f ca="1">IF('Stock Price'!$I$11="OK",I374/INDEX(I$5:I$1258,'Stock Price'!$I$9)-1,"")</f>
        <v>-4.5604914933837448E-2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53.22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0.10140728476821192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0.21304018195602725</v>
      </c>
      <c r="U375" s="19">
        <f ca="1">IF('Stock Price'!$I$11="OK",H375/INDEX(H$5:H$1258,'Stock Price'!$I$9)-1,"")</f>
        <v>0.31041666666666679</v>
      </c>
      <c r="V375" s="19">
        <f ca="1">IF('Stock Price'!$I$11="OK",I375/INDEX(I$5:I$1258,'Stock Price'!$I$9)-1,"")</f>
        <v>-4.9621928166351692E-2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54.19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0.12148178807947008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0.23188562763998699</v>
      </c>
      <c r="U376" s="19">
        <f ca="1">IF('Stock Price'!$I$11="OK",H376/INDEX(H$5:H$1258,'Stock Price'!$I$9)-1,"")</f>
        <v>0.29325980392156881</v>
      </c>
      <c r="V376" s="19">
        <f ca="1">IF('Stock Price'!$I$11="OK",I376/INDEX(I$5:I$1258,'Stock Price'!$I$9)-1,"")</f>
        <v>-5.5056710775047257E-2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54.45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0.1268625827814569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0.24055020036824448</v>
      </c>
      <c r="U377" s="19">
        <f ca="1">IF('Stock Price'!$I$11="OK",H377/INDEX(H$5:H$1258,'Stock Price'!$I$9)-1,"")</f>
        <v>0.28578431372549029</v>
      </c>
      <c r="V377" s="19">
        <f ca="1">IF('Stock Price'!$I$11="OK",I377/INDEX(I$5:I$1258,'Stock Price'!$I$9)-1,"")</f>
        <v>-4.8913043478260865E-2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53.97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0.11692880794701987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0.25159753059677259</v>
      </c>
      <c r="U378" s="19">
        <f ca="1">IF('Stock Price'!$I$11="OK",H378/INDEX(H$5:H$1258,'Stock Price'!$I$9)-1,"")</f>
        <v>0.29803921568627456</v>
      </c>
      <c r="V378" s="19">
        <f ca="1">IF('Stock Price'!$I$11="OK",I378/INDEX(I$5:I$1258,'Stock Price'!$I$9)-1,"")</f>
        <v>-4.5841209829867613E-2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54.42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0.1262417218543046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0.27195927650817708</v>
      </c>
      <c r="U379" s="19">
        <f ca="1">IF('Stock Price'!$I$11="OK",H379/INDEX(H$5:H$1258,'Stock Price'!$I$9)-1,"")</f>
        <v>0.30379901960784328</v>
      </c>
      <c r="V379" s="19">
        <f ca="1">IF('Stock Price'!$I$11="OK",I379/INDEX(I$5:I$1258,'Stock Price'!$I$9)-1,"")</f>
        <v>-3.5916824196597474E-2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54.18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0.12127483443708598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0.27975739196360871</v>
      </c>
      <c r="U380" s="19">
        <f ca="1">IF('Stock Price'!$I$11="OK",H380/INDEX(H$5:H$1258,'Stock Price'!$I$9)-1,"")</f>
        <v>0.33419117647058849</v>
      </c>
      <c r="V380" s="19">
        <f ca="1">IF('Stock Price'!$I$11="OK",I380/INDEX(I$5:I$1258,'Stock Price'!$I$9)-1,"")</f>
        <v>-2.2920604914933862E-2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54.21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0.1218956953642385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0.27412541969024162</v>
      </c>
      <c r="U381" s="19">
        <f ca="1">IF('Stock Price'!$I$11="OK",H381/INDEX(H$5:H$1258,'Stock Price'!$I$9)-1,"")</f>
        <v>0.3337009803921569</v>
      </c>
      <c r="V381" s="19">
        <f ca="1">IF('Stock Price'!$I$11="OK",I381/INDEX(I$5:I$1258,'Stock Price'!$I$9)-1,"")</f>
        <v>-3.3553875236294939E-2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54.84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0.13493377483443725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0.28928842196469207</v>
      </c>
      <c r="U382" s="19">
        <f ca="1">IF('Stock Price'!$I$11="OK",H382/INDEX(H$5:H$1258,'Stock Price'!$I$9)-1,"")</f>
        <v>0.37144607843137267</v>
      </c>
      <c r="V382" s="19">
        <f ca="1">IF('Stock Price'!$I$11="OK",I382/INDEX(I$5:I$1258,'Stock Price'!$I$9)-1,"")</f>
        <v>-1.8194706994329013E-2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55.93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0.1574917218543046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0.3118163110581611</v>
      </c>
      <c r="U383" s="19">
        <f ca="1">IF('Stock Price'!$I$11="OK",H383/INDEX(H$5:H$1258,'Stock Price'!$I$9)-1,"")</f>
        <v>0.37659313725490207</v>
      </c>
      <c r="V383" s="19">
        <f ca="1">IF('Stock Price'!$I$11="OK",I383/INDEX(I$5:I$1258,'Stock Price'!$I$9)-1,"")</f>
        <v>-1.937618147448017E-2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54.99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0.13803807947019875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0.3118163110581611</v>
      </c>
      <c r="U384" s="19">
        <f ca="1">IF('Stock Price'!$I$11="OK",H384/INDEX(H$5:H$1258,'Stock Price'!$I$9)-1,"")</f>
        <v>0.38002450980392166</v>
      </c>
      <c r="V384" s="19">
        <f ca="1">IF('Stock Price'!$I$11="OK",I384/INDEX(I$5:I$1258,'Stock Price'!$I$9)-1,"")</f>
        <v>-1.3941398865784604E-2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55.22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0.14279801324503305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0.3066175674212066</v>
      </c>
      <c r="U385" s="19">
        <f ca="1">IF('Stock Price'!$I$11="OK",H385/INDEX(H$5:H$1258,'Stock Price'!$I$9)-1,"")</f>
        <v>0.37855392156862755</v>
      </c>
      <c r="V385" s="19">
        <f ca="1">IF('Stock Price'!$I$11="OK",I385/INDEX(I$5:I$1258,'Stock Price'!$I$9)-1,"")</f>
        <v>-1.2523629489603061E-2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55.8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0.1548013245033113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0.30163543810245863</v>
      </c>
      <c r="U386" s="19">
        <f ca="1">IF('Stock Price'!$I$11="OK",H386/INDEX(H$5:H$1258,'Stock Price'!$I$9)-1,"")</f>
        <v>0.39399509803921573</v>
      </c>
      <c r="V386" s="19">
        <f ca="1">IF('Stock Price'!$I$11="OK",I386/INDEX(I$5:I$1258,'Stock Price'!$I$9)-1,"")</f>
        <v>-2.2448015122873421E-2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56.1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0.16100993377483452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0.32243041265027617</v>
      </c>
      <c r="U387" s="19">
        <f ca="1">IF('Stock Price'!$I$11="OK",H387/INDEX(H$5:H$1258,'Stock Price'!$I$9)-1,"")</f>
        <v>0.41642156862745106</v>
      </c>
      <c r="V387" s="19">
        <f ca="1">IF('Stock Price'!$I$11="OK",I387/INDEX(I$5:I$1258,'Stock Price'!$I$9)-1,"")</f>
        <v>-2.0085066162570886E-2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56.15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0.16204470198675502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0.32914545651467564</v>
      </c>
      <c r="U388" s="19">
        <f ca="1">IF('Stock Price'!$I$11="OK",H388/INDEX(H$5:H$1258,'Stock Price'!$I$9)-1,"")</f>
        <v>0.41311274509803941</v>
      </c>
      <c r="V388" s="19">
        <f ca="1">IF('Stock Price'!$I$11="OK",I388/INDEX(I$5:I$1258,'Stock Price'!$I$9)-1,"")</f>
        <v>-2.670132325141783E-2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55.9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0.1568708609271523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0.33261128560597863</v>
      </c>
      <c r="U389" s="19">
        <f ca="1">IF('Stock Price'!$I$11="OK",H389/INDEX(H$5:H$1258,'Stock Price'!$I$9)-1,"")</f>
        <v>0.40943627450980413</v>
      </c>
      <c r="V389" s="19">
        <f ca="1">IF('Stock Price'!$I$11="OK",I389/INDEX(I$5:I$1258,'Stock Price'!$I$9)-1,"")</f>
        <v>-2.6937618147447995E-2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55.2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0.14238410596026485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0.33001191378750128</v>
      </c>
      <c r="U390" s="19">
        <f ca="1">IF('Stock Price'!$I$11="OK",H390/INDEX(H$5:H$1258,'Stock Price'!$I$9)-1,"")</f>
        <v>0.40723039215686274</v>
      </c>
      <c r="V390" s="19">
        <f ca="1">IF('Stock Price'!$I$11="OK",I390/INDEX(I$5:I$1258,'Stock Price'!$I$9)-1,"")</f>
        <v>-4.1824196597353591E-2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55.72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0.15314569536423828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0.32762915628723066</v>
      </c>
      <c r="U391" s="19">
        <f ca="1">IF('Stock Price'!$I$11="OK",H391/INDEX(H$5:H$1258,'Stock Price'!$I$9)-1,"")</f>
        <v>0.39865196078431375</v>
      </c>
      <c r="V391" s="19">
        <f ca="1">IF('Stock Price'!$I$11="OK",I391/INDEX(I$5:I$1258,'Stock Price'!$I$9)-1,"")</f>
        <v>-4.9149338374291029E-2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55.47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0.14797185430463577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0.32113072674103771</v>
      </c>
      <c r="U392" s="19">
        <f ca="1">IF('Stock Price'!$I$11="OK",H392/INDEX(H$5:H$1258,'Stock Price'!$I$9)-1,"")</f>
        <v>0.39914215686274512</v>
      </c>
      <c r="V392" s="19">
        <f ca="1">IF('Stock Price'!$I$11="OK",I392/INDEX(I$5:I$1258,'Stock Price'!$I$9)-1,"")</f>
        <v>-5.8364839319470674E-2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56.7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0.17342715231788075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0.31463229719484453</v>
      </c>
      <c r="U393" s="19">
        <f ca="1">IF('Stock Price'!$I$11="OK",H393/INDEX(H$5:H$1258,'Stock Price'!$I$9)-1,"")</f>
        <v>0.41384803921568647</v>
      </c>
      <c r="V393" s="19">
        <f ca="1">IF('Stock Price'!$I$11="OK",I393/INDEX(I$5:I$1258,'Stock Price'!$I$9)-1,"")</f>
        <v>-4.9858223062381857E-2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56.61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0.17156456953642385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0.30900032492147722</v>
      </c>
      <c r="U394" s="19">
        <f ca="1">IF('Stock Price'!$I$11="OK",H394/INDEX(H$5:H$1258,'Stock Price'!$I$9)-1,"")</f>
        <v>0.42083333333333339</v>
      </c>
      <c r="V394" s="19">
        <f ca="1">IF('Stock Price'!$I$11="OK",I394/INDEX(I$5:I$1258,'Stock Price'!$I$9)-1,"")</f>
        <v>-5.6947069943289352E-2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57.18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0.18336092715231778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0.30900032492147722</v>
      </c>
      <c r="U395" s="19">
        <f ca="1">IF('Stock Price'!$I$11="OK",H395/INDEX(H$5:H$1258,'Stock Price'!$I$9)-1,"")</f>
        <v>0.42806372549019622</v>
      </c>
      <c r="V395" s="19">
        <f ca="1">IF('Stock Price'!$I$11="OK",I395/INDEX(I$5:I$1258,'Stock Price'!$I$9)-1,"")</f>
        <v>-7.065217391304357E-2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56.22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0.16349337748344372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0.30206866673887145</v>
      </c>
      <c r="U396" s="19">
        <f ca="1">IF('Stock Price'!$I$11="OK",H396/INDEX(H$5:H$1258,'Stock Price'!$I$9)-1,"")</f>
        <v>0.39007352941176499</v>
      </c>
      <c r="V396" s="19">
        <f ca="1">IF('Stock Price'!$I$11="OK",I396/INDEX(I$5:I$1258,'Stock Price'!$I$9)-1,"")</f>
        <v>-8.7192816635160653E-2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56.09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0.16080298013245042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0.29362070832882048</v>
      </c>
      <c r="U397" s="19">
        <f ca="1">IF('Stock Price'!$I$11="OK",H397/INDEX(H$5:H$1258,'Stock Price'!$I$9)-1,"")</f>
        <v>0.41127450980392166</v>
      </c>
      <c r="V397" s="19">
        <f ca="1">IF('Stock Price'!$I$11="OK",I397/INDEX(I$5:I$1258,'Stock Price'!$I$9)-1,"")</f>
        <v>-8.4593572778827952E-2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53.65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0.11030629139072845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0.29448716560164634</v>
      </c>
      <c r="U398" s="19">
        <f ca="1">IF('Stock Price'!$I$11="OK",H398/INDEX(H$5:H$1258,'Stock Price'!$I$9)-1,"")</f>
        <v>0.4150735294117649</v>
      </c>
      <c r="V398" s="19">
        <f ca="1">IF('Stock Price'!$I$11="OK",I398/INDEX(I$5:I$1258,'Stock Price'!$I$9)-1,"")</f>
        <v>-8.104914933837426E-2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53.44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0.10596026490066213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0.29448716560164634</v>
      </c>
      <c r="U399" s="19">
        <f ca="1">IF('Stock Price'!$I$11="OK",H399/INDEX(H$5:H$1258,'Stock Price'!$I$9)-1,"")</f>
        <v>0.4257352941176471</v>
      </c>
      <c r="V399" s="19">
        <f ca="1">IF('Stock Price'!$I$11="OK",I399/INDEX(I$5:I$1258,'Stock Price'!$I$9)-1,"")</f>
        <v>-7.3487712665406435E-2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53.35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0.10409768211920523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0.23903390014079928</v>
      </c>
      <c r="U400" s="19">
        <f ca="1">IF('Stock Price'!$I$11="OK",H400/INDEX(H$5:H$1258,'Stock Price'!$I$9)-1,"")</f>
        <v>0.44473039215686283</v>
      </c>
      <c r="V400" s="19">
        <f ca="1">IF('Stock Price'!$I$11="OK",I400/INDEX(I$5:I$1258,'Stock Price'!$I$9)-1,"")</f>
        <v>-7.7032136105860016E-2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54.22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0.12210264900662238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0.23903390014079928</v>
      </c>
      <c r="U401" s="19">
        <f ca="1">IF('Stock Price'!$I$11="OK",H401/INDEX(H$5:H$1258,'Stock Price'!$I$9)-1,"")</f>
        <v>0.44877450980392175</v>
      </c>
      <c r="V401" s="19">
        <f ca="1">IF('Stock Price'!$I$11="OK",I401/INDEX(I$5:I$1258,'Stock Price'!$I$9)-1,"")</f>
        <v>-9.1446124763705061E-2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54.73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0.13265728476821192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0.25852918877937836</v>
      </c>
      <c r="U402" s="19">
        <f ca="1">IF('Stock Price'!$I$11="OK",H402/INDEX(H$5:H$1258,'Stock Price'!$I$9)-1,"")</f>
        <v>0.43835784313725501</v>
      </c>
      <c r="V402" s="19">
        <f ca="1">IF('Stock Price'!$I$11="OK",I402/INDEX(I$5:I$1258,'Stock Price'!$I$9)-1,"")</f>
        <v>-9.6644612476370573E-2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55.77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0.154180463576159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0.27152604787176449</v>
      </c>
      <c r="U403" s="19">
        <f ca="1">IF('Stock Price'!$I$11="OK",H403/INDEX(H$5:H$1258,'Stock Price'!$I$9)-1,"")</f>
        <v>0.44215686274509824</v>
      </c>
      <c r="V403" s="19">
        <f ca="1">IF('Stock Price'!$I$11="OK",I403/INDEX(I$5:I$1258,'Stock Price'!$I$9)-1,"")</f>
        <v>-9.0500945179584069E-2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54.93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0.13679635761589393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0.26307808946171352</v>
      </c>
      <c r="U404" s="19">
        <f ca="1">IF('Stock Price'!$I$11="OK",H404/INDEX(H$5:H$1258,'Stock Price'!$I$9)-1,"")</f>
        <v>0.45073529411764701</v>
      </c>
      <c r="V404" s="19">
        <f ca="1">IF('Stock Price'!$I$11="OK",I404/INDEX(I$5:I$1258,'Stock Price'!$I$9)-1,"")</f>
        <v>-8.6247637051039661E-2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55.11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0.14052152317880795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0.26351131809812633</v>
      </c>
      <c r="U405" s="19">
        <f ca="1">IF('Stock Price'!$I$11="OK",H405/INDEX(H$5:H$1258,'Stock Price'!$I$9)-1,"")</f>
        <v>0.43909313725490207</v>
      </c>
      <c r="V405" s="19">
        <f ca="1">IF('Stock Price'!$I$11="OK",I405/INDEX(I$5:I$1258,'Stock Price'!$I$9)-1,"")</f>
        <v>-9.0737240075614456E-2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54.57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0.12934602649006632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0.26264486082530047</v>
      </c>
      <c r="U406" s="19">
        <f ca="1">IF('Stock Price'!$I$11="OK",H406/INDEX(H$5:H$1258,'Stock Price'!$I$9)-1,"")</f>
        <v>0.44485294117647078</v>
      </c>
      <c r="V406" s="19">
        <f ca="1">IF('Stock Price'!$I$11="OK",I406/INDEX(I$5:I$1258,'Stock Price'!$I$9)-1,"")</f>
        <v>-9.4990548204158864E-2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54.38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0.1254139072847682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0.168417632405502</v>
      </c>
      <c r="U407" s="19">
        <f ca="1">IF('Stock Price'!$I$11="OK",H407/INDEX(H$5:H$1258,'Stock Price'!$I$9)-1,"")</f>
        <v>0.44056372549019618</v>
      </c>
      <c r="V407" s="19">
        <f ca="1">IF('Stock Price'!$I$11="OK",I407/INDEX(I$5:I$1258,'Stock Price'!$I$9)-1,"")</f>
        <v>-0.1120037807183365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54.13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0.1202400662251657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0.16386873172316685</v>
      </c>
      <c r="U408" s="19">
        <f ca="1">IF('Stock Price'!$I$11="OK",H408/INDEX(H$5:H$1258,'Stock Price'!$I$9)-1,"")</f>
        <v>0.43553921568627452</v>
      </c>
      <c r="V408" s="19">
        <f ca="1">IF('Stock Price'!$I$11="OK",I408/INDEX(I$5:I$1258,'Stock Price'!$I$9)-1,"")</f>
        <v>-0.11743856332703206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54.54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0.1287251655629138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0.15455431604029024</v>
      </c>
      <c r="U409" s="19">
        <f ca="1">IF('Stock Price'!$I$11="OK",H409/INDEX(H$5:H$1258,'Stock Price'!$I$9)-1,"")</f>
        <v>0.42610294117647074</v>
      </c>
      <c r="V409" s="19">
        <f ca="1">IF('Stock Price'!$I$11="OK",I409/INDEX(I$5:I$1258,'Stock Price'!$I$9)-1,"")</f>
        <v>-0.12192816635160686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54.55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0.1289321192052979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0.16213581717751535</v>
      </c>
      <c r="U410" s="19">
        <f ca="1">IF('Stock Price'!$I$11="OK",H410/INDEX(H$5:H$1258,'Stock Price'!$I$9)-1,"")</f>
        <v>0.42254901960784319</v>
      </c>
      <c r="V410" s="19">
        <f ca="1">IF('Stock Price'!$I$11="OK",I410/INDEX(I$5:I$1258,'Stock Price'!$I$9)-1,"")</f>
        <v>-0.12547258979206055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53.69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0.11113410596026485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0.16516841763240553</v>
      </c>
      <c r="U411" s="19">
        <f ca="1">IF('Stock Price'!$I$11="OK",H411/INDEX(H$5:H$1258,'Stock Price'!$I$9)-1,"")</f>
        <v>0.40637254901960795</v>
      </c>
      <c r="V411" s="19">
        <f ca="1">IF('Stock Price'!$I$11="OK",I411/INDEX(I$5:I$1258,'Stock Price'!$I$9)-1,"")</f>
        <v>-0.13161625708884683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53.86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0.11465231788079477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0.1721000758150113</v>
      </c>
      <c r="U412" s="19">
        <f ca="1">IF('Stock Price'!$I$11="OK",H412/INDEX(H$5:H$1258,'Stock Price'!$I$9)-1,"")</f>
        <v>0.39705882352941191</v>
      </c>
      <c r="V412" s="19">
        <f ca="1">IF('Stock Price'!$I$11="OK",I412/INDEX(I$5:I$1258,'Stock Price'!$I$9)-1,"")</f>
        <v>-0.13799621928166361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55.03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0.13886589403973515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0.18249756308892029</v>
      </c>
      <c r="U413" s="19">
        <f ca="1">IF('Stock Price'!$I$11="OK",H413/INDEX(H$5:H$1258,'Stock Price'!$I$9)-1,"")</f>
        <v>0.41531862745098036</v>
      </c>
      <c r="V413" s="19">
        <f ca="1">IF('Stock Price'!$I$11="OK",I413/INDEX(I$5:I$1258,'Stock Price'!$I$9)-1,"")</f>
        <v>-0.13114366729678628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53.98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0.11713576158940397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0.16798440376908919</v>
      </c>
      <c r="U414" s="19">
        <f ca="1">IF('Stock Price'!$I$11="OK",H414/INDEX(H$5:H$1258,'Stock Price'!$I$9)-1,"")</f>
        <v>0.40306372549019609</v>
      </c>
      <c r="V414" s="19">
        <f ca="1">IF('Stock Price'!$I$11="OK",I414/INDEX(I$5:I$1258,'Stock Price'!$I$9)-1,"")</f>
        <v>-8.4357277882797788E-2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54.39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0.1256208609271523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0.17080038990577284</v>
      </c>
      <c r="U415" s="19">
        <f ca="1">IF('Stock Price'!$I$11="OK",H415/INDEX(H$5:H$1258,'Stock Price'!$I$9)-1,"")</f>
        <v>0.38811274509803928</v>
      </c>
      <c r="V415" s="19">
        <f ca="1">IF('Stock Price'!$I$11="OK",I415/INDEX(I$5:I$1258,'Stock Price'!$I$9)-1,"")</f>
        <v>-6.3327032136105799E-2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53.97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0.11692880794701987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0.16885086104191482</v>
      </c>
      <c r="U416" s="19">
        <f ca="1">IF('Stock Price'!$I$11="OK",H416/INDEX(H$5:H$1258,'Stock Price'!$I$9)-1,"")</f>
        <v>0.39215686274509798</v>
      </c>
      <c r="V416" s="19">
        <f ca="1">IF('Stock Price'!$I$11="OK",I416/INDEX(I$5:I$1258,'Stock Price'!$I$9)-1,"")</f>
        <v>-8.7192816635160653E-2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52.59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8.8369205298013398E-2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0.15628723058594174</v>
      </c>
      <c r="U417" s="19">
        <f ca="1">IF('Stock Price'!$I$11="OK",H417/INDEX(H$5:H$1258,'Stock Price'!$I$9)-1,"")</f>
        <v>0.37622549019607843</v>
      </c>
      <c r="V417" s="19">
        <f ca="1">IF('Stock Price'!$I$11="OK",I417/INDEX(I$5:I$1258,'Stock Price'!$I$9)-1,"")</f>
        <v>-0.10609640831758038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52.51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8.6713576158940375E-2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0.17838189104299795</v>
      </c>
      <c r="U418" s="19">
        <f ca="1">IF('Stock Price'!$I$11="OK",H418/INDEX(H$5:H$1258,'Stock Price'!$I$9)-1,"")</f>
        <v>0.36115196078431366</v>
      </c>
      <c r="V418" s="19">
        <f ca="1">IF('Stock Price'!$I$11="OK",I418/INDEX(I$5:I$1258,'Stock Price'!$I$9)-1,"")</f>
        <v>-0.11153119092627595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50.45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4.4081125827814649E-2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0.1571536878587676</v>
      </c>
      <c r="U419" s="19">
        <f ca="1">IF('Stock Price'!$I$11="OK",H419/INDEX(H$5:H$1258,'Stock Price'!$I$9)-1,"")</f>
        <v>0.33786764705882355</v>
      </c>
      <c r="V419" s="19">
        <f ca="1">IF('Stock Price'!$I$11="OK",I419/INDEX(I$5:I$1258,'Stock Price'!$I$9)-1,"")</f>
        <v>-0.12547258979206055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51.02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5.5877483443708575E-2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0.12942705512834407</v>
      </c>
      <c r="U420" s="19">
        <f ca="1">IF('Stock Price'!$I$11="OK",H420/INDEX(H$5:H$1258,'Stock Price'!$I$9)-1,"")</f>
        <v>0.35306372549019605</v>
      </c>
      <c r="V420" s="19">
        <f ca="1">IF('Stock Price'!$I$11="OK",I420/INDEX(I$5:I$1258,'Stock Price'!$I$9)-1,"")</f>
        <v>-0.10160680529300559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50.46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4.4288079470198749E-2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0.12422831149138958</v>
      </c>
      <c r="U421" s="19">
        <f ca="1">IF('Stock Price'!$I$11="OK",H421/INDEX(H$5:H$1258,'Stock Price'!$I$9)-1,"")</f>
        <v>0.35943627450980409</v>
      </c>
      <c r="V421" s="19">
        <f ca="1">IF('Stock Price'!$I$11="OK",I421/INDEX(I$5:I$1258,'Stock Price'!$I$9)-1,"")</f>
        <v>-0.10160680529300559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51.01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5.5670529801324475E-2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0.13960792808404632</v>
      </c>
      <c r="U422" s="19">
        <f ca="1">IF('Stock Price'!$I$11="OK",H422/INDEX(H$5:H$1258,'Stock Price'!$I$9)-1,"")</f>
        <v>0.37892156862745097</v>
      </c>
      <c r="V422" s="19">
        <f ca="1">IF('Stock Price'!$I$11="OK",I422/INDEX(I$5:I$1258,'Stock Price'!$I$9)-1,"")</f>
        <v>-9.3572778827977321E-2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50.83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5.1945364238410452E-2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0.12899382649193103</v>
      </c>
      <c r="U423" s="19">
        <f ca="1">IF('Stock Price'!$I$11="OK",H423/INDEX(H$5:H$1258,'Stock Price'!$I$9)-1,"")</f>
        <v>0.3861519607843138</v>
      </c>
      <c r="V423" s="19">
        <f ca="1">IF('Stock Price'!$I$11="OK",I423/INDEX(I$5:I$1258,'Stock Price'!$I$9)-1,"")</f>
        <v>-8.6720226843100212E-2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51.49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6.5604304635761723E-2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0.13245965558323403</v>
      </c>
      <c r="U424" s="19">
        <f ca="1">IF('Stock Price'!$I$11="OK",H424/INDEX(H$5:H$1258,'Stock Price'!$I$9)-1,"")</f>
        <v>0.34816176470588256</v>
      </c>
      <c r="V424" s="19">
        <f ca="1">IF('Stock Price'!$I$11="OK",I424/INDEX(I$5:I$1258,'Stock Price'!$I$9)-1,"")</f>
        <v>-9.3336483931947156E-2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50.88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5.2980132450331174E-2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0.12921044081013755</v>
      </c>
      <c r="U425" s="19">
        <f ca="1">IF('Stock Price'!$I$11="OK",H425/INDEX(H$5:H$1258,'Stock Price'!$I$9)-1,"")</f>
        <v>0.33100490196078436</v>
      </c>
      <c r="V425" s="19">
        <f ca="1">IF('Stock Price'!$I$11="OK",I425/INDEX(I$5:I$1258,'Stock Price'!$I$9)-1,"")</f>
        <v>-8.104914933837426E-2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51.54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6.6639072847682002E-2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0.12531138308242173</v>
      </c>
      <c r="U426" s="19">
        <f ca="1">IF('Stock Price'!$I$11="OK",H426/INDEX(H$5:H$1258,'Stock Price'!$I$9)-1,"")</f>
        <v>0.35196078431372557</v>
      </c>
      <c r="V426" s="19">
        <f ca="1">IF('Stock Price'!$I$11="OK",I426/INDEX(I$5:I$1258,'Stock Price'!$I$9)-1,"")</f>
        <v>-7.63232514177693E-2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51.24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6.0430463576158999E-2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0.10798223762590697</v>
      </c>
      <c r="U427" s="19">
        <f ca="1">IF('Stock Price'!$I$11="OK",H427/INDEX(H$5:H$1258,'Stock Price'!$I$9)-1,"")</f>
        <v>0.35674019607843133</v>
      </c>
      <c r="V427" s="19">
        <f ca="1">IF('Stock Price'!$I$11="OK",I427/INDEX(I$5:I$1258,'Stock Price'!$I$9)-1,"")</f>
        <v>-7.9158790170132387E-2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51.01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5.5670529801324475E-2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0.10711578035308134</v>
      </c>
      <c r="U428" s="19">
        <f ca="1">IF('Stock Price'!$I$11="OK",H428/INDEX(H$5:H$1258,'Stock Price'!$I$9)-1,"")</f>
        <v>0.34632352941176481</v>
      </c>
      <c r="V428" s="19">
        <f ca="1">IF('Stock Price'!$I$11="OK",I428/INDEX(I$5:I$1258,'Stock Price'!$I$9)-1,"")</f>
        <v>-5.7183364839319517E-2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50.52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4.5529801324503349E-2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0.11079822376259085</v>
      </c>
      <c r="U429" s="19">
        <f ca="1">IF('Stock Price'!$I$11="OK",H429/INDEX(H$5:H$1258,'Stock Price'!$I$9)-1,"")</f>
        <v>0.34791666666666665</v>
      </c>
      <c r="V429" s="19">
        <f ca="1">IF('Stock Price'!$I$11="OK",I429/INDEX(I$5:I$1258,'Stock Price'!$I$9)-1,"")</f>
        <v>-4.8204158790170148E-2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50.72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4.9668874172185351E-2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0.12206216830932526</v>
      </c>
      <c r="U430" s="19">
        <f ca="1">IF('Stock Price'!$I$11="OK",H430/INDEX(H$5:H$1258,'Stock Price'!$I$9)-1,"")</f>
        <v>0.33161764705882368</v>
      </c>
      <c r="V430" s="19">
        <f ca="1">IF('Stock Price'!$I$11="OK",I430/INDEX(I$5:I$1258,'Stock Price'!$I$9)-1,"")</f>
        <v>-6.9943289224952743E-2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51.79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7.1812913907284726E-2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0.12227878262753178</v>
      </c>
      <c r="U431" s="19">
        <f ca="1">IF('Stock Price'!$I$11="OK",H431/INDEX(H$5:H$1258,'Stock Price'!$I$9)-1,"")</f>
        <v>0.34068627450980404</v>
      </c>
      <c r="V431" s="19">
        <f ca="1">IF('Stock Price'!$I$11="OK",I431/INDEX(I$5:I$1258,'Stock Price'!$I$9)-1,"")</f>
        <v>-6.0727788279773209E-2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52.04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7.698675496688745E-2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0.13354272717426618</v>
      </c>
      <c r="U432" s="19">
        <f ca="1">IF('Stock Price'!$I$11="OK",H432/INDEX(H$5:H$1258,'Stock Price'!$I$9)-1,"")</f>
        <v>0.33970588235294108</v>
      </c>
      <c r="V432" s="19">
        <f ca="1">IF('Stock Price'!$I$11="OK",I432/INDEX(I$5:I$1258,'Stock Price'!$I$9)-1,"")</f>
        <v>-5.3402646502835438E-2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53.1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9.8923841059602724E-2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0.10235026535253988</v>
      </c>
      <c r="U433" s="19">
        <f ca="1">IF('Stock Price'!$I$11="OK",H433/INDEX(H$5:H$1258,'Stock Price'!$I$9)-1,"")</f>
        <v>0.3508578431372551</v>
      </c>
      <c r="V433" s="19">
        <f ca="1">IF('Stock Price'!$I$11="OK",I433/INDEX(I$5:I$1258,'Stock Price'!$I$9)-1,"")</f>
        <v>-7.0415879017013183E-2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53.64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0.11009933774834435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0.10191703671612684</v>
      </c>
      <c r="U434" s="19">
        <f ca="1">IF('Stock Price'!$I$11="OK",H434/INDEX(H$5:H$1258,'Stock Price'!$I$9)-1,"")</f>
        <v>0.36225490196078436</v>
      </c>
      <c r="V434" s="19">
        <f ca="1">IF('Stock Price'!$I$11="OK",I434/INDEX(I$5:I$1258,'Stock Price'!$I$9)-1,"")</f>
        <v>-8.0812854442344095E-2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53.3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0.10306291390728473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9.3902306942488911E-2</v>
      </c>
      <c r="U435" s="19">
        <f ca="1">IF('Stock Price'!$I$11="OK",H435/INDEX(H$5:H$1258,'Stock Price'!$I$9)-1,"")</f>
        <v>0.39362745098039231</v>
      </c>
      <c r="V435" s="19">
        <f ca="1">IF('Stock Price'!$I$11="OK",I435/INDEX(I$5:I$1258,'Stock Price'!$I$9)-1,"")</f>
        <v>-8.4829867674858339E-2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53.3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0.10306291390728473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9.3902306942488911E-2</v>
      </c>
      <c r="U436" s="19">
        <f ca="1">IF('Stock Price'!$I$11="OK",H436/INDEX(H$5:H$1258,'Stock Price'!$I$9)-1,"")</f>
        <v>0.40441176470588247</v>
      </c>
      <c r="V436" s="19">
        <f ca="1">IF('Stock Price'!$I$11="OK",I436/INDEX(I$5:I$1258,'Stock Price'!$I$9)-1,"")</f>
        <v>-9.4990548204158864E-2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53.48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0.10678807947019853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8.5021119896025121E-2</v>
      </c>
      <c r="U437" s="19">
        <f ca="1">IF('Stock Price'!$I$11="OK",H437/INDEX(H$5:H$1258,'Stock Price'!$I$9)-1,"")</f>
        <v>0.38578431372549038</v>
      </c>
      <c r="V437" s="19">
        <f ca="1">IF('Stock Price'!$I$11="OK",I437/INDEX(I$5:I$1258,'Stock Price'!$I$9)-1,"")</f>
        <v>-0.12830812854442342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53.67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0.11072019867549665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8.8703563305534416E-2</v>
      </c>
      <c r="U438" s="19">
        <f ca="1">IF('Stock Price'!$I$11="OK",H438/INDEX(H$5:H$1258,'Stock Price'!$I$9)-1,"")</f>
        <v>0.38872549019607838</v>
      </c>
      <c r="V438" s="19">
        <f ca="1">IF('Stock Price'!$I$11="OK",I438/INDEX(I$5:I$1258,'Stock Price'!$I$9)-1,"")</f>
        <v>-0.13941398865784493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53.74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0.11216887417218557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8.9570020578360277E-2</v>
      </c>
      <c r="U439" s="19">
        <f ca="1">IF('Stock Price'!$I$11="OK",H439/INDEX(H$5:H$1258,'Stock Price'!$I$9)-1,"")</f>
        <v>0.37794117647058822</v>
      </c>
      <c r="V439" s="19">
        <f ca="1">IF('Stock Price'!$I$11="OK",I439/INDEX(I$5:I$1258,'Stock Price'!$I$9)-1,"")</f>
        <v>-0.14248582230623819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52.99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9.6647350993377623E-2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9.411892126069521E-2</v>
      </c>
      <c r="U440" s="19">
        <f ca="1">IF('Stock Price'!$I$11="OK",H440/INDEX(H$5:H$1258,'Stock Price'!$I$9)-1,"")</f>
        <v>0.39142156862745114</v>
      </c>
      <c r="V440" s="19">
        <f ca="1">IF('Stock Price'!$I$11="OK",I440/INDEX(I$5:I$1258,'Stock Price'!$I$9)-1,"")</f>
        <v>-0.14650283553875243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53.9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0.11548013245033117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9.7584750351998428E-2</v>
      </c>
      <c r="U441" s="19">
        <f ca="1">IF('Stock Price'!$I$11="OK",H441/INDEX(H$5:H$1258,'Stock Price'!$I$9)-1,"")</f>
        <v>0.41409313725490215</v>
      </c>
      <c r="V441" s="19">
        <f ca="1">IF('Stock Price'!$I$11="OK",I441/INDEX(I$5:I$1258,'Stock Price'!$I$9)-1,"")</f>
        <v>-0.13327032136105865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53.63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0.10989238410596025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9.5418607169933889E-2</v>
      </c>
      <c r="U442" s="19">
        <f ca="1">IF('Stock Price'!$I$11="OK",H442/INDEX(H$5:H$1258,'Stock Price'!$I$9)-1,"")</f>
        <v>0.40110294117647061</v>
      </c>
      <c r="V442" s="19">
        <f ca="1">IF('Stock Price'!$I$11="OK",I442/INDEX(I$5:I$1258,'Stock Price'!$I$9)-1,"")</f>
        <v>-0.13397920604914937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52.99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9.6647350993377623E-2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9.2386006715043933E-2</v>
      </c>
      <c r="U443" s="19">
        <f ca="1">IF('Stock Price'!$I$11="OK",H443/INDEX(H$5:H$1258,'Stock Price'!$I$9)-1,"")</f>
        <v>0.39338235294117663</v>
      </c>
      <c r="V443" s="19">
        <f ca="1">IF('Stock Price'!$I$11="OK",I443/INDEX(I$5:I$1258,'Stock Price'!$I$9)-1,"")</f>
        <v>-0.13846880907372394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51.86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7.3261589403973426E-2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5.3178815119679479E-2</v>
      </c>
      <c r="U444" s="19">
        <f ca="1">IF('Stock Price'!$I$11="OK",H444/INDEX(H$5:H$1258,'Stock Price'!$I$9)-1,"")</f>
        <v>0.36948529411764719</v>
      </c>
      <c r="V444" s="19">
        <f ca="1">IF('Stock Price'!$I$11="OK",I444/INDEX(I$5:I$1258,'Stock Price'!$I$9)-1,"")</f>
        <v>-0.15808128544423439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51.3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6.16721854304636E-2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5.6211415574569434E-2</v>
      </c>
      <c r="U445" s="19">
        <f ca="1">IF('Stock Price'!$I$11="OK",H445/INDEX(H$5:H$1258,'Stock Price'!$I$9)-1,"")</f>
        <v>0.33578431372549034</v>
      </c>
      <c r="V445" s="19">
        <f ca="1">IF('Stock Price'!$I$11="OK",I445/INDEX(I$5:I$1258,'Stock Price'!$I$9)-1,"")</f>
        <v>-0.16044423440453681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51.83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7.2640728476821126E-2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7.2999025235568116E-2</v>
      </c>
      <c r="U446" s="19">
        <f ca="1">IF('Stock Price'!$I$11="OK",H446/INDEX(H$5:H$1258,'Stock Price'!$I$9)-1,"")</f>
        <v>0.34754901960784323</v>
      </c>
      <c r="V446" s="19">
        <f ca="1">IF('Stock Price'!$I$11="OK",I446/INDEX(I$5:I$1258,'Stock Price'!$I$9)-1,"")</f>
        <v>-0.15689981096408323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51.72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7.0364238410596025E-2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7.8955918986244988E-2</v>
      </c>
      <c r="U447" s="19">
        <f ca="1">IF('Stock Price'!$I$11="OK",H447/INDEX(H$5:H$1258,'Stock Price'!$I$9)-1,"")</f>
        <v>0.33210784313725505</v>
      </c>
      <c r="V447" s="19">
        <f ca="1">IF('Stock Price'!$I$11="OK",I447/INDEX(I$5:I$1258,'Stock Price'!$I$9)-1,"")</f>
        <v>-0.14886578449905474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51.83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7.2640728476821126E-2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8.1880212282031906E-2</v>
      </c>
      <c r="U448" s="19">
        <f ca="1">IF('Stock Price'!$I$11="OK",H448/INDEX(H$5:H$1258,'Stock Price'!$I$9)-1,"")</f>
        <v>0.31703431372549029</v>
      </c>
      <c r="V448" s="19">
        <f ca="1">IF('Stock Price'!$I$11="OK",I448/INDEX(I$5:I$1258,'Stock Price'!$I$9)-1,"")</f>
        <v>-0.14957466918714557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52.12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7.864238410596025E-2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9.6718293079172568E-2</v>
      </c>
      <c r="U449" s="19">
        <f ca="1">IF('Stock Price'!$I$11="OK",H449/INDEX(H$5:H$1258,'Stock Price'!$I$9)-1,"")</f>
        <v>0.30294117647058827</v>
      </c>
      <c r="V449" s="19">
        <f ca="1">IF('Stock Price'!$I$11="OK",I449/INDEX(I$5:I$1258,'Stock Price'!$I$9)-1,"")</f>
        <v>-0.14792060491493375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52.68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9.0231788079470077E-2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8.9786634896566797E-2</v>
      </c>
      <c r="U450" s="19">
        <f ca="1">IF('Stock Price'!$I$11="OK",H450/INDEX(H$5:H$1258,'Stock Price'!$I$9)-1,"")</f>
        <v>0.31544117647058845</v>
      </c>
      <c r="V450" s="19">
        <f ca="1">IF('Stock Price'!$I$11="OK",I450/INDEX(I$5:I$1258,'Stock Price'!$I$9)-1,"")</f>
        <v>-0.14177693761814747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52.89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9.45778145695364E-2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8.7837106032708778E-2</v>
      </c>
      <c r="U451" s="19">
        <f ca="1">IF('Stock Price'!$I$11="OK",H451/INDEX(H$5:H$1258,'Stock Price'!$I$9)-1,"")</f>
        <v>0.29374999999999996</v>
      </c>
      <c r="V451" s="19">
        <f ca="1">IF('Stock Price'!$I$11="OK",I451/INDEX(I$5:I$1258,'Stock Price'!$I$9)-1,"")</f>
        <v>-0.15264650283553882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53.73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0.11196192052980125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0.11339759558106799</v>
      </c>
      <c r="U452" s="19">
        <f ca="1">IF('Stock Price'!$I$11="OK",H452/INDEX(H$5:H$1258,'Stock Price'!$I$9)-1,"")</f>
        <v>0.2984068627450982</v>
      </c>
      <c r="V452" s="19">
        <f ca="1">IF('Stock Price'!$I$11="OK",I452/INDEX(I$5:I$1258,'Stock Price'!$I$9)-1,"")</f>
        <v>-0.14366729678638934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53.77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0.11278973509933787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0.11253113830824213</v>
      </c>
      <c r="U453" s="19">
        <f ca="1">IF('Stock Price'!$I$11="OK",H453/INDEX(H$5:H$1258,'Stock Price'!$I$9)-1,"")</f>
        <v>0.2984068627450982</v>
      </c>
      <c r="V453" s="19">
        <f ca="1">IF('Stock Price'!$I$11="OK",I453/INDEX(I$5:I$1258,'Stock Price'!$I$9)-1,"")</f>
        <v>-0.1389413988657846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54.72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0.13245033112582782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0.12986028376475689</v>
      </c>
      <c r="U454" s="19">
        <f ca="1">IF('Stock Price'!$I$11="OK",H454/INDEX(H$5:H$1258,'Stock Price'!$I$9)-1,"")</f>
        <v>0.32916666666666661</v>
      </c>
      <c r="V454" s="19">
        <f ca="1">IF('Stock Price'!$I$11="OK",I454/INDEX(I$5:I$1258,'Stock Price'!$I$9)-1,"")</f>
        <v>-0.13114366729678628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54.95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0.13721026490066235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0.12509476876421521</v>
      </c>
      <c r="U455" s="19">
        <f ca="1">IF('Stock Price'!$I$11="OK",H455/INDEX(H$5:H$1258,'Stock Price'!$I$9)-1,"")</f>
        <v>0.35281862745098058</v>
      </c>
      <c r="V455" s="19">
        <f ca="1">IF('Stock Price'!$I$11="OK",I455/INDEX(I$5:I$1258,'Stock Price'!$I$9)-1,"")</f>
        <v>-0.11625708884688091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53.92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0.11589403973509937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0.11534712444492579</v>
      </c>
      <c r="U456" s="19">
        <f ca="1">IF('Stock Price'!$I$11="OK",H456/INDEX(H$5:H$1258,'Stock Price'!$I$9)-1,"")</f>
        <v>0.33321078431372575</v>
      </c>
      <c r="V456" s="19">
        <f ca="1">IF('Stock Price'!$I$11="OK",I456/INDEX(I$5:I$1258,'Stock Price'!$I$9)-1,"")</f>
        <v>-0.11365784499054821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53.77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0.11278973509933787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0.12054586808188006</v>
      </c>
      <c r="U457" s="19">
        <f ca="1">IF('Stock Price'!$I$11="OK",H457/INDEX(H$5:H$1258,'Stock Price'!$I$9)-1,"")</f>
        <v>0.31776960784313735</v>
      </c>
      <c r="V457" s="19">
        <f ca="1">IF('Stock Price'!$I$11="OK",I457/INDEX(I$5:I$1258,'Stock Price'!$I$9)-1,"")</f>
        <v>-0.12429111531190917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53.51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0.10740894039735105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0.11599696739954513</v>
      </c>
      <c r="U458" s="19">
        <f ca="1">IF('Stock Price'!$I$11="OK",H458/INDEX(H$5:H$1258,'Stock Price'!$I$9)-1,"")</f>
        <v>0.31299019607843137</v>
      </c>
      <c r="V458" s="19">
        <f ca="1">IF('Stock Price'!$I$11="OK",I458/INDEX(I$5:I$1258,'Stock Price'!$I$9)-1,"")</f>
        <v>-0.12074669187145559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53.54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0.10802980132450335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0.13245965558323403</v>
      </c>
      <c r="U459" s="19">
        <f ca="1">IF('Stock Price'!$I$11="OK",H459/INDEX(H$5:H$1258,'Stock Price'!$I$9)-1,"")</f>
        <v>0.29007352941176467</v>
      </c>
      <c r="V459" s="19">
        <f ca="1">IF('Stock Price'!$I$11="OK",I459/INDEX(I$5:I$1258,'Stock Price'!$I$9)-1,"")</f>
        <v>-0.14461247637051033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52.48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8.6092715231788075E-2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0.13505902740171116</v>
      </c>
      <c r="U460" s="19">
        <f ca="1">IF('Stock Price'!$I$11="OK",H460/INDEX(H$5:H$1258,'Stock Price'!$I$9)-1,"")</f>
        <v>0.30318627450980395</v>
      </c>
      <c r="V460" s="19">
        <f ca="1">IF('Stock Price'!$I$11="OK",I460/INDEX(I$5:I$1258,'Stock Price'!$I$9)-1,"")</f>
        <v>-0.14768431001890359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53.37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0.10451158940397343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0.15108848694898747</v>
      </c>
      <c r="U461" s="19">
        <f ca="1">IF('Stock Price'!$I$11="OK",H461/INDEX(H$5:H$1258,'Stock Price'!$I$9)-1,"")</f>
        <v>0.30698529411764719</v>
      </c>
      <c r="V461" s="19">
        <f ca="1">IF('Stock Price'!$I$11="OK",I461/INDEX(I$5:I$1258,'Stock Price'!$I$9)-1,"")</f>
        <v>-0.14792060491493375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53.06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9.8096026490066324E-2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0.14740604353947795</v>
      </c>
      <c r="U462" s="19">
        <f ca="1">IF('Stock Price'!$I$11="OK",H462/INDEX(H$5:H$1258,'Stock Price'!$I$9)-1,"")</f>
        <v>0.29019607843137263</v>
      </c>
      <c r="V462" s="19">
        <f ca="1">IF('Stock Price'!$I$11="OK",I462/INDEX(I$5:I$1258,'Stock Price'!$I$9)-1,"")</f>
        <v>-0.15855387523629494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51.49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6.5604304635761723E-2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0.12639445467345389</v>
      </c>
      <c r="U463" s="19">
        <f ca="1">IF('Stock Price'!$I$11="OK",H463/INDEX(H$5:H$1258,'Stock Price'!$I$9)-1,"")</f>
        <v>0.29534313725490202</v>
      </c>
      <c r="V463" s="19">
        <f ca="1">IF('Stock Price'!$I$11="OK",I463/INDEX(I$5:I$1258,'Stock Price'!$I$9)-1,"")</f>
        <v>-0.16469754253308122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50.95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5.4428807947019875E-2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0.11751326762699033</v>
      </c>
      <c r="U464" s="19">
        <f ca="1">IF('Stock Price'!$I$11="OK",H464/INDEX(H$5:H$1258,'Stock Price'!$I$9)-1,"")</f>
        <v>0.29571078431372566</v>
      </c>
      <c r="V464" s="19">
        <f ca="1">IF('Stock Price'!$I$11="OK",I464/INDEX(I$5:I$1258,'Stock Price'!$I$9)-1,"")</f>
        <v>-0.17296786389413987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51.65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6.8915562913907324E-2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0.11816311058160944</v>
      </c>
      <c r="U465" s="19">
        <f ca="1">IF('Stock Price'!$I$11="OK",H465/INDEX(H$5:H$1258,'Stock Price'!$I$9)-1,"")</f>
        <v>0.28676470588235303</v>
      </c>
      <c r="V465" s="19">
        <f ca="1">IF('Stock Price'!$I$11="OK",I465/INDEX(I$5:I$1258,'Stock Price'!$I$9)-1,"")</f>
        <v>-0.17249527410207932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52.04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7.698675496688745E-2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0.13440918444709182</v>
      </c>
      <c r="U466" s="19">
        <f ca="1">IF('Stock Price'!$I$11="OK",H466/INDEX(H$5:H$1258,'Stock Price'!$I$9)-1,"")</f>
        <v>0.300122549019608</v>
      </c>
      <c r="V466" s="19">
        <f ca="1">IF('Stock Price'!$I$11="OK",I466/INDEX(I$5:I$1258,'Stock Price'!$I$9)-1,"")</f>
        <v>-0.15689981096408323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52.66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8.9817880794701876E-2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0.13332611285605989</v>
      </c>
      <c r="U467" s="19">
        <f ca="1">IF('Stock Price'!$I$11="OK",H467/INDEX(H$5:H$1258,'Stock Price'!$I$9)-1,"")</f>
        <v>0.30404411764705896</v>
      </c>
      <c r="V467" s="19">
        <f ca="1">IF('Stock Price'!$I$11="OK",I467/INDEX(I$5:I$1258,'Stock Price'!$I$9)-1,"")</f>
        <v>-0.15784499054820411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53.22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0.10140728476821192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0.12682768330986693</v>
      </c>
      <c r="U468" s="19">
        <f ca="1">IF('Stock Price'!$I$11="OK",H468/INDEX(H$5:H$1258,'Stock Price'!$I$9)-1,"")</f>
        <v>0.30024509803921573</v>
      </c>
      <c r="V468" s="19">
        <f ca="1">IF('Stock Price'!$I$11="OK",I468/INDEX(I$5:I$1258,'Stock Price'!$I$9)-1,"")</f>
        <v>-0.15311909262759915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53.69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0.11113410596026485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0.14134084262969782</v>
      </c>
      <c r="U469" s="19">
        <f ca="1">IF('Stock Price'!$I$11="OK",H469/INDEX(H$5:H$1258,'Stock Price'!$I$9)-1,"")</f>
        <v>0.29374999999999996</v>
      </c>
      <c r="V469" s="19">
        <f ca="1">IF('Stock Price'!$I$11="OK",I469/INDEX(I$5:I$1258,'Stock Price'!$I$9)-1,"")</f>
        <v>-0.15595463137996224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53.53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0.10782284768211925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0.13874147081122068</v>
      </c>
      <c r="U470" s="19">
        <f ca="1">IF('Stock Price'!$I$11="OK",H470/INDEX(H$5:H$1258,'Stock Price'!$I$9)-1,"")</f>
        <v>0.31666666666666665</v>
      </c>
      <c r="V470" s="19">
        <f ca="1">IF('Stock Price'!$I$11="OK",I470/INDEX(I$5:I$1258,'Stock Price'!$I$9)-1,"")</f>
        <v>-0.1483931947069943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53.28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0.10264900662251653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0.14177407126611064</v>
      </c>
      <c r="U471" s="19">
        <f ca="1">IF('Stock Price'!$I$11="OK",H471/INDEX(H$5:H$1258,'Stock Price'!$I$9)-1,"")</f>
        <v>0.33468137254901964</v>
      </c>
      <c r="V471" s="19">
        <f ca="1">IF('Stock Price'!$I$11="OK",I471/INDEX(I$5:I$1258,'Stock Price'!$I$9)-1,"")</f>
        <v>-0.14768431001890359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52.8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9.27152317880795E-2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0.12357846853677024</v>
      </c>
      <c r="U472" s="19">
        <f ca="1">IF('Stock Price'!$I$11="OK",H472/INDEX(H$5:H$1258,'Stock Price'!$I$9)-1,"")</f>
        <v>0.33161764705882368</v>
      </c>
      <c r="V472" s="19">
        <f ca="1">IF('Stock Price'!$I$11="OK",I472/INDEX(I$5:I$1258,'Stock Price'!$I$9)-1,"")</f>
        <v>-0.16375236294896034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52.42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8.4850993377483475E-2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0.1047330228528105</v>
      </c>
      <c r="U473" s="19">
        <f ca="1">IF('Stock Price'!$I$11="OK",H473/INDEX(H$5:H$1258,'Stock Price'!$I$9)-1,"")</f>
        <v>0.33247549019607847</v>
      </c>
      <c r="V473" s="19">
        <f ca="1">IF('Stock Price'!$I$11="OK",I473/INDEX(I$5:I$1258,'Stock Price'!$I$9)-1,"")</f>
        <v>-0.16162570888468819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52.93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9.5405629139072801E-2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0.11188129535362279</v>
      </c>
      <c r="U474" s="19">
        <f ca="1">IF('Stock Price'!$I$11="OK",H474/INDEX(H$5:H$1258,'Stock Price'!$I$9)-1,"")</f>
        <v>0.33480392156862759</v>
      </c>
      <c r="V474" s="19">
        <f ca="1">IF('Stock Price'!$I$11="OK",I474/INDEX(I$5:I$1258,'Stock Price'!$I$9)-1,"")</f>
        <v>-0.13728733459357279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53.25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0.10202814569536423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9.0003249214773096E-2</v>
      </c>
      <c r="U475" s="19">
        <f ca="1">IF('Stock Price'!$I$11="OK",H475/INDEX(H$5:H$1258,'Stock Price'!$I$9)-1,"")</f>
        <v>0.33823529411764719</v>
      </c>
      <c r="V475" s="19">
        <f ca="1">IF('Stock Price'!$I$11="OK",I475/INDEX(I$5:I$1258,'Stock Price'!$I$9)-1,"")</f>
        <v>-0.1337429111531192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53.71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0.11154801324503305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8.5887577168850981E-2</v>
      </c>
      <c r="U476" s="19">
        <f ca="1">IF('Stock Price'!$I$11="OK",H476/INDEX(H$5:H$1258,'Stock Price'!$I$9)-1,"")</f>
        <v>0.34362745098039227</v>
      </c>
      <c r="V476" s="19">
        <f ca="1">IF('Stock Price'!$I$11="OK",I476/INDEX(I$5:I$1258,'Stock Price'!$I$9)-1,"")</f>
        <v>-0.12547258979206055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54.02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0.11796357615894038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8.7187263078089439E-2</v>
      </c>
      <c r="U477" s="19">
        <f ca="1">IF('Stock Price'!$I$11="OK",H477/INDEX(H$5:H$1258,'Stock Price'!$I$9)-1,"")</f>
        <v>0.31409313725490207</v>
      </c>
      <c r="V477" s="19">
        <f ca="1">IF('Stock Price'!$I$11="OK",I477/INDEX(I$5:I$1258,'Stock Price'!$I$9)-1,"")</f>
        <v>-0.12948960302457457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53.5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0.10720198675496695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8.9136791941947457E-2</v>
      </c>
      <c r="U478" s="19">
        <f ca="1">IF('Stock Price'!$I$11="OK",H478/INDEX(H$5:H$1258,'Stock Price'!$I$9)-1,"")</f>
        <v>0.36397058823529416</v>
      </c>
      <c r="V478" s="19">
        <f ca="1">IF('Stock Price'!$I$11="OK",I478/INDEX(I$5:I$1258,'Stock Price'!$I$9)-1,"")</f>
        <v>-0.1337429111531192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52.96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9.6026490066225101E-2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8.0688833531896487E-2</v>
      </c>
      <c r="U479" s="19">
        <f ca="1">IF('Stock Price'!$I$11="OK",H479/INDEX(H$5:H$1258,'Stock Price'!$I$9)-1,"")</f>
        <v>0.34129901960784337</v>
      </c>
      <c r="V479" s="19">
        <f ca="1">IF('Stock Price'!$I$11="OK",I479/INDEX(I$5:I$1258,'Stock Price'!$I$9)-1,"")</f>
        <v>-0.14555765595463144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53.42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0.10554635761589415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8.4154662623199261E-2</v>
      </c>
      <c r="U480" s="19">
        <f ca="1">IF('Stock Price'!$I$11="OK",H480/INDEX(H$5:H$1258,'Stock Price'!$I$9)-1,"")</f>
        <v>0.35061274509803919</v>
      </c>
      <c r="V480" s="19">
        <f ca="1">IF('Stock Price'!$I$11="OK",I480/INDEX(I$5:I$1258,'Stock Price'!$I$9)-1,"")</f>
        <v>-0.14035916824196593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53.76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0.11258278145695355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9.1302935124011775E-2</v>
      </c>
      <c r="U481" s="19">
        <f ca="1">IF('Stock Price'!$I$11="OK",H481/INDEX(H$5:H$1258,'Stock Price'!$I$9)-1,"")</f>
        <v>0.33492647058823555</v>
      </c>
      <c r="V481" s="19">
        <f ca="1">IF('Stock Price'!$I$11="OK",I481/INDEX(I$5:I$1258,'Stock Price'!$I$9)-1,"")</f>
        <v>-0.14437618147448017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54.16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0.12086092715231778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9.7584750351998428E-2</v>
      </c>
      <c r="U482" s="19">
        <f ca="1">IF('Stock Price'!$I$11="OK",H482/INDEX(H$5:H$1258,'Stock Price'!$I$9)-1,"")</f>
        <v>0.34791666666666665</v>
      </c>
      <c r="V482" s="19">
        <f ca="1">IF('Stock Price'!$I$11="OK",I482/INDEX(I$5:I$1258,'Stock Price'!$I$9)-1,"")</f>
        <v>-0.14579395085066171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54.14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0.12044701986754958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9.1952778078630892E-2</v>
      </c>
      <c r="U483" s="19">
        <f ca="1">IF('Stock Price'!$I$11="OK",H483/INDEX(H$5:H$1258,'Stock Price'!$I$9)-1,"")</f>
        <v>0.35061274509803919</v>
      </c>
      <c r="V483" s="19">
        <f ca="1">IF('Stock Price'!$I$11="OK",I483/INDEX(I$5:I$1258,'Stock Price'!$I$9)-1,"")</f>
        <v>-0.15170132325141783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53.18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0.10057947019867552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9.4768764215314549E-2</v>
      </c>
      <c r="U484" s="19">
        <f ca="1">IF('Stock Price'!$I$11="OK",H484/INDEX(H$5:H$1258,'Stock Price'!$I$9)-1,"")</f>
        <v>0.33553921568627465</v>
      </c>
      <c r="V484" s="19">
        <f ca="1">IF('Stock Price'!$I$11="OK",I484/INDEX(I$5:I$1258,'Stock Price'!$I$9)-1,"")</f>
        <v>-0.1639886578449905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53.13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9.9544701986755024E-2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0.10191703671612684</v>
      </c>
      <c r="U485" s="19">
        <f ca="1">IF('Stock Price'!$I$11="OK",H485/INDEX(H$5:H$1258,'Stock Price'!$I$9)-1,"")</f>
        <v>0.34607843137254912</v>
      </c>
      <c r="V485" s="19">
        <f ca="1">IF('Stock Price'!$I$11="OK",I485/INDEX(I$5:I$1258,'Stock Price'!$I$9)-1,"")</f>
        <v>-0.1545368620037807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52.94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9.5612582781456901E-2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9.7151521715585387E-2</v>
      </c>
      <c r="U486" s="19">
        <f ca="1">IF('Stock Price'!$I$11="OK",H486/INDEX(H$5:H$1258,'Stock Price'!$I$9)-1,"")</f>
        <v>0.31752450980392166</v>
      </c>
      <c r="V486" s="19">
        <f ca="1">IF('Stock Price'!$I$11="OK",I486/INDEX(I$5:I$1258,'Stock Price'!$I$9)-1,"")</f>
        <v>-0.1639886578449905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52.68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9.0231788079470077E-2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8.5670962850644461E-2</v>
      </c>
      <c r="U487" s="19">
        <f ca="1">IF('Stock Price'!$I$11="OK",H487/INDEX(H$5:H$1258,'Stock Price'!$I$9)-1,"")</f>
        <v>0.30502450980392171</v>
      </c>
      <c r="V487" s="19">
        <f ca="1">IF('Stock Price'!$I$11="OK",I487/INDEX(I$5:I$1258,'Stock Price'!$I$9)-1,"")</f>
        <v>-0.18785444234404547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53.03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9.7475165562914023E-2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8.8270334669121597E-2</v>
      </c>
      <c r="U488" s="19">
        <f ca="1">IF('Stock Price'!$I$11="OK",H488/INDEX(H$5:H$1258,'Stock Price'!$I$9)-1,"")</f>
        <v>0.32279411764705879</v>
      </c>
      <c r="V488" s="19">
        <f ca="1">IF('Stock Price'!$I$11="OK",I488/INDEX(I$5:I$1258,'Stock Price'!$I$9)-1,"")</f>
        <v>-0.18998109640831751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53.59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0.10906456953642385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8.7187263078089439E-2</v>
      </c>
      <c r="U489" s="19">
        <f ca="1">IF('Stock Price'!$I$11="OK",H489/INDEX(H$5:H$1258,'Stock Price'!$I$9)-1,"")</f>
        <v>0.33639705882352944</v>
      </c>
      <c r="V489" s="19">
        <f ca="1">IF('Stock Price'!$I$11="OK",I489/INDEX(I$5:I$1258,'Stock Price'!$I$9)-1,"")</f>
        <v>-0.19068998109640833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54.47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0.1272764900662251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0.10906530921693935</v>
      </c>
      <c r="U490" s="19">
        <f ca="1">IF('Stock Price'!$I$11="OK",H490/INDEX(H$5:H$1258,'Stock Price'!$I$9)-1,"")</f>
        <v>0.33088235294117641</v>
      </c>
      <c r="V490" s="19">
        <f ca="1">IF('Stock Price'!$I$11="OK",I490/INDEX(I$5:I$1258,'Stock Price'!$I$9)-1,"")</f>
        <v>-0.19801512287334599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54.68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0.13162251655629142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9.7584750351998428E-2</v>
      </c>
      <c r="U491" s="19">
        <f ca="1">IF('Stock Price'!$I$11="OK",H491/INDEX(H$5:H$1258,'Stock Price'!$I$9)-1,"")</f>
        <v>0.33602941176470602</v>
      </c>
      <c r="V491" s="19">
        <f ca="1">IF('Stock Price'!$I$11="OK",I491/INDEX(I$5:I$1258,'Stock Price'!$I$9)-1,"")</f>
        <v>-0.19305293005671076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54.28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0.1233443708609272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4.6788692732589787E-2</v>
      </c>
      <c r="U492" s="19">
        <f ca="1">IF('Stock Price'!$I$11="OK",H492/INDEX(H$5:H$1258,'Stock Price'!$I$9)-1,"")</f>
        <v>0.32120098039215694</v>
      </c>
      <c r="V492" s="19">
        <f ca="1">IF('Stock Price'!$I$11="OK",I492/INDEX(I$5:I$1258,'Stock Price'!$I$9)-1,"")</f>
        <v>-0.19470699432892258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54.55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0.1289321192052979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5.9135708870356352E-2</v>
      </c>
      <c r="U493" s="19">
        <f ca="1">IF('Stock Price'!$I$11="OK",H493/INDEX(H$5:H$1258,'Stock Price'!$I$9)-1,"")</f>
        <v>0.32647058823529407</v>
      </c>
      <c r="V493" s="19">
        <f ca="1">IF('Stock Price'!$I$11="OK",I493/INDEX(I$5:I$1258,'Stock Price'!$I$9)-1,"")</f>
        <v>-0.19305293005671076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54.54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0.1287251655629138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7.0074731939781199E-2</v>
      </c>
      <c r="U494" s="19">
        <f ca="1">IF('Stock Price'!$I$11="OK",H494/INDEX(H$5:H$1258,'Stock Price'!$I$9)-1,"")</f>
        <v>0.31764705882352939</v>
      </c>
      <c r="V494" s="19">
        <f ca="1">IF('Stock Price'!$I$11="OK",I494/INDEX(I$5:I$1258,'Stock Price'!$I$9)-1,"")</f>
        <v>-0.19494328922495274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54.08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0.11920529801324498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5.3720350915195558E-2</v>
      </c>
      <c r="U495" s="19">
        <f ca="1">IF('Stock Price'!$I$11="OK",H495/INDEX(H$5:H$1258,'Stock Price'!$I$9)-1,"")</f>
        <v>0.32132352941176467</v>
      </c>
      <c r="V495" s="19">
        <f ca="1">IF('Stock Price'!$I$11="OK",I495/INDEX(I$5:I$1258,'Stock Price'!$I$9)-1,"")</f>
        <v>-0.20510396975425327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54.87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0.13555463576158933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5.9893858984078951E-2</v>
      </c>
      <c r="U496" s="19">
        <f ca="1">IF('Stock Price'!$I$11="OK",H496/INDEX(H$5:H$1258,'Stock Price'!$I$9)-1,"")</f>
        <v>0.31568627450980391</v>
      </c>
      <c r="V496" s="19">
        <f ca="1">IF('Stock Price'!$I$11="OK",I496/INDEX(I$5:I$1258,'Stock Price'!$I$9)-1,"")</f>
        <v>-0.19683364839319462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55.2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0.14238410596026485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6.4767681143723665E-2</v>
      </c>
      <c r="U497" s="19">
        <f ca="1">IF('Stock Price'!$I$11="OK",H497/INDEX(H$5:H$1258,'Stock Price'!$I$9)-1,"")</f>
        <v>0.31507352941176481</v>
      </c>
      <c r="V497" s="19">
        <f ca="1">IF('Stock Price'!$I$11="OK",I497/INDEX(I$5:I$1258,'Stock Price'!$I$9)-1,"")</f>
        <v>-0.20557655954631382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54.28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0.1233443708609272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3.476659807213256E-2</v>
      </c>
      <c r="U498" s="19">
        <f ca="1">IF('Stock Price'!$I$11="OK",H498/INDEX(H$5:H$1258,'Stock Price'!$I$9)-1,"")</f>
        <v>0.30796568627450993</v>
      </c>
      <c r="V498" s="19">
        <f ca="1">IF('Stock Price'!$I$11="OK",I498/INDEX(I$5:I$1258,'Stock Price'!$I$9)-1,"")</f>
        <v>-0.22377126654064272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54.02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0.11796357615894038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3.1950611935448903E-2</v>
      </c>
      <c r="U499" s="19">
        <f ca="1">IF('Stock Price'!$I$11="OK",H499/INDEX(H$5:H$1258,'Stock Price'!$I$9)-1,"")</f>
        <v>0.30318627450980395</v>
      </c>
      <c r="V499" s="19">
        <f ca="1">IF('Stock Price'!$I$11="OK",I499/INDEX(I$5:I$1258,'Stock Price'!$I$9)-1,"")</f>
        <v>-0.22755198487712669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54.35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0.1247930463576159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3.3575219321997363E-3</v>
      </c>
      <c r="U500" s="19">
        <f ca="1">IF('Stock Price'!$I$11="OK",H500/INDEX(H$5:H$1258,'Stock Price'!$I$9)-1,"")</f>
        <v>0.29705882352941182</v>
      </c>
      <c r="V500" s="19">
        <f ca="1">IF('Stock Price'!$I$11="OK",I500/INDEX(I$5:I$1258,'Stock Price'!$I$9)-1,"")</f>
        <v>-0.22069943289224958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54.19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0.12148178807947008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-1.0505794433012028E-2</v>
      </c>
      <c r="U501" s="19">
        <f ca="1">IF('Stock Price'!$I$11="OK",H501/INDEX(H$5:H$1258,'Stock Price'!$I$9)-1,"")</f>
        <v>0.29154411764705901</v>
      </c>
      <c r="V501" s="19">
        <f ca="1">IF('Stock Price'!$I$11="OK",I501/INDEX(I$5:I$1258,'Stock Price'!$I$9)-1,"")</f>
        <v>-0.2344045368620038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52.97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9.6233443708609201E-2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-9.6393371601862787E-3</v>
      </c>
      <c r="U502" s="19">
        <f ca="1">IF('Stock Price'!$I$11="OK",H502/INDEX(H$5:H$1258,'Stock Price'!$I$9)-1,"")</f>
        <v>0.27377450980392171</v>
      </c>
      <c r="V502" s="19">
        <f ca="1">IF('Stock Price'!$I$11="OK",I502/INDEX(I$5:I$1258,'Stock Price'!$I$9)-1,"")</f>
        <v>-0.24149338374291107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53.01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9.7061258278145601E-2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-1.7654066933824319E-2</v>
      </c>
      <c r="U503" s="19">
        <f ca="1">IF('Stock Price'!$I$11="OK",H503/INDEX(H$5:H$1258,'Stock Price'!$I$9)-1,"")</f>
        <v>0.27818627450980404</v>
      </c>
      <c r="V503" s="19">
        <f ca="1">IF('Stock Price'!$I$11="OK",I503/INDEX(I$5:I$1258,'Stock Price'!$I$9)-1,"")</f>
        <v>-0.24172967863894135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53.64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0.11009933774834435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-1.5487923751759891E-2</v>
      </c>
      <c r="U504" s="19">
        <f ca="1">IF('Stock Price'!$I$11="OK",H504/INDEX(H$5:H$1258,'Stock Price'!$I$9)-1,"")</f>
        <v>0.26164215686274517</v>
      </c>
      <c r="V504" s="19">
        <f ca="1">IF('Stock Price'!$I$11="OK",I504/INDEX(I$5:I$1258,'Stock Price'!$I$9)-1,"")</f>
        <v>-0.21620982986767479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53.58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0.10885761589403975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-2.8159861366836236E-2</v>
      </c>
      <c r="U505" s="19">
        <f ca="1">IF('Stock Price'!$I$11="OK",H505/INDEX(H$5:H$1258,'Stock Price'!$I$9)-1,"")</f>
        <v>0.25674019607843146</v>
      </c>
      <c r="V505" s="19">
        <f ca="1">IF('Stock Price'!$I$11="OK",I505/INDEX(I$5:I$1258,'Stock Price'!$I$9)-1,"")</f>
        <v>-0.19801512287334599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53.58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0.10885761589403975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-4.9496371710169962E-2</v>
      </c>
      <c r="U506" s="19">
        <f ca="1">IF('Stock Price'!$I$11="OK",H506/INDEX(H$5:H$1258,'Stock Price'!$I$9)-1,"")</f>
        <v>0.24718137254901973</v>
      </c>
      <c r="V506" s="19">
        <f ca="1">IF('Stock Price'!$I$11="OK",I506/INDEX(I$5:I$1258,'Stock Price'!$I$9)-1,"")</f>
        <v>-0.19896030245746699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53.83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0.11403145695364225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-4.1156720459222362E-2</v>
      </c>
      <c r="U507" s="19">
        <f ca="1">IF('Stock Price'!$I$11="OK",H507/INDEX(H$5:H$1258,'Stock Price'!$I$9)-1,"")</f>
        <v>0.25208333333333344</v>
      </c>
      <c r="V507" s="19">
        <f ca="1">IF('Stock Price'!$I$11="OK",I507/INDEX(I$5:I$1258,'Stock Price'!$I$9)-1,"")</f>
        <v>-0.21290170132325137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54.05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0.11858443708609268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-4.9712986028376482E-2</v>
      </c>
      <c r="U508" s="19">
        <f ca="1">IF('Stock Price'!$I$11="OK",H508/INDEX(H$5:H$1258,'Stock Price'!$I$9)-1,"")</f>
        <v>0.26960784313725483</v>
      </c>
      <c r="V508" s="19">
        <f ca="1">IF('Stock Price'!$I$11="OK",I508/INDEX(I$5:I$1258,'Stock Price'!$I$9)-1,"")</f>
        <v>-0.20912098298676751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53.9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0.11548013245033117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-4.5272392505144476E-2</v>
      </c>
      <c r="U509" s="19">
        <f ca="1">IF('Stock Price'!$I$11="OK",H509/INDEX(H$5:H$1258,'Stock Price'!$I$9)-1,"")</f>
        <v>0.27303921568627465</v>
      </c>
      <c r="V509" s="19">
        <f ca="1">IF('Stock Price'!$I$11="OK",I509/INDEX(I$5:I$1258,'Stock Price'!$I$9)-1,"")</f>
        <v>-0.21715500945179578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54.05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0.11858443708609268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-5.9027401711253091E-2</v>
      </c>
      <c r="U510" s="19">
        <f ca="1">IF('Stock Price'!$I$11="OK",H510/INDEX(H$5:H$1258,'Stock Price'!$I$9)-1,"")</f>
        <v>0.2806372549019609</v>
      </c>
      <c r="V510" s="19">
        <f ca="1">IF('Stock Price'!$I$11="OK",I510/INDEX(I$5:I$1258,'Stock Price'!$I$9)-1,"")</f>
        <v>-0.21550094517958407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54.45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0.1268625827814569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-3.0434311708003925E-2</v>
      </c>
      <c r="U511" s="19">
        <f ca="1">IF('Stock Price'!$I$11="OK",H511/INDEX(H$5:H$1258,'Stock Price'!$I$9)-1,"")</f>
        <v>0.26973039215686279</v>
      </c>
      <c r="V511" s="19">
        <f ca="1">IF('Stock Price'!$I$11="OK",I511/INDEX(I$5:I$1258,'Stock Price'!$I$9)-1,"")</f>
        <v>-0.21620982986767479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54.79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0.13389900662251653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-2.8376475685042868E-2</v>
      </c>
      <c r="U512" s="19">
        <f ca="1">IF('Stock Price'!$I$11="OK",H512/INDEX(H$5:H$1258,'Stock Price'!$I$9)-1,"")</f>
        <v>0.26789215686274503</v>
      </c>
      <c r="V512" s="19">
        <f ca="1">IF('Stock Price'!$I$11="OK",I512/INDEX(I$5:I$1258,'Stock Price'!$I$9)-1,"")</f>
        <v>-0.21762759924385633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54.79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0.13389900662251653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-4.1265027618325623E-2</v>
      </c>
      <c r="U513" s="19">
        <f ca="1">IF('Stock Price'!$I$11="OK",H513/INDEX(H$5:H$1258,'Stock Price'!$I$9)-1,"")</f>
        <v>0.2694852941176471</v>
      </c>
      <c r="V513" s="19">
        <f ca="1">IF('Stock Price'!$I$11="OK",I513/INDEX(I$5:I$1258,'Stock Price'!$I$9)-1,"")</f>
        <v>-0.22211720226843101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54.53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0.12851821192052992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-5.6428029892775844E-2</v>
      </c>
      <c r="U514" s="19">
        <f ca="1">IF('Stock Price'!$I$11="OK",H514/INDEX(H$5:H$1258,'Stock Price'!$I$9)-1,"")</f>
        <v>0.27463235294117672</v>
      </c>
      <c r="V514" s="19">
        <f ca="1">IF('Stock Price'!$I$11="OK",I514/INDEX(I$5:I$1258,'Stock Price'!$I$9)-1,"")</f>
        <v>-0.24125708884688091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54.64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0.13079470198675502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-5.5669879779053355E-2</v>
      </c>
      <c r="U515" s="19">
        <f ca="1">IF('Stock Price'!$I$11="OK",H515/INDEX(H$5:H$1258,'Stock Price'!$I$9)-1,"")</f>
        <v>0.27622549019607856</v>
      </c>
      <c r="V515" s="19">
        <f ca="1">IF('Stock Price'!$I$11="OK",I515/INDEX(I$5:I$1258,'Stock Price'!$I$9)-1,"")</f>
        <v>-0.21384688090737236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53.79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0.11320364238410585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-6.4226145348207475E-2</v>
      </c>
      <c r="U516" s="19">
        <f ca="1">IF('Stock Price'!$I$11="OK",H516/INDEX(H$5:H$1258,'Stock Price'!$I$9)-1,"")</f>
        <v>0.27659313725490198</v>
      </c>
      <c r="V516" s="19">
        <f ca="1">IF('Stock Price'!$I$11="OK",I516/INDEX(I$5:I$1258,'Stock Price'!$I$9)-1,"")</f>
        <v>-0.22613421550094515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52.61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8.8783112582781376E-2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-7.8847611827141839E-2</v>
      </c>
      <c r="U517" s="19">
        <f ca="1">IF('Stock Price'!$I$11="OK",H517/INDEX(H$5:H$1258,'Stock Price'!$I$9)-1,"")</f>
        <v>0.24987745098039227</v>
      </c>
      <c r="V517" s="19">
        <f ca="1">IF('Stock Price'!$I$11="OK",I517/INDEX(I$5:I$1258,'Stock Price'!$I$9)-1,"")</f>
        <v>-0.2577977315689981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52.305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8.2471026490066324E-2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-8.7078955918986178E-2</v>
      </c>
      <c r="U518" s="19">
        <f ca="1">IF('Stock Price'!$I$11="OK",H518/INDEX(H$5:H$1258,'Stock Price'!$I$9)-1,"")</f>
        <v>0.23075980392156881</v>
      </c>
      <c r="V518" s="19">
        <f ca="1">IF('Stock Price'!$I$11="OK",I518/INDEX(I$5:I$1258,'Stock Price'!$I$9)-1,"")</f>
        <v>-0.2629962192816635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52.05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7.719370860927155E-2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-0.10159211523881728</v>
      </c>
      <c r="U519" s="19">
        <f ca="1">IF('Stock Price'!$I$11="OK",H519/INDEX(H$5:H$1258,'Stock Price'!$I$9)-1,"")</f>
        <v>0.25821078431372557</v>
      </c>
      <c r="V519" s="19">
        <f ca="1">IF('Stock Price'!$I$11="OK",I519/INDEX(I$5:I$1258,'Stock Price'!$I$9)-1,"")</f>
        <v>-0.27575614366729684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52.07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7.760761589403975E-2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-0.11220621683093257</v>
      </c>
      <c r="U520" s="19">
        <f ca="1">IF('Stock Price'!$I$11="OK",H520/INDEX(H$5:H$1258,'Stock Price'!$I$9)-1,"")</f>
        <v>0.26654411764705888</v>
      </c>
      <c r="V520" s="19">
        <f ca="1">IF('Stock Price'!$I$11="OK",I520/INDEX(I$5:I$1258,'Stock Price'!$I$9)-1,"")</f>
        <v>-0.27126654064272215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52.33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8.2988410596026352E-2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-0.10570778728473962</v>
      </c>
      <c r="U521" s="19">
        <f ca="1">IF('Stock Price'!$I$11="OK",H521/INDEX(H$5:H$1258,'Stock Price'!$I$9)-1,"")</f>
        <v>0.26262254901960791</v>
      </c>
      <c r="V521" s="19">
        <f ca="1">IF('Stock Price'!$I$11="OK",I521/INDEX(I$5:I$1258,'Stock Price'!$I$9)-1,"")</f>
        <v>-0.28095463137996224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53.09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9.8716887417218624E-2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-0.11112314523990041</v>
      </c>
      <c r="U522" s="19">
        <f ca="1">IF('Stock Price'!$I$11="OK",H522/INDEX(H$5:H$1258,'Stock Price'!$I$9)-1,"")</f>
        <v>0.26997549019607847</v>
      </c>
      <c r="V522" s="19">
        <f ca="1">IF('Stock Price'!$I$11="OK",I522/INDEX(I$5:I$1258,'Stock Price'!$I$9)-1,"")</f>
        <v>-0.27386578449905485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53.33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0.10368377483443703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-0.11708003899057728</v>
      </c>
      <c r="U523" s="19">
        <f ca="1">IF('Stock Price'!$I$11="OK",H523/INDEX(H$5:H$1258,'Stock Price'!$I$9)-1,"")</f>
        <v>0.29350490196078427</v>
      </c>
      <c r="V523" s="19">
        <f ca="1">IF('Stock Price'!$I$11="OK",I523/INDEX(I$5:I$1258,'Stock Price'!$I$9)-1,"")</f>
        <v>-0.26370510396975422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43.13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-0.10740894039735094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-0.12249539694573819</v>
      </c>
      <c r="U524" s="19">
        <f ca="1">IF('Stock Price'!$I$11="OK",H524/INDEX(H$5:H$1258,'Stock Price'!$I$9)-1,"")</f>
        <v>0.2600490196078431</v>
      </c>
      <c r="V524" s="19">
        <f ca="1">IF('Stock Price'!$I$11="OK",I524/INDEX(I$5:I$1258,'Stock Price'!$I$9)-1,"")</f>
        <v>-0.28851606805293006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44.86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-7.1605960264900625E-2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-0.11881295353622878</v>
      </c>
      <c r="U525" s="19">
        <f ca="1">IF('Stock Price'!$I$11="OK",H525/INDEX(H$5:H$1258,'Stock Price'!$I$9)-1,"")</f>
        <v>0.25833333333333353</v>
      </c>
      <c r="V525" s="19">
        <f ca="1">IF('Stock Price'!$I$11="OK",I525/INDEX(I$5:I$1258,'Stock Price'!$I$9)-1,"")</f>
        <v>-0.27811909262759926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45.25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-6.35347682119205E-2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-0.11924618217264171</v>
      </c>
      <c r="U526" s="19">
        <f ca="1">IF('Stock Price'!$I$11="OK",H526/INDEX(H$5:H$1258,'Stock Price'!$I$9)-1,"")</f>
        <v>0.25857843137254921</v>
      </c>
      <c r="V526" s="19">
        <f ca="1">IF('Stock Price'!$I$11="OK",I526/INDEX(I$5:I$1258,'Stock Price'!$I$9)-1,"")</f>
        <v>-0.27788279773156899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46.33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-4.1183774834437137E-2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-0.12769414058269246</v>
      </c>
      <c r="U527" s="19">
        <f ca="1">IF('Stock Price'!$I$11="OK",H527/INDEX(H$5:H$1258,'Stock Price'!$I$9)-1,"")</f>
        <v>0.26041666666666674</v>
      </c>
      <c r="V527" s="19">
        <f ca="1">IF('Stock Price'!$I$11="OK",I527/INDEX(I$5:I$1258,'Stock Price'!$I$9)-1,"")</f>
        <v>-0.27906427221172014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46.51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-3.7458609271523224E-2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-0.10581609444384266</v>
      </c>
      <c r="U528" s="19">
        <f ca="1">IF('Stock Price'!$I$11="OK",H528/INDEX(H$5:H$1258,'Stock Price'!$I$9)-1,"")</f>
        <v>0.26041666666666674</v>
      </c>
      <c r="V528" s="19">
        <f ca="1">IF('Stock Price'!$I$11="OK",I528/INDEX(I$5:I$1258,'Stock Price'!$I$9)-1,"")</f>
        <v>-0.27930056710775053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45.8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-5.2152317880794774E-2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-8.8920177623740826E-2</v>
      </c>
      <c r="U529" s="19">
        <f ca="1">IF('Stock Price'!$I$11="OK",H529/INDEX(H$5:H$1258,'Stock Price'!$I$9)-1,"")</f>
        <v>0.26691176470588229</v>
      </c>
      <c r="V529" s="19">
        <f ca="1">IF('Stock Price'!$I$11="OK",I529/INDEX(I$5:I$1258,'Stock Price'!$I$9)-1,"")</f>
        <v>-0.26134215500945179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45.24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-6.37417218543046E-2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-8.8920177623740826E-2</v>
      </c>
      <c r="U530" s="19">
        <f ca="1">IF('Stock Price'!$I$11="OK",H530/INDEX(H$5:H$1258,'Stock Price'!$I$9)-1,"")</f>
        <v>0.27867647058823541</v>
      </c>
      <c r="V530" s="19">
        <f ca="1">IF('Stock Price'!$I$11="OK",I530/INDEX(I$5:I$1258,'Stock Price'!$I$9)-1,"")</f>
        <v>-0.26323251417769378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45.24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-6.37417218543046E-2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-9.531030001083074E-2</v>
      </c>
      <c r="U531" s="19">
        <f ca="1">IF('Stock Price'!$I$11="OK",H531/INDEX(H$5:H$1258,'Stock Price'!$I$9)-1,"")</f>
        <v>0.27450980392156876</v>
      </c>
      <c r="V531" s="19">
        <f ca="1">IF('Stock Price'!$I$11="OK",I531/INDEX(I$5:I$1258,'Stock Price'!$I$9)-1,"")</f>
        <v>-0.26157844990548207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45.78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-5.2566225165562863E-2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-0.10256687967074618</v>
      </c>
      <c r="U532" s="19">
        <f ca="1">IF('Stock Price'!$I$11="OK",H532/INDEX(H$5:H$1258,'Stock Price'!$I$9)-1,"")</f>
        <v>0.27941176470588247</v>
      </c>
      <c r="V532" s="19">
        <f ca="1">IF('Stock Price'!$I$11="OK",I532/INDEX(I$5:I$1258,'Stock Price'!$I$9)-1,"")</f>
        <v>-0.27173913043478259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45.47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-5.8981788079470188E-2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-9.4443842738004991E-2</v>
      </c>
      <c r="U533" s="19">
        <f ca="1">IF('Stock Price'!$I$11="OK",H533/INDEX(H$5:H$1258,'Stock Price'!$I$9)-1,"")</f>
        <v>0.25465686274509802</v>
      </c>
      <c r="V533" s="19">
        <f ca="1">IF('Stock Price'!$I$11="OK",I533/INDEX(I$5:I$1258,'Stock Price'!$I$9)-1,"")</f>
        <v>-0.29867674858223059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45.92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-4.9668874172185351E-2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-0.13018520524206645</v>
      </c>
      <c r="U534" s="19">
        <f ca="1">IF('Stock Price'!$I$11="OK",H534/INDEX(H$5:H$1258,'Stock Price'!$I$9)-1,"")</f>
        <v>0.24252450980392171</v>
      </c>
      <c r="V534" s="19">
        <f ca="1">IF('Stock Price'!$I$11="OK",I534/INDEX(I$5:I$1258,'Stock Price'!$I$9)-1,"")</f>
        <v>-0.30340264650283555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45.52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-5.7947019867549576E-2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-0.12812736921910539</v>
      </c>
      <c r="U535" s="19">
        <f ca="1">IF('Stock Price'!$I$11="OK",H535/INDEX(H$5:H$1258,'Stock Price'!$I$9)-1,"")</f>
        <v>0.25575980392156872</v>
      </c>
      <c r="V535" s="19">
        <f ca="1">IF('Stock Price'!$I$11="OK",I535/INDEX(I$5:I$1258,'Stock Price'!$I$9)-1,"")</f>
        <v>-0.31521739130434778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45.73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-5.3600993377483475E-2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-0.11967941080905442</v>
      </c>
      <c r="U536" s="19">
        <f ca="1">IF('Stock Price'!$I$11="OK",H536/INDEX(H$5:H$1258,'Stock Price'!$I$9)-1,"")</f>
        <v>0.25208333333333344</v>
      </c>
      <c r="V536" s="19">
        <f ca="1">IF('Stock Price'!$I$11="OK",I536/INDEX(I$5:I$1258,'Stock Price'!$I$9)-1,"")</f>
        <v>-0.30860113421550095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45.42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-6.0016556291390688E-2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-0.10993176648976488</v>
      </c>
      <c r="U537" s="19">
        <f ca="1">IF('Stock Price'!$I$11="OK",H537/INDEX(H$5:H$1258,'Stock Price'!$I$9)-1,"")</f>
        <v>0.24203431372549011</v>
      </c>
      <c r="V537" s="19">
        <f ca="1">IF('Stock Price'!$I$11="OK",I537/INDEX(I$5:I$1258,'Stock Price'!$I$9)-1,"")</f>
        <v>-0.28662570888468808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46.35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-4.0769867549668826E-2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-0.12054586808188017</v>
      </c>
      <c r="U538" s="19">
        <f ca="1">IF('Stock Price'!$I$11="OK",H538/INDEX(H$5:H$1258,'Stock Price'!$I$9)-1,"")</f>
        <v>0.24987745098039227</v>
      </c>
      <c r="V538" s="19">
        <f ca="1">IF('Stock Price'!$I$11="OK",I538/INDEX(I$5:I$1258,'Stock Price'!$I$9)-1,"")</f>
        <v>-0.29655009451795844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47.02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-2.6903973509933676E-2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-0.10213365103433325</v>
      </c>
      <c r="U539" s="19">
        <f ca="1">IF('Stock Price'!$I$11="OK",H539/INDEX(H$5:H$1258,'Stock Price'!$I$9)-1,"")</f>
        <v>0.24693627450980404</v>
      </c>
      <c r="V539" s="19">
        <f ca="1">IF('Stock Price'!$I$11="OK",I539/INDEX(I$5:I$1258,'Stock Price'!$I$9)-1,"")</f>
        <v>-0.29300567107750464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46.5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-3.7665562913907324E-2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-0.26340301093902296</v>
      </c>
      <c r="U540" s="19">
        <f ca="1">IF('Stock Price'!$I$11="OK",H540/INDEX(H$5:H$1258,'Stock Price'!$I$9)-1,"")</f>
        <v>0.25833333333333353</v>
      </c>
      <c r="V540" s="19">
        <f ca="1">IF('Stock Price'!$I$11="OK",I540/INDEX(I$5:I$1258,'Stock Price'!$I$9)-1,"")</f>
        <v>-0.2915879017013232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46.55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-3.6630794701986824E-2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-0.26383623957543589</v>
      </c>
      <c r="U541" s="19">
        <f ca="1">IF('Stock Price'!$I$11="OK",H541/INDEX(H$5:H$1258,'Stock Price'!$I$9)-1,"")</f>
        <v>0.25257352941176481</v>
      </c>
      <c r="V541" s="19">
        <f ca="1">IF('Stock Price'!$I$11="OK",I541/INDEX(I$5:I$1258,'Stock Price'!$I$9)-1,"")</f>
        <v>-0.28402646502835538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46.46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-3.8493377483443725E-2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-0.28918011480558869</v>
      </c>
      <c r="U542" s="19">
        <f ca="1">IF('Stock Price'!$I$11="OK",H542/INDEX(H$5:H$1258,'Stock Price'!$I$9)-1,"")</f>
        <v>0.24607843137254926</v>
      </c>
      <c r="V542" s="19">
        <f ca="1">IF('Stock Price'!$I$11="OK",I542/INDEX(I$5:I$1258,'Stock Price'!$I$9)-1,"")</f>
        <v>-0.28355387523629494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47.18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-2.3592715231788075E-2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-0.29286255821509799</v>
      </c>
      <c r="U543" s="19">
        <f ca="1">IF('Stock Price'!$I$11="OK",H543/INDEX(H$5:H$1258,'Stock Price'!$I$9)-1,"")</f>
        <v>0.24840686274509816</v>
      </c>
      <c r="V543" s="19">
        <f ca="1">IF('Stock Price'!$I$11="OK",I543/INDEX(I$5:I$1258,'Stock Price'!$I$9)-1,"")</f>
        <v>-0.27930056710775053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47.65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-1.3865894039735149E-2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-0.31419906855843172</v>
      </c>
      <c r="U544" s="19">
        <f ca="1">IF('Stock Price'!$I$11="OK",H544/INDEX(H$5:H$1258,'Stock Price'!$I$9)-1,"")</f>
        <v>0.24301470588235308</v>
      </c>
      <c r="V544" s="19">
        <f ca="1">IF('Stock Price'!$I$11="OK",I544/INDEX(I$5:I$1258,'Stock Price'!$I$9)-1,"")</f>
        <v>-0.28780718336483935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46.98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-2.7731788079470299E-2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-0.33813495072024258</v>
      </c>
      <c r="U545" s="19">
        <f ca="1">IF('Stock Price'!$I$11="OK",H545/INDEX(H$5:H$1258,'Stock Price'!$I$9)-1,"")</f>
        <v>0.22769607843137263</v>
      </c>
      <c r="V545" s="19">
        <f ca="1">IF('Stock Price'!$I$11="OK",I545/INDEX(I$5:I$1258,'Stock Price'!$I$9)-1,"")</f>
        <v>-0.29844045368620031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46.6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-3.5596026490066213E-2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-0.33564388606086859</v>
      </c>
      <c r="U546" s="19">
        <f ca="1">IF('Stock Price'!$I$11="OK",H546/INDEX(H$5:H$1258,'Stock Price'!$I$9)-1,"")</f>
        <v>0.23933823529411757</v>
      </c>
      <c r="V546" s="19">
        <f ca="1">IF('Stock Price'!$I$11="OK",I546/INDEX(I$5:I$1258,'Stock Price'!$I$9)-1,"")</f>
        <v>-0.28922495274102089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46.75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-3.24917218543046E-2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-0.32069749810462467</v>
      </c>
      <c r="U547" s="19">
        <f ca="1">IF('Stock Price'!$I$11="OK",H547/INDEX(H$5:H$1258,'Stock Price'!$I$9)-1,"")</f>
        <v>0.25588235294117667</v>
      </c>
      <c r="V547" s="19">
        <f ca="1">IF('Stock Price'!$I$11="OK",I547/INDEX(I$5:I$1258,'Stock Price'!$I$9)-1,"")</f>
        <v>-0.28000945179584125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46.72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-3.3112582781457012E-2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-0.32611285605978557</v>
      </c>
      <c r="U548" s="19">
        <f ca="1">IF('Stock Price'!$I$11="OK",H548/INDEX(H$5:H$1258,'Stock Price'!$I$9)-1,"")</f>
        <v>0.26789215686274503</v>
      </c>
      <c r="V548" s="19">
        <f ca="1">IF('Stock Price'!$I$11="OK",I548/INDEX(I$5:I$1258,'Stock Price'!$I$9)-1,"")</f>
        <v>-0.3168714555765596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47.02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-2.6903973509933676E-2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-0.33228636412866885</v>
      </c>
      <c r="U549" s="19">
        <f ca="1">IF('Stock Price'!$I$11="OK",H549/INDEX(H$5:H$1258,'Stock Price'!$I$9)-1,"")</f>
        <v>0.28750000000000009</v>
      </c>
      <c r="V549" s="19">
        <f ca="1">IF('Stock Price'!$I$11="OK",I549/INDEX(I$5:I$1258,'Stock Price'!$I$9)-1,"")</f>
        <v>-0.3081285444234404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46.34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-4.0976821192052926E-2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-0.31322430412650282</v>
      </c>
      <c r="U550" s="19">
        <f ca="1">IF('Stock Price'!$I$11="OK",H550/INDEX(H$5:H$1258,'Stock Price'!$I$9)-1,"")</f>
        <v>0.3018382352941178</v>
      </c>
      <c r="V550" s="19">
        <f ca="1">IF('Stock Price'!$I$11="OK",I550/INDEX(I$5:I$1258,'Stock Price'!$I$9)-1,"")</f>
        <v>-0.31261814744801508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45.98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-4.8427152317880862E-2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-0.29838622332936204</v>
      </c>
      <c r="U551" s="19">
        <f ca="1">IF('Stock Price'!$I$11="OK",H551/INDEX(H$5:H$1258,'Stock Price'!$I$9)-1,"")</f>
        <v>0.29448529411764701</v>
      </c>
      <c r="V551" s="19">
        <f ca="1">IF('Stock Price'!$I$11="OK",I551/INDEX(I$5:I$1258,'Stock Price'!$I$9)-1,"")</f>
        <v>-0.31970699432892247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46.06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-4.677152317880795E-2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-0.31051662514892242</v>
      </c>
      <c r="U552" s="19">
        <f ca="1">IF('Stock Price'!$I$11="OK",H552/INDEX(H$5:H$1258,'Stock Price'!$I$9)-1,"")</f>
        <v>0.27303921568627465</v>
      </c>
      <c r="V552" s="19">
        <f ca="1">IF('Stock Price'!$I$11="OK",I552/INDEX(I$5:I$1258,'Stock Price'!$I$9)-1,"")</f>
        <v>-0.32348771266540643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46.32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-4.1390728476821237E-2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-0.30910863208058048</v>
      </c>
      <c r="U553" s="19">
        <f ca="1">IF('Stock Price'!$I$11="OK",H553/INDEX(H$5:H$1258,'Stock Price'!$I$9)-1,"")</f>
        <v>0.27144607843137258</v>
      </c>
      <c r="V553" s="19">
        <f ca="1">IF('Stock Price'!$I$11="OK",I553/INDEX(I$5:I$1258,'Stock Price'!$I$9)-1,"")</f>
        <v>-0.31994328922495274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47.15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-2.4213576158940486E-2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-0.31788151196794112</v>
      </c>
      <c r="U554" s="19">
        <f ca="1">IF('Stock Price'!$I$11="OK",H554/INDEX(H$5:H$1258,'Stock Price'!$I$9)-1,"")</f>
        <v>0.27904411764705905</v>
      </c>
      <c r="V554" s="19">
        <f ca="1">IF('Stock Price'!$I$11="OK",I554/INDEX(I$5:I$1258,'Stock Price'!$I$9)-1,"")</f>
        <v>-0.32325141776937616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47.33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-2.0488410596026574E-2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-0.3211307267410376</v>
      </c>
      <c r="U555" s="19">
        <f ca="1">IF('Stock Price'!$I$11="OK",H555/INDEX(H$5:H$1258,'Stock Price'!$I$9)-1,"")</f>
        <v>0.2789215686274511</v>
      </c>
      <c r="V555" s="19">
        <f ca="1">IF('Stock Price'!$I$11="OK",I555/INDEX(I$5:I$1258,'Stock Price'!$I$9)-1,"")</f>
        <v>-0.3246691871455577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48.3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-4.1390728476831118E-4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-0.32719592765081773</v>
      </c>
      <c r="U556" s="19">
        <f ca="1">IF('Stock Price'!$I$11="OK",H556/INDEX(H$5:H$1258,'Stock Price'!$I$9)-1,"")</f>
        <v>0.31262254901960795</v>
      </c>
      <c r="V556" s="19">
        <f ca="1">IF('Stock Price'!$I$11="OK",I556/INDEX(I$5:I$1258,'Stock Price'!$I$9)-1,"")</f>
        <v>-0.37003780718336488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48.24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-1.6556291390728006E-3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-0.30910863208058048</v>
      </c>
      <c r="U557" s="19">
        <f ca="1">IF('Stock Price'!$I$11="OK",H557/INDEX(H$5:H$1258,'Stock Price'!$I$9)-1,"")</f>
        <v>0.29754901960784319</v>
      </c>
      <c r="V557" s="19">
        <f ca="1">IF('Stock Price'!$I$11="OK",I557/INDEX(I$5:I$1258,'Stock Price'!$I$9)-1,"")</f>
        <v>-0.38256143667296794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47.68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-1.3245033112582738E-2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-0.30455973139824544</v>
      </c>
      <c r="U558" s="19">
        <f ca="1">IF('Stock Price'!$I$11="OK",H558/INDEX(H$5:H$1258,'Stock Price'!$I$9)-1,"")</f>
        <v>0.28811274509803919</v>
      </c>
      <c r="V558" s="19">
        <f ca="1">IF('Stock Price'!$I$11="OK",I558/INDEX(I$5:I$1258,'Stock Price'!$I$9)-1,"")</f>
        <v>-0.37074669187145559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48.54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4.5529801324502017E-3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-0.30445142423914218</v>
      </c>
      <c r="U559" s="19">
        <f ca="1">IF('Stock Price'!$I$11="OK",H559/INDEX(H$5:H$1258,'Stock Price'!$I$9)-1,"")</f>
        <v>0.2995098039215689</v>
      </c>
      <c r="V559" s="19">
        <f ca="1">IF('Stock Price'!$I$11="OK",I559/INDEX(I$5:I$1258,'Stock Price'!$I$9)-1,"")</f>
        <v>-0.36058601134215507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49.06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1.531456953642385E-2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-0.30261020253438753</v>
      </c>
      <c r="U560" s="19">
        <f ca="1">IF('Stock Price'!$I$11="OK",H560/INDEX(H$5:H$1258,'Stock Price'!$I$9)-1,"")</f>
        <v>0.30502450980392171</v>
      </c>
      <c r="V560" s="19">
        <f ca="1">IF('Stock Price'!$I$11="OK",I560/INDEX(I$5:I$1258,'Stock Price'!$I$9)-1,"")</f>
        <v>-0.33459357277882795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48.21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-2.2764900662251009E-3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-0.2948120870789559</v>
      </c>
      <c r="U561" s="19">
        <f ca="1">IF('Stock Price'!$I$11="OK",H561/INDEX(H$5:H$1258,'Stock Price'!$I$9)-1,"")</f>
        <v>0.29117647058823537</v>
      </c>
      <c r="V561" s="19">
        <f ca="1">IF('Stock Price'!$I$11="OK",I561/INDEX(I$5:I$1258,'Stock Price'!$I$9)-1,"")</f>
        <v>-0.34711720226843101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48.95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1.3038079470198749E-2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-0.29351240116971722</v>
      </c>
      <c r="U562" s="19">
        <f ca="1">IF('Stock Price'!$I$11="OK",H562/INDEX(H$5:H$1258,'Stock Price'!$I$9)-1,"")</f>
        <v>0.30379901960784328</v>
      </c>
      <c r="V562" s="19">
        <f ca="1">IF('Stock Price'!$I$11="OK",I562/INDEX(I$5:I$1258,'Stock Price'!$I$9)-1,"")</f>
        <v>-0.33104914933837437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48.74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8.6920529801324253E-3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-0.29156287230585942</v>
      </c>
      <c r="U563" s="19">
        <f ca="1">IF('Stock Price'!$I$11="OK",H563/INDEX(H$5:H$1258,'Stock Price'!$I$9)-1,"")</f>
        <v>0.31985294117647078</v>
      </c>
      <c r="V563" s="19">
        <f ca="1">IF('Stock Price'!$I$11="OK",I563/INDEX(I$5:I$1258,'Stock Price'!$I$9)-1,"")</f>
        <v>-0.32892249527410211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49.08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1.572847682119205E-2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-0.29156287230585942</v>
      </c>
      <c r="U564" s="19">
        <f ca="1">IF('Stock Price'!$I$11="OK",H564/INDEX(H$5:H$1258,'Stock Price'!$I$9)-1,"")</f>
        <v>0.31899509803921577</v>
      </c>
      <c r="V564" s="19">
        <f ca="1">IF('Stock Price'!$I$11="OK",I564/INDEX(I$5:I$1258,'Stock Price'!$I$9)-1,"")</f>
        <v>-0.32868620037807184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49.75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2.9594370860927199E-2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-0.27510018412217041</v>
      </c>
      <c r="U565" s="19">
        <f ca="1">IF('Stock Price'!$I$11="OK",H565/INDEX(H$5:H$1258,'Stock Price'!$I$9)-1,"")</f>
        <v>0.32328431372549038</v>
      </c>
      <c r="V565" s="19">
        <f ca="1">IF('Stock Price'!$I$11="OK",I565/INDEX(I$5:I$1258,'Stock Price'!$I$9)-1,"")</f>
        <v>-0.32396030245746699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49.38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2.1937086092715274E-2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-0.27455864832665433</v>
      </c>
      <c r="U566" s="19">
        <f ca="1">IF('Stock Price'!$I$11="OK",H566/INDEX(H$5:H$1258,'Stock Price'!$I$9)-1,"")</f>
        <v>0.33296568627450984</v>
      </c>
      <c r="V566" s="19">
        <f ca="1">IF('Stock Price'!$I$11="OK",I566/INDEX(I$5:I$1258,'Stock Price'!$I$9)-1,"")</f>
        <v>-0.31970699432892247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49.73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2.9180463576158777E-2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-0.27152604787176426</v>
      </c>
      <c r="U567" s="19">
        <f ca="1">IF('Stock Price'!$I$11="OK",H567/INDEX(H$5:H$1258,'Stock Price'!$I$9)-1,"")</f>
        <v>0.33602941176470602</v>
      </c>
      <c r="V567" s="19">
        <f ca="1">IF('Stock Price'!$I$11="OK",I567/INDEX(I$5:I$1258,'Stock Price'!$I$9)-1,"")</f>
        <v>-0.31970699432892247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50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3.4768211920529701E-2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-0.25647135275641708</v>
      </c>
      <c r="U568" s="19">
        <f ca="1">IF('Stock Price'!$I$11="OK",H568/INDEX(H$5:H$1258,'Stock Price'!$I$9)-1,"")</f>
        <v>0.38774509803921564</v>
      </c>
      <c r="V568" s="19">
        <f ca="1">IF('Stock Price'!$I$11="OK",I568/INDEX(I$5:I$1258,'Stock Price'!$I$9)-1,"")</f>
        <v>-0.29749527410207943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50.61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4.739238410596025E-2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-0.25473843821076569</v>
      </c>
      <c r="U569" s="19">
        <f ca="1">IF('Stock Price'!$I$11="OK",H569/INDEX(H$5:H$1258,'Stock Price'!$I$9)-1,"")</f>
        <v>0.40649509803921569</v>
      </c>
      <c r="V569" s="19">
        <f ca="1">IF('Stock Price'!$I$11="OK",I569/INDEX(I$5:I$1258,'Stock Price'!$I$9)-1,"")</f>
        <v>-0.29749527410207943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51.01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5.5670529801324475E-2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-0.2367594497996317</v>
      </c>
      <c r="U570" s="19">
        <f ca="1">IF('Stock Price'!$I$11="OK",H570/INDEX(H$5:H$1258,'Stock Price'!$I$9)-1,"")</f>
        <v>0.43394607843137267</v>
      </c>
      <c r="V570" s="19">
        <f ca="1">IF('Stock Price'!$I$11="OK",I570/INDEX(I$5:I$1258,'Stock Price'!$I$9)-1,"")</f>
        <v>-0.31261814744801508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51.21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5.9809602649006699E-2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-0.23708437127694137</v>
      </c>
      <c r="U571" s="19">
        <f ca="1">IF('Stock Price'!$I$11="OK",H571/INDEX(H$5:H$1258,'Stock Price'!$I$9)-1,"")</f>
        <v>0.43651960784313726</v>
      </c>
      <c r="V571" s="19">
        <f ca="1">IF('Stock Price'!$I$11="OK",I571/INDEX(I$5:I$1258,'Stock Price'!$I$9)-1,"")</f>
        <v>-0.30363894139886582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51.99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7.5951986754966949E-2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-0.23665114264052844</v>
      </c>
      <c r="U572" s="19">
        <f ca="1">IF('Stock Price'!$I$11="OK",H572/INDEX(H$5:H$1258,'Stock Price'!$I$9)-1,"")</f>
        <v>0.43848039215686274</v>
      </c>
      <c r="V572" s="19">
        <f ca="1">IF('Stock Price'!$I$11="OK",I572/INDEX(I$5:I$1258,'Stock Price'!$I$9)-1,"")</f>
        <v>-0.30103969754253312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51.76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7.1192052980132425E-2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-0.22896133434420018</v>
      </c>
      <c r="U573" s="19">
        <f ca="1">IF('Stock Price'!$I$11="OK",H573/INDEX(H$5:H$1258,'Stock Price'!$I$9)-1,"")</f>
        <v>0.45134803921568656</v>
      </c>
      <c r="V573" s="19">
        <f ca="1">IF('Stock Price'!$I$11="OK",I573/INDEX(I$5:I$1258,'Stock Price'!$I$9)-1,"")</f>
        <v>-0.30529300567107753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52.41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8.4644039735099152E-2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-0.24704862991443732</v>
      </c>
      <c r="U574" s="19">
        <f ca="1">IF('Stock Price'!$I$11="OK",H574/INDEX(H$5:H$1258,'Stock Price'!$I$9)-1,"")</f>
        <v>0.45661764705882368</v>
      </c>
      <c r="V574" s="19">
        <f ca="1">IF('Stock Price'!$I$11="OK",I574/INDEX(I$5:I$1258,'Stock Price'!$I$9)-1,"")</f>
        <v>-0.31498109640831762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52.48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8.6092715231788075E-2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-0.26806021878046138</v>
      </c>
      <c r="U575" s="19">
        <f ca="1">IF('Stock Price'!$I$11="OK",H575/INDEX(H$5:H$1258,'Stock Price'!$I$9)-1,"")</f>
        <v>0.45134803921568656</v>
      </c>
      <c r="V575" s="19">
        <f ca="1">IF('Stock Price'!$I$11="OK",I575/INDEX(I$5:I$1258,'Stock Price'!$I$9)-1,"")</f>
        <v>-0.32892249527410211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52.21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8.0504966887417151E-2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-0.25809596014296543</v>
      </c>
      <c r="U576" s="19">
        <f ca="1">IF('Stock Price'!$I$11="OK",H576/INDEX(H$5:H$1258,'Stock Price'!$I$9)-1,"")</f>
        <v>0.45379901960784319</v>
      </c>
      <c r="V576" s="19">
        <f ca="1">IF('Stock Price'!$I$11="OK",I576/INDEX(I$5:I$1258,'Stock Price'!$I$9)-1,"")</f>
        <v>-0.32183364839319473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51.56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6.7052980132450424E-2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-0.27369219105382858</v>
      </c>
      <c r="U577" s="19">
        <f ca="1">IF('Stock Price'!$I$11="OK",H577/INDEX(H$5:H$1258,'Stock Price'!$I$9)-1,"")</f>
        <v>0.45208333333333339</v>
      </c>
      <c r="V577" s="19">
        <f ca="1">IF('Stock Price'!$I$11="OK",I577/INDEX(I$5:I$1258,'Stock Price'!$I$9)-1,"")</f>
        <v>-0.3308128544423441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51.64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6.8708609271523224E-2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-0.28073215639553772</v>
      </c>
      <c r="U578" s="19">
        <f ca="1">IF('Stock Price'!$I$11="OK",H578/INDEX(H$5:H$1258,'Stock Price'!$I$9)-1,"")</f>
        <v>0.44767156862745106</v>
      </c>
      <c r="V578" s="19">
        <f ca="1">IF('Stock Price'!$I$11="OK",I578/INDEX(I$5:I$1258,'Stock Price'!$I$9)-1,"")</f>
        <v>-0.33482986767485823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51.88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7.3675496688741848E-2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-0.29557023719267839</v>
      </c>
      <c r="U579" s="19">
        <f ca="1">IF('Stock Price'!$I$11="OK",H579/INDEX(H$5:H$1258,'Stock Price'!$I$9)-1,"")</f>
        <v>0.45269607843137272</v>
      </c>
      <c r="V579" s="19">
        <f ca="1">IF('Stock Price'!$I$11="OK",I579/INDEX(I$5:I$1258,'Stock Price'!$I$9)-1,"")</f>
        <v>-0.33624763705103966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51.03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5.6084437086092676E-2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-0.29838622332936204</v>
      </c>
      <c r="U580" s="19">
        <f ca="1">IF('Stock Price'!$I$11="OK",H580/INDEX(H$5:H$1258,'Stock Price'!$I$9)-1,"")</f>
        <v>0.4569852941176471</v>
      </c>
      <c r="V580" s="19">
        <f ca="1">IF('Stock Price'!$I$11="OK",I580/INDEX(I$5:I$1258,'Stock Price'!$I$9)-1,"")</f>
        <v>-0.33175803402646498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50.83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5.1945364238410452E-2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-0.28831365753276295</v>
      </c>
      <c r="U581" s="19">
        <f ca="1">IF('Stock Price'!$I$11="OK",H581/INDEX(H$5:H$1258,'Stock Price'!$I$9)-1,"")</f>
        <v>0.46360294117647083</v>
      </c>
      <c r="V581" s="19">
        <f ca="1">IF('Stock Price'!$I$11="OK",I581/INDEX(I$5:I$1258,'Stock Price'!$I$9)-1,"")</f>
        <v>-0.33104914933837437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49.89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3.24917218543046E-2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-0.29557023719267839</v>
      </c>
      <c r="U582" s="19">
        <f ca="1">IF('Stock Price'!$I$11="OK",H582/INDEX(H$5:H$1258,'Stock Price'!$I$9)-1,"")</f>
        <v>0.46862745098039227</v>
      </c>
      <c r="V582" s="19">
        <f ca="1">IF('Stock Price'!$I$11="OK",I582/INDEX(I$5:I$1258,'Stock Price'!$I$9)-1,"")</f>
        <v>-0.3282136105860114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49.89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3.24917218543046E-2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-0.29329578685151092</v>
      </c>
      <c r="U583" s="19">
        <f ca="1">IF('Stock Price'!$I$11="OK",H583/INDEX(H$5:H$1258,'Stock Price'!$I$9)-1,"")</f>
        <v>0.45686274509803937</v>
      </c>
      <c r="V583" s="19">
        <f ca="1">IF('Stock Price'!$I$11="OK",I583/INDEX(I$5:I$1258,'Stock Price'!$I$9)-1,"")</f>
        <v>-0.33057655954631382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49.88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3.22847682119205E-2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-0.29329578685151092</v>
      </c>
      <c r="U584" s="19">
        <f ca="1">IF('Stock Price'!$I$11="OK",H584/INDEX(H$5:H$1258,'Stock Price'!$I$9)-1,"")</f>
        <v>0.4721813725490196</v>
      </c>
      <c r="V584" s="19">
        <f ca="1">IF('Stock Price'!$I$11="OK",I584/INDEX(I$5:I$1258,'Stock Price'!$I$9)-1,"")</f>
        <v>-0.35089792060491498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50.14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3.7665562913907324E-2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-0.30001083071591039</v>
      </c>
      <c r="U585" s="19">
        <f ca="1">IF('Stock Price'!$I$11="OK",H585/INDEX(H$5:H$1258,'Stock Price'!$I$9)-1,"")</f>
        <v>0.48063725490196085</v>
      </c>
      <c r="V585" s="19">
        <f ca="1">IF('Stock Price'!$I$11="OK",I585/INDEX(I$5:I$1258,'Stock Price'!$I$9)-1,"")</f>
        <v>-0.35089792060491498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50.28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4.0562913907284726E-2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-0.33401927867432035</v>
      </c>
      <c r="U586" s="19">
        <f ca="1">IF('Stock Price'!$I$11="OK",H586/INDEX(H$5:H$1258,'Stock Price'!$I$9)-1,"")</f>
        <v>0.48627450980392162</v>
      </c>
      <c r="V586" s="19">
        <f ca="1">IF('Stock Price'!$I$11="OK",I586/INDEX(I$5:I$1258,'Stock Price'!$I$9)-1,"")</f>
        <v>-0.35066162570888471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50.25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3.9942052980132425E-2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-0.3484241308350482</v>
      </c>
      <c r="U587" s="19">
        <f ca="1">IF('Stock Price'!$I$11="OK",H587/INDEX(H$5:H$1258,'Stock Price'!$I$9)-1,"")</f>
        <v>0.49093137254901964</v>
      </c>
      <c r="V587" s="19">
        <f ca="1">IF('Stock Price'!$I$11="OK",I587/INDEX(I$5:I$1258,'Stock Price'!$I$9)-1,"")</f>
        <v>-0.36153119092627606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49.9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3.2698675496688701E-2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-0.37398462038340741</v>
      </c>
      <c r="U588" s="19">
        <f ca="1">IF('Stock Price'!$I$11="OK",H588/INDEX(H$5:H$1258,'Stock Price'!$I$9)-1,"")</f>
        <v>0.48014705882352948</v>
      </c>
      <c r="V588" s="19">
        <f ca="1">IF('Stock Price'!$I$11="OK",I588/INDEX(I$5:I$1258,'Stock Price'!$I$9)-1,"")</f>
        <v>-0.36011342155009451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48.41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1.8625827814569007E-3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-0.3875230152713095</v>
      </c>
      <c r="U589" s="19">
        <f ca="1">IF('Stock Price'!$I$11="OK",H589/INDEX(H$5:H$1258,'Stock Price'!$I$9)-1,"")</f>
        <v>0.54877450980392162</v>
      </c>
      <c r="V589" s="19">
        <f ca="1">IF('Stock Price'!$I$11="OK",I589/INDEX(I$5:I$1258,'Stock Price'!$I$9)-1,"")</f>
        <v>-0.35515122873345939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47.23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-2.2557947019867575E-2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-0.37853352106574245</v>
      </c>
      <c r="U590" s="19">
        <f ca="1">IF('Stock Price'!$I$11="OK",H590/INDEX(H$5:H$1258,'Stock Price'!$I$9)-1,"")</f>
        <v>0.54914215686274526</v>
      </c>
      <c r="V590" s="19">
        <f ca="1">IF('Stock Price'!$I$11="OK",I590/INDEX(I$5:I$1258,'Stock Price'!$I$9)-1,"")</f>
        <v>-0.36365784499054821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46.95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-2.8352649006622488E-2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-0.38069966424780677</v>
      </c>
      <c r="U591" s="19">
        <f ca="1">IF('Stock Price'!$I$11="OK",H591/INDEX(H$5:H$1258,'Stock Price'!$I$9)-1,"")</f>
        <v>0.54632352941176499</v>
      </c>
      <c r="V591" s="19">
        <f ca="1">IF('Stock Price'!$I$11="OK",I591/INDEX(I$5:I$1258,'Stock Price'!$I$9)-1,"")</f>
        <v>-0.37216446124763702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47.06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-2.6076158940397276E-2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-0.36737788367811119</v>
      </c>
      <c r="U592" s="19">
        <f ca="1">IF('Stock Price'!$I$11="OK",H592/INDEX(H$5:H$1258,'Stock Price'!$I$9)-1,"")</f>
        <v>0.55490196078431375</v>
      </c>
      <c r="V592" s="19">
        <f ca="1">IF('Stock Price'!$I$11="OK",I592/INDEX(I$5:I$1258,'Stock Price'!$I$9)-1,"")</f>
        <v>-0.35018903591682415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46.92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-2.8973509933774788E-2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-0.37831690674753604</v>
      </c>
      <c r="U593" s="19">
        <f ca="1">IF('Stock Price'!$I$11="OK",H593/INDEX(H$5:H$1258,'Stock Price'!$I$9)-1,"")</f>
        <v>0.56213235294117658</v>
      </c>
      <c r="V593" s="19">
        <f ca="1">IF('Stock Price'!$I$11="OK",I593/INDEX(I$5:I$1258,'Stock Price'!$I$9)-1,"")</f>
        <v>-0.34877126654064272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46.56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-3.6423841059602613E-2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-0.39900357413625043</v>
      </c>
      <c r="U594" s="19">
        <f ca="1">IF('Stock Price'!$I$11="OK",H594/INDEX(H$5:H$1258,'Stock Price'!$I$9)-1,"")</f>
        <v>0.55159313725490211</v>
      </c>
      <c r="V594" s="19">
        <f ca="1">IF('Stock Price'!$I$11="OK",I594/INDEX(I$5:I$1258,'Stock Price'!$I$9)-1,"")</f>
        <v>-0.34853497164461245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46.5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-3.7665562913907324E-2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-0.39813711686342468</v>
      </c>
      <c r="U595" s="19">
        <f ca="1">IF('Stock Price'!$I$11="OK",H595/INDEX(H$5:H$1258,'Stock Price'!$I$9)-1,"")</f>
        <v>0.53737745098039236</v>
      </c>
      <c r="V595" s="19">
        <f ca="1">IF('Stock Price'!$I$11="OK",I595/INDEX(I$5:I$1258,'Stock Price'!$I$9)-1,"")</f>
        <v>-0.34877126654064272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46.34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-4.0976821192052926E-2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-0.38643994368027723</v>
      </c>
      <c r="U596" s="19">
        <f ca="1">IF('Stock Price'!$I$11="OK",H596/INDEX(H$5:H$1258,'Stock Price'!$I$9)-1,"")</f>
        <v>0.53602941176470598</v>
      </c>
      <c r="V596" s="19">
        <f ca="1">IF('Stock Price'!$I$11="OK",I596/INDEX(I$5:I$1258,'Stock Price'!$I$9)-1,"")</f>
        <v>-0.3464083175803403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45.75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-5.3187086092715274E-2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-0.39542943788584428</v>
      </c>
      <c r="U597" s="19">
        <f ca="1">IF('Stock Price'!$I$11="OK",H597/INDEX(H$5:H$1258,'Stock Price'!$I$9)-1,"")</f>
        <v>0.53713235294117667</v>
      </c>
      <c r="V597" s="19">
        <f ca="1">IF('Stock Price'!$I$11="OK",I597/INDEX(I$5:I$1258,'Stock Price'!$I$9)-1,"")</f>
        <v>-0.36271266540642721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45.8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-5.2152317880794774E-2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-0.39196360879454129</v>
      </c>
      <c r="U598" s="19">
        <f ca="1">IF('Stock Price'!$I$11="OK",H598/INDEX(H$5:H$1258,'Stock Price'!$I$9)-1,"")</f>
        <v>0.54191176470588243</v>
      </c>
      <c r="V598" s="19">
        <f ca="1">IF('Stock Price'!$I$11="OK",I598/INDEX(I$5:I$1258,'Stock Price'!$I$9)-1,"")</f>
        <v>-0.3594045368620038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46.39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-3.9942052980132425E-2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-0.39228853027185095</v>
      </c>
      <c r="U599" s="19">
        <f ca="1">IF('Stock Price'!$I$11="OK",H599/INDEX(H$5:H$1258,'Stock Price'!$I$9)-1,"")</f>
        <v>0.55073529411764732</v>
      </c>
      <c r="V599" s="19">
        <f ca="1">IF('Stock Price'!$I$11="OK",I599/INDEX(I$5:I$1258,'Stock Price'!$I$9)-1,"")</f>
        <v>-0.34995274102079388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46.18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-4.4288079470198638E-2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-0.38026643561139395</v>
      </c>
      <c r="U600" s="19">
        <f ca="1">IF('Stock Price'!$I$11="OK",H600/INDEX(H$5:H$1258,'Stock Price'!$I$9)-1,"")</f>
        <v>0.56605392156862755</v>
      </c>
      <c r="V600" s="19">
        <f ca="1">IF('Stock Price'!$I$11="OK",I600/INDEX(I$5:I$1258,'Stock Price'!$I$9)-1,"")</f>
        <v>-0.34735349716446118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46.85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-3.04221854304636E-2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-0.37690891367919421</v>
      </c>
      <c r="U601" s="19">
        <f ca="1">IF('Stock Price'!$I$11="OK",H601/INDEX(H$5:H$1258,'Stock Price'!$I$9)-1,"")</f>
        <v>0.56090686274509816</v>
      </c>
      <c r="V601" s="19">
        <f ca="1">IF('Stock Price'!$I$11="OK",I601/INDEX(I$5:I$1258,'Stock Price'!$I$9)-1,"")</f>
        <v>-0.34806238185255201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47.92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-8.2781456953642252E-3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-0.37333477742878807</v>
      </c>
      <c r="U602" s="19">
        <f ca="1">IF('Stock Price'!$I$11="OK",H602/INDEX(H$5:H$1258,'Stock Price'!$I$9)-1,"")</f>
        <v>0.57009803921568647</v>
      </c>
      <c r="V602" s="19">
        <f ca="1">IF('Stock Price'!$I$11="OK",I602/INDEX(I$5:I$1258,'Stock Price'!$I$9)-1,"")</f>
        <v>-0.34617202268431002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47.8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-1.0761589403973537E-2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-0.37376800606520089</v>
      </c>
      <c r="U603" s="19">
        <f ca="1">IF('Stock Price'!$I$11="OK",H603/INDEX(H$5:H$1258,'Stock Price'!$I$9)-1,"")</f>
        <v>0.58406862745098032</v>
      </c>
      <c r="V603" s="19">
        <f ca="1">IF('Stock Price'!$I$11="OK",I603/INDEX(I$5:I$1258,'Stock Price'!$I$9)-1,"")</f>
        <v>-0.349007561436673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48.77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9.3129139072847256E-3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-0.37582584208816194</v>
      </c>
      <c r="U604" s="19">
        <f ca="1">IF('Stock Price'!$I$11="OK",H604/INDEX(H$5:H$1258,'Stock Price'!$I$9)-1,"")</f>
        <v>0.58639705882352944</v>
      </c>
      <c r="V604" s="19">
        <f ca="1">IF('Stock Price'!$I$11="OK",I604/INDEX(I$5:I$1258,'Stock Price'!$I$9)-1,"")</f>
        <v>-0.34404536862003776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48.2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-2.4834437086092009E-3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-0.38080797140690992</v>
      </c>
      <c r="U605" s="19">
        <f ca="1">IF('Stock Price'!$I$11="OK",H605/INDEX(H$5:H$1258,'Stock Price'!$I$9)-1,"")</f>
        <v>0.57892156862745114</v>
      </c>
      <c r="V605" s="19">
        <f ca="1">IF('Stock Price'!$I$11="OK",I605/INDEX(I$5:I$1258,'Stock Price'!$I$9)-1,"")</f>
        <v>-0.35775047258979209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48.21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-2.2764900662251009E-3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-0.36889418390555606</v>
      </c>
      <c r="U606" s="19">
        <f ca="1">IF('Stock Price'!$I$11="OK",H606/INDEX(H$5:H$1258,'Stock Price'!$I$9)-1,"")</f>
        <v>0.58125000000000004</v>
      </c>
      <c r="V606" s="19">
        <f ca="1">IF('Stock Price'!$I$11="OK",I606/INDEX(I$5:I$1258,'Stock Price'!$I$9)-1,"")</f>
        <v>-0.3646030245746692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48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-6.6225165562914245E-3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-0.38134950720242611</v>
      </c>
      <c r="U607" s="19">
        <f ca="1">IF('Stock Price'!$I$11="OK",H607/INDEX(H$5:H$1258,'Stock Price'!$I$9)-1,"")</f>
        <v>0.57095588235294126</v>
      </c>
      <c r="V607" s="19">
        <f ca="1">IF('Stock Price'!$I$11="OK",I607/INDEX(I$5:I$1258,'Stock Price'!$I$9)-1,"")</f>
        <v>-0.36105860113421551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47.85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-9.7268211920529257E-3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-0.39153038015812847</v>
      </c>
      <c r="U608" s="19">
        <f ca="1">IF('Stock Price'!$I$11="OK",H608/INDEX(H$5:H$1258,'Stock Price'!$I$9)-1,"")</f>
        <v>0.55821078431372562</v>
      </c>
      <c r="V608" s="19">
        <f ca="1">IF('Stock Price'!$I$11="OK",I608/INDEX(I$5:I$1258,'Stock Price'!$I$9)-1,"")</f>
        <v>-0.3724007561436673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47.29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-2.1316225165562974E-2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-0.38633163652117408</v>
      </c>
      <c r="U609" s="19">
        <f ca="1">IF('Stock Price'!$I$11="OK",H609/INDEX(H$5:H$1258,'Stock Price'!$I$9)-1,"")</f>
        <v>0.55588235294117649</v>
      </c>
      <c r="V609" s="19">
        <f ca="1">IF('Stock Price'!$I$11="OK",I609/INDEX(I$5:I$1258,'Stock Price'!$I$9)-1,"")</f>
        <v>-0.37169187145557658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47.15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-2.4213576158940486E-2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-0.39174699447633488</v>
      </c>
      <c r="U610" s="19">
        <f ca="1">IF('Stock Price'!$I$11="OK",H610/INDEX(H$5:H$1258,'Stock Price'!$I$9)-1,"")</f>
        <v>0.52022058823529416</v>
      </c>
      <c r="V610" s="19">
        <f ca="1">IF('Stock Price'!$I$11="OK",I610/INDEX(I$5:I$1258,'Stock Price'!$I$9)-1,"")</f>
        <v>-0.38823251417769378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47.5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-1.6970198675496651E-2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-0.43777753709520206</v>
      </c>
      <c r="U611" s="19">
        <f ca="1">IF('Stock Price'!$I$11="OK",H611/INDEX(H$5:H$1258,'Stock Price'!$I$9)-1,"")</f>
        <v>0.50526960784313735</v>
      </c>
      <c r="V611" s="19">
        <f ca="1">IF('Stock Price'!$I$11="OK",I611/INDEX(I$5:I$1258,'Stock Price'!$I$9)-1,"")</f>
        <v>-0.38374291115311909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47.68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-1.3245033112582738E-2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-0.42283114913895803</v>
      </c>
      <c r="U612" s="19">
        <f ca="1">IF('Stock Price'!$I$11="OK",H612/INDEX(H$5:H$1258,'Stock Price'!$I$9)-1,"")</f>
        <v>0.51654411764705888</v>
      </c>
      <c r="V612" s="19">
        <f ca="1">IF('Stock Price'!$I$11="OK",I612/INDEX(I$5:I$1258,'Stock Price'!$I$9)-1,"")</f>
        <v>-0.35751417769376181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48.06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-5.3807947019867131E-3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-0.42802989277591241</v>
      </c>
      <c r="U613" s="19">
        <f ca="1">IF('Stock Price'!$I$11="OK",H613/INDEX(H$5:H$1258,'Stock Price'!$I$9)-1,"")</f>
        <v>0.5194852941176471</v>
      </c>
      <c r="V613" s="19">
        <f ca="1">IF('Stock Price'!$I$11="OK",I613/INDEX(I$5:I$1258,'Stock Price'!$I$9)-1,"")</f>
        <v>-0.36696597353497162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48.25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-1.4486754966887005E-3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-0.43084587891259618</v>
      </c>
      <c r="U614" s="19">
        <f ca="1">IF('Stock Price'!$I$11="OK",H614/INDEX(H$5:H$1258,'Stock Price'!$I$9)-1,"")</f>
        <v>0.51348039215686292</v>
      </c>
      <c r="V614" s="19">
        <f ca="1">IF('Stock Price'!$I$11="OK",I614/INDEX(I$5:I$1258,'Stock Price'!$I$9)-1,"")</f>
        <v>-0.3568052930056711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48.35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6.2086092715230023E-4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-0.41904039857034547</v>
      </c>
      <c r="U615" s="19">
        <f ca="1">IF('Stock Price'!$I$11="OK",H615/INDEX(H$5:H$1258,'Stock Price'!$I$9)-1,"")</f>
        <v>0.50453431372549029</v>
      </c>
      <c r="V615" s="19">
        <f ca="1">IF('Stock Price'!$I$11="OK",I615/INDEX(I$5:I$1258,'Stock Price'!$I$9)-1,"")</f>
        <v>-0.32963137996219283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48.46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2.8973509933774011E-3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-0.42618867107115788</v>
      </c>
      <c r="U616" s="19">
        <f ca="1">IF('Stock Price'!$I$11="OK",H616/INDEX(H$5:H$1258,'Stock Price'!$I$9)-1,"")</f>
        <v>0.50318627450980391</v>
      </c>
      <c r="V616" s="19">
        <f ca="1">IF('Stock Price'!$I$11="OK",I616/INDEX(I$5:I$1258,'Stock Price'!$I$9)-1,"")</f>
        <v>-0.33813799621928164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48.24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-1.6556291390728006E-3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-0.42900465720784142</v>
      </c>
      <c r="U617" s="19">
        <f ca="1">IF('Stock Price'!$I$11="OK",H617/INDEX(H$5:H$1258,'Stock Price'!$I$9)-1,"")</f>
        <v>0.49705882352941178</v>
      </c>
      <c r="V617" s="19">
        <f ca="1">IF('Stock Price'!$I$11="OK",I617/INDEX(I$5:I$1258,'Stock Price'!$I$9)-1,"")</f>
        <v>-0.33317580340264652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48.09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-4.7599337748344128E-3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-0.43626123686775697</v>
      </c>
      <c r="U618" s="19">
        <f ca="1">IF('Stock Price'!$I$11="OK",H618/INDEX(H$5:H$1258,'Stock Price'!$I$9)-1,"")</f>
        <v>0.47683823529411784</v>
      </c>
      <c r="V618" s="19">
        <f ca="1">IF('Stock Price'!$I$11="OK",I618/INDEX(I$5:I$1258,'Stock Price'!$I$9)-1,"")</f>
        <v>-0.33530245746691878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48.29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-6.2086092715230023E-4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-0.43171233618542182</v>
      </c>
      <c r="U619" s="19">
        <f ca="1">IF('Stock Price'!$I$11="OK",H619/INDEX(H$5:H$1258,'Stock Price'!$I$9)-1,"")</f>
        <v>0.48921568627450984</v>
      </c>
      <c r="V619" s="19">
        <f ca="1">IF('Stock Price'!$I$11="OK",I619/INDEX(I$5:I$1258,'Stock Price'!$I$9)-1,"")</f>
        <v>-0.33979206049149335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47.83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-1.0140728476821237E-2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-0.43214556482183475</v>
      </c>
      <c r="U620" s="19">
        <f ca="1">IF('Stock Price'!$I$11="OK",H620/INDEX(H$5:H$1258,'Stock Price'!$I$9)-1,"")</f>
        <v>0.4882352941176471</v>
      </c>
      <c r="V620" s="19">
        <f ca="1">IF('Stock Price'!$I$11="OK",I620/INDEX(I$5:I$1258,'Stock Price'!$I$9)-1,"")</f>
        <v>-0.34499054820415886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47.48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-1.7384105960264962E-2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-0.4396187587999566</v>
      </c>
      <c r="U621" s="19">
        <f ca="1">IF('Stock Price'!$I$11="OK",H621/INDEX(H$5:H$1258,'Stock Price'!$I$9)-1,"")</f>
        <v>0.49754901960784337</v>
      </c>
      <c r="V621" s="19">
        <f ca="1">IF('Stock Price'!$I$11="OK",I621/INDEX(I$5:I$1258,'Stock Price'!$I$9)-1,"")</f>
        <v>-0.34711720226843101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48.23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-1.8625827814570117E-3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-0.43214556482183475</v>
      </c>
      <c r="U622" s="19">
        <f ca="1">IF('Stock Price'!$I$11="OK",H622/INDEX(H$5:H$1258,'Stock Price'!$I$9)-1,"")</f>
        <v>0.5177696078431373</v>
      </c>
      <c r="V622" s="19">
        <f ca="1">IF('Stock Price'!$I$11="OK",I622/INDEX(I$5:I$1258,'Stock Price'!$I$9)-1,"")</f>
        <v>-0.3454631379962193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47.73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-1.2210264900662349E-2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-0.42640528538936417</v>
      </c>
      <c r="U623" s="19">
        <f ca="1">IF('Stock Price'!$I$11="OK",H623/INDEX(H$5:H$1258,'Stock Price'!$I$9)-1,"")</f>
        <v>0.51495098039215703</v>
      </c>
      <c r="V623" s="19">
        <f ca="1">IF('Stock Price'!$I$11="OK",I623/INDEX(I$5:I$1258,'Stock Price'!$I$9)-1,"")</f>
        <v>-0.3464083175803403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48.07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-5.173841059602613E-3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-0.42066500595689371</v>
      </c>
      <c r="U624" s="19">
        <f ca="1">IF('Stock Price'!$I$11="OK",H624/INDEX(H$5:H$1258,'Stock Price'!$I$9)-1,"")</f>
        <v>0.5177696078431373</v>
      </c>
      <c r="V624" s="19">
        <f ca="1">IF('Stock Price'!$I$11="OK",I624/INDEX(I$5:I$1258,'Stock Price'!$I$9)-1,"")</f>
        <v>-0.35349716446124768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49.44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2.3178807947019875E-2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-0.41860716993393265</v>
      </c>
      <c r="U625" s="19">
        <f ca="1">IF('Stock Price'!$I$11="OK",H625/INDEX(H$5:H$1258,'Stock Price'!$I$9)-1,"")</f>
        <v>0.53566176470588256</v>
      </c>
      <c r="V625" s="19">
        <f ca="1">IF('Stock Price'!$I$11="OK",I625/INDEX(I$5:I$1258,'Stock Price'!$I$9)-1,"")</f>
        <v>-0.35184310018903597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49.75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2.9594370860927199E-2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-0.40831798981912704</v>
      </c>
      <c r="U626" s="19">
        <f ca="1">IF('Stock Price'!$I$11="OK",H626/INDEX(H$5:H$1258,'Stock Price'!$I$9)-1,"")</f>
        <v>0.53823529411764715</v>
      </c>
      <c r="V626" s="19">
        <f ca="1">IF('Stock Price'!$I$11="OK",I626/INDEX(I$5:I$1258,'Stock Price'!$I$9)-1,"")</f>
        <v>-0.34806238185255201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49.54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2.5248344370860876E-2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-0.38438210765731606</v>
      </c>
      <c r="U627" s="19">
        <f ca="1">IF('Stock Price'!$I$11="OK",H627/INDEX(H$5:H$1258,'Stock Price'!$I$9)-1,"")</f>
        <v>0.61458333333333348</v>
      </c>
      <c r="V627" s="19">
        <f ca="1">IF('Stock Price'!$I$11="OK",I627/INDEX(I$5:I$1258,'Stock Price'!$I$9)-1,"")</f>
        <v>-0.34357277882797732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48.6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5.7947019867550242E-3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-0.38416549333910976</v>
      </c>
      <c r="U628" s="19">
        <f ca="1">IF('Stock Price'!$I$11="OK",H628/INDEX(H$5:H$1258,'Stock Price'!$I$9)-1,"")</f>
        <v>0.61703431372549011</v>
      </c>
      <c r="V628" s="19">
        <f ca="1">IF('Stock Price'!$I$11="OK",I628/INDEX(I$5:I$1258,'Stock Price'!$I$9)-1,"")</f>
        <v>-0.34428166351606804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48.29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-6.2086092715230023E-4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-0.38416549333910976</v>
      </c>
      <c r="U629" s="19">
        <f ca="1">IF('Stock Price'!$I$11="OK",H629/INDEX(H$5:H$1258,'Stock Price'!$I$9)-1,"")</f>
        <v>0.60526960784313744</v>
      </c>
      <c r="V629" s="19">
        <f ca="1">IF('Stock Price'!$I$11="OK",I629/INDEX(I$5:I$1258,'Stock Price'!$I$9)-1,"")</f>
        <v>-0.34499054820415886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47.7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-1.2831125827814538E-2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-0.39358821618108952</v>
      </c>
      <c r="U630" s="19">
        <f ca="1">IF('Stock Price'!$I$11="OK",H630/INDEX(H$5:H$1258,'Stock Price'!$I$9)-1,"")</f>
        <v>0.59742647058823528</v>
      </c>
      <c r="V630" s="19">
        <f ca="1">IF('Stock Price'!$I$11="OK",I630/INDEX(I$5:I$1258,'Stock Price'!$I$9)-1,"")</f>
        <v>-0.349007561436673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47.96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-7.4503311258278249E-3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-0.37690891367919421</v>
      </c>
      <c r="U631" s="19">
        <f ca="1">IF('Stock Price'!$I$11="OK",H631/INDEX(H$5:H$1258,'Stock Price'!$I$9)-1,"")</f>
        <v>0.59191176470588247</v>
      </c>
      <c r="V631" s="19">
        <f ca="1">IF('Stock Price'!$I$11="OK",I631/INDEX(I$5:I$1258,'Stock Price'!$I$9)-1,"")</f>
        <v>-0.3568052930056711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47.8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-1.0761589403973537E-2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-0.38134950720242611</v>
      </c>
      <c r="U632" s="19">
        <f ca="1">IF('Stock Price'!$I$11="OK",H632/INDEX(H$5:H$1258,'Stock Price'!$I$9)-1,"")</f>
        <v>0.56446078431372548</v>
      </c>
      <c r="V632" s="19">
        <f ca="1">IF('Stock Price'!$I$11="OK",I632/INDEX(I$5:I$1258,'Stock Price'!$I$9)-1,"")</f>
        <v>-0.37027410207939515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47.25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-2.2144039735099375E-2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-0.4057186180006499</v>
      </c>
      <c r="U633" s="19">
        <f ca="1">IF('Stock Price'!$I$11="OK",H633/INDEX(H$5:H$1258,'Stock Price'!$I$9)-1,"")</f>
        <v>0.5685049019607844</v>
      </c>
      <c r="V633" s="19">
        <f ca="1">IF('Stock Price'!$I$11="OK",I633/INDEX(I$5:I$1258,'Stock Price'!$I$9)-1,"")</f>
        <v>-0.37003780718336488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47.15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-2.4213576158940486E-2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-0.40810137550092063</v>
      </c>
      <c r="U634" s="19">
        <f ca="1">IF('Stock Price'!$I$11="OK",H634/INDEX(H$5:H$1258,'Stock Price'!$I$9)-1,"")</f>
        <v>0.55098039215686279</v>
      </c>
      <c r="V634" s="19">
        <f ca="1">IF('Stock Price'!$I$11="OK",I634/INDEX(I$5:I$1258,'Stock Price'!$I$9)-1,"")</f>
        <v>-0.37192816635160686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47.53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-1.634933774834435E-2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-0.40658507527347554</v>
      </c>
      <c r="U635" s="19">
        <f ca="1">IF('Stock Price'!$I$11="OK",H635/INDEX(H$5:H$1258,'Stock Price'!$I$9)-1,"")</f>
        <v>0.55281862745098032</v>
      </c>
      <c r="V635" s="19">
        <f ca="1">IF('Stock Price'!$I$11="OK",I635/INDEX(I$5:I$1258,'Stock Price'!$I$9)-1,"")</f>
        <v>-0.3672022684310019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47.13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-2.4627483443708575E-2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-0.40268601754575983</v>
      </c>
      <c r="U636" s="19">
        <f ca="1">IF('Stock Price'!$I$11="OK",H636/INDEX(H$5:H$1258,'Stock Price'!$I$9)-1,"")</f>
        <v>0.55330882352941191</v>
      </c>
      <c r="V636" s="19">
        <f ca="1">IF('Stock Price'!$I$11="OK",I636/INDEX(I$5:I$1258,'Stock Price'!$I$9)-1,"")</f>
        <v>-0.37807183364839314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46.6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-3.5596026490066213E-2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-0.41470811220621684</v>
      </c>
      <c r="U637" s="19">
        <f ca="1">IF('Stock Price'!$I$11="OK",H637/INDEX(H$5:H$1258,'Stock Price'!$I$9)-1,"")</f>
        <v>0.54595588235294135</v>
      </c>
      <c r="V637" s="19">
        <f ca="1">IF('Stock Price'!$I$11="OK",I637/INDEX(I$5:I$1258,'Stock Price'!$I$9)-1,"")</f>
        <v>-0.3775992438563327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45.93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-4.9461920529801362E-2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-0.41589949095635226</v>
      </c>
      <c r="U638" s="19">
        <f ca="1">IF('Stock Price'!$I$11="OK",H638/INDEX(H$5:H$1258,'Stock Price'!$I$9)-1,"")</f>
        <v>0.54093137254901968</v>
      </c>
      <c r="V638" s="19">
        <f ca="1">IF('Stock Price'!$I$11="OK",I638/INDEX(I$5:I$1258,'Stock Price'!$I$9)-1,"")</f>
        <v>-0.38894139886578449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46.24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-4.3046357615894038E-2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-0.4268385140257771</v>
      </c>
      <c r="U639" s="19">
        <f ca="1">IF('Stock Price'!$I$11="OK",H639/INDEX(H$5:H$1258,'Stock Price'!$I$9)-1,"")</f>
        <v>0.54644607843137272</v>
      </c>
      <c r="V639" s="19">
        <f ca="1">IF('Stock Price'!$I$11="OK",I639/INDEX(I$5:I$1258,'Stock Price'!$I$9)-1,"")</f>
        <v>-0.38775992438563323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45.8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-5.2152317880794774E-2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-0.43506985811762156</v>
      </c>
      <c r="U640" s="19">
        <f ca="1">IF('Stock Price'!$I$11="OK",H640/INDEX(H$5:H$1258,'Stock Price'!$I$9)-1,"")</f>
        <v>0.53259803921568638</v>
      </c>
      <c r="V640" s="19">
        <f ca="1">IF('Stock Price'!$I$11="OK",I640/INDEX(I$5:I$1258,'Stock Price'!$I$9)-1,"")</f>
        <v>-0.39295841209829863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46.11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-4.573675496688745E-2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-0.43138741470811215</v>
      </c>
      <c r="U641" s="19">
        <f ca="1">IF('Stock Price'!$I$11="OK",H641/INDEX(H$5:H$1258,'Stock Price'!$I$9)-1,"")</f>
        <v>0.53639705882352962</v>
      </c>
      <c r="V641" s="19">
        <f ca="1">IF('Stock Price'!$I$11="OK",I641/INDEX(I$5:I$1258,'Stock Price'!$I$9)-1,"")</f>
        <v>-0.39933837429111529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45.39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-6.0637417218542988E-2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-0.43160402902631867</v>
      </c>
      <c r="U642" s="19">
        <f ca="1">IF('Stock Price'!$I$11="OK",H642/INDEX(H$5:H$1258,'Stock Price'!$I$9)-1,"")</f>
        <v>0.53468137254901982</v>
      </c>
      <c r="V642" s="19">
        <f ca="1">IF('Stock Price'!$I$11="OK",I642/INDEX(I$5:I$1258,'Stock Price'!$I$9)-1,"")</f>
        <v>-0.40004725897920601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46.3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-4.1804635761589437E-2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-0.42976280732156391</v>
      </c>
      <c r="U643" s="19">
        <f ca="1">IF('Stock Price'!$I$11="OK",H643/INDEX(H$5:H$1258,'Stock Price'!$I$9)-1,"")</f>
        <v>0.54142156862745106</v>
      </c>
      <c r="V643" s="19">
        <f ca="1">IF('Stock Price'!$I$11="OK",I643/INDEX(I$5:I$1258,'Stock Price'!$I$9)-1,"")</f>
        <v>-0.38563327032136108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47.15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-2.4213576158940486E-2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-0.40831798981912704</v>
      </c>
      <c r="U644" s="19">
        <f ca="1">IF('Stock Price'!$I$11="OK",H644/INDEX(H$5:H$1258,'Stock Price'!$I$9)-1,"")</f>
        <v>0.55563725490196081</v>
      </c>
      <c r="V644" s="19">
        <f ca="1">IF('Stock Price'!$I$11="OK",I644/INDEX(I$5:I$1258,'Stock Price'!$I$9)-1,"")</f>
        <v>-0.37948960302457468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47.69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-1.3038079470198749E-2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-0.40766814686450781</v>
      </c>
      <c r="U645" s="19">
        <f ca="1">IF('Stock Price'!$I$11="OK",H645/INDEX(H$5:H$1258,'Stock Price'!$I$9)-1,"")</f>
        <v>0.55490196078431375</v>
      </c>
      <c r="V645" s="19">
        <f ca="1">IF('Stock Price'!$I$11="OK",I645/INDEX(I$5:I$1258,'Stock Price'!$I$9)-1,"")</f>
        <v>-0.37807183364839314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46.61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-3.5389072847682113E-2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-0.415791183797249</v>
      </c>
      <c r="U646" s="19">
        <f ca="1">IF('Stock Price'!$I$11="OK",H646/INDEX(H$5:H$1258,'Stock Price'!$I$9)-1,"")</f>
        <v>0.55637254901960786</v>
      </c>
      <c r="V646" s="19">
        <f ca="1">IF('Stock Price'!$I$11="OK",I646/INDEX(I$5:I$1258,'Stock Price'!$I$9)-1,"")</f>
        <v>-0.37925330812854441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49.36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2.1523178807947074E-2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-0.41741579118379724</v>
      </c>
      <c r="U647" s="19">
        <f ca="1">IF('Stock Price'!$I$11="OK",H647/INDEX(H$5:H$1258,'Stock Price'!$I$9)-1,"")</f>
        <v>0.60196078431372557</v>
      </c>
      <c r="V647" s="19">
        <f ca="1">IF('Stock Price'!$I$11="OK",I647/INDEX(I$5:I$1258,'Stock Price'!$I$9)-1,"")</f>
        <v>-0.40311909262759926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49.13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1.676324503311255E-2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-0.40647676811437239</v>
      </c>
      <c r="U648" s="19">
        <f ca="1">IF('Stock Price'!$I$11="OK",H648/INDEX(H$5:H$1258,'Stock Price'!$I$9)-1,"")</f>
        <v>0.60784313725490202</v>
      </c>
      <c r="V648" s="19">
        <f ca="1">IF('Stock Price'!$I$11="OK",I648/INDEX(I$5:I$1258,'Stock Price'!$I$9)-1,"")</f>
        <v>-0.39981096408317585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49.09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1.593543046357615E-2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-0.40236109606845016</v>
      </c>
      <c r="U649" s="19">
        <f ca="1">IF('Stock Price'!$I$11="OK",H649/INDEX(H$5:H$1258,'Stock Price'!$I$9)-1,"")</f>
        <v>0.59460784313725501</v>
      </c>
      <c r="V649" s="19">
        <f ca="1">IF('Stock Price'!$I$11="OK",I649/INDEX(I$5:I$1258,'Stock Price'!$I$9)-1,"")</f>
        <v>-0.39413988657844989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49.23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1.8832781456953551E-2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-0.40755983970540444</v>
      </c>
      <c r="U650" s="19">
        <f ca="1">IF('Stock Price'!$I$11="OK",H650/INDEX(H$5:H$1258,'Stock Price'!$I$9)-1,"")</f>
        <v>0.58357843137254917</v>
      </c>
      <c r="V650" s="19">
        <f ca="1">IF('Stock Price'!$I$11="OK",I650/INDEX(I$5:I$1258,'Stock Price'!$I$9)-1,"")</f>
        <v>-0.39461247637051033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50.03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3.5389072847682224E-2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-0.40755983970540444</v>
      </c>
      <c r="U651" s="19">
        <f ca="1">IF('Stock Price'!$I$11="OK",H651/INDEX(H$5:H$1258,'Stock Price'!$I$9)-1,"")</f>
        <v>0.57843137254901977</v>
      </c>
      <c r="V651" s="19">
        <f ca="1">IF('Stock Price'!$I$11="OK",I651/INDEX(I$5:I$1258,'Stock Price'!$I$9)-1,"")</f>
        <v>-0.35775047258979209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49.46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2.3592715231788075E-2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-0.39066392288530272</v>
      </c>
      <c r="U652" s="19">
        <f ca="1">IF('Stock Price'!$I$11="OK",H652/INDEX(H$5:H$1258,'Stock Price'!$I$9)-1,"")</f>
        <v>0.57181372549019605</v>
      </c>
      <c r="V652" s="19">
        <f ca="1">IF('Stock Price'!$I$11="OK",I652/INDEX(I$5:I$1258,'Stock Price'!$I$9)-1,"")</f>
        <v>-0.3454631379962193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49.01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1.4279801324503349E-2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-0.39304668038557344</v>
      </c>
      <c r="U653" s="19">
        <f ca="1">IF('Stock Price'!$I$11="OK",H653/INDEX(H$5:H$1258,'Stock Price'!$I$9)-1,"")</f>
        <v>0.56262254901960795</v>
      </c>
      <c r="V653" s="19">
        <f ca="1">IF('Stock Price'!$I$11="OK",I653/INDEX(I$5:I$1258,'Stock Price'!$I$9)-1,"")</f>
        <v>-0.3428638941398866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49.33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2.0902317880794552E-2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-0.39218022311274781</v>
      </c>
      <c r="U654" s="19">
        <f ca="1">IF('Stock Price'!$I$11="OK",H654/INDEX(H$5:H$1258,'Stock Price'!$I$9)-1,"")</f>
        <v>0.56335784313725501</v>
      </c>
      <c r="V654" s="19">
        <f ca="1">IF('Stock Price'!$I$11="OK",I654/INDEX(I$5:I$1258,'Stock Price'!$I$9)-1,"")</f>
        <v>-0.33459357277882795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49.57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2.5869205298013176E-2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-0.38297411458897435</v>
      </c>
      <c r="U655" s="19">
        <f ca="1">IF('Stock Price'!$I$11="OK",H655/INDEX(H$5:H$1258,'Stock Price'!$I$9)-1,"")</f>
        <v>0.59779411764705892</v>
      </c>
      <c r="V655" s="19">
        <f ca="1">IF('Stock Price'!$I$11="OK",I655/INDEX(I$5:I$1258,'Stock Price'!$I$9)-1,"")</f>
        <v>-0.3438090737240076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50.1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3.6837748344370924E-2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-0.38319072890718076</v>
      </c>
      <c r="U656" s="19">
        <f ca="1">IF('Stock Price'!$I$11="OK",H656/INDEX(H$5:H$1258,'Stock Price'!$I$9)-1,"")</f>
        <v>0.58762254901960809</v>
      </c>
      <c r="V656" s="19">
        <f ca="1">IF('Stock Price'!$I$11="OK",I656/INDEX(I$5:I$1258,'Stock Price'!$I$9)-1,"")</f>
        <v>-0.33199432892249525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48.69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7.6572847682119249E-3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-0.37853352106574245</v>
      </c>
      <c r="U657" s="19">
        <f ca="1">IF('Stock Price'!$I$11="OK",H657/INDEX(H$5:H$1258,'Stock Price'!$I$9)-1,"")</f>
        <v>0.59595588235294117</v>
      </c>
      <c r="V657" s="19">
        <f ca="1">IF('Stock Price'!$I$11="OK",I657/INDEX(I$5:I$1258,'Stock Price'!$I$9)-1,"")</f>
        <v>-0.33412098298676751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49.28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1.9867549668874274E-2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-0.37279324163327199</v>
      </c>
      <c r="U658" s="19">
        <f ca="1">IF('Stock Price'!$I$11="OK",H658/INDEX(H$5:H$1258,'Stock Price'!$I$9)-1,"")</f>
        <v>0.59387254901960795</v>
      </c>
      <c r="V658" s="19">
        <f ca="1">IF('Stock Price'!$I$11="OK",I658/INDEX(I$5:I$1258,'Stock Price'!$I$9)-1,"")</f>
        <v>-0.33813799621928164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50.21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3.9114238410596025E-2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-0.36358713310949853</v>
      </c>
      <c r="U659" s="19">
        <f ca="1">IF('Stock Price'!$I$11="OK",H659/INDEX(H$5:H$1258,'Stock Price'!$I$9)-1,"")</f>
        <v>0.58443627450980395</v>
      </c>
      <c r="V659" s="19">
        <f ca="1">IF('Stock Price'!$I$11="OK",I659/INDEX(I$5:I$1258,'Stock Price'!$I$9)-1,"")</f>
        <v>-0.32797731568998112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49.5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2.4420529801324475E-2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-0.36705296220080152</v>
      </c>
      <c r="U660" s="19">
        <f ca="1">IF('Stock Price'!$I$11="OK",H660/INDEX(H$5:H$1258,'Stock Price'!$I$9)-1,"")</f>
        <v>0.57671568627450998</v>
      </c>
      <c r="V660" s="19">
        <f ca="1">IF('Stock Price'!$I$11="OK",I660/INDEX(I$5:I$1258,'Stock Price'!$I$9)-1,"")</f>
        <v>-0.32939508506616255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49.01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1.4279801324503349E-2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-0.36477851185963395</v>
      </c>
      <c r="U661" s="19">
        <f ca="1">IF('Stock Price'!$I$11="OK",H661/INDEX(H$5:H$1258,'Stock Price'!$I$9)-1,"")</f>
        <v>0.61433823529411757</v>
      </c>
      <c r="V661" s="19">
        <f ca="1">IF('Stock Price'!$I$11="OK",I661/INDEX(I$5:I$1258,'Stock Price'!$I$9)-1,"")</f>
        <v>-0.31899810964083175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48.82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1.0347682119205226E-2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-0.3793999783385682</v>
      </c>
      <c r="U662" s="19">
        <f ca="1">IF('Stock Price'!$I$11="OK",H662/INDEX(H$5:H$1258,'Stock Price'!$I$9)-1,"")</f>
        <v>0.60392156862745106</v>
      </c>
      <c r="V662" s="19">
        <f ca="1">IF('Stock Price'!$I$11="OK",I662/INDEX(I$5:I$1258,'Stock Price'!$I$9)-1,"")</f>
        <v>-0.31663516068052922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48.67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7.2433774834437248E-3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-0.38091627856601329</v>
      </c>
      <c r="U663" s="19">
        <f ca="1">IF('Stock Price'!$I$11="OK",H663/INDEX(H$5:H$1258,'Stock Price'!$I$9)-1,"")</f>
        <v>0.60772058823529429</v>
      </c>
      <c r="V663" s="19">
        <f ca="1">IF('Stock Price'!$I$11="OK",I663/INDEX(I$5:I$1258,'Stock Price'!$I$9)-1,"")</f>
        <v>-0.32325141776937616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48.42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2.0695364238410008E-3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-0.37907505686125853</v>
      </c>
      <c r="U664" s="19">
        <f ca="1">IF('Stock Price'!$I$11="OK",H664/INDEX(H$5:H$1258,'Stock Price'!$I$9)-1,"")</f>
        <v>0.60526960784313744</v>
      </c>
      <c r="V664" s="19">
        <f ca="1">IF('Stock Price'!$I$11="OK",I664/INDEX(I$5:I$1258,'Stock Price'!$I$9)-1,"")</f>
        <v>-0.32585066162570886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48.95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1.3038079470198749E-2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-0.38665655799848364</v>
      </c>
      <c r="U665" s="19">
        <f ca="1">IF('Stock Price'!$I$11="OK",H665/INDEX(H$5:H$1258,'Stock Price'!$I$9)-1,"")</f>
        <v>0.60245098039215694</v>
      </c>
      <c r="V665" s="19">
        <f ca="1">IF('Stock Price'!$I$11="OK",I665/INDEX(I$5:I$1258,'Stock Price'!$I$9)-1,"")</f>
        <v>-0.32514177693761814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50.36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4.2218543046357526E-2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-0.38492364345283225</v>
      </c>
      <c r="U666" s="19">
        <f ca="1">IF('Stock Price'!$I$11="OK",H666/INDEX(H$5:H$1258,'Stock Price'!$I$9)-1,"")</f>
        <v>0.60661764705882359</v>
      </c>
      <c r="V666" s="19">
        <f ca="1">IF('Stock Price'!$I$11="OK",I666/INDEX(I$5:I$1258,'Stock Price'!$I$9)-1,"")</f>
        <v>-0.30056710775047257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49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1.4072847682119249E-2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-0.40246940322755331</v>
      </c>
      <c r="U667" s="19">
        <f ca="1">IF('Stock Price'!$I$11="OK",H667/INDEX(H$5:H$1258,'Stock Price'!$I$9)-1,"")</f>
        <v>0.60649509803921586</v>
      </c>
      <c r="V667" s="19">
        <f ca="1">IF('Stock Price'!$I$11="OK",I667/INDEX(I$5:I$1258,'Stock Price'!$I$9)-1,"")</f>
        <v>-0.32206994328922489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48.54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4.5529801324502017E-3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-0.40149463879562441</v>
      </c>
      <c r="U668" s="19">
        <f ca="1">IF('Stock Price'!$I$11="OK",H668/INDEX(H$5:H$1258,'Stock Price'!$I$9)-1,"")</f>
        <v>0.58688725490196103</v>
      </c>
      <c r="V668" s="19">
        <f ca="1">IF('Stock Price'!$I$11="OK",I668/INDEX(I$5:I$1258,'Stock Price'!$I$9)-1,"")</f>
        <v>-0.31758034026465032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47.94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-7.864238410596025E-3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-0.39781219538611501</v>
      </c>
      <c r="U669" s="19">
        <f ca="1">IF('Stock Price'!$I$11="OK",H669/INDEX(H$5:H$1258,'Stock Price'!$I$9)-1,"")</f>
        <v>0.54522058823529429</v>
      </c>
      <c r="V669" s="19">
        <f ca="1">IF('Stock Price'!$I$11="OK",I669/INDEX(I$5:I$1258,'Stock Price'!$I$9)-1,"")</f>
        <v>-0.33128544423440454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47.57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-1.552152317880795E-2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-0.4167659482291779</v>
      </c>
      <c r="U670" s="19">
        <f ca="1">IF('Stock Price'!$I$11="OK",H670/INDEX(H$5:H$1258,'Stock Price'!$I$9)-1,"")</f>
        <v>0.54289215686274517</v>
      </c>
      <c r="V670" s="19">
        <f ca="1">IF('Stock Price'!$I$11="OK",I670/INDEX(I$5:I$1258,'Stock Price'!$I$9)-1,"")</f>
        <v>-0.34262759924385633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47.83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-1.0140728476821237E-2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-0.39228853027185095</v>
      </c>
      <c r="U671" s="19">
        <f ca="1">IF('Stock Price'!$I$11="OK",H671/INDEX(H$5:H$1258,'Stock Price'!$I$9)-1,"")</f>
        <v>0.52610294117647061</v>
      </c>
      <c r="V671" s="19">
        <f ca="1">IF('Stock Price'!$I$11="OK",I671/INDEX(I$5:I$1258,'Stock Price'!$I$9)-1,"")</f>
        <v>-0.33364839319470696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49.03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1.469370860927155E-2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-0.38828116538503199</v>
      </c>
      <c r="U672" s="19">
        <f ca="1">IF('Stock Price'!$I$11="OK",H672/INDEX(H$5:H$1258,'Stock Price'!$I$9)-1,"")</f>
        <v>0.53848039215686283</v>
      </c>
      <c r="V672" s="19">
        <f ca="1">IF('Stock Price'!$I$11="OK",I672/INDEX(I$5:I$1258,'Stock Price'!$I$9)-1,"")</f>
        <v>-0.32277882797731572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49.25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1.9246688741721751E-2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-0.37994151413408428</v>
      </c>
      <c r="U673" s="19">
        <f ca="1">IF('Stock Price'!$I$11="OK",H673/INDEX(H$5:H$1258,'Stock Price'!$I$9)-1,"")</f>
        <v>0.57377450980392153</v>
      </c>
      <c r="V673" s="19">
        <f ca="1">IF('Stock Price'!$I$11="OK",I673/INDEX(I$5:I$1258,'Stock Price'!$I$9)-1,"")</f>
        <v>-0.30741965973534979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49.21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1.8418874172185351E-2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-0.38622332936207082</v>
      </c>
      <c r="U674" s="19">
        <f ca="1">IF('Stock Price'!$I$11="OK",H674/INDEX(H$5:H$1258,'Stock Price'!$I$9)-1,"")</f>
        <v>0.5773284313725493</v>
      </c>
      <c r="V674" s="19">
        <f ca="1">IF('Stock Price'!$I$11="OK",I674/INDEX(I$5:I$1258,'Stock Price'!$I$9)-1,"")</f>
        <v>-0.30316635160680538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49.13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1.676324503311255E-2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-0.38059135708870362</v>
      </c>
      <c r="U675" s="19">
        <f ca="1">IF('Stock Price'!$I$11="OK",H675/INDEX(H$5:H$1258,'Stock Price'!$I$9)-1,"")</f>
        <v>0.58639705882352944</v>
      </c>
      <c r="V675" s="19">
        <f ca="1">IF('Stock Price'!$I$11="OK",I675/INDEX(I$5:I$1258,'Stock Price'!$I$9)-1,"")</f>
        <v>-0.30174858223062384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49.51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2.4627483443708575E-2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-0.38514025777103866</v>
      </c>
      <c r="U676" s="19">
        <f ca="1">IF('Stock Price'!$I$11="OK",H676/INDEX(H$5:H$1258,'Stock Price'!$I$9)-1,"")</f>
        <v>0.59950980392156894</v>
      </c>
      <c r="V676" s="19">
        <f ca="1">IF('Stock Price'!$I$11="OK",I676/INDEX(I$5:I$1258,'Stock Price'!$I$9)-1,"")</f>
        <v>-0.31947069943289219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48.98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1.3658940397350827E-2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-0.39153038015812847</v>
      </c>
      <c r="U677" s="19">
        <f ca="1">IF('Stock Price'!$I$11="OK",H677/INDEX(H$5:H$1258,'Stock Price'!$I$9)-1,"")</f>
        <v>0.60134803921568625</v>
      </c>
      <c r="V677" s="19">
        <f ca="1">IF('Stock Price'!$I$11="OK",I677/INDEX(I$5:I$1258,'Stock Price'!$I$9)-1,"")</f>
        <v>-0.3246691871455577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48.86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1.1175496688741626E-2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-0.40485216072782404</v>
      </c>
      <c r="U678" s="19">
        <f ca="1">IF('Stock Price'!$I$11="OK",H678/INDEX(H$5:H$1258,'Stock Price'!$I$9)-1,"")</f>
        <v>0.61139705882352957</v>
      </c>
      <c r="V678" s="19">
        <f ca="1">IF('Stock Price'!$I$11="OK",I678/INDEX(I$5:I$1258,'Stock Price'!$I$9)-1,"")</f>
        <v>-0.33672022684310021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48.51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3.9321192052979015E-3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-0.41340842629697827</v>
      </c>
      <c r="U679" s="19">
        <f ca="1">IF('Stock Price'!$I$11="OK",H679/INDEX(H$5:H$1258,'Stock Price'!$I$9)-1,"")</f>
        <v>0.61568627450980418</v>
      </c>
      <c r="V679" s="19">
        <f ca="1">IF('Stock Price'!$I$11="OK",I679/INDEX(I$5:I$1258,'Stock Price'!$I$9)-1,"")</f>
        <v>-0.3376654064272212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48.44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2.4834437086092009E-3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-0.39727065959059893</v>
      </c>
      <c r="U680" s="19">
        <f ca="1">IF('Stock Price'!$I$11="OK",H680/INDEX(H$5:H$1258,'Stock Price'!$I$9)-1,"")</f>
        <v>0.59558823529411753</v>
      </c>
      <c r="V680" s="19">
        <f ca="1">IF('Stock Price'!$I$11="OK",I680/INDEX(I$5:I$1258,'Stock Price'!$I$9)-1,"")</f>
        <v>-0.3464083175803403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47.53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-1.634933774834435E-2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-0.40766814686450781</v>
      </c>
      <c r="U681" s="19">
        <f ca="1">IF('Stock Price'!$I$11="OK",H681/INDEX(H$5:H$1258,'Stock Price'!$I$9)-1,"")</f>
        <v>0.58541666666666692</v>
      </c>
      <c r="V681" s="19">
        <f ca="1">IF('Stock Price'!$I$11="OK",I681/INDEX(I$5:I$1258,'Stock Price'!$I$9)-1,"")</f>
        <v>-0.34664461247637057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46.25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-4.2839403973509937E-2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-0.41373334777428783</v>
      </c>
      <c r="U682" s="19">
        <f ca="1">IF('Stock Price'!$I$11="OK",H682/INDEX(H$5:H$1258,'Stock Price'!$I$9)-1,"")</f>
        <v>0.58676470588235285</v>
      </c>
      <c r="V682" s="19">
        <f ca="1">IF('Stock Price'!$I$11="OK",I682/INDEX(I$5:I$1258,'Stock Price'!$I$9)-1,"")</f>
        <v>-0.34948015122873344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47.29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-2.1316225165562974E-2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-0.4339867865265894</v>
      </c>
      <c r="U683" s="19">
        <f ca="1">IF('Stock Price'!$I$11="OK",H683/INDEX(H$5:H$1258,'Stock Price'!$I$9)-1,"")</f>
        <v>0.5625</v>
      </c>
      <c r="V683" s="19">
        <f ca="1">IF('Stock Price'!$I$11="OK",I683/INDEX(I$5:I$1258,'Stock Price'!$I$9)-1,"")</f>
        <v>-0.36247637051039694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47.22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-2.2764900662251675E-2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-0.43377017220838299</v>
      </c>
      <c r="U684" s="19">
        <f ca="1">IF('Stock Price'!$I$11="OK",H684/INDEX(H$5:H$1258,'Stock Price'!$I$9)-1,"")</f>
        <v>0.5685049019607844</v>
      </c>
      <c r="V684" s="19">
        <f ca="1">IF('Stock Price'!$I$11="OK",I684/INDEX(I$5:I$1258,'Stock Price'!$I$9)-1,"")</f>
        <v>-0.35231568998109641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46.85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-3.04221854304636E-2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-0.43680277266327305</v>
      </c>
      <c r="U685" s="19">
        <f ca="1">IF('Stock Price'!$I$11="OK",H685/INDEX(H$5:H$1258,'Stock Price'!$I$9)-1,"")</f>
        <v>0.58909313725490198</v>
      </c>
      <c r="V685" s="19">
        <f ca="1">IF('Stock Price'!$I$11="OK",I685/INDEX(I$5:I$1258,'Stock Price'!$I$9)-1,"")</f>
        <v>-0.34451795841209831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47.21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-2.2971854304635775E-2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-0.43680277266327305</v>
      </c>
      <c r="U686" s="19">
        <f ca="1">IF('Stock Price'!$I$11="OK",H686/INDEX(H$5:H$1258,'Stock Price'!$I$9)-1,"")</f>
        <v>0.60196078431372557</v>
      </c>
      <c r="V686" s="19">
        <f ca="1">IF('Stock Price'!$I$11="OK",I686/INDEX(I$5:I$1258,'Stock Price'!$I$9)-1,"")</f>
        <v>-0.34451795841209831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48.97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1.3451986754966949E-2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-0.42261453482075162</v>
      </c>
      <c r="U687" s="19">
        <f ca="1">IF('Stock Price'!$I$11="OK",H687/INDEX(H$5:H$1258,'Stock Price'!$I$9)-1,"")</f>
        <v>0.62941176470588256</v>
      </c>
      <c r="V687" s="19">
        <f ca="1">IF('Stock Price'!$I$11="OK",I687/INDEX(I$5:I$1258,'Stock Price'!$I$9)-1,"")</f>
        <v>-0.3298676748582231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50.11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3.7044701986755024E-2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-0.43355355789017658</v>
      </c>
      <c r="U688" s="19">
        <f ca="1">IF('Stock Price'!$I$11="OK",H688/INDEX(H$5:H$1258,'Stock Price'!$I$9)-1,"")</f>
        <v>0.62892156862745097</v>
      </c>
      <c r="V688" s="19">
        <f ca="1">IF('Stock Price'!$I$11="OK",I688/INDEX(I$5:I$1258,'Stock Price'!$I$9)-1,"")</f>
        <v>-0.3386105860113422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48.33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2.0695364238410008E-4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-0.43712769414058272</v>
      </c>
      <c r="U689" s="19">
        <f ca="1">IF('Stock Price'!$I$11="OK",H689/INDEX(H$5:H$1258,'Stock Price'!$I$9)-1,"")</f>
        <v>0.6115196078431373</v>
      </c>
      <c r="V689" s="19">
        <f ca="1">IF('Stock Price'!$I$11="OK",I689/INDEX(I$5:I$1258,'Stock Price'!$I$9)-1,"")</f>
        <v>-0.35207939508506614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48.08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-4.9668874172186239E-3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-0.43442001516300233</v>
      </c>
      <c r="U690" s="19">
        <f ca="1">IF('Stock Price'!$I$11="OK",H690/INDEX(H$5:H$1258,'Stock Price'!$I$9)-1,"")</f>
        <v>0.59093137254901973</v>
      </c>
      <c r="V690" s="19">
        <f ca="1">IF('Stock Price'!$I$11="OK",I690/INDEX(I$5:I$1258,'Stock Price'!$I$9)-1,"")</f>
        <v>-0.34310018903591677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48.52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4.1390728476822236E-3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-0.4285714285714286</v>
      </c>
      <c r="U691" s="19">
        <f ca="1">IF('Stock Price'!$I$11="OK",H691/INDEX(H$5:H$1258,'Stock Price'!$I$9)-1,"")</f>
        <v>0.5171568627450982</v>
      </c>
      <c r="V691" s="19">
        <f ca="1">IF('Stock Price'!$I$11="OK",I691/INDEX(I$5:I$1258,'Stock Price'!$I$9)-1,"")</f>
        <v>-0.33884688090737236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49.59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2.6283112582781598E-2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-0.43312032925376365</v>
      </c>
      <c r="U692" s="19">
        <f ca="1">IF('Stock Price'!$I$11="OK",H692/INDEX(H$5:H$1258,'Stock Price'!$I$9)-1,"")</f>
        <v>0.56740196078431393</v>
      </c>
      <c r="V692" s="19">
        <f ca="1">IF('Stock Price'!$I$11="OK",I692/INDEX(I$5:I$1258,'Stock Price'!$I$9)-1,"")</f>
        <v>-0.33317580340264652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48.54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4.5529801324502017E-3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-0.43994368027726627</v>
      </c>
      <c r="U693" s="19">
        <f ca="1">IF('Stock Price'!$I$11="OK",H693/INDEX(H$5:H$1258,'Stock Price'!$I$9)-1,"")</f>
        <v>0.56519607843137254</v>
      </c>
      <c r="V693" s="19">
        <f ca="1">IF('Stock Price'!$I$11="OK",I693/INDEX(I$5:I$1258,'Stock Price'!$I$9)-1,"")</f>
        <v>-0.34239130434782616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48.86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1.1175496688741626E-2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-0.43192895050362823</v>
      </c>
      <c r="U694" s="19">
        <f ca="1">IF('Stock Price'!$I$11="OK",H694/INDEX(H$5:H$1258,'Stock Price'!$I$9)-1,"")</f>
        <v>0.54227941176470584</v>
      </c>
      <c r="V694" s="19">
        <f ca="1">IF('Stock Price'!$I$11="OK",I694/INDEX(I$5:I$1258,'Stock Price'!$I$9)-1,"")</f>
        <v>-0.3454631379962193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49.66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2.7731788079470077E-2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-0.43322863641286691</v>
      </c>
      <c r="U695" s="19">
        <f ca="1">IF('Stock Price'!$I$11="OK",H695/INDEX(H$5:H$1258,'Stock Price'!$I$9)-1,"")</f>
        <v>0.54963235294117663</v>
      </c>
      <c r="V695" s="19">
        <f ca="1">IF('Stock Price'!$I$11="OK",I695/INDEX(I$5:I$1258,'Stock Price'!$I$9)-1,"")</f>
        <v>-0.33719281663516065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50.24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3.9735099337748325E-2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-0.43561139391313763</v>
      </c>
      <c r="U696" s="19">
        <f ca="1">IF('Stock Price'!$I$11="OK",H696/INDEX(H$5:H$1258,'Stock Price'!$I$9)-1,"")</f>
        <v>0.54142156862745106</v>
      </c>
      <c r="V696" s="19">
        <f ca="1">IF('Stock Price'!$I$11="OK",I696/INDEX(I$5:I$1258,'Stock Price'!$I$9)-1,"")</f>
        <v>-0.34002835538752363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50.07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3.6216887417218624E-2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-0.45088270334669123</v>
      </c>
      <c r="U697" s="19">
        <f ca="1">IF('Stock Price'!$I$11="OK",H697/INDEX(H$5:H$1258,'Stock Price'!$I$9)-1,"")</f>
        <v>0.54460784313725519</v>
      </c>
      <c r="V697" s="19">
        <f ca="1">IF('Stock Price'!$I$11="OK",I697/INDEX(I$5:I$1258,'Stock Price'!$I$9)-1,"")</f>
        <v>-0.34499054820415886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51.03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5.6084437086092676E-2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-0.43409509368569266</v>
      </c>
      <c r="U698" s="19">
        <f ca="1">IF('Stock Price'!$I$11="OK",H698/INDEX(H$5:H$1258,'Stock Price'!$I$9)-1,"")</f>
        <v>0.56004901960784315</v>
      </c>
      <c r="V698" s="19">
        <f ca="1">IF('Stock Price'!$I$11="OK",I698/INDEX(I$5:I$1258,'Stock Price'!$I$9)-1,"")</f>
        <v>-0.33010396975425327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51.21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5.9809602649006699E-2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-0.42293945629806129</v>
      </c>
      <c r="U699" s="19">
        <f ca="1">IF('Stock Price'!$I$11="OK",H699/INDEX(H$5:H$1258,'Stock Price'!$I$9)-1,"")</f>
        <v>0.58051470588235299</v>
      </c>
      <c r="V699" s="19">
        <f ca="1">IF('Stock Price'!$I$11="OK",I699/INDEX(I$5:I$1258,'Stock Price'!$I$9)-1,"")</f>
        <v>-0.32277882797731572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51.33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6.22930463576159E-2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-0.41654933391097149</v>
      </c>
      <c r="U700" s="19">
        <f ca="1">IF('Stock Price'!$I$11="OK",H700/INDEX(H$5:H$1258,'Stock Price'!$I$9)-1,"")</f>
        <v>0.56568627450980413</v>
      </c>
      <c r="V700" s="19">
        <f ca="1">IF('Stock Price'!$I$11="OK",I700/INDEX(I$5:I$1258,'Stock Price'!$I$9)-1,"")</f>
        <v>-0.31663516068052922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50.15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3.7872516556291425E-2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-0.42846312141232534</v>
      </c>
      <c r="U701" s="19">
        <f ca="1">IF('Stock Price'!$I$11="OK",H701/INDEX(H$5:H$1258,'Stock Price'!$I$9)-1,"")</f>
        <v>0.57009803921568647</v>
      </c>
      <c r="V701" s="19">
        <f ca="1">IF('Stock Price'!$I$11="OK",I701/INDEX(I$5:I$1258,'Stock Price'!$I$9)-1,"")</f>
        <v>-0.31238185255198481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50.05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3.5802980132450202E-2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-0.43561139391313763</v>
      </c>
      <c r="U702" s="19">
        <f ca="1">IF('Stock Price'!$I$11="OK",H702/INDEX(H$5:H$1258,'Stock Price'!$I$9)-1,"")</f>
        <v>0.5372549019607844</v>
      </c>
      <c r="V702" s="19">
        <f ca="1">IF('Stock Price'!$I$11="OK",I702/INDEX(I$5:I$1258,'Stock Price'!$I$9)-1,"")</f>
        <v>-0.302930056710775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50.21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3.9114238410596025E-2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-0.42207299902523554</v>
      </c>
      <c r="U703" s="19">
        <f ca="1">IF('Stock Price'!$I$11="OK",H703/INDEX(H$5:H$1258,'Stock Price'!$I$9)-1,"")</f>
        <v>0.54276960784313744</v>
      </c>
      <c r="V703" s="19">
        <f ca="1">IF('Stock Price'!$I$11="OK",I703/INDEX(I$5:I$1258,'Stock Price'!$I$9)-1,"")</f>
        <v>-0.29040642722117205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50.36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4.2218543046357526E-2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-0.415791183797249</v>
      </c>
      <c r="U704" s="19">
        <f ca="1">IF('Stock Price'!$I$11="OK",H704/INDEX(H$5:H$1258,'Stock Price'!$I$9)-1,"")</f>
        <v>0.52267156862745101</v>
      </c>
      <c r="V704" s="19">
        <f ca="1">IF('Stock Price'!$I$11="OK",I704/INDEX(I$5:I$1258,'Stock Price'!$I$9)-1,"")</f>
        <v>-0.29796786389413987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50.62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4.759933774834435E-2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-0.43117080038990574</v>
      </c>
      <c r="U705" s="19">
        <f ca="1">IF('Stock Price'!$I$11="OK",H705/INDEX(H$5:H$1258,'Stock Price'!$I$9)-1,"")</f>
        <v>0.5412990196078431</v>
      </c>
      <c r="V705" s="19">
        <f ca="1">IF('Stock Price'!$I$11="OK",I705/INDEX(I$5:I$1258,'Stock Price'!$I$9)-1,"")</f>
        <v>-0.29182419659735348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51.06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5.6705298013244976E-2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-0.4084262969782303</v>
      </c>
      <c r="U706" s="19">
        <f ca="1">IF('Stock Price'!$I$11="OK",H706/INDEX(H$5:H$1258,'Stock Price'!$I$9)-1,"")</f>
        <v>0.54031862745098058</v>
      </c>
      <c r="V706" s="19">
        <f ca="1">IF('Stock Price'!$I$11="OK",I706/INDEX(I$5:I$1258,'Stock Price'!$I$9)-1,"")</f>
        <v>-0.30056710775047257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50.43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4.3667218543046449E-2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-0.415791183797249</v>
      </c>
      <c r="U707" s="19">
        <f ca="1">IF('Stock Price'!$I$11="OK",H707/INDEX(H$5:H$1258,'Stock Price'!$I$9)-1,"")</f>
        <v>0.52426470588235308</v>
      </c>
      <c r="V707" s="19">
        <f ca="1">IF('Stock Price'!$I$11="OK",I707/INDEX(I$5:I$1258,'Stock Price'!$I$9)-1,"")</f>
        <v>-0.302930056710775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51.2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5.9602649006622599E-2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-0.41568287663814574</v>
      </c>
      <c r="U708" s="19">
        <f ca="1">IF('Stock Price'!$I$11="OK",H708/INDEX(H$5:H$1258,'Stock Price'!$I$9)-1,"")</f>
        <v>0.54313725490196085</v>
      </c>
      <c r="V708" s="19">
        <f ca="1">IF('Stock Price'!$I$11="OK",I708/INDEX(I$5:I$1258,'Stock Price'!$I$9)-1,"")</f>
        <v>-0.2915879017013232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53.1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9.8923841059602724E-2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-0.40366078197768873</v>
      </c>
      <c r="U709" s="19">
        <f ca="1">IF('Stock Price'!$I$11="OK",H709/INDEX(H$5:H$1258,'Stock Price'!$I$9)-1,"")</f>
        <v>0.54227941176470584</v>
      </c>
      <c r="V709" s="19">
        <f ca="1">IF('Stock Price'!$I$11="OK",I709/INDEX(I$5:I$1258,'Stock Price'!$I$9)-1,"")</f>
        <v>-0.28686200378071836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52.4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8.4437086092715274E-2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-0.40506877504603056</v>
      </c>
      <c r="U710" s="19">
        <f ca="1">IF('Stock Price'!$I$11="OK",H710/INDEX(H$5:H$1258,'Stock Price'!$I$9)-1,"")</f>
        <v>0.53504901960784323</v>
      </c>
      <c r="V710" s="19">
        <f ca="1">IF('Stock Price'!$I$11="OK",I710/INDEX(I$5:I$1258,'Stock Price'!$I$9)-1,"")</f>
        <v>-0.27292060491493386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52.09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7.802152317880795E-2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-0.4057186180006499</v>
      </c>
      <c r="U711" s="19">
        <f ca="1">IF('Stock Price'!$I$11="OK",H711/INDEX(H$5:H$1258,'Stock Price'!$I$9)-1,"")</f>
        <v>0.56593137254901982</v>
      </c>
      <c r="V711" s="19">
        <f ca="1">IF('Stock Price'!$I$11="OK",I711/INDEX(I$5:I$1258,'Stock Price'!$I$9)-1,"")</f>
        <v>-0.27410207939508513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51.69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6.9743377483443725E-2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-0.40214448175024364</v>
      </c>
      <c r="U712" s="19">
        <f ca="1">IF('Stock Price'!$I$11="OK",H712/INDEX(H$5:H$1258,'Stock Price'!$I$9)-1,"")</f>
        <v>0.41237745098039236</v>
      </c>
      <c r="V712" s="19">
        <f ca="1">IF('Stock Price'!$I$11="OK",I712/INDEX(I$5:I$1258,'Stock Price'!$I$9)-1,"")</f>
        <v>-0.25827032136105854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51.81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7.2226821192052926E-2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-0.40441893209141122</v>
      </c>
      <c r="U713" s="19">
        <f ca="1">IF('Stock Price'!$I$11="OK",H713/INDEX(H$5:H$1258,'Stock Price'!$I$9)-1,"")</f>
        <v>0.38639705882352948</v>
      </c>
      <c r="V713" s="19">
        <f ca="1">IF('Stock Price'!$I$11="OK",I713/INDEX(I$5:I$1258,'Stock Price'!$I$9)-1,"")</f>
        <v>-0.27835538752362954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51.66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6.9122516556291425E-2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-0.40929275425105605</v>
      </c>
      <c r="U714" s="19">
        <f ca="1">IF('Stock Price'!$I$11="OK",H714/INDEX(H$5:H$1258,'Stock Price'!$I$9)-1,"")</f>
        <v>0.39485294117647052</v>
      </c>
      <c r="V714" s="19">
        <f ca="1">IF('Stock Price'!$I$11="OK",I714/INDEX(I$5:I$1258,'Stock Price'!$I$9)-1,"")</f>
        <v>-0.27575614366729684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53.05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9.7889072847682002E-2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-0.40745153254630129</v>
      </c>
      <c r="U715" s="19">
        <f ca="1">IF('Stock Price'!$I$11="OK",H715/INDEX(H$5:H$1258,'Stock Price'!$I$9)-1,"")</f>
        <v>0.41176470588235303</v>
      </c>
      <c r="V715" s="19">
        <f ca="1">IF('Stock Price'!$I$11="OK",I715/INDEX(I$5:I$1258,'Stock Price'!$I$9)-1,"")</f>
        <v>-0.28095463137996224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51.45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6.4776490066225323E-2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-0.41633271959276508</v>
      </c>
      <c r="U716" s="19">
        <f ca="1">IF('Stock Price'!$I$11="OK",H716/INDEX(H$5:H$1258,'Stock Price'!$I$9)-1,"")</f>
        <v>0.37634803921568638</v>
      </c>
      <c r="V716" s="19">
        <f ca="1">IF('Stock Price'!$I$11="OK",I716/INDEX(I$5:I$1258,'Stock Price'!$I$9)-1,"")</f>
        <v>-0.29725897920604916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51.01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5.5670529801324475E-2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-0.45164085346041372</v>
      </c>
      <c r="U717" s="19">
        <f ca="1">IF('Stock Price'!$I$11="OK",H717/INDEX(H$5:H$1258,'Stock Price'!$I$9)-1,"")</f>
        <v>0.36213235294117663</v>
      </c>
      <c r="V717" s="19">
        <f ca="1">IF('Stock Price'!$I$11="OK",I717/INDEX(I$5:I$1258,'Stock Price'!$I$9)-1,"")</f>
        <v>-0.30718336483931952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51.8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7.2019867549668826E-2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-0.43431170800389907</v>
      </c>
      <c r="U718" s="19">
        <f ca="1">IF('Stock Price'!$I$11="OK",H718/INDEX(H$5:H$1258,'Stock Price'!$I$9)-1,"")</f>
        <v>0.37855392156862755</v>
      </c>
      <c r="V718" s="19">
        <f ca="1">IF('Stock Price'!$I$11="OK",I718/INDEX(I$5:I$1258,'Stock Price'!$I$9)-1,"")</f>
        <v>-0.31828922495274103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52.11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7.843543046357615E-2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-0.42922127152604783</v>
      </c>
      <c r="U719" s="19">
        <f ca="1">IF('Stock Price'!$I$11="OK",H719/INDEX(H$5:H$1258,'Stock Price'!$I$9)-1,"")</f>
        <v>0.39607843137254917</v>
      </c>
      <c r="V719" s="19">
        <f ca="1">IF('Stock Price'!$I$11="OK",I719/INDEX(I$5:I$1258,'Stock Price'!$I$9)-1,"")</f>
        <v>-0.32041587901701318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52.37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8.3816225165562752E-2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-0.43756092277699554</v>
      </c>
      <c r="U720" s="19">
        <f ca="1">IF('Stock Price'!$I$11="OK",H720/INDEX(H$5:H$1258,'Stock Price'!$I$9)-1,"")</f>
        <v>0.40379901960784315</v>
      </c>
      <c r="V720" s="19">
        <f ca="1">IF('Stock Price'!$I$11="OK",I720/INDEX(I$5:I$1258,'Stock Price'!$I$9)-1,"")</f>
        <v>-0.32537807183364842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52.18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7.9884105960264851E-2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-0.4376692299360988</v>
      </c>
      <c r="U721" s="19">
        <f ca="1">IF('Stock Price'!$I$11="OK",H721/INDEX(H$5:H$1258,'Stock Price'!$I$9)-1,"")</f>
        <v>0.39068627450980409</v>
      </c>
      <c r="V721" s="19">
        <f ca="1">IF('Stock Price'!$I$11="OK",I721/INDEX(I$5:I$1258,'Stock Price'!$I$9)-1,"")</f>
        <v>-0.32774102079395084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53.58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0.10885761589403975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-0.43712769414058272</v>
      </c>
      <c r="U722" s="19">
        <f ca="1">IF('Stock Price'!$I$11="OK",H722/INDEX(H$5:H$1258,'Stock Price'!$I$9)-1,"")</f>
        <v>0.40183823529411766</v>
      </c>
      <c r="V722" s="19">
        <f ca="1">IF('Stock Price'!$I$11="OK",I722/INDEX(I$5:I$1258,'Stock Price'!$I$9)-1,"")</f>
        <v>-0.31828922495274103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53.53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0.10782284768211925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-0.4403769089136792</v>
      </c>
      <c r="U723" s="19">
        <f ca="1">IF('Stock Price'!$I$11="OK",H723/INDEX(H$5:H$1258,'Stock Price'!$I$9)-1,"")</f>
        <v>0.39191176470588251</v>
      </c>
      <c r="V723" s="19">
        <f ca="1">IF('Stock Price'!$I$11="OK",I723/INDEX(I$5:I$1258,'Stock Price'!$I$9)-1,"")</f>
        <v>-0.31758034026465032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54.02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0.11796357615894038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-0.43084587891259618</v>
      </c>
      <c r="U724" s="19">
        <f ca="1">IF('Stock Price'!$I$11="OK",H724/INDEX(H$5:H$1258,'Stock Price'!$I$9)-1,"")</f>
        <v>0.38860294117647065</v>
      </c>
      <c r="V724" s="19">
        <f ca="1">IF('Stock Price'!$I$11="OK",I724/INDEX(I$5:I$1258,'Stock Price'!$I$9)-1,"")</f>
        <v>-0.32159735349716445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54.07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0.11899834437086088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-0.37181847720134298</v>
      </c>
      <c r="U725" s="19">
        <f ca="1">IF('Stock Price'!$I$11="OK",H725/INDEX(H$5:H$1258,'Stock Price'!$I$9)-1,"")</f>
        <v>0.39301470588235299</v>
      </c>
      <c r="V725" s="19">
        <f ca="1">IF('Stock Price'!$I$11="OK",I725/INDEX(I$5:I$1258,'Stock Price'!$I$9)-1,"")</f>
        <v>-0.33128544423440454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54.52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0.12831125827814582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-0.36997725549658833</v>
      </c>
      <c r="U726" s="19">
        <f ca="1">IF('Stock Price'!$I$11="OK",H726/INDEX(H$5:H$1258,'Stock Price'!$I$9)-1,"")</f>
        <v>0.4022058823529413</v>
      </c>
      <c r="V726" s="19">
        <f ca="1">IF('Stock Price'!$I$11="OK",I726/INDEX(I$5:I$1258,'Stock Price'!$I$9)-1,"")</f>
        <v>-0.31947069943289219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54.78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0.13369205298013243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-0.38763132243041265</v>
      </c>
      <c r="U727" s="19">
        <f ca="1">IF('Stock Price'!$I$11="OK",H727/INDEX(H$5:H$1258,'Stock Price'!$I$9)-1,"")</f>
        <v>0.41102941176470598</v>
      </c>
      <c r="V727" s="19">
        <f ca="1">IF('Stock Price'!$I$11="OK",I727/INDEX(I$5:I$1258,'Stock Price'!$I$9)-1,"")</f>
        <v>-0.31710775047258988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55.22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0.14279801324503305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-0.39109715152171554</v>
      </c>
      <c r="U728" s="19">
        <f ca="1">IF('Stock Price'!$I$11="OK",H728/INDEX(H$5:H$1258,'Stock Price'!$I$9)-1,"")</f>
        <v>0.42193627450980409</v>
      </c>
      <c r="V728" s="19">
        <f ca="1">IF('Stock Price'!$I$11="OK",I728/INDEX(I$5:I$1258,'Stock Price'!$I$9)-1,"")</f>
        <v>-0.31403591682419663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55.23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0.14300496688741715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-0.39976172424997292</v>
      </c>
      <c r="U729" s="19">
        <f ca="1">IF('Stock Price'!$I$11="OK",H729/INDEX(H$5:H$1258,'Stock Price'!$I$9)-1,"")</f>
        <v>0.42830882352941191</v>
      </c>
      <c r="V729" s="19">
        <f ca="1">IF('Stock Price'!$I$11="OK",I729/INDEX(I$5:I$1258,'Stock Price'!$I$9)-1,"")</f>
        <v>-0.31994328922495274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56.21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0.16328642384105962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-0.39640420231777318</v>
      </c>
      <c r="U730" s="19">
        <f ca="1">IF('Stock Price'!$I$11="OK",H730/INDEX(H$5:H$1258,'Stock Price'!$I$9)-1,"")</f>
        <v>0.42892156862745101</v>
      </c>
      <c r="V730" s="19">
        <f ca="1">IF('Stock Price'!$I$11="OK",I730/INDEX(I$5:I$1258,'Stock Price'!$I$9)-1,"")</f>
        <v>-0.31710775047258988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56.27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0.16452814569536423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-0.40311924618217265</v>
      </c>
      <c r="U731" s="19">
        <f ca="1">IF('Stock Price'!$I$11="OK",H731/INDEX(H$5:H$1258,'Stock Price'!$I$9)-1,"")</f>
        <v>0.42487745098039231</v>
      </c>
      <c r="V731" s="19">
        <f ca="1">IF('Stock Price'!$I$11="OK",I731/INDEX(I$5:I$1258,'Stock Price'!$I$9)-1,"")</f>
        <v>-0.31663516068052922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56.32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0.16556291390728473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-0.40344416765948232</v>
      </c>
      <c r="U732" s="19">
        <f ca="1">IF('Stock Price'!$I$11="OK",H732/INDEX(H$5:H$1258,'Stock Price'!$I$9)-1,"")</f>
        <v>0.42769607843137258</v>
      </c>
      <c r="V732" s="19">
        <f ca="1">IF('Stock Price'!$I$11="OK",I732/INDEX(I$5:I$1258,'Stock Price'!$I$9)-1,"")</f>
        <v>-0.31899810964083175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56.11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0.16121688741721862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-0.40192786743203723</v>
      </c>
      <c r="U733" s="19">
        <f ca="1">IF('Stock Price'!$I$11="OK",H733/INDEX(H$5:H$1258,'Stock Price'!$I$9)-1,"")</f>
        <v>0.43872549019607865</v>
      </c>
      <c r="V733" s="19">
        <f ca="1">IF('Stock Price'!$I$11="OK",I733/INDEX(I$5:I$1258,'Stock Price'!$I$9)-1,"")</f>
        <v>-0.32065217391304346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56.33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0.16576986754966883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-0.3975955810679086</v>
      </c>
      <c r="U734" s="19">
        <f ca="1">IF('Stock Price'!$I$11="OK",H734/INDEX(H$5:H$1258,'Stock Price'!$I$9)-1,"")</f>
        <v>0.43946078431372548</v>
      </c>
      <c r="V734" s="19">
        <f ca="1">IF('Stock Price'!$I$11="OK",I734/INDEX(I$5:I$1258,'Stock Price'!$I$9)-1,"")</f>
        <v>-0.32136105860113429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56.26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0.16432119205298013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-0.39640420231777318</v>
      </c>
      <c r="U735" s="19">
        <f ca="1">IF('Stock Price'!$I$11="OK",H735/INDEX(H$5:H$1258,'Stock Price'!$I$9)-1,"")</f>
        <v>0.45159313725490202</v>
      </c>
      <c r="V735" s="19">
        <f ca="1">IF('Stock Price'!$I$11="OK",I735/INDEX(I$5:I$1258,'Stock Price'!$I$9)-1,"")</f>
        <v>-0.31450850661625707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57.53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0.1906043046357615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-0.3975955810679086</v>
      </c>
      <c r="U736" s="19">
        <f ca="1">IF('Stock Price'!$I$11="OK",H736/INDEX(H$5:H$1258,'Stock Price'!$I$9)-1,"")</f>
        <v>0.42867647058823533</v>
      </c>
      <c r="V736" s="19">
        <f ca="1">IF('Stock Price'!$I$11="OK",I736/INDEX(I$5:I$1258,'Stock Price'!$I$9)-1,"")</f>
        <v>-0.33128544423440454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58.53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0.21129966887417218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-0.3958626665222571</v>
      </c>
      <c r="U737" s="19">
        <f ca="1">IF('Stock Price'!$I$11="OK",H737/INDEX(H$5:H$1258,'Stock Price'!$I$9)-1,"")</f>
        <v>0.41911764705882359</v>
      </c>
      <c r="V737" s="19">
        <f ca="1">IF('Stock Price'!$I$11="OK",I737/INDEX(I$5:I$1258,'Stock Price'!$I$9)-1,"")</f>
        <v>-0.32915879017013228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58.24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0.20529801324503305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-0.37236001299685906</v>
      </c>
      <c r="U738" s="19">
        <f ca="1">IF('Stock Price'!$I$11="OK",H738/INDEX(H$5:H$1258,'Stock Price'!$I$9)-1,"")</f>
        <v>0.45330882352941182</v>
      </c>
      <c r="V738" s="19">
        <f ca="1">IF('Stock Price'!$I$11="OK",I738/INDEX(I$5:I$1258,'Stock Price'!$I$9)-1,"")</f>
        <v>-0.3263232514177693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57.73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0.19474337748344372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-0.37376800606520089</v>
      </c>
      <c r="U739" s="19">
        <f ca="1">IF('Stock Price'!$I$11="OK",H739/INDEX(H$5:H$1258,'Stock Price'!$I$9)-1,"")</f>
        <v>0.44411764705882373</v>
      </c>
      <c r="V739" s="19">
        <f ca="1">IF('Stock Price'!$I$11="OK",I739/INDEX(I$5:I$1258,'Stock Price'!$I$9)-1,"")</f>
        <v>-0.32514177693761814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58.51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0.21088576158940397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-0.37875013538394886</v>
      </c>
      <c r="U740" s="19">
        <f ca="1">IF('Stock Price'!$I$11="OK",H740/INDEX(H$5:H$1258,'Stock Price'!$I$9)-1,"")</f>
        <v>0.41433823529411762</v>
      </c>
      <c r="V740" s="19">
        <f ca="1">IF('Stock Price'!$I$11="OK",I740/INDEX(I$5:I$1258,'Stock Price'!$I$9)-1,"")</f>
        <v>-0.30505671077504726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58.13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0.20302152317880795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-0.40181956027293408</v>
      </c>
      <c r="U741" s="19">
        <f ca="1">IF('Stock Price'!$I$11="OK",H741/INDEX(H$5:H$1258,'Stock Price'!$I$9)-1,"")</f>
        <v>0.41335784313725488</v>
      </c>
      <c r="V741" s="19">
        <f ca="1">IF('Stock Price'!$I$11="OK",I741/INDEX(I$5:I$1258,'Stock Price'!$I$9)-1,"")</f>
        <v>-0.29725897920604916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57.46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0.1891556291390728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-0.41492472652442325</v>
      </c>
      <c r="U742" s="19">
        <f ca="1">IF('Stock Price'!$I$11="OK",H742/INDEX(H$5:H$1258,'Stock Price'!$I$9)-1,"")</f>
        <v>0.40575980392156863</v>
      </c>
      <c r="V742" s="19">
        <f ca="1">IF('Stock Price'!$I$11="OK",I742/INDEX(I$5:I$1258,'Stock Price'!$I$9)-1,"")</f>
        <v>-0.29914933837429114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56.75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0.17446192052980125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-0.41969024152496481</v>
      </c>
      <c r="U743" s="19">
        <f ca="1">IF('Stock Price'!$I$11="OK",H743/INDEX(H$5:H$1258,'Stock Price'!$I$9)-1,"")</f>
        <v>0.41237745098039236</v>
      </c>
      <c r="V743" s="19">
        <f ca="1">IF('Stock Price'!$I$11="OK",I743/INDEX(I$5:I$1258,'Stock Price'!$I$9)-1,"")</f>
        <v>-0.31096408317580337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57.13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0.1823261589403975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-0.41557456947904259</v>
      </c>
      <c r="U744" s="19">
        <f ca="1">IF('Stock Price'!$I$11="OK",H744/INDEX(H$5:H$1258,'Stock Price'!$I$9)-1,"")</f>
        <v>0.41985294117647065</v>
      </c>
      <c r="V744" s="19">
        <f ca="1">IF('Stock Price'!$I$11="OK",I744/INDEX(I$5:I$1258,'Stock Price'!$I$9)-1,"")</f>
        <v>-0.30836483931947067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57.33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0.1864652317880795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-0.4214231560706162</v>
      </c>
      <c r="U745" s="19">
        <f ca="1">IF('Stock Price'!$I$11="OK",H745/INDEX(H$5:H$1258,'Stock Price'!$I$9)-1,"")</f>
        <v>0.44558823529411762</v>
      </c>
      <c r="V745" s="19">
        <f ca="1">IF('Stock Price'!$I$11="OK",I745/INDEX(I$5:I$1258,'Stock Price'!$I$9)-1,"")</f>
        <v>-0.28946124763705106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56.91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0.17777317880794685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-0.40506877504603056</v>
      </c>
      <c r="U746" s="19">
        <f ca="1">IF('Stock Price'!$I$11="OK",H746/INDEX(H$5:H$1258,'Stock Price'!$I$9)-1,"")</f>
        <v>0.44963235294117654</v>
      </c>
      <c r="V746" s="19">
        <f ca="1">IF('Stock Price'!$I$11="OK",I746/INDEX(I$5:I$1258,'Stock Price'!$I$9)-1,"")</f>
        <v>-0.29513232514177701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57.47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0.1893625827814569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-0.39510451640853461</v>
      </c>
      <c r="U747" s="19">
        <f ca="1">IF('Stock Price'!$I$11="OK",H747/INDEX(H$5:H$1258,'Stock Price'!$I$9)-1,"")</f>
        <v>0.45392156862745114</v>
      </c>
      <c r="V747" s="19">
        <f ca="1">IF('Stock Price'!$I$11="OK",I747/INDEX(I$5:I$1258,'Stock Price'!$I$9)-1,"")</f>
        <v>-0.29702268431001888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58.26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0.20571192052980125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-0.37246832015596232</v>
      </c>
      <c r="U748" s="19">
        <f ca="1">IF('Stock Price'!$I$11="OK",H748/INDEX(H$5:H$1258,'Stock Price'!$I$9)-1,"")</f>
        <v>0.43664215686274521</v>
      </c>
      <c r="V748" s="19">
        <f ca="1">IF('Stock Price'!$I$11="OK",I748/INDEX(I$5:I$1258,'Stock Price'!$I$9)-1,"")</f>
        <v>-0.29914933837429114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57.63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0.19267384105960272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-0.37918336402036168</v>
      </c>
      <c r="U749" s="19">
        <f ca="1">IF('Stock Price'!$I$11="OK",H749/INDEX(H$5:H$1258,'Stock Price'!$I$9)-1,"")</f>
        <v>0.43590686274509816</v>
      </c>
      <c r="V749" s="19">
        <f ca="1">IF('Stock Price'!$I$11="OK",I749/INDEX(I$5:I$1258,'Stock Price'!$I$9)-1,"")</f>
        <v>-0.30482041587901698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57.43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0.1885347682119205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-0.38080797140690992</v>
      </c>
      <c r="U750" s="19">
        <f ca="1">IF('Stock Price'!$I$11="OK",H750/INDEX(H$5:H$1258,'Stock Price'!$I$9)-1,"")</f>
        <v>0.41703431372549016</v>
      </c>
      <c r="V750" s="19">
        <f ca="1">IF('Stock Price'!$I$11="OK",I750/INDEX(I$5:I$1258,'Stock Price'!$I$9)-1,"")</f>
        <v>-0.30741965973534979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57.62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0.1924668874172184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-0.37192678436044624</v>
      </c>
      <c r="U751" s="19">
        <f ca="1">IF('Stock Price'!$I$11="OK",H751/INDEX(H$5:H$1258,'Stock Price'!$I$9)-1,"")</f>
        <v>0.40882352941176481</v>
      </c>
      <c r="V751" s="19">
        <f ca="1">IF('Stock Price'!$I$11="OK",I751/INDEX(I$5:I$1258,'Stock Price'!$I$9)-1,"")</f>
        <v>-0.302930056710775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56.65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0.17239238410596025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-0.37810029242932952</v>
      </c>
      <c r="U752" s="19">
        <f ca="1">IF('Stock Price'!$I$11="OK",H752/INDEX(H$5:H$1258,'Stock Price'!$I$9)-1,"")</f>
        <v>0.40600490196078454</v>
      </c>
      <c r="V752" s="19">
        <f ca="1">IF('Stock Price'!$I$11="OK",I752/INDEX(I$5:I$1258,'Stock Price'!$I$9)-1,"")</f>
        <v>-0.31639886578449905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57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0.17963576158940397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-0.36932741254196899</v>
      </c>
      <c r="U753" s="19">
        <f ca="1">IF('Stock Price'!$I$11="OK",H753/INDEX(H$5:H$1258,'Stock Price'!$I$9)-1,"")</f>
        <v>0.38590686274509811</v>
      </c>
      <c r="V753" s="19">
        <f ca="1">IF('Stock Price'!$I$11="OK",I753/INDEX(I$5:I$1258,'Stock Price'!$I$9)-1,"")</f>
        <v>-0.31545368620037806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57.65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0.19308774834437092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-0.34181739412975198</v>
      </c>
      <c r="U754" s="19">
        <f ca="1">IF('Stock Price'!$I$11="OK",H754/INDEX(H$5:H$1258,'Stock Price'!$I$9)-1,"")</f>
        <v>0.39325980392156867</v>
      </c>
      <c r="V754" s="19">
        <f ca="1">IF('Stock Price'!$I$11="OK",I754/INDEX(I$5:I$1258,'Stock Price'!$I$9)-1,"")</f>
        <v>-0.31261814744801508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57.63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0.19267384105960272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-0.34311708003899055</v>
      </c>
      <c r="U755" s="19">
        <f ca="1">IF('Stock Price'!$I$11="OK",H755/INDEX(H$5:H$1258,'Stock Price'!$I$9)-1,"")</f>
        <v>0.39166666666666683</v>
      </c>
      <c r="V755" s="19">
        <f ca="1">IF('Stock Price'!$I$11="OK",I755/INDEX(I$5:I$1258,'Stock Price'!$I$9)-1,"")</f>
        <v>-0.31616257088846877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57.31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0.1860513245033113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-0.3405177082205133</v>
      </c>
      <c r="U756" s="19">
        <f ca="1">IF('Stock Price'!$I$11="OK",H756/INDEX(H$5:H$1258,'Stock Price'!$I$9)-1,"")</f>
        <v>0.40612745098039227</v>
      </c>
      <c r="V756" s="19">
        <f ca="1">IF('Stock Price'!$I$11="OK",I756/INDEX(I$5:I$1258,'Stock Price'!$I$9)-1,"")</f>
        <v>-0.32254253308128544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56.25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0.16411423841059603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-0.34160077981154557</v>
      </c>
      <c r="U757" s="19">
        <f ca="1">IF('Stock Price'!$I$11="OK",H757/INDEX(H$5:H$1258,'Stock Price'!$I$9)-1,"")</f>
        <v>0.37352941176470589</v>
      </c>
      <c r="V757" s="19">
        <f ca="1">IF('Stock Price'!$I$11="OK",I757/INDEX(I$5:I$1258,'Stock Price'!$I$9)-1,"")</f>
        <v>-0.32396030245746699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55.54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0.14942052980132448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-0.3530813386764865</v>
      </c>
      <c r="U758" s="19">
        <f ca="1">IF('Stock Price'!$I$11="OK",H758/INDEX(H$5:H$1258,'Stock Price'!$I$9)-1,"")</f>
        <v>0.35024509803921577</v>
      </c>
      <c r="V758" s="19">
        <f ca="1">IF('Stock Price'!$I$11="OK",I758/INDEX(I$5:I$1258,'Stock Price'!$I$9)-1,"")</f>
        <v>-0.33034026465028354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55.47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0.14797185430463577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-0.35438102458572507</v>
      </c>
      <c r="U759" s="19">
        <f ca="1">IF('Stock Price'!$I$11="OK",H759/INDEX(H$5:H$1258,'Stock Price'!$I$9)-1,"")</f>
        <v>0.34522058823529411</v>
      </c>
      <c r="V759" s="19">
        <f ca="1">IF('Stock Price'!$I$11="OK",I759/INDEX(I$5:I$1258,'Stock Price'!$I$9)-1,"")</f>
        <v>-0.3246691871455577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54.76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0.13327814569536423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-0.35513917469944767</v>
      </c>
      <c r="U760" s="19">
        <f ca="1">IF('Stock Price'!$I$11="OK",H760/INDEX(H$5:H$1258,'Stock Price'!$I$9)-1,"")</f>
        <v>0.33075980392156867</v>
      </c>
      <c r="V760" s="19">
        <f ca="1">IF('Stock Price'!$I$11="OK",I760/INDEX(I$5:I$1258,'Stock Price'!$I$9)-1,"")</f>
        <v>-0.31001890359168249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54.85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0.13514072847682113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-0.36672804072349185</v>
      </c>
      <c r="U761" s="19">
        <f ca="1">IF('Stock Price'!$I$11="OK",H761/INDEX(H$5:H$1258,'Stock Price'!$I$9)-1,"")</f>
        <v>0.32990196078431366</v>
      </c>
      <c r="V761" s="19">
        <f ca="1">IF('Stock Price'!$I$11="OK",I761/INDEX(I$5:I$1258,'Stock Price'!$I$9)-1,"")</f>
        <v>-0.31049149338374293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55.15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0.14134933774834435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-0.40972598288746886</v>
      </c>
      <c r="U762" s="19">
        <f ca="1">IF('Stock Price'!$I$11="OK",H762/INDEX(H$5:H$1258,'Stock Price'!$I$9)-1,"")</f>
        <v>0.35134803921568625</v>
      </c>
      <c r="V762" s="19">
        <f ca="1">IF('Stock Price'!$I$11="OK",I762/INDEX(I$5:I$1258,'Stock Price'!$I$9)-1,"")</f>
        <v>-0.28662570888468808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54.77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0.13348509933774833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-0.42012347016137763</v>
      </c>
      <c r="U763" s="19">
        <f ca="1">IF('Stock Price'!$I$11="OK",H763/INDEX(H$5:H$1258,'Stock Price'!$I$9)-1,"")</f>
        <v>0.34068627450980404</v>
      </c>
      <c r="V763" s="19">
        <f ca="1">IF('Stock Price'!$I$11="OK",I763/INDEX(I$5:I$1258,'Stock Price'!$I$9)-1,"")</f>
        <v>-0.30671077504725897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54.96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0.13741721854304645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-0.43106249323080248</v>
      </c>
      <c r="U764" s="19">
        <f ca="1">IF('Stock Price'!$I$11="OK",H764/INDEX(H$5:H$1258,'Stock Price'!$I$9)-1,"")</f>
        <v>0.34473039215686296</v>
      </c>
      <c r="V764" s="19">
        <f ca="1">IF('Stock Price'!$I$11="OK",I764/INDEX(I$5:I$1258,'Stock Price'!$I$9)-1,"")</f>
        <v>-0.31096408317580337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54.92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0.13658940397351005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-0.43452832232210548</v>
      </c>
      <c r="U765" s="19">
        <f ca="1">IF('Stock Price'!$I$11="OK",H765/INDEX(H$5:H$1258,'Stock Price'!$I$9)-1,"")</f>
        <v>0.34424019607843137</v>
      </c>
      <c r="V765" s="19">
        <f ca="1">IF('Stock Price'!$I$11="OK",I765/INDEX(I$5:I$1258,'Stock Price'!$I$9)-1,"")</f>
        <v>-0.31285444234404536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54.57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0.12934602649006632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-0.42532221379833202</v>
      </c>
      <c r="U766" s="19">
        <f ca="1">IF('Stock Price'!$I$11="OK",H766/INDEX(H$5:H$1258,'Stock Price'!$I$9)-1,"")</f>
        <v>0.36678921568627465</v>
      </c>
      <c r="V766" s="19">
        <f ca="1">IF('Stock Price'!$I$11="OK",I766/INDEX(I$5:I$1258,'Stock Price'!$I$9)-1,"")</f>
        <v>-0.30434782608695654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54.44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0.1266556291390728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-0.42759666413949959</v>
      </c>
      <c r="U767" s="19">
        <f ca="1">IF('Stock Price'!$I$11="OK",H767/INDEX(H$5:H$1258,'Stock Price'!$I$9)-1,"")</f>
        <v>0.353186274509804</v>
      </c>
      <c r="V767" s="19">
        <f ca="1">IF('Stock Price'!$I$11="OK",I767/INDEX(I$5:I$1258,'Stock Price'!$I$9)-1,"")</f>
        <v>-0.29891304347826086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54.86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0.13534768211920523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-0.42597205675295136</v>
      </c>
      <c r="U768" s="19">
        <f ca="1">IF('Stock Price'!$I$11="OK",H768/INDEX(H$5:H$1258,'Stock Price'!$I$9)-1,"")</f>
        <v>0.34497549019607843</v>
      </c>
      <c r="V768" s="19">
        <f ca="1">IF('Stock Price'!$I$11="OK",I768/INDEX(I$5:I$1258,'Stock Price'!$I$9)-1,"")</f>
        <v>-0.30836483931947067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54.93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0.13679635761589393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-0.42867973573053175</v>
      </c>
      <c r="U769" s="19">
        <f ca="1">IF('Stock Price'!$I$11="OK",H769/INDEX(H$5:H$1258,'Stock Price'!$I$9)-1,"")</f>
        <v>0.33210784313725505</v>
      </c>
      <c r="V769" s="19">
        <f ca="1">IF('Stock Price'!$I$11="OK",I769/INDEX(I$5:I$1258,'Stock Price'!$I$9)-1,"")</f>
        <v>-0.30954631379962194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53.66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0.11051324503311255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-0.43463662948120863</v>
      </c>
      <c r="U770" s="19">
        <f ca="1">IF('Stock Price'!$I$11="OK",H770/INDEX(H$5:H$1258,'Stock Price'!$I$9)-1,"")</f>
        <v>0.30318627450980395</v>
      </c>
      <c r="V770" s="19">
        <f ca="1">IF('Stock Price'!$I$11="OK",I770/INDEX(I$5:I$1258,'Stock Price'!$I$9)-1,"")</f>
        <v>-0.31639886578449905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53.26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0.10223509933774833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-0.43951045164085345</v>
      </c>
      <c r="U771" s="19">
        <f ca="1">IF('Stock Price'!$I$11="OK",H771/INDEX(H$5:H$1258,'Stock Price'!$I$9)-1,"")</f>
        <v>0.30686274509803924</v>
      </c>
      <c r="V771" s="19">
        <f ca="1">IF('Stock Price'!$I$11="OK",I771/INDEX(I$5:I$1258,'Stock Price'!$I$9)-1,"")</f>
        <v>-0.31852551984877131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52.89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9.45778145695364E-2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-0.4450341167551175</v>
      </c>
      <c r="U772" s="19">
        <f ca="1">IF('Stock Price'!$I$11="OK",H772/INDEX(H$5:H$1258,'Stock Price'!$I$9)-1,"")</f>
        <v>0.30367647058823533</v>
      </c>
      <c r="V772" s="19">
        <f ca="1">IF('Stock Price'!$I$11="OK",I772/INDEX(I$5:I$1258,'Stock Price'!$I$9)-1,"")</f>
        <v>-0.31805293005671076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52.05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7.719370860927155E-2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-0.44265135925484678</v>
      </c>
      <c r="U773" s="19">
        <f ca="1">IF('Stock Price'!$I$11="OK",H773/INDEX(H$5:H$1258,'Stock Price'!$I$9)-1,"")</f>
        <v>0.29754901960784319</v>
      </c>
      <c r="V773" s="19">
        <f ca="1">IF('Stock Price'!$I$11="OK",I773/INDEX(I$5:I$1258,'Stock Price'!$I$9)-1,"")</f>
        <v>-0.32325141776937616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54.34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0.1245860927152318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-0.44221813061843385</v>
      </c>
      <c r="U774" s="19">
        <f ca="1">IF('Stock Price'!$I$11="OK",H774/INDEX(H$5:H$1258,'Stock Price'!$I$9)-1,"")</f>
        <v>0.27426470588235308</v>
      </c>
      <c r="V774" s="19">
        <f ca="1">IF('Stock Price'!$I$11="OK",I774/INDEX(I$5:I$1258,'Stock Price'!$I$9)-1,"")</f>
        <v>-0.32774102079395084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54.36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0.125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-0.43452832232210548</v>
      </c>
      <c r="U775" s="19">
        <f ca="1">IF('Stock Price'!$I$11="OK",H775/INDEX(H$5:H$1258,'Stock Price'!$I$9)-1,"")</f>
        <v>0.27732843137254926</v>
      </c>
      <c r="V775" s="19">
        <f ca="1">IF('Stock Price'!$I$11="OK",I775/INDEX(I$5:I$1258,'Stock Price'!$I$9)-1,"")</f>
        <v>-0.31805293005671076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53.83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0.11403145695364225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-0.44655041698256248</v>
      </c>
      <c r="U776" s="19">
        <f ca="1">IF('Stock Price'!$I$11="OK",H776/INDEX(H$5:H$1258,'Stock Price'!$I$9)-1,"")</f>
        <v>0.2712009803921569</v>
      </c>
      <c r="V776" s="19">
        <f ca="1">IF('Stock Price'!$I$11="OK",I776/INDEX(I$5:I$1258,'Stock Price'!$I$9)-1,"")</f>
        <v>-0.32750472589792057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53.45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0.10616721854304645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-0.4585725116430196</v>
      </c>
      <c r="U777" s="19">
        <f ca="1">IF('Stock Price'!$I$11="OK",H777/INDEX(H$5:H$1258,'Stock Price'!$I$9)-1,"")</f>
        <v>0.2846813725490196</v>
      </c>
      <c r="V777" s="19">
        <f ca="1">IF('Stock Price'!$I$11="OK",I777/INDEX(I$5:I$1258,'Stock Price'!$I$9)-1,"")</f>
        <v>-0.32608695652173914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52.88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9.43708609271523E-2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-0.46290479800714823</v>
      </c>
      <c r="U778" s="19">
        <f ca="1">IF('Stock Price'!$I$11="OK",H778/INDEX(H$5:H$1258,'Stock Price'!$I$9)-1,"")</f>
        <v>0.25392156862745097</v>
      </c>
      <c r="V778" s="19">
        <f ca="1">IF('Stock Price'!$I$11="OK",I778/INDEX(I$5:I$1258,'Stock Price'!$I$9)-1,"")</f>
        <v>-0.33128544423440454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53.27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0.10244205298013243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-0.45629806130185202</v>
      </c>
      <c r="U779" s="19">
        <f ca="1">IF('Stock Price'!$I$11="OK",H779/INDEX(H$5:H$1258,'Stock Price'!$I$9)-1,"")</f>
        <v>0.24852941176470589</v>
      </c>
      <c r="V779" s="19">
        <f ca="1">IF('Stock Price'!$I$11="OK",I779/INDEX(I$5:I$1258,'Stock Price'!$I$9)-1,"")</f>
        <v>-0.33624763705103966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52.95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9.5819536423841223E-2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-0.46398786959818039</v>
      </c>
      <c r="U780" s="19">
        <f ca="1">IF('Stock Price'!$I$11="OK",H780/INDEX(H$5:H$1258,'Stock Price'!$I$9)-1,"")</f>
        <v>0.24840686274509816</v>
      </c>
      <c r="V780" s="19">
        <f ca="1">IF('Stock Price'!$I$11="OK",I780/INDEX(I$5:I$1258,'Stock Price'!$I$9)-1,"")</f>
        <v>-0.34404536862003776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52.85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9.375E-2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-0.46756200584858665</v>
      </c>
      <c r="U781" s="19">
        <f ca="1">IF('Stock Price'!$I$11="OK",H781/INDEX(H$5:H$1258,'Stock Price'!$I$9)-1,"")</f>
        <v>0.24571078431372562</v>
      </c>
      <c r="V781" s="19">
        <f ca="1">IF('Stock Price'!$I$11="OK",I781/INDEX(I$5:I$1258,'Stock Price'!$I$9)-1,"")</f>
        <v>-0.3386105860113422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51.26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6.0844370860927199E-2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-0.48131701505469515</v>
      </c>
      <c r="U782" s="19">
        <f ca="1">IF('Stock Price'!$I$11="OK",H782/INDEX(H$5:H$1258,'Stock Price'!$I$9)-1,"")</f>
        <v>0.23443627450980409</v>
      </c>
      <c r="V782" s="19">
        <f ca="1">IF('Stock Price'!$I$11="OK",I782/INDEX(I$5:I$1258,'Stock Price'!$I$9)-1,"")</f>
        <v>-0.35349716446124768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51.73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7.0571192052980125E-2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-0.47221921369002495</v>
      </c>
      <c r="U783" s="19">
        <f ca="1">IF('Stock Price'!$I$11="OK",H783/INDEX(H$5:H$1258,'Stock Price'!$I$9)-1,"")</f>
        <v>0.23982843137254917</v>
      </c>
      <c r="V783" s="19">
        <f ca="1">IF('Stock Price'!$I$11="OK",I783/INDEX(I$5:I$1258,'Stock Price'!$I$9)-1,"")</f>
        <v>-0.35113421550094515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51.32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6.20860927152318E-2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-0.47839272175890835</v>
      </c>
      <c r="U784" s="19">
        <f ca="1">IF('Stock Price'!$I$11="OK",H784/INDEX(H$5:H$1258,'Stock Price'!$I$9)-1,"")</f>
        <v>0.26127450980392175</v>
      </c>
      <c r="V784" s="19">
        <f ca="1">IF('Stock Price'!$I$11="OK",I784/INDEX(I$5:I$1258,'Stock Price'!$I$9)-1,"")</f>
        <v>-0.36862003780718344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50.62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4.759933774834435E-2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-0.47102783493988953</v>
      </c>
      <c r="U785" s="19">
        <f ca="1">IF('Stock Price'!$I$11="OK",H785/INDEX(H$5:H$1258,'Stock Price'!$I$9)-1,"")</f>
        <v>0.23443627450980409</v>
      </c>
      <c r="V785" s="19">
        <f ca="1">IF('Stock Price'!$I$11="OK",I785/INDEX(I$5:I$1258,'Stock Price'!$I$9)-1,"")</f>
        <v>-0.37996219281663524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50.14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3.7665562913907324E-2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-0.54770930358496694</v>
      </c>
      <c r="U786" s="19">
        <f ca="1">IF('Stock Price'!$I$11="OK",H786/INDEX(H$5:H$1258,'Stock Price'!$I$9)-1,"")</f>
        <v>0.2080882352941178</v>
      </c>
      <c r="V786" s="19">
        <f ca="1">IF('Stock Price'!$I$11="OK",I786/INDEX(I$5:I$1258,'Stock Price'!$I$9)-1,"")</f>
        <v>-0.38114366729678639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49.51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2.4627483443708575E-2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-0.56363045597313977</v>
      </c>
      <c r="U787" s="19">
        <f ca="1">IF('Stock Price'!$I$11="OK",H787/INDEX(H$5:H$1258,'Stock Price'!$I$9)-1,"")</f>
        <v>0.20710784313725505</v>
      </c>
      <c r="V787" s="19">
        <f ca="1">IF('Stock Price'!$I$11="OK",I787/INDEX(I$5:I$1258,'Stock Price'!$I$9)-1,"")</f>
        <v>-0.36862003780718344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47.82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-1.0347682119205337E-2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-0.55594064767681139</v>
      </c>
      <c r="U788" s="19">
        <f ca="1">IF('Stock Price'!$I$11="OK",H788/INDEX(H$5:H$1258,'Stock Price'!$I$9)-1,"")</f>
        <v>0.20539215686274526</v>
      </c>
      <c r="V788" s="19">
        <f ca="1">IF('Stock Price'!$I$11="OK",I788/INDEX(I$5:I$1258,'Stock Price'!$I$9)-1,"")</f>
        <v>-0.38516068052930064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47.97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-7.2433774834437248E-3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-0.56016462688183688</v>
      </c>
      <c r="U789" s="19">
        <f ca="1">IF('Stock Price'!$I$11="OK",H789/INDEX(H$5:H$1258,'Stock Price'!$I$9)-1,"")</f>
        <v>0.18026960784313739</v>
      </c>
      <c r="V789" s="19">
        <f ca="1">IF('Stock Price'!$I$11="OK",I789/INDEX(I$5:I$1258,'Stock Price'!$I$9)-1,"")</f>
        <v>-0.4139886578449905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48.51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3.9321192052979015E-3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-0.56211415574569479</v>
      </c>
      <c r="U790" s="19">
        <f ca="1">IF('Stock Price'!$I$11="OK",H790/INDEX(H$5:H$1258,'Stock Price'!$I$9)-1,"")</f>
        <v>0.18333333333333335</v>
      </c>
      <c r="V790" s="19">
        <f ca="1">IF('Stock Price'!$I$11="OK",I790/INDEX(I$5:I$1258,'Stock Price'!$I$9)-1,"")</f>
        <v>-0.41257088846880907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48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-6.6225165562914245E-3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-0.56341384165493336</v>
      </c>
      <c r="U791" s="19">
        <f ca="1">IF('Stock Price'!$I$11="OK",H791/INDEX(H$5:H$1258,'Stock Price'!$I$9)-1,"")</f>
        <v>0.18308823529411788</v>
      </c>
      <c r="V791" s="19">
        <f ca="1">IF('Stock Price'!$I$11="OK",I791/INDEX(I$5:I$1258,'Stock Price'!$I$9)-1,"")</f>
        <v>-0.40689981096408312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47.78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-1.1175496688741737E-2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-0.57664897649734648</v>
      </c>
      <c r="U792" s="19">
        <f ca="1">IF('Stock Price'!$I$11="OK",H792/INDEX(H$5:H$1258,'Stock Price'!$I$9)-1,"")</f>
        <v>0.19411764705882351</v>
      </c>
      <c r="V792" s="19">
        <f ca="1">IF('Stock Price'!$I$11="OK",I792/INDEX(I$5:I$1258,'Stock Price'!$I$9)-1,"")</f>
        <v>-0.41068052930056709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47.98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-7.0364238410596247E-3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-0.57721217372468314</v>
      </c>
      <c r="U793" s="19">
        <f ca="1">IF('Stock Price'!$I$11="OK",H793/INDEX(H$5:H$1258,'Stock Price'!$I$9)-1,"")</f>
        <v>0.22377450980392166</v>
      </c>
      <c r="V793" s="19">
        <f ca="1">IF('Stock Price'!$I$11="OK",I793/INDEX(I$5:I$1258,'Stock Price'!$I$9)-1,"")</f>
        <v>-0.40619092627599251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48.28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-8.2781456953640031E-4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-0.57106032708762045</v>
      </c>
      <c r="U794" s="19">
        <f ca="1">IF('Stock Price'!$I$11="OK",H794/INDEX(H$5:H$1258,'Stock Price'!$I$9)-1,"")</f>
        <v>0.21544117647058836</v>
      </c>
      <c r="V794" s="19">
        <f ca="1">IF('Stock Price'!$I$11="OK",I794/INDEX(I$5:I$1258,'Stock Price'!$I$9)-1,"")</f>
        <v>-0.39390359168241973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48.35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6.2086092715230023E-4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-0.56828766381457818</v>
      </c>
      <c r="U795" s="19">
        <f ca="1">IF('Stock Price'!$I$11="OK",H795/INDEX(H$5:H$1258,'Stock Price'!$I$9)-1,"")</f>
        <v>0.23970588235294121</v>
      </c>
      <c r="V795" s="19">
        <f ca="1">IF('Stock Price'!$I$11="OK",I795/INDEX(I$5:I$1258,'Stock Price'!$I$9)-1,"")</f>
        <v>-0.38161625708884683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48.28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-8.2781456953640031E-4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-0.59068558431712326</v>
      </c>
      <c r="U796" s="19">
        <f ca="1">IF('Stock Price'!$I$11="OK",H796/INDEX(H$5:H$1258,'Stock Price'!$I$9)-1,"")</f>
        <v>0.2453431372549022</v>
      </c>
      <c r="V796" s="19">
        <f ca="1">IF('Stock Price'!$I$11="OK",I796/INDEX(I$5:I$1258,'Stock Price'!$I$9)-1,"")</f>
        <v>-0.39106805293005675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48.72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8.2781456953642252E-3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-0.58505361204375617</v>
      </c>
      <c r="U797" s="19">
        <f ca="1">IF('Stock Price'!$I$11="OK",H797/INDEX(H$5:H$1258,'Stock Price'!$I$9)-1,"")</f>
        <v>0.2637254901960786</v>
      </c>
      <c r="V797" s="19">
        <f ca="1">IF('Stock Price'!$I$11="OK",I797/INDEX(I$5:I$1258,'Stock Price'!$I$9)-1,"")</f>
        <v>-0.38965028355387532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48.49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3.5182119205299234E-3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-0.5800281598613668</v>
      </c>
      <c r="U798" s="19">
        <f ca="1">IF('Stock Price'!$I$11="OK",H798/INDEX(H$5:H$1258,'Stock Price'!$I$9)-1,"")</f>
        <v>0.24558823529411766</v>
      </c>
      <c r="V798" s="19">
        <f ca="1">IF('Stock Price'!$I$11="OK",I798/INDEX(I$5:I$1258,'Stock Price'!$I$9)-1,"")</f>
        <v>-0.38067107750472584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47.96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-7.4503311258278249E-3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-0.5822376259070724</v>
      </c>
      <c r="U799" s="19">
        <f ca="1">IF('Stock Price'!$I$11="OK",H799/INDEX(H$5:H$1258,'Stock Price'!$I$9)-1,"")</f>
        <v>0.23296568627450998</v>
      </c>
      <c r="V799" s="19">
        <f ca="1">IF('Stock Price'!$I$11="OK",I799/INDEX(I$5:I$1258,'Stock Price'!$I$9)-1,"")</f>
        <v>-0.38988657844990549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48.17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-3.1043046357616122E-3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-0.58336402036174584</v>
      </c>
      <c r="U800" s="19">
        <f ca="1">IF('Stock Price'!$I$11="OK",H800/INDEX(H$5:H$1258,'Stock Price'!$I$9)-1,"")</f>
        <v>0.24816176470588247</v>
      </c>
      <c r="V800" s="19">
        <f ca="1">IF('Stock Price'!$I$11="OK",I800/INDEX(I$5:I$1258,'Stock Price'!$I$9)-1,"")</f>
        <v>-0.39603024574669188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48.01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-6.4155629139073245E-3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-0.58280082313440906</v>
      </c>
      <c r="U801" s="19">
        <f ca="1">IF('Stock Price'!$I$11="OK",H801/INDEX(H$5:H$1258,'Stock Price'!$I$9)-1,"")</f>
        <v>0.24227941176470602</v>
      </c>
      <c r="V801" s="19">
        <f ca="1">IF('Stock Price'!$I$11="OK",I801/INDEX(I$5:I$1258,'Stock Price'!$I$9)-1,"")</f>
        <v>-0.40382797731568998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48.51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3.9321192052979015E-3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-0.57760207949745479</v>
      </c>
      <c r="U802" s="19">
        <f ca="1">IF('Stock Price'!$I$11="OK",H802/INDEX(H$5:H$1258,'Stock Price'!$I$9)-1,"")</f>
        <v>0.26899509803921573</v>
      </c>
      <c r="V802" s="19">
        <f ca="1">IF('Stock Price'!$I$11="OK",I802/INDEX(I$5:I$1258,'Stock Price'!$I$9)-1,"")</f>
        <v>-0.39272211720226846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48.46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2.8973509933774011E-3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-0.56644644210982342</v>
      </c>
      <c r="U803" s="19">
        <f ca="1">IF('Stock Price'!$I$11="OK",H803/INDEX(H$5:H$1258,'Stock Price'!$I$9)-1,"")</f>
        <v>0.26335784313725497</v>
      </c>
      <c r="V803" s="19">
        <f ca="1">IF('Stock Price'!$I$11="OK",I803/INDEX(I$5:I$1258,'Stock Price'!$I$9)-1,"")</f>
        <v>-0.39201323251417763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48.43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2.2764900662251009E-3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-0.56178923426838512</v>
      </c>
      <c r="U804" s="19">
        <f ca="1">IF('Stock Price'!$I$11="OK",H804/INDEX(H$5:H$1258,'Stock Price'!$I$9)-1,"")</f>
        <v>0.27193627450980418</v>
      </c>
      <c r="V804" s="19">
        <f ca="1">IF('Stock Price'!$I$11="OK",I804/INDEX(I$5:I$1258,'Stock Price'!$I$9)-1,"")</f>
        <v>-0.38327032136105854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48.08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-4.9668874172186239E-3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-0.56059785551824981</v>
      </c>
      <c r="U805" s="19">
        <f ca="1">IF('Stock Price'!$I$11="OK",H805/INDEX(H$5:H$1258,'Stock Price'!$I$9)-1,"")</f>
        <v>0.23774509803921573</v>
      </c>
      <c r="V805" s="19">
        <f ca="1">IF('Stock Price'!$I$11="OK",I805/INDEX(I$5:I$1258,'Stock Price'!$I$9)-1,"")</f>
        <v>-0.3957939508506616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47.99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-6.8294701986754136E-3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-0.56685800931441577</v>
      </c>
      <c r="U806" s="19">
        <f ca="1">IF('Stock Price'!$I$11="OK",H806/INDEX(H$5:H$1258,'Stock Price'!$I$9)-1,"")</f>
        <v>0.22242647058823528</v>
      </c>
      <c r="V806" s="19">
        <f ca="1">IF('Stock Price'!$I$11="OK",I806/INDEX(I$5:I$1258,'Stock Price'!$I$9)-1,"")</f>
        <v>-0.40382797731568998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46.99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-2.7524834437086088E-2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-0.56298061301852043</v>
      </c>
      <c r="U807" s="19">
        <f ca="1">IF('Stock Price'!$I$11="OK",H807/INDEX(H$5:H$1258,'Stock Price'!$I$9)-1,"")</f>
        <v>0.24080882352941191</v>
      </c>
      <c r="V807" s="19">
        <f ca="1">IF('Stock Price'!$I$11="OK",I807/INDEX(I$5:I$1258,'Stock Price'!$I$9)-1,"")</f>
        <v>-0.40051984877126656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46.8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-3.1456953642384211E-2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-0.57197010722408748</v>
      </c>
      <c r="U808" s="19">
        <f ca="1">IF('Stock Price'!$I$11="OK",H808/INDEX(H$5:H$1258,'Stock Price'!$I$9)-1,"")</f>
        <v>0.25</v>
      </c>
      <c r="V808" s="19">
        <f ca="1">IF('Stock Price'!$I$11="OK",I808/INDEX(I$5:I$1258,'Stock Price'!$I$9)-1,"")</f>
        <v>-0.39555765595463144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45.89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-5.0289735099337762E-2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-0.57764540236109596</v>
      </c>
      <c r="U809" s="19">
        <f ca="1">IF('Stock Price'!$I$11="OK",H809/INDEX(H$5:H$1258,'Stock Price'!$I$9)-1,"")</f>
        <v>0.22622549019607852</v>
      </c>
      <c r="V809" s="19">
        <f ca="1">IF('Stock Price'!$I$11="OK",I809/INDEX(I$5:I$1258,'Stock Price'!$I$9)-1,"")</f>
        <v>-0.40335538752362954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48.94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1.2831125827814427E-2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-0.5812845229069642</v>
      </c>
      <c r="U810" s="19">
        <f ca="1">IF('Stock Price'!$I$11="OK",H810/INDEX(H$5:H$1258,'Stock Price'!$I$9)-1,"")</f>
        <v>0.22622549019607852</v>
      </c>
      <c r="V810" s="19">
        <f ca="1">IF('Stock Price'!$I$11="OK",I810/INDEX(I$5:I$1258,'Stock Price'!$I$9)-1,"")</f>
        <v>-0.37547258979206055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47.01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-2.7110927152317887E-2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-0.58362395754359353</v>
      </c>
      <c r="U811" s="19">
        <f ca="1">IF('Stock Price'!$I$11="OK",H811/INDEX(H$5:H$1258,'Stock Price'!$I$9)-1,"")</f>
        <v>0.20514705882352957</v>
      </c>
      <c r="V811" s="19">
        <f ca="1">IF('Stock Price'!$I$11="OK",I811/INDEX(I$5:I$1258,'Stock Price'!$I$9)-1,"")</f>
        <v>-0.38823251417769378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47.5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-1.6970198675496651E-2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-0.59124878154446003</v>
      </c>
      <c r="U812" s="19">
        <f ca="1">IF('Stock Price'!$I$11="OK",H812/INDEX(H$5:H$1258,'Stock Price'!$I$9)-1,"")</f>
        <v>0.21960784313725501</v>
      </c>
      <c r="V812" s="19">
        <f ca="1">IF('Stock Price'!$I$11="OK",I812/INDEX(I$5:I$1258,'Stock Price'!$I$9)-1,"")</f>
        <v>-0.39106805293005675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47.71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-1.2624172185430438E-2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-0.58981912704429762</v>
      </c>
      <c r="U813" s="19">
        <f ca="1">IF('Stock Price'!$I$11="OK",H813/INDEX(H$5:H$1258,'Stock Price'!$I$9)-1,"")</f>
        <v>0.20159313725490202</v>
      </c>
      <c r="V813" s="19">
        <f ca="1">IF('Stock Price'!$I$11="OK",I813/INDEX(I$5:I$1258,'Stock Price'!$I$9)-1,"")</f>
        <v>-0.37712665406427226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48.39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1.4486754966887005E-3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-0.59081555290804721</v>
      </c>
      <c r="U814" s="19">
        <f ca="1">IF('Stock Price'!$I$11="OK",H814/INDEX(H$5:H$1258,'Stock Price'!$I$9)-1,"")</f>
        <v>0.21776960784313748</v>
      </c>
      <c r="V814" s="19">
        <f ca="1">IF('Stock Price'!$I$11="OK",I814/INDEX(I$5:I$1258,'Stock Price'!$I$9)-1,"")</f>
        <v>-0.36885633270321361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48.29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-6.2086092715230023E-4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-0.59081555290804721</v>
      </c>
      <c r="U815" s="19">
        <f ca="1">IF('Stock Price'!$I$11="OK",H815/INDEX(H$5:H$1258,'Stock Price'!$I$9)-1,"")</f>
        <v>0.21875000000000022</v>
      </c>
      <c r="V815" s="19">
        <f ca="1">IF('Stock Price'!$I$11="OK",I815/INDEX(I$5:I$1258,'Stock Price'!$I$9)-1,"")</f>
        <v>-0.36814744801512289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48.43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2.2764900662251009E-3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-0.59081555290804721</v>
      </c>
      <c r="U816" s="19">
        <f ca="1">IF('Stock Price'!$I$11="OK",H816/INDEX(H$5:H$1258,'Stock Price'!$I$9)-1,"")</f>
        <v>0.22389705882352962</v>
      </c>
      <c r="V816" s="19">
        <f ca="1">IF('Stock Price'!$I$11="OK",I816/INDEX(I$5:I$1258,'Stock Price'!$I$9)-1,"")</f>
        <v>-0.3724007561436673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48.73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8.4850993377483253E-3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-0.58232427163435507</v>
      </c>
      <c r="U817" s="19">
        <f ca="1">IF('Stock Price'!$I$11="OK",H817/INDEX(H$5:H$1258,'Stock Price'!$I$9)-1,"")</f>
        <v>0.22181372549019618</v>
      </c>
      <c r="V817" s="19">
        <f ca="1">IF('Stock Price'!$I$11="OK",I817/INDEX(I$5:I$1258,'Stock Price'!$I$9)-1,"")</f>
        <v>-0.37098298676748576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48.23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-1.8625827814570117E-3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-0.58163110581609445</v>
      </c>
      <c r="U818" s="19">
        <f ca="1">IF('Stock Price'!$I$11="OK",H818/INDEX(H$5:H$1258,'Stock Price'!$I$9)-1,"")</f>
        <v>0.20551470588235299</v>
      </c>
      <c r="V818" s="19">
        <f ca="1">IF('Stock Price'!$I$11="OK",I818/INDEX(I$5:I$1258,'Stock Price'!$I$9)-1,"")</f>
        <v>-0.37570888468809072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48.23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-1.8625827814570117E-3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-0.58163110581609445</v>
      </c>
      <c r="U819" s="19">
        <f ca="1">IF('Stock Price'!$I$11="OK",H819/INDEX(H$5:H$1258,'Stock Price'!$I$9)-1,"")</f>
        <v>0.21911764705882364</v>
      </c>
      <c r="V819" s="19">
        <f ca="1">IF('Stock Price'!$I$11="OK",I819/INDEX(I$5:I$1258,'Stock Price'!$I$9)-1,"")</f>
        <v>-0.37310964083175802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48.19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-2.690397350993412E-3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-0.5800281598613668</v>
      </c>
      <c r="U820" s="19">
        <f ca="1">IF('Stock Price'!$I$11="OK",H820/INDEX(H$5:H$1258,'Stock Price'!$I$9)-1,"")</f>
        <v>0.2153186274509804</v>
      </c>
      <c r="V820" s="19">
        <f ca="1">IF('Stock Price'!$I$11="OK",I820/INDEX(I$5:I$1258,'Stock Price'!$I$9)-1,"")</f>
        <v>-0.37121928166351603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48.15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-3.5182119205298124E-3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-0.5886494097259829</v>
      </c>
      <c r="U821" s="19">
        <f ca="1">IF('Stock Price'!$I$11="OK",H821/INDEX(H$5:H$1258,'Stock Price'!$I$9)-1,"")</f>
        <v>0.21495098039215699</v>
      </c>
      <c r="V821" s="19">
        <f ca="1">IF('Stock Price'!$I$11="OK",I821/INDEX(I$5:I$1258,'Stock Price'!$I$9)-1,"")</f>
        <v>-0.37169187145557658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49.19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1.8004966887417151E-2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-0.57283656449691334</v>
      </c>
      <c r="U822" s="19">
        <f ca="1">IF('Stock Price'!$I$11="OK",H822/INDEX(H$5:H$1258,'Stock Price'!$I$9)-1,"")</f>
        <v>0.22205882352941186</v>
      </c>
      <c r="V822" s="19">
        <f ca="1">IF('Stock Price'!$I$11="OK",I822/INDEX(I$5:I$1258,'Stock Price'!$I$9)-1,"")</f>
        <v>-0.3646030245746692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49.87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3.20778145695364E-2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-0.5714069099967507</v>
      </c>
      <c r="U823" s="19">
        <f ca="1">IF('Stock Price'!$I$11="OK",H823/INDEX(H$5:H$1258,'Stock Price'!$I$9)-1,"")</f>
        <v>0.23799019607843142</v>
      </c>
      <c r="V823" s="19">
        <f ca="1">IF('Stock Price'!$I$11="OK",I823/INDEX(I$5:I$1258,'Stock Price'!$I$9)-1,"")</f>
        <v>-0.35893194706994336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49.23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1.8832781456953551E-2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-0.57400628181522795</v>
      </c>
      <c r="U824" s="19">
        <f ca="1">IF('Stock Price'!$I$11="OK",H824/INDEX(H$5:H$1258,'Stock Price'!$I$9)-1,"")</f>
        <v>0.22365196078431371</v>
      </c>
      <c r="V824" s="19">
        <f ca="1">IF('Stock Price'!$I$11="OK",I824/INDEX(I$5:I$1258,'Stock Price'!$I$9)-1,"")</f>
        <v>-0.36531190926275992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48.73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8.4850993377483253E-3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-0.56716126935990463</v>
      </c>
      <c r="U825" s="19">
        <f ca="1">IF('Stock Price'!$I$11="OK",H825/INDEX(H$5:H$1258,'Stock Price'!$I$9)-1,"")</f>
        <v>0.21629901960784315</v>
      </c>
      <c r="V825" s="19">
        <f ca="1">IF('Stock Price'!$I$11="OK",I825/INDEX(I$5:I$1258,'Stock Price'!$I$9)-1,"")</f>
        <v>-0.36862003780718344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48.61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6.0016556291391243E-3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-0.5660132134734106</v>
      </c>
      <c r="U826" s="19">
        <f ca="1">IF('Stock Price'!$I$11="OK",H826/INDEX(H$5:H$1258,'Stock Price'!$I$9)-1,"")</f>
        <v>0.23750000000000004</v>
      </c>
      <c r="V826" s="19">
        <f ca="1">IF('Stock Price'!$I$11="OK",I826/INDEX(I$5:I$1258,'Stock Price'!$I$9)-1,"")</f>
        <v>-0.36672967863894135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48.45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2.6903973509935231E-3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-0.57539261345174908</v>
      </c>
      <c r="U827" s="19">
        <f ca="1">IF('Stock Price'!$I$11="OK",H827/INDEX(H$5:H$1258,'Stock Price'!$I$9)-1,"")</f>
        <v>0.22120098039215708</v>
      </c>
      <c r="V827" s="19">
        <f ca="1">IF('Stock Price'!$I$11="OK",I827/INDEX(I$5:I$1258,'Stock Price'!$I$9)-1,"")</f>
        <v>-0.37594517958412099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49.37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2.1730132450331174E-2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-0.55095851835806342</v>
      </c>
      <c r="U828" s="19">
        <f ca="1">IF('Stock Price'!$I$11="OK",H828/INDEX(H$5:H$1258,'Stock Price'!$I$9)-1,"")</f>
        <v>0.22659313725490215</v>
      </c>
      <c r="V828" s="19">
        <f ca="1">IF('Stock Price'!$I$11="OK",I828/INDEX(I$5:I$1258,'Stock Price'!$I$9)-1,"")</f>
        <v>-0.38043478260869568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50.74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5.0082781456953773E-2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-0.55074190403985712</v>
      </c>
      <c r="U829" s="19">
        <f ca="1">IF('Stock Price'!$I$11="OK",H829/INDEX(H$5:H$1258,'Stock Price'!$I$9)-1,"")</f>
        <v>0.23406862745098045</v>
      </c>
      <c r="V829" s="19">
        <f ca="1">IF('Stock Price'!$I$11="OK",I829/INDEX(I$5:I$1258,'Stock Price'!$I$9)-1,"")</f>
        <v>-0.37405482041587901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50.74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5.0082781456953773E-2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-0.54196902415249648</v>
      </c>
      <c r="U830" s="19">
        <f ca="1">IF('Stock Price'!$I$11="OK",H830/INDEX(H$5:H$1258,'Stock Price'!$I$9)-1,"")</f>
        <v>0.20000000000000018</v>
      </c>
      <c r="V830" s="19">
        <f ca="1">IF('Stock Price'!$I$11="OK",I830/INDEX(I$5:I$1258,'Stock Price'!$I$9)-1,"")</f>
        <v>-0.37854442344045369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51.69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6.9743377483443725E-2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-0.53557890176540668</v>
      </c>
      <c r="U831" s="19">
        <f ca="1">IF('Stock Price'!$I$11="OK",H831/INDEX(H$5:H$1258,'Stock Price'!$I$9)-1,"")</f>
        <v>0.17941176470588238</v>
      </c>
      <c r="V831" s="19">
        <f ca="1">IF('Stock Price'!$I$11="OK",I831/INDEX(I$5:I$1258,'Stock Price'!$I$9)-1,"")</f>
        <v>-0.37051039697542532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51.51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6.6018211920529701E-2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-0.54543485324379937</v>
      </c>
      <c r="U832" s="19">
        <f ca="1">IF('Stock Price'!$I$11="OK",H832/INDEX(H$5:H$1258,'Stock Price'!$I$9)-1,"")</f>
        <v>0.17254901960784341</v>
      </c>
      <c r="V832" s="19">
        <f ca="1">IF('Stock Price'!$I$11="OK",I832/INDEX(I$5:I$1258,'Stock Price'!$I$9)-1,"")</f>
        <v>-0.3853969754253308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51.98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7.5745033112582627E-2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-0.54348532437994157</v>
      </c>
      <c r="U833" s="19">
        <f ca="1">IF('Stock Price'!$I$11="OK",H833/INDEX(H$5:H$1258,'Stock Price'!$I$9)-1,"")</f>
        <v>0.18419117647058836</v>
      </c>
      <c r="V833" s="19">
        <f ca="1">IF('Stock Price'!$I$11="OK",I833/INDEX(I$5:I$1258,'Stock Price'!$I$9)-1,"")</f>
        <v>-0.37523629489603016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52.48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8.6092715231788075E-2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-0.54738438210765739</v>
      </c>
      <c r="U834" s="19">
        <f ca="1">IF('Stock Price'!$I$11="OK",H834/INDEX(H$5:H$1258,'Stock Price'!$I$9)-1,"")</f>
        <v>0.17095588235294112</v>
      </c>
      <c r="V834" s="19">
        <f ca="1">IF('Stock Price'!$I$11="OK",I834/INDEX(I$5:I$1258,'Stock Price'!$I$9)-1,"")</f>
        <v>-0.38350661625708882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53.34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0.10389072847682135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-0.53547059460630342</v>
      </c>
      <c r="U835" s="19">
        <f ca="1">IF('Stock Price'!$I$11="OK",H835/INDEX(H$5:H$1258,'Stock Price'!$I$9)-1,"")</f>
        <v>0.20024509803921564</v>
      </c>
      <c r="V835" s="19">
        <f ca="1">IF('Stock Price'!$I$11="OK",I835/INDEX(I$5:I$1258,'Stock Price'!$I$9)-1,"")</f>
        <v>-0.36531190926275992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52.97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9.6233443708609201E-2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-0.53438752301527126</v>
      </c>
      <c r="U836" s="19">
        <f ca="1">IF('Stock Price'!$I$11="OK",H836/INDEX(H$5:H$1258,'Stock Price'!$I$9)-1,"")</f>
        <v>0.19424019607843146</v>
      </c>
      <c r="V836" s="19">
        <f ca="1">IF('Stock Price'!$I$11="OK",I836/INDEX(I$5:I$1258,'Stock Price'!$I$9)-1,"")</f>
        <v>-0.36791115311909262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52.15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7.926324503311255E-2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-0.53341275858334236</v>
      </c>
      <c r="U837" s="19">
        <f ca="1">IF('Stock Price'!$I$11="OK",H837/INDEX(H$5:H$1258,'Stock Price'!$I$9)-1,"")</f>
        <v>0.20441176470588251</v>
      </c>
      <c r="V837" s="19">
        <f ca="1">IF('Stock Price'!$I$11="OK",I837/INDEX(I$5:I$1258,'Stock Price'!$I$9)-1,"")</f>
        <v>-0.37098298676748576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54.15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0.12065397350993368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-0.52648110040073648</v>
      </c>
      <c r="U838" s="19">
        <f ca="1">IF('Stock Price'!$I$11="OK",H838/INDEX(H$5:H$1258,'Stock Price'!$I$9)-1,"")</f>
        <v>0.21262254901960786</v>
      </c>
      <c r="V838" s="19">
        <f ca="1">IF('Stock Price'!$I$11="OK",I838/INDEX(I$5:I$1258,'Stock Price'!$I$9)-1,"")</f>
        <v>-0.36413043478260865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54.34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0.1245860927152318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-0.53124661540127804</v>
      </c>
      <c r="U839" s="19">
        <f ca="1">IF('Stock Price'!$I$11="OK",H839/INDEX(H$5:H$1258,'Stock Price'!$I$9)-1,"")</f>
        <v>0.2110294117647058</v>
      </c>
      <c r="V839" s="19">
        <f ca="1">IF('Stock Price'!$I$11="OK",I839/INDEX(I$5:I$1258,'Stock Price'!$I$9)-1,"")</f>
        <v>-0.37334593572778829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53.35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0.10409768211920523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-0.54489331744828329</v>
      </c>
      <c r="U840" s="19">
        <f ca="1">IF('Stock Price'!$I$11="OK",H840/INDEX(H$5:H$1258,'Stock Price'!$I$9)-1,"")</f>
        <v>0.22291666666666687</v>
      </c>
      <c r="V840" s="19">
        <f ca="1">IF('Stock Price'!$I$11="OK",I840/INDEX(I$5:I$1258,'Stock Price'!$I$9)-1,"")</f>
        <v>-0.38090737240075612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53.5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0.10720198675496695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-0.54034441676594824</v>
      </c>
      <c r="U841" s="19">
        <f ca="1">IF('Stock Price'!$I$11="OK",H841/INDEX(H$5:H$1258,'Stock Price'!$I$9)-1,"")</f>
        <v>0.11200980392156867</v>
      </c>
      <c r="V841" s="19">
        <f ca="1">IF('Stock Price'!$I$11="OK",I841/INDEX(I$5:I$1258,'Stock Price'!$I$9)-1,"")</f>
        <v>-0.38870510396975422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53.5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0.10720198675496695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-0.54424347449366406</v>
      </c>
      <c r="U842" s="19">
        <f ca="1">IF('Stock Price'!$I$11="OK",H842/INDEX(H$5:H$1258,'Stock Price'!$I$9)-1,"")</f>
        <v>9.8897058823529616E-2</v>
      </c>
      <c r="V842" s="19">
        <f ca="1">IF('Stock Price'!$I$11="OK",I842/INDEX(I$5:I$1258,'Stock Price'!$I$9)-1,"")</f>
        <v>-0.37523629489603016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52.87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9.41639072847682E-2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-0.54034441676594824</v>
      </c>
      <c r="U843" s="19">
        <f ca="1">IF('Stock Price'!$I$11="OK",H843/INDEX(H$5:H$1258,'Stock Price'!$I$9)-1,"")</f>
        <v>7.9044117647058876E-2</v>
      </c>
      <c r="V843" s="19">
        <f ca="1">IF('Stock Price'!$I$11="OK",I843/INDEX(I$5:I$1258,'Stock Price'!$I$9)-1,"")</f>
        <v>-0.38965028355387532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53.35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0.10409768211920523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-0.54630131051662512</v>
      </c>
      <c r="U844" s="19">
        <f ca="1">IF('Stock Price'!$I$11="OK",H844/INDEX(H$5:H$1258,'Stock Price'!$I$9)-1,"")</f>
        <v>6.9607843137255099E-2</v>
      </c>
      <c r="V844" s="19">
        <f ca="1">IF('Stock Price'!$I$11="OK",I844/INDEX(I$5:I$1258,'Stock Price'!$I$9)-1,"")</f>
        <v>-0.39177693761814747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53.28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0.10264900662251653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-0.54467670313007688</v>
      </c>
      <c r="U845" s="19">
        <f ca="1">IF('Stock Price'!$I$11="OK",H845/INDEX(H$5:H$1258,'Stock Price'!$I$9)-1,"")</f>
        <v>5.8823529411764941E-2</v>
      </c>
      <c r="V845" s="19">
        <f ca="1">IF('Stock Price'!$I$11="OK",I845/INDEX(I$5:I$1258,'Stock Price'!$I$9)-1,"")</f>
        <v>-0.38870510396975422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53.9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0.11548013245033117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-0.55095851835806342</v>
      </c>
      <c r="U846" s="19">
        <f ca="1">IF('Stock Price'!$I$11="OK",H846/INDEX(H$5:H$1258,'Stock Price'!$I$9)-1,"")</f>
        <v>6.0539215686274739E-2</v>
      </c>
      <c r="V846" s="19">
        <f ca="1">IF('Stock Price'!$I$11="OK",I846/INDEX(I$5:I$1258,'Stock Price'!$I$9)-1,"")</f>
        <v>-0.39673913043478259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54.56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0.12913907284768222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-0.54554316040290263</v>
      </c>
      <c r="U847" s="19">
        <f ca="1">IF('Stock Price'!$I$11="OK",H847/INDEX(H$5:H$1258,'Stock Price'!$I$9)-1,"")</f>
        <v>4.9877450980392313E-2</v>
      </c>
      <c r="V847" s="19">
        <f ca="1">IF('Stock Price'!$I$11="OK",I847/INDEX(I$5:I$1258,'Stock Price'!$I$9)-1,"")</f>
        <v>-0.39815689981096414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53.99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0.11734271523178808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-0.53167984403769086</v>
      </c>
      <c r="U848" s="19">
        <f ca="1">IF('Stock Price'!$I$11="OK",H848/INDEX(H$5:H$1258,'Stock Price'!$I$9)-1,"")</f>
        <v>3.4558823529411864E-2</v>
      </c>
      <c r="V848" s="19">
        <f ca="1">IF('Stock Price'!$I$11="OK",I848/INDEX(I$5:I$1258,'Stock Price'!$I$9)-1,"")</f>
        <v>-0.39413988657844989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54.5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0.1278973509933774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-0.53698689483374851</v>
      </c>
      <c r="U849" s="19">
        <f ca="1">IF('Stock Price'!$I$11="OK",H849/INDEX(H$5:H$1258,'Stock Price'!$I$9)-1,"")</f>
        <v>1.7279411764705932E-2</v>
      </c>
      <c r="V849" s="19">
        <f ca="1">IF('Stock Price'!$I$11="OK",I849/INDEX(I$5:I$1258,'Stock Price'!$I$9)-1,"")</f>
        <v>-0.39673913043478259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53.95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0.11651490066225167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-0.53124661540127804</v>
      </c>
      <c r="U850" s="19">
        <f ca="1">IF('Stock Price'!$I$11="OK",H850/INDEX(H$5:H$1258,'Stock Price'!$I$9)-1,"")</f>
        <v>2.0710784313725528E-2</v>
      </c>
      <c r="V850" s="19">
        <f ca="1">IF('Stock Price'!$I$11="OK",I850/INDEX(I$5:I$1258,'Stock Price'!$I$9)-1,"")</f>
        <v>-0.39603024574669188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53.6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0.10927152317880795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-0.53861150222029675</v>
      </c>
      <c r="U851" s="19">
        <f ca="1">IF('Stock Price'!$I$11="OK",H851/INDEX(H$5:H$1258,'Stock Price'!$I$9)-1,"")</f>
        <v>4.9019607843137303E-2</v>
      </c>
      <c r="V851" s="19">
        <f ca="1">IF('Stock Price'!$I$11="OK",I851/INDEX(I$5:I$1258,'Stock Price'!$I$9)-1,"")</f>
        <v>-0.38823251417769378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54.13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0.1202400662251657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-0.53048846528755544</v>
      </c>
      <c r="U852" s="19">
        <f ca="1">IF('Stock Price'!$I$11="OK",H852/INDEX(H$5:H$1258,'Stock Price'!$I$9)-1,"")</f>
        <v>7.4509803921568807E-2</v>
      </c>
      <c r="V852" s="19">
        <f ca="1">IF('Stock Price'!$I$11="OK",I852/INDEX(I$5:I$1258,'Stock Price'!$I$9)-1,"")</f>
        <v>-0.3879962192816635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54.46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0.127069536423841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-0.52236542835481425</v>
      </c>
      <c r="U853" s="19">
        <f ca="1">IF('Stock Price'!$I$11="OK",H853/INDEX(H$5:H$1258,'Stock Price'!$I$9)-1,"")</f>
        <v>9.6813725490196179E-2</v>
      </c>
      <c r="V853" s="19">
        <f ca="1">IF('Stock Price'!$I$11="OK",I853/INDEX(I$5:I$1258,'Stock Price'!$I$9)-1,"")</f>
        <v>-0.37854442344045369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53.75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0.11237582781456945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-0.51749160619516954</v>
      </c>
      <c r="U854" s="19">
        <f ca="1">IF('Stock Price'!$I$11="OK",H854/INDEX(H$5:H$1258,'Stock Price'!$I$9)-1,"")</f>
        <v>0.11850490196078445</v>
      </c>
      <c r="V854" s="19">
        <f ca="1">IF('Stock Price'!$I$11="OK",I854/INDEX(I$5:I$1258,'Stock Price'!$I$9)-1,"")</f>
        <v>-0.37027410207939515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54.89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0.13596854304635753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-0.50958518358063465</v>
      </c>
      <c r="U855" s="19">
        <f ca="1">IF('Stock Price'!$I$11="OK",H855/INDEX(H$5:H$1258,'Stock Price'!$I$9)-1,"")</f>
        <v>0.12046568627450993</v>
      </c>
      <c r="V855" s="19">
        <f ca="1">IF('Stock Price'!$I$11="OK",I855/INDEX(I$5:I$1258,'Stock Price'!$I$9)-1,"")</f>
        <v>-0.36814744801512289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54.95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0.13721026490066235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-0.50102891801148053</v>
      </c>
      <c r="U856" s="19">
        <f ca="1">IF('Stock Price'!$I$11="OK",H856/INDEX(H$5:H$1258,'Stock Price'!$I$9)-1,"")</f>
        <v>9.5343137254902066E-2</v>
      </c>
      <c r="V856" s="19">
        <f ca="1">IF('Stock Price'!$I$11="OK",I856/INDEX(I$5:I$1258,'Stock Price'!$I$9)-1,"")</f>
        <v>-0.37570888468809072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54.14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0.12044701986754958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-0.50731073323946707</v>
      </c>
      <c r="U857" s="19">
        <f ca="1">IF('Stock Price'!$I$11="OK",H857/INDEX(H$5:H$1258,'Stock Price'!$I$9)-1,"")</f>
        <v>0.11004901960784319</v>
      </c>
      <c r="V857" s="19">
        <f ca="1">IF('Stock Price'!$I$11="OK",I857/INDEX(I$5:I$1258,'Stock Price'!$I$9)-1,"")</f>
        <v>-0.38327032136105854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54.47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0.1272764900662251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-0.50806888335318967</v>
      </c>
      <c r="U858" s="19">
        <f ca="1">IF('Stock Price'!$I$11="OK",H858/INDEX(H$5:H$1258,'Stock Price'!$I$9)-1,"")</f>
        <v>0.13051470588235303</v>
      </c>
      <c r="V858" s="19">
        <f ca="1">IF('Stock Price'!$I$11="OK",I858/INDEX(I$5:I$1258,'Stock Price'!$I$9)-1,"")</f>
        <v>-0.37547258979206055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56.52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0.16970198675496695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-0.48012563630455973</v>
      </c>
      <c r="U859" s="19">
        <f ca="1">IF('Stock Price'!$I$11="OK",H859/INDEX(H$5:H$1258,'Stock Price'!$I$9)-1,"")</f>
        <v>0.14154411764705888</v>
      </c>
      <c r="V859" s="19">
        <f ca="1">IF('Stock Price'!$I$11="OK",I859/INDEX(I$5:I$1258,'Stock Price'!$I$9)-1,"")</f>
        <v>-0.37972589792060496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57.7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0.19412251655629142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-0.4905231235784685</v>
      </c>
      <c r="U860" s="19">
        <f ca="1">IF('Stock Price'!$I$11="OK",H860/INDEX(H$5:H$1258,'Stock Price'!$I$9)-1,"")</f>
        <v>0.13431372549019627</v>
      </c>
      <c r="V860" s="19">
        <f ca="1">IF('Stock Price'!$I$11="OK",I860/INDEX(I$5:I$1258,'Stock Price'!$I$9)-1,"")</f>
        <v>-0.39154064272211719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59.15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0.22413079470198682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-0.46951153471244456</v>
      </c>
      <c r="U861" s="19">
        <f ca="1">IF('Stock Price'!$I$11="OK",H861/INDEX(H$5:H$1258,'Stock Price'!$I$9)-1,"")</f>
        <v>0.14203431372549025</v>
      </c>
      <c r="V861" s="19">
        <f ca="1">IF('Stock Price'!$I$11="OK",I861/INDEX(I$5:I$1258,'Stock Price'!$I$9)-1,"")</f>
        <v>-0.38705103969754251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59.42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0.22971854304635775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-0.46160511209790966</v>
      </c>
      <c r="U862" s="19">
        <f ca="1">IF('Stock Price'!$I$11="OK",H862/INDEX(H$5:H$1258,'Stock Price'!$I$9)-1,"")</f>
        <v>0.15196078431372562</v>
      </c>
      <c r="V862" s="19">
        <f ca="1">IF('Stock Price'!$I$11="OK",I862/INDEX(I$5:I$1258,'Stock Price'!$I$9)-1,"")</f>
        <v>-0.37996219281663524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59.25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0.22620033112582782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-0.49637171017004222</v>
      </c>
      <c r="U863" s="19">
        <f ca="1">IF('Stock Price'!$I$11="OK",H863/INDEX(H$5:H$1258,'Stock Price'!$I$9)-1,"")</f>
        <v>0.1599264705882355</v>
      </c>
      <c r="V863" s="19">
        <f ca="1">IF('Stock Price'!$I$11="OK",I863/INDEX(I$5:I$1258,'Stock Price'!$I$9)-1,"")</f>
        <v>-0.36838374291115317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59.35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0.22826986754966883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-0.48976497346474601</v>
      </c>
      <c r="U864" s="19">
        <f ca="1">IF('Stock Price'!$I$11="OK",H864/INDEX(H$5:H$1258,'Stock Price'!$I$9)-1,"")</f>
        <v>0.16703431372549038</v>
      </c>
      <c r="V864" s="19">
        <f ca="1">IF('Stock Price'!$I$11="OK",I864/INDEX(I$5:I$1258,'Stock Price'!$I$9)-1,"")</f>
        <v>-0.37051039697542532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58.74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0.2156456953642385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-0.48792375175999136</v>
      </c>
      <c r="U865" s="19">
        <f ca="1">IF('Stock Price'!$I$11="OK",H865/INDEX(H$5:H$1258,'Stock Price'!$I$9)-1,"")</f>
        <v>0.16090686274509824</v>
      </c>
      <c r="V865" s="19">
        <f ca="1">IF('Stock Price'!$I$11="OK",I865/INDEX(I$5:I$1258,'Stock Price'!$I$9)-1,"")</f>
        <v>-0.38586956521739135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57.69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0.19391556291390732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-0.50178706812520302</v>
      </c>
      <c r="U866" s="19">
        <f ca="1">IF('Stock Price'!$I$11="OK",H866/INDEX(H$5:H$1258,'Stock Price'!$I$9)-1,"")</f>
        <v>0.14399509803921573</v>
      </c>
      <c r="V866" s="19">
        <f ca="1">IF('Stock Price'!$I$11="OK",I866/INDEX(I$5:I$1258,'Stock Price'!$I$9)-1,"")</f>
        <v>-0.39248582230623819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57.75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0.19515728476821192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-0.50395321130726745</v>
      </c>
      <c r="U867" s="19">
        <f ca="1">IF('Stock Price'!$I$11="OK",H867/INDEX(H$5:H$1258,'Stock Price'!$I$9)-1,"")</f>
        <v>0.16066176470588234</v>
      </c>
      <c r="V867" s="19">
        <f ca="1">IF('Stock Price'!$I$11="OK",I867/INDEX(I$5:I$1258,'Stock Price'!$I$9)-1,"")</f>
        <v>-0.39508506616257089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57.75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0.19515728476821192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-0.49561356005631974</v>
      </c>
      <c r="U868" s="19">
        <f ca="1">IF('Stock Price'!$I$11="OK",H868/INDEX(H$5:H$1258,'Stock Price'!$I$9)-1,"")</f>
        <v>0.15894607843137254</v>
      </c>
      <c r="V868" s="19">
        <f ca="1">IF('Stock Price'!$I$11="OK",I868/INDEX(I$5:I$1258,'Stock Price'!$I$9)-1,"")</f>
        <v>-0.39224952741020802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58.92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0.2193708609271523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-0.48467453698689489</v>
      </c>
      <c r="U869" s="19">
        <f ca="1">IF('Stock Price'!$I$11="OK",H869/INDEX(H$5:H$1258,'Stock Price'!$I$9)-1,"")</f>
        <v>0.1616421568627453</v>
      </c>
      <c r="V869" s="19">
        <f ca="1">IF('Stock Price'!$I$11="OK",I869/INDEX(I$5:I$1258,'Stock Price'!$I$9)-1,"")</f>
        <v>-0.38445179584120981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59.11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0.2233029801324502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-0.46366294812087072</v>
      </c>
      <c r="U870" s="19">
        <f ca="1">IF('Stock Price'!$I$11="OK",H870/INDEX(H$5:H$1258,'Stock Price'!$I$9)-1,"")</f>
        <v>0.16078431372549029</v>
      </c>
      <c r="V870" s="19">
        <f ca="1">IF('Stock Price'!$I$11="OK",I870/INDEX(I$5:I$1258,'Stock Price'!$I$9)-1,"")</f>
        <v>-0.37830812854442353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58.6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0.21274834437086088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-0.47178598505361202</v>
      </c>
      <c r="U871" s="19">
        <f ca="1">IF('Stock Price'!$I$11="OK",H871/INDEX(H$5:H$1258,'Stock Price'!$I$9)-1,"")</f>
        <v>0.1522058823529413</v>
      </c>
      <c r="V871" s="19">
        <f ca="1">IF('Stock Price'!$I$11="OK",I871/INDEX(I$5:I$1258,'Stock Price'!$I$9)-1,"")</f>
        <v>-0.38067107750472584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57.79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0.19598509933774833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-0.48023394346366288</v>
      </c>
      <c r="U872" s="19">
        <f ca="1">IF('Stock Price'!$I$11="OK",H872/INDEX(H$5:H$1258,'Stock Price'!$I$9)-1,"")</f>
        <v>0.16090686274509824</v>
      </c>
      <c r="V872" s="19">
        <f ca="1">IF('Stock Price'!$I$11="OK",I872/INDEX(I$5:I$1258,'Stock Price'!$I$9)-1,"")</f>
        <v>-0.38114366729678639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56.9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0.17756622516556297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-0.47839272175890835</v>
      </c>
      <c r="U873" s="19">
        <f ca="1">IF('Stock Price'!$I$11="OK",H873/INDEX(H$5:H$1258,'Stock Price'!$I$9)-1,"")</f>
        <v>0.1410539215686275</v>
      </c>
      <c r="V873" s="19">
        <f ca="1">IF('Stock Price'!$I$11="OK",I873/INDEX(I$5:I$1258,'Stock Price'!$I$9)-1,"")</f>
        <v>-0.37901701323251413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55.93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0.1574917218543046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-0.51456731289938262</v>
      </c>
      <c r="U874" s="19">
        <f ca="1">IF('Stock Price'!$I$11="OK",H874/INDEX(H$5:H$1258,'Stock Price'!$I$9)-1,"")</f>
        <v>0.13125000000000009</v>
      </c>
      <c r="V874" s="19">
        <f ca="1">IF('Stock Price'!$I$11="OK",I874/INDEX(I$5:I$1258,'Stock Price'!$I$9)-1,"")</f>
        <v>-0.38232514177693766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55.45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0.14755794701986757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-0.48944005198743634</v>
      </c>
      <c r="U875" s="19">
        <f ca="1">IF('Stock Price'!$I$11="OK",H875/INDEX(H$5:H$1258,'Stock Price'!$I$9)-1,"")</f>
        <v>7.6838235294117707E-2</v>
      </c>
      <c r="V875" s="19">
        <f ca="1">IF('Stock Price'!$I$11="OK",I875/INDEX(I$5:I$1258,'Stock Price'!$I$9)-1,"")</f>
        <v>-0.39626654064272215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54.5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0.1278973509933774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-0.50644427596664143</v>
      </c>
      <c r="U876" s="19">
        <f ca="1">IF('Stock Price'!$I$11="OK",H876/INDEX(H$5:H$1258,'Stock Price'!$I$9)-1,"")</f>
        <v>7.9779411764705932E-2</v>
      </c>
      <c r="V876" s="19">
        <f ca="1">IF('Stock Price'!$I$11="OK",I876/INDEX(I$5:I$1258,'Stock Price'!$I$9)-1,"")</f>
        <v>-0.40430056710775042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54.91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0.13638245033112573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-0.50893534062601531</v>
      </c>
      <c r="U877" s="19">
        <f ca="1">IF('Stock Price'!$I$11="OK",H877/INDEX(H$5:H$1258,'Stock Price'!$I$9)-1,"")</f>
        <v>7.3529411764705843E-2</v>
      </c>
      <c r="V877" s="19">
        <f ca="1">IF('Stock Price'!$I$11="OK",I877/INDEX(I$5:I$1258,'Stock Price'!$I$9)-1,"")</f>
        <v>-0.40902646502835538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55.82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0.1552152317880795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-0.51110148380807963</v>
      </c>
      <c r="U878" s="19">
        <f ca="1">IF('Stock Price'!$I$11="OK",H878/INDEX(H$5:H$1258,'Stock Price'!$I$9)-1,"")</f>
        <v>9.3504901960784537E-2</v>
      </c>
      <c r="V878" s="19">
        <f ca="1">IF('Stock Price'!$I$11="OK",I878/INDEX(I$5:I$1258,'Stock Price'!$I$9)-1,"")</f>
        <v>-0.40430056710775042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55.46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0.14776490066225167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-0.52193219971840144</v>
      </c>
      <c r="U879" s="19">
        <f ca="1">IF('Stock Price'!$I$11="OK",H879/INDEX(H$5:H$1258,'Stock Price'!$I$9)-1,"")</f>
        <v>0.10000000000000009</v>
      </c>
      <c r="V879" s="19">
        <f ca="1">IF('Stock Price'!$I$11="OK",I879/INDEX(I$5:I$1258,'Stock Price'!$I$9)-1,"")</f>
        <v>-0.40122873345935728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54.34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0.1245860927152318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-0.51662514892234368</v>
      </c>
      <c r="U880" s="19">
        <f ca="1">IF('Stock Price'!$I$11="OK",H880/INDEX(H$5:H$1258,'Stock Price'!$I$9)-1,"")</f>
        <v>6.7647058823529616E-2</v>
      </c>
      <c r="V880" s="19">
        <f ca="1">IF('Stock Price'!$I$11="OK",I880/INDEX(I$5:I$1258,'Stock Price'!$I$9)-1,"")</f>
        <v>-0.42013232514177701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53.95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0.11651490066225167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-0.53590382324271624</v>
      </c>
      <c r="U881" s="19">
        <f ca="1">IF('Stock Price'!$I$11="OK",H881/INDEX(H$5:H$1258,'Stock Price'!$I$9)-1,"")</f>
        <v>6.1274509803921573E-2</v>
      </c>
      <c r="V881" s="19">
        <f ca="1">IF('Stock Price'!$I$11="OK",I881/INDEX(I$5:I$1258,'Stock Price'!$I$9)-1,"")</f>
        <v>-0.41635160680529304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54.62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0.1303807947019866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-0.53936965233401923</v>
      </c>
      <c r="U882" s="19">
        <f ca="1">IF('Stock Price'!$I$11="OK",H882/INDEX(H$5:H$1258,'Stock Price'!$I$9)-1,"")</f>
        <v>5.8700980392156987E-2</v>
      </c>
      <c r="V882" s="19">
        <f ca="1">IF('Stock Price'!$I$11="OK",I882/INDEX(I$5:I$1258,'Stock Price'!$I$9)-1,"")</f>
        <v>-0.42603969754253312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51.98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7.5745033112582627E-2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-0.56471352756417204</v>
      </c>
      <c r="U883" s="19">
        <f ca="1">IF('Stock Price'!$I$11="OK",H883/INDEX(H$5:H$1258,'Stock Price'!$I$9)-1,"")</f>
        <v>-1.5931372549019551E-3</v>
      </c>
      <c r="V883" s="19">
        <f ca="1">IF('Stock Price'!$I$11="OK",I883/INDEX(I$5:I$1258,'Stock Price'!$I$9)-1,"")</f>
        <v>-0.45723062381852553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50.76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5.0496688741721751E-2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-0.57041048413300111</v>
      </c>
      <c r="U884" s="19">
        <f ca="1">IF('Stock Price'!$I$11="OK",H884/INDEX(H$5:H$1258,'Stock Price'!$I$9)-1,"")</f>
        <v>-5.1470588235292825E-3</v>
      </c>
      <c r="V884" s="19">
        <f ca="1">IF('Stock Price'!$I$11="OK",I884/INDEX(I$5:I$1258,'Stock Price'!$I$9)-1,"")</f>
        <v>-0.4652646502835539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49.86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3.18708609271523E-2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-0.55799848369977245</v>
      </c>
      <c r="U885" s="19">
        <f ca="1">IF('Stock Price'!$I$11="OK",H885/INDEX(H$5:H$1258,'Stock Price'!$I$9)-1,"")</f>
        <v>-3.2475490196078316E-2</v>
      </c>
      <c r="V885" s="19">
        <f ca="1">IF('Stock Price'!$I$11="OK",I885/INDEX(I$5:I$1258,'Stock Price'!$I$9)-1,"")</f>
        <v>-0.48393194706994325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51.21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5.9809602649006699E-2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-0.5782952453157153</v>
      </c>
      <c r="U886" s="19">
        <f ca="1">IF('Stock Price'!$I$11="OK",H886/INDEX(H$5:H$1258,'Stock Price'!$I$9)-1,"")</f>
        <v>3.7990196078432348E-3</v>
      </c>
      <c r="V886" s="19">
        <f ca="1">IF('Stock Price'!$I$11="OK",I886/INDEX(I$5:I$1258,'Stock Price'!$I$9)-1,"")</f>
        <v>-0.46857277882797732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49.66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2.7731788079470077E-2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-0.56911079822376265</v>
      </c>
      <c r="U887" s="19">
        <f ca="1">IF('Stock Price'!$I$11="OK",H887/INDEX(H$5:H$1258,'Stock Price'!$I$9)-1,"")</f>
        <v>-4.9632352941176405E-2</v>
      </c>
      <c r="V887" s="19">
        <f ca="1">IF('Stock Price'!$I$11="OK",I887/INDEX(I$5:I$1258,'Stock Price'!$I$9)-1,"")</f>
        <v>-0.48983931947069947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51.5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6.5811258278145601E-2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-0.56330553449583021</v>
      </c>
      <c r="U888" s="19">
        <f ca="1">IF('Stock Price'!$I$11="OK",H888/INDEX(H$5:H$1258,'Stock Price'!$I$9)-1,"")</f>
        <v>-2.9656862745097934E-2</v>
      </c>
      <c r="V888" s="19">
        <f ca="1">IF('Stock Price'!$I$11="OK",I888/INDEX(I$5:I$1258,'Stock Price'!$I$9)-1,"")</f>
        <v>-0.48227788279773154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51.84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7.2847682119205448E-2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-0.54749268926676053</v>
      </c>
      <c r="U889" s="19">
        <f ca="1">IF('Stock Price'!$I$11="OK",H889/INDEX(H$5:H$1258,'Stock Price'!$I$9)-1,"")</f>
        <v>-2.9779411764705777E-2</v>
      </c>
      <c r="V889" s="19">
        <f ca="1">IF('Stock Price'!$I$11="OK",I889/INDEX(I$5:I$1258,'Stock Price'!$I$9)-1,"")</f>
        <v>-0.47731568998109641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50.6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4.718543046357615E-2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-0.54890068233510236</v>
      </c>
      <c r="U890" s="19">
        <f ca="1">IF('Stock Price'!$I$11="OK",H890/INDEX(H$5:H$1258,'Stock Price'!$I$9)-1,"")</f>
        <v>-3.9338235294117618E-2</v>
      </c>
      <c r="V890" s="19">
        <f ca="1">IF('Stock Price'!$I$11="OK",I890/INDEX(I$5:I$1258,'Stock Price'!$I$9)-1,"")</f>
        <v>-0.46975425330812848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50.56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4.635761589403975E-2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-0.54608469619841871</v>
      </c>
      <c r="U891" s="19">
        <f ca="1">IF('Stock Price'!$I$11="OK",H891/INDEX(H$5:H$1258,'Stock Price'!$I$9)-1,"")</f>
        <v>-6.2990196078431371E-2</v>
      </c>
      <c r="V891" s="19">
        <f ca="1">IF('Stock Price'!$I$11="OK",I891/INDEX(I$5:I$1258,'Stock Price'!$I$9)-1,"")</f>
        <v>-0.4792060491493384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50.9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5.3394039735099375E-2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-0.54446008881187047</v>
      </c>
      <c r="U892" s="19">
        <f ca="1">IF('Stock Price'!$I$11="OK",H892/INDEX(H$5:H$1258,'Stock Price'!$I$9)-1,"")</f>
        <v>-4.4117647058823484E-2</v>
      </c>
      <c r="V892" s="19">
        <f ca="1">IF('Stock Price'!$I$11="OK",I892/INDEX(I$5:I$1258,'Stock Price'!$I$9)-1,"")</f>
        <v>-0.47684310018903586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50.93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5.4014900662251675E-2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-0.54446008881187047</v>
      </c>
      <c r="U893" s="19">
        <f ca="1">IF('Stock Price'!$I$11="OK",H893/INDEX(H$5:H$1258,'Stock Price'!$I$9)-1,"")</f>
        <v>-4.5955882352941124E-2</v>
      </c>
      <c r="V893" s="19">
        <f ca="1">IF('Stock Price'!$I$11="OK",I893/INDEX(I$5:I$1258,'Stock Price'!$I$9)-1,"")</f>
        <v>-0.4792060491493384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51.85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7.3054635761589326E-2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-0.53460413733347778</v>
      </c>
      <c r="U894" s="19">
        <f ca="1">IF('Stock Price'!$I$11="OK",H894/INDEX(H$5:H$1258,'Stock Price'!$I$9)-1,"")</f>
        <v>-3.2230392156862742E-2</v>
      </c>
      <c r="V894" s="19">
        <f ca="1">IF('Stock Price'!$I$11="OK",I894/INDEX(I$5:I$1258,'Stock Price'!$I$9)-1,"")</f>
        <v>-0.46762759924385633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53.02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9.7268211920529923E-2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-0.52117404960467884</v>
      </c>
      <c r="U895" s="19">
        <f ca="1">IF('Stock Price'!$I$11="OK",H895/INDEX(H$5:H$1258,'Stock Price'!$I$9)-1,"")</f>
        <v>-3.5049019607843124E-2</v>
      </c>
      <c r="V895" s="19">
        <f ca="1">IF('Stock Price'!$I$11="OK",I895/INDEX(I$5:I$1258,'Stock Price'!$I$9)-1,"")</f>
        <v>-0.47093572778827975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53.54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0.10802980132450335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-0.51305101267193765</v>
      </c>
      <c r="U896" s="19">
        <f ca="1">IF('Stock Price'!$I$11="OK",H896/INDEX(H$5:H$1258,'Stock Price'!$I$9)-1,"")</f>
        <v>-2.1568627450980316E-2</v>
      </c>
      <c r="V896" s="19">
        <f ca="1">IF('Stock Price'!$I$11="OK",I896/INDEX(I$5:I$1258,'Stock Price'!$I$9)-1,"")</f>
        <v>-0.46172022684310021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52.32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8.2781456953642474E-2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-0.50200368244340954</v>
      </c>
      <c r="U897" s="19">
        <f ca="1">IF('Stock Price'!$I$11="OK",H897/INDEX(H$5:H$1258,'Stock Price'!$I$9)-1,"")</f>
        <v>1.3970588235294068E-2</v>
      </c>
      <c r="V897" s="19">
        <f ca="1">IF('Stock Price'!$I$11="OK",I897/INDEX(I$5:I$1258,'Stock Price'!$I$9)-1,"")</f>
        <v>-0.45841209829867668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52.76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9.1887417218543099E-2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-0.50222029676161595</v>
      </c>
      <c r="U898" s="19">
        <f ca="1">IF('Stock Price'!$I$11="OK",H898/INDEX(H$5:H$1258,'Stock Price'!$I$9)-1,"")</f>
        <v>1.9485294117647101E-2</v>
      </c>
      <c r="V898" s="19">
        <f ca="1">IF('Stock Price'!$I$11="OK",I898/INDEX(I$5:I$1258,'Stock Price'!$I$9)-1,"")</f>
        <v>-0.45534026465028354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53.72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0.11175496688741715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-0.49810462471569361</v>
      </c>
      <c r="U899" s="19">
        <f ca="1">IF('Stock Price'!$I$11="OK",H899/INDEX(H$5:H$1258,'Stock Price'!$I$9)-1,"")</f>
        <v>3.8112745098039191E-2</v>
      </c>
      <c r="V899" s="19">
        <f ca="1">IF('Stock Price'!$I$11="OK",I899/INDEX(I$5:I$1258,'Stock Price'!$I$9)-1,"")</f>
        <v>-0.43785444234404536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54.95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0.13721026490066235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-0.50113722517058368</v>
      </c>
      <c r="U900" s="19">
        <f ca="1">IF('Stock Price'!$I$11="OK",H900/INDEX(H$5:H$1258,'Stock Price'!$I$9)-1,"")</f>
        <v>4.4117647058823595E-2</v>
      </c>
      <c r="V900" s="19">
        <f ca="1">IF('Stock Price'!$I$11="OK",I900/INDEX(I$5:I$1258,'Stock Price'!$I$9)-1,"")</f>
        <v>-0.42320415879017015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54.1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0.11961920529801318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-0.50113722517058368</v>
      </c>
      <c r="U901" s="19">
        <f ca="1">IF('Stock Price'!$I$11="OK",H901/INDEX(H$5:H$1258,'Stock Price'!$I$9)-1,"")</f>
        <v>2.0343137254902111E-2</v>
      </c>
      <c r="V901" s="19">
        <f ca="1">IF('Stock Price'!$I$11="OK",I901/INDEX(I$5:I$1258,'Stock Price'!$I$9)-1,"")</f>
        <v>-0.43454631379962194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55.44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0.14735099337748347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-0.48272500812303698</v>
      </c>
      <c r="U902" s="19">
        <f ca="1">IF('Stock Price'!$I$11="OK",H902/INDEX(H$5:H$1258,'Stock Price'!$I$9)-1,"")</f>
        <v>1.9362745098039369E-2</v>
      </c>
      <c r="V902" s="19">
        <f ca="1">IF('Stock Price'!$I$11="OK",I902/INDEX(I$5:I$1258,'Stock Price'!$I$9)-1,"")</f>
        <v>-0.42816635160680527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54.59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0.12975993377483452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-0.4757933499404311</v>
      </c>
      <c r="U903" s="19">
        <f ca="1">IF('Stock Price'!$I$11="OK",H903/INDEX(H$5:H$1258,'Stock Price'!$I$9)-1,"")</f>
        <v>1.5196078431372717E-2</v>
      </c>
      <c r="V903" s="19">
        <f ca="1">IF('Stock Price'!$I$11="OK",I903/INDEX(I$5:I$1258,'Stock Price'!$I$9)-1,"")</f>
        <v>-0.43596408317580337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53.15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9.9958609271523224E-2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-0.47904256471352757</v>
      </c>
      <c r="U904" s="19">
        <f ca="1">IF('Stock Price'!$I$11="OK",H904/INDEX(H$5:H$1258,'Stock Price'!$I$9)-1,"")</f>
        <v>-3.1372549019607732E-2</v>
      </c>
      <c r="V904" s="19">
        <f ca="1">IF('Stock Price'!$I$11="OK",I904/INDEX(I$5:I$1258,'Stock Price'!$I$9)-1,"")</f>
        <v>-0.45935727788279779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52.27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8.1746688741721973E-2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-0.49225603812412</v>
      </c>
      <c r="U905" s="19">
        <f ca="1">IF('Stock Price'!$I$11="OK",H905/INDEX(H$5:H$1258,'Stock Price'!$I$9)-1,"")</f>
        <v>-3.039215686274499E-2</v>
      </c>
      <c r="V905" s="19">
        <f ca="1">IF('Stock Price'!$I$11="OK",I905/INDEX(I$5:I$1258,'Stock Price'!$I$9)-1,"")</f>
        <v>-0.46148393194706994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52.13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7.884933774834435E-2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-0.49268926676053282</v>
      </c>
      <c r="U906" s="19">
        <f ca="1">IF('Stock Price'!$I$11="OK",H906/INDEX(H$5:H$1258,'Stock Price'!$I$9)-1,"")</f>
        <v>-4.8406862745097867E-2</v>
      </c>
      <c r="V906" s="19">
        <f ca="1">IF('Stock Price'!$I$11="OK",I906/INDEX(I$5:I$1258,'Stock Price'!$I$9)-1,"")</f>
        <v>-0.45723062381852553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49.9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3.2698675496688701E-2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-0.47915087187263072</v>
      </c>
      <c r="U907" s="19">
        <f ca="1">IF('Stock Price'!$I$11="OK",H907/INDEX(H$5:H$1258,'Stock Price'!$I$9)-1,"")</f>
        <v>-6.8995098039215663E-2</v>
      </c>
      <c r="V907" s="19">
        <f ca="1">IF('Stock Price'!$I$11="OK",I907/INDEX(I$5:I$1258,'Stock Price'!$I$9)-1,"")</f>
        <v>-0.47353497164461245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51.06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5.6705298013244976E-2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-0.47882595039532116</v>
      </c>
      <c r="U908" s="19">
        <f ca="1">IF('Stock Price'!$I$11="OK",H908/INDEX(H$5:H$1258,'Stock Price'!$I$9)-1,"")</f>
        <v>-1.4338235294117485E-2</v>
      </c>
      <c r="V908" s="19">
        <f ca="1">IF('Stock Price'!$I$11="OK",I908/INDEX(I$5:I$1258,'Stock Price'!$I$9)-1,"")</f>
        <v>-0.45439508506616255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49.96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3.3940397350993301E-2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-0.46409617675728365</v>
      </c>
      <c r="U909" s="19">
        <f ca="1">IF('Stock Price'!$I$11="OK",H909/INDEX(H$5:H$1258,'Stock Price'!$I$9)-1,"")</f>
        <v>-6.0906862745098045E-2</v>
      </c>
      <c r="V909" s="19">
        <f ca="1">IF('Stock Price'!$I$11="OK",I909/INDEX(I$5:I$1258,'Stock Price'!$I$9)-1,"")</f>
        <v>-0.45959357277882795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49.21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1.8418874172185351E-2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-0.51976605653633701</v>
      </c>
      <c r="U910" s="19">
        <f ca="1">IF('Stock Price'!$I$11="OK",H910/INDEX(H$5:H$1258,'Stock Price'!$I$9)-1,"")</f>
        <v>-9.963235294117645E-2</v>
      </c>
      <c r="V910" s="19">
        <f ca="1">IF('Stock Price'!$I$11="OK",I910/INDEX(I$5:I$1258,'Stock Price'!$I$9)-1,"")</f>
        <v>-0.47967863894139884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50.86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5.2566225165562974E-2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-0.50471136142098993</v>
      </c>
      <c r="U911" s="19">
        <f ca="1">IF('Stock Price'!$I$11="OK",H911/INDEX(H$5:H$1258,'Stock Price'!$I$9)-1,"")</f>
        <v>-8.3333333333333259E-2</v>
      </c>
      <c r="V911" s="19">
        <f ca="1">IF('Stock Price'!$I$11="OK",I911/INDEX(I$5:I$1258,'Stock Price'!$I$9)-1,"")</f>
        <v>-0.46597353497164462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51.68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6.9536423841059625E-2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-0.50460305426188667</v>
      </c>
      <c r="U912" s="19">
        <f ca="1">IF('Stock Price'!$I$11="OK",H912/INDEX(H$5:H$1258,'Stock Price'!$I$9)-1,"")</f>
        <v>-6.7892156862744968E-2</v>
      </c>
      <c r="V912" s="19">
        <f ca="1">IF('Stock Price'!$I$11="OK",I912/INDEX(I$5:I$1258,'Stock Price'!$I$9)-1,"")</f>
        <v>-0.46053875236294906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52.28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8.1953642384106073E-2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-0.50362828982995778</v>
      </c>
      <c r="U913" s="19">
        <f ca="1">IF('Stock Price'!$I$11="OK",H913/INDEX(H$5:H$1258,'Stock Price'!$I$9)-1,"")</f>
        <v>-5.3553921568627372E-2</v>
      </c>
      <c r="V913" s="19">
        <f ca="1">IF('Stock Price'!$I$11="OK",I913/INDEX(I$5:I$1258,'Stock Price'!$I$9)-1,"")</f>
        <v>-0.45652173913043481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52.89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9.45778145695364E-2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-0.49247265244232641</v>
      </c>
      <c r="U914" s="19">
        <f ca="1">IF('Stock Price'!$I$11="OK",H914/INDEX(H$5:H$1258,'Stock Price'!$I$9)-1,"")</f>
        <v>-4.4485294117647012E-2</v>
      </c>
      <c r="V914" s="19">
        <f ca="1">IF('Stock Price'!$I$11="OK",I914/INDEX(I$5:I$1258,'Stock Price'!$I$9)-1,"")</f>
        <v>-0.44423440453686203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52.9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9.47847682119205E-2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-0.48629914437344313</v>
      </c>
      <c r="U915" s="19">
        <f ca="1">IF('Stock Price'!$I$11="OK",H915/INDEX(H$5:H$1258,'Stock Price'!$I$9)-1,"")</f>
        <v>-5.6617647058823439E-2</v>
      </c>
      <c r="V915" s="19">
        <f ca="1">IF('Stock Price'!$I$11="OK",I915/INDEX(I$5:I$1258,'Stock Price'!$I$9)-1,"")</f>
        <v>-0.45557655954631382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52.51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8.6713576158940375E-2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-0.4723275208491281</v>
      </c>
      <c r="U916" s="19">
        <f ca="1">IF('Stock Price'!$I$11="OK",H916/INDEX(H$5:H$1258,'Stock Price'!$I$9)-1,"")</f>
        <v>-4.6078431372548856E-2</v>
      </c>
      <c r="V916" s="19">
        <f ca="1">IF('Stock Price'!$I$11="OK",I916/INDEX(I$5:I$1258,'Stock Price'!$I$9)-1,"")</f>
        <v>-0.45557655954631382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51.98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7.5745033112582627E-2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-0.46983645618975411</v>
      </c>
      <c r="U917" s="19">
        <f ca="1">IF('Stock Price'!$I$11="OK",H917/INDEX(H$5:H$1258,'Stock Price'!$I$9)-1,"")</f>
        <v>-4.9264705882352877E-2</v>
      </c>
      <c r="V917" s="19">
        <f ca="1">IF('Stock Price'!$I$11="OK",I917/INDEX(I$5:I$1258,'Stock Price'!$I$9)-1,"")</f>
        <v>-0.44896030245746688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52.39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8.4230132450331174E-2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-0.45998050471136143</v>
      </c>
      <c r="U918" s="19">
        <f ca="1">IF('Stock Price'!$I$11="OK",H918/INDEX(H$5:H$1258,'Stock Price'!$I$9)-1,"")</f>
        <v>-4.9142156862745034E-2</v>
      </c>
      <c r="V918" s="19">
        <f ca="1">IF('Stock Price'!$I$11="OK",I918/INDEX(I$5:I$1258,'Stock Price'!$I$9)-1,"")</f>
        <v>-0.44210775047258977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51.99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7.5951986754966949E-2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-0.46561247698472863</v>
      </c>
      <c r="U919" s="19">
        <f ca="1">IF('Stock Price'!$I$11="OK",H919/INDEX(H$5:H$1258,'Stock Price'!$I$9)-1,"")</f>
        <v>-6.6544117647058698E-2</v>
      </c>
      <c r="V919" s="19">
        <f ca="1">IF('Stock Price'!$I$11="OK",I919/INDEX(I$5:I$1258,'Stock Price'!$I$9)-1,"")</f>
        <v>-0.4522684310018904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52.35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8.3402317880794774E-2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-0.46442109823459332</v>
      </c>
      <c r="U920" s="19">
        <f ca="1">IF('Stock Price'!$I$11="OK",H920/INDEX(H$5:H$1258,'Stock Price'!$I$9)-1,"")</f>
        <v>-6.3725490196078316E-2</v>
      </c>
      <c r="V920" s="19">
        <f ca="1">IF('Stock Price'!$I$11="OK",I920/INDEX(I$5:I$1258,'Stock Price'!$I$9)-1,"")</f>
        <v>-0.44588846880907373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49.37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2.1730132450331174E-2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-0.46420448391638691</v>
      </c>
      <c r="U921" s="19">
        <f ca="1">IF('Stock Price'!$I$11="OK",H921/INDEX(H$5:H$1258,'Stock Price'!$I$9)-1,"")</f>
        <v>-5.8333333333333237E-2</v>
      </c>
      <c r="V921" s="19">
        <f ca="1">IF('Stock Price'!$I$11="OK",I921/INDEX(I$5:I$1258,'Stock Price'!$I$9)-1,"")</f>
        <v>-0.44494328922495274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49.19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1.8004966887417151E-2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-0.45543160402902627</v>
      </c>
      <c r="U922" s="19">
        <f ca="1">IF('Stock Price'!$I$11="OK",H922/INDEX(H$5:H$1258,'Stock Price'!$I$9)-1,"")</f>
        <v>-6.5563725490196068E-2</v>
      </c>
      <c r="V922" s="19">
        <f ca="1">IF('Stock Price'!$I$11="OK",I922/INDEX(I$5:I$1258,'Stock Price'!$I$9)-1,"")</f>
        <v>-0.44565217391304346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49.19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1.8004966887417151E-2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-0.45933066175674209</v>
      </c>
      <c r="U923" s="19">
        <f ca="1">IF('Stock Price'!$I$11="OK",H923/INDEX(H$5:H$1258,'Stock Price'!$I$9)-1,"")</f>
        <v>-5.4656862745097956E-2</v>
      </c>
      <c r="V923" s="19">
        <f ca="1">IF('Stock Price'!$I$11="OK",I923/INDEX(I$5:I$1258,'Stock Price'!$I$9)-1,"")</f>
        <v>-0.44825141776937616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49.5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2.4420529801324475E-2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-0.45153254630131046</v>
      </c>
      <c r="U924" s="19">
        <f ca="1">IF('Stock Price'!$I$11="OK",H924/INDEX(H$5:H$1258,'Stock Price'!$I$9)-1,"")</f>
        <v>-4.0808823529411731E-2</v>
      </c>
      <c r="V924" s="19">
        <f ca="1">IF('Stock Price'!$I$11="OK",I924/INDEX(I$5:I$1258,'Stock Price'!$I$9)-1,"")</f>
        <v>-0.44730623818525517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49.76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2.9801324503311299E-2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-0.42748835698039644</v>
      </c>
      <c r="U925" s="19">
        <f ca="1">IF('Stock Price'!$I$11="OK",H925/INDEX(H$5:H$1258,'Stock Price'!$I$9)-1,"")</f>
        <v>-4.8774509803921395E-2</v>
      </c>
      <c r="V925" s="19">
        <f ca="1">IF('Stock Price'!$I$11="OK",I925/INDEX(I$5:I$1258,'Stock Price'!$I$9)-1,"")</f>
        <v>-0.45368620037807184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50.47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4.4495033112582849E-2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-0.42738004982129318</v>
      </c>
      <c r="U926" s="19">
        <f ca="1">IF('Stock Price'!$I$11="OK",H926/INDEX(H$5:H$1258,'Stock Price'!$I$9)-1,"")</f>
        <v>-3.2230392156862742E-2</v>
      </c>
      <c r="V926" s="19">
        <f ca="1">IF('Stock Price'!$I$11="OK",I926/INDEX(I$5:I$1258,'Stock Price'!$I$9)-1,"")</f>
        <v>-0.44825141776937616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49.75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2.9594370860927199E-2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-0.42629697823026103</v>
      </c>
      <c r="U927" s="19">
        <f ca="1">IF('Stock Price'!$I$11="OK",H927/INDEX(H$5:H$1258,'Stock Price'!$I$9)-1,"")</f>
        <v>-2.7818627450980293E-2</v>
      </c>
      <c r="V927" s="19">
        <f ca="1">IF('Stock Price'!$I$11="OK",I927/INDEX(I$5:I$1258,'Stock Price'!$I$9)-1,"")</f>
        <v>-0.43360113421550095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49.88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3.22847682119205E-2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-0.42066500595689371</v>
      </c>
      <c r="U928" s="19">
        <f ca="1">IF('Stock Price'!$I$11="OK",H928/INDEX(H$5:H$1258,'Stock Price'!$I$9)-1,"")</f>
        <v>-3.0637254901960675E-3</v>
      </c>
      <c r="V928" s="19">
        <f ca="1">IF('Stock Price'!$I$11="OK",I928/INDEX(I$5:I$1258,'Stock Price'!$I$9)-1,"")</f>
        <v>-0.42580340264650285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49.7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2.8559602649006699E-2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-0.39878695981804402</v>
      </c>
      <c r="U929" s="19">
        <f ca="1">IF('Stock Price'!$I$11="OK",H929/INDEX(H$5:H$1258,'Stock Price'!$I$9)-1,"")</f>
        <v>-1.5686274509803977E-2</v>
      </c>
      <c r="V929" s="19">
        <f ca="1">IF('Stock Price'!$I$11="OK",I929/INDEX(I$5:I$1258,'Stock Price'!$I$9)-1,"")</f>
        <v>-0.42155009451795844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50.83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5.1945364238410452E-2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-0.39737896674970219</v>
      </c>
      <c r="U930" s="19">
        <f ca="1">IF('Stock Price'!$I$11="OK",H930/INDEX(H$5:H$1258,'Stock Price'!$I$9)-1,"")</f>
        <v>2.6960784313725394E-3</v>
      </c>
      <c r="V930" s="19">
        <f ca="1">IF('Stock Price'!$I$11="OK",I930/INDEX(I$5:I$1258,'Stock Price'!$I$9)-1,"")</f>
        <v>-0.41304347826086962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49.67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2.7938741721854399E-2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-0.40474385356872089</v>
      </c>
      <c r="U931" s="19">
        <f ca="1">IF('Stock Price'!$I$11="OK",H931/INDEX(H$5:H$1258,'Stock Price'!$I$9)-1,"")</f>
        <v>1.3480392156861587E-3</v>
      </c>
      <c r="V931" s="19">
        <f ca="1">IF('Stock Price'!$I$11="OK",I931/INDEX(I$5:I$1258,'Stock Price'!$I$9)-1,"")</f>
        <v>-0.42013232514177701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49.41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2.2557947019867575E-2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-0.40268601754575983</v>
      </c>
      <c r="U932" s="19">
        <f ca="1">IF('Stock Price'!$I$11="OK",H932/INDEX(H$5:H$1258,'Stock Price'!$I$9)-1,"")</f>
        <v>-7.8431372549019329E-3</v>
      </c>
      <c r="V932" s="19">
        <f ca="1">IF('Stock Price'!$I$11="OK",I932/INDEX(I$5:I$1258,'Stock Price'!$I$9)-1,"")</f>
        <v>-0.42344045368620042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48.22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-2.0695364238411118E-3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-0.41167551175132677</v>
      </c>
      <c r="U933" s="19">
        <f ca="1">IF('Stock Price'!$I$11="OK",H933/INDEX(H$5:H$1258,'Stock Price'!$I$9)-1,"")</f>
        <v>-4.0686274509803888E-2</v>
      </c>
      <c r="V933" s="19">
        <f ca="1">IF('Stock Price'!$I$11="OK",I933/INDEX(I$5:I$1258,'Stock Price'!$I$9)-1,"")</f>
        <v>-0.43289224952741023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47.62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-1.448675496688745E-2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-0.41070074731939787</v>
      </c>
      <c r="U934" s="19">
        <f ca="1">IF('Stock Price'!$I$11="OK",H934/INDEX(H$5:H$1258,'Stock Price'!$I$9)-1,"")</f>
        <v>-2.8308823529411664E-2</v>
      </c>
      <c r="V934" s="19">
        <f ca="1">IF('Stock Price'!$I$11="OK",I934/INDEX(I$5:I$1258,'Stock Price'!$I$9)-1,"")</f>
        <v>-0.43572778827977321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47.86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-9.5198675496689367E-3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-0.42196469186613239</v>
      </c>
      <c r="U935" s="19">
        <f ca="1">IF('Stock Price'!$I$11="OK",H935/INDEX(H$5:H$1258,'Stock Price'!$I$9)-1,"")</f>
        <v>-3.1127450980392046E-2</v>
      </c>
      <c r="V935" s="19">
        <f ca="1">IF('Stock Price'!$I$11="OK",I935/INDEX(I$5:I$1258,'Stock Price'!$I$9)-1,"")</f>
        <v>-0.43360113421550095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48.18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-2.8973509933775121E-3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-0.43171233618542182</v>
      </c>
      <c r="U936" s="19">
        <f ca="1">IF('Stock Price'!$I$11="OK",H936/INDEX(H$5:H$1258,'Stock Price'!$I$9)-1,"")</f>
        <v>-1.7647058823529349E-2</v>
      </c>
      <c r="V936" s="19">
        <f ca="1">IF('Stock Price'!$I$11="OK",I936/INDEX(I$5:I$1258,'Stock Price'!$I$9)-1,"")</f>
        <v>-0.43218336483931941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48.42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2.0695364238410008E-3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-0.42629697823026103</v>
      </c>
      <c r="U937" s="19">
        <f ca="1">IF('Stock Price'!$I$11="OK",H937/INDEX(H$5:H$1258,'Stock Price'!$I$9)-1,"")</f>
        <v>-1.5686274509803977E-2</v>
      </c>
      <c r="V937" s="19">
        <f ca="1">IF('Stock Price'!$I$11="OK",I937/INDEX(I$5:I$1258,'Stock Price'!$I$9)-1,"")</f>
        <v>-0.42556710775047257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47.8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-1.0761589403973537E-2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-0.42792158561680926</v>
      </c>
      <c r="U938" s="19">
        <f ca="1">IF('Stock Price'!$I$11="OK",H938/INDEX(H$5:H$1258,'Stock Price'!$I$9)-1,"")</f>
        <v>-2.3651960784313641E-2</v>
      </c>
      <c r="V938" s="19">
        <f ca="1">IF('Stock Price'!$I$11="OK",I938/INDEX(I$5:I$1258,'Stock Price'!$I$9)-1,"")</f>
        <v>-0.42674858223062384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48.37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1.0347682119205004E-3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-0.43073757175349292</v>
      </c>
      <c r="U939" s="19">
        <f ca="1">IF('Stock Price'!$I$11="OK",H939/INDEX(H$5:H$1258,'Stock Price'!$I$9)-1,"")</f>
        <v>-3.3946078431372539E-2</v>
      </c>
      <c r="V939" s="19">
        <f ca="1">IF('Stock Price'!$I$11="OK",I939/INDEX(I$5:I$1258,'Stock Price'!$I$9)-1,"")</f>
        <v>-0.42722117202268439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47.85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-9.7268211920529257E-3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-0.41568287663814574</v>
      </c>
      <c r="U940" s="19">
        <f ca="1">IF('Stock Price'!$I$11="OK",H940/INDEX(H$5:H$1258,'Stock Price'!$I$9)-1,"")</f>
        <v>-3.0637254901960786E-2</v>
      </c>
      <c r="V940" s="19">
        <f ca="1">IF('Stock Price'!$I$11="OK",I940/INDEX(I$5:I$1258,'Stock Price'!$I$9)-1,"")</f>
        <v>-0.42840264650283555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48.31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-2.0695364238410008E-4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-0.44687533845987215</v>
      </c>
      <c r="U941" s="19">
        <f ca="1">IF('Stock Price'!$I$11="OK",H941/INDEX(H$5:H$1258,'Stock Price'!$I$9)-1,"")</f>
        <v>-2.990196078431373E-2</v>
      </c>
      <c r="V941" s="19">
        <f ca="1">IF('Stock Price'!$I$11="OK",I941/INDEX(I$5:I$1258,'Stock Price'!$I$9)-1,"")</f>
        <v>-0.42722117202268439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49.05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1.510761589403975E-2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-0.4268385140257771</v>
      </c>
      <c r="U942" s="19">
        <f ca="1">IF('Stock Price'!$I$11="OK",H942/INDEX(H$5:H$1258,'Stock Price'!$I$9)-1,"")</f>
        <v>2.5735294117648078E-3</v>
      </c>
      <c r="V942" s="19">
        <f ca="1">IF('Stock Price'!$I$11="OK",I942/INDEX(I$5:I$1258,'Stock Price'!$I$9)-1,"")</f>
        <v>-0.40831758034026466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49.31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2.0488410596026574E-2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-0.42911296436694468</v>
      </c>
      <c r="U943" s="19">
        <f ca="1">IF('Stock Price'!$I$11="OK",H943/INDEX(H$5:H$1258,'Stock Price'!$I$9)-1,"")</f>
        <v>9.6813725490196845E-3</v>
      </c>
      <c r="V943" s="19">
        <f ca="1">IF('Stock Price'!$I$11="OK",I943/INDEX(I$5:I$1258,'Stock Price'!$I$9)-1,"")</f>
        <v>-0.40170132325141772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48.3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-4.1390728476831118E-4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-0.43571970107224089</v>
      </c>
      <c r="U944" s="19">
        <f ca="1">IF('Stock Price'!$I$11="OK",H944/INDEX(H$5:H$1258,'Stock Price'!$I$9)-1,"")</f>
        <v>-8.21078431372535E-3</v>
      </c>
      <c r="V944" s="19">
        <f ca="1">IF('Stock Price'!$I$11="OK",I944/INDEX(I$5:I$1258,'Stock Price'!$I$9)-1,"")</f>
        <v>-0.40028355387523629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48.32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0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-0.43355355789017658</v>
      </c>
      <c r="U945" s="19">
        <f ca="1">IF('Stock Price'!$I$11="OK",H945/INDEX(H$5:H$1258,'Stock Price'!$I$9)-1,"")</f>
        <v>-8.5784313725488781E-3</v>
      </c>
      <c r="V945" s="19">
        <f ca="1">IF('Stock Price'!$I$11="OK",I945/INDEX(I$5:I$1258,'Stock Price'!$I$9)-1,"")</f>
        <v>-0.40359168241965981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48.18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-2.8973509933775121E-3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-0.41124228311491384</v>
      </c>
      <c r="U946" s="19">
        <f ca="1">IF('Stock Price'!$I$11="OK",H946/INDEX(H$5:H$1258,'Stock Price'!$I$9)-1,"")</f>
        <v>-2.8186274509802711E-3</v>
      </c>
      <c r="V946" s="19">
        <f ca="1">IF('Stock Price'!$I$11="OK",I946/INDEX(I$5:I$1258,'Stock Price'!$I$9)-1,"")</f>
        <v>-0.39461247637051033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48.83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1.0554635761589326E-2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-0.40799306834181737</v>
      </c>
      <c r="U947" s="19">
        <f ca="1">IF('Stock Price'!$I$11="OK",H947/INDEX(H$5:H$1258,'Stock Price'!$I$9)-1,"")</f>
        <v>2.5857843137254921E-2</v>
      </c>
      <c r="V947" s="19">
        <f ca="1">IF('Stock Price'!$I$11="OK",I947/INDEX(I$5:I$1258,'Stock Price'!$I$9)-1,"")</f>
        <v>-0.39603024574669188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49.34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2.1109271523178874E-2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-0.39824542402252783</v>
      </c>
      <c r="U948" s="19">
        <f ca="1">IF('Stock Price'!$I$11="OK",H948/INDEX(H$5:H$1258,'Stock Price'!$I$9)-1,"")</f>
        <v>2.9656862745098156E-2</v>
      </c>
      <c r="V948" s="19">
        <f ca="1">IF('Stock Price'!$I$11="OK",I948/INDEX(I$5:I$1258,'Stock Price'!$I$9)-1,"")</f>
        <v>-0.39083175803402648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48.61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6.0016556291391243E-3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-0.40777645402361096</v>
      </c>
      <c r="U949" s="19">
        <f ca="1">IF('Stock Price'!$I$11="OK",H949/INDEX(H$5:H$1258,'Stock Price'!$I$9)-1,"")</f>
        <v>2.1568627450980538E-2</v>
      </c>
      <c r="V949" s="19">
        <f ca="1">IF('Stock Price'!$I$11="OK",I949/INDEX(I$5:I$1258,'Stock Price'!$I$9)-1,"")</f>
        <v>-0.39390359168241973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48.55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4.7599337748343018E-3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-0.40409401061410155</v>
      </c>
      <c r="U950" s="19">
        <f ca="1">IF('Stock Price'!$I$11="OK",H950/INDEX(H$5:H$1258,'Stock Price'!$I$9)-1,"")</f>
        <v>2.536764705882355E-2</v>
      </c>
      <c r="V950" s="19">
        <f ca="1">IF('Stock Price'!$I$11="OK",I950/INDEX(I$5:I$1258,'Stock Price'!$I$9)-1,"")</f>
        <v>-0.400992438563327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48.12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-4.1390728476822236E-3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-0.40831798981912704</v>
      </c>
      <c r="U951" s="19">
        <f ca="1">IF('Stock Price'!$I$11="OK",H951/INDEX(H$5:H$1258,'Stock Price'!$I$9)-1,"")</f>
        <v>-9.8039215686274161E-4</v>
      </c>
      <c r="V951" s="19">
        <f ca="1">IF('Stock Price'!$I$11="OK",I951/INDEX(I$5:I$1258,'Stock Price'!$I$9)-1,"")</f>
        <v>-0.41847826086956519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48.52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4.1390728476822236E-3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-0.40290263186396613</v>
      </c>
      <c r="U952" s="19">
        <f ca="1">IF('Stock Price'!$I$11="OK",H952/INDEX(H$5:H$1258,'Stock Price'!$I$9)-1,"")</f>
        <v>1.0171568627451055E-2</v>
      </c>
      <c r="V952" s="19">
        <f ca="1">IF('Stock Price'!$I$11="OK",I952/INDEX(I$5:I$1258,'Stock Price'!$I$9)-1,"")</f>
        <v>-0.41847826086956519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48.65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6.8294701986755246E-3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-0.39412975197660571</v>
      </c>
      <c r="U953" s="19">
        <f ca="1">IF('Stock Price'!$I$11="OK",H953/INDEX(H$5:H$1258,'Stock Price'!$I$9)-1,"")</f>
        <v>-9.8039215686274161E-4</v>
      </c>
      <c r="V953" s="19">
        <f ca="1">IF('Stock Price'!$I$11="OK",I953/INDEX(I$5:I$1258,'Stock Price'!$I$9)-1,"")</f>
        <v>-0.41918714555765602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48.32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0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-0.40062818152279855</v>
      </c>
      <c r="U954" s="19">
        <f ca="1">IF('Stock Price'!$I$11="OK",H954/INDEX(H$5:H$1258,'Stock Price'!$I$9)-1,"")</f>
        <v>-2.0098039215686314E-2</v>
      </c>
      <c r="V954" s="19">
        <f ca="1">IF('Stock Price'!$I$11="OK",I954/INDEX(I$5:I$1258,'Stock Price'!$I$9)-1,"")</f>
        <v>-0.42178638941398872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47.93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-8.0711920529801251E-3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-0.40311924618217265</v>
      </c>
      <c r="U955" s="19">
        <f ca="1">IF('Stock Price'!$I$11="OK",H955/INDEX(H$5:H$1258,'Stock Price'!$I$9)-1,"")</f>
        <v>-2.8063725490195979E-2</v>
      </c>
      <c r="V955" s="19">
        <f ca="1">IF('Stock Price'!$I$11="OK",I955/INDEX(I$5:I$1258,'Stock Price'!$I$9)-1,"")</f>
        <v>-0.42674858223062384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48.75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8.8990066225165254E-3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-0.39770388822701175</v>
      </c>
      <c r="U956" s="19">
        <f ca="1">IF('Stock Price'!$I$11="OK",H956/INDEX(H$5:H$1258,'Stock Price'!$I$9)-1,"")</f>
        <v>1.2254901960795372E-4</v>
      </c>
      <c r="V956" s="19">
        <f ca="1">IF('Stock Price'!$I$11="OK",I956/INDEX(I$5:I$1258,'Stock Price'!$I$9)-1,"")</f>
        <v>-0.40595463137996224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50.16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3.8079470198675525E-2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-0.38319072890718076</v>
      </c>
      <c r="U957" s="19">
        <f ca="1">IF('Stock Price'!$I$11="OK",H957/INDEX(H$5:H$1258,'Stock Price'!$I$9)-1,"")</f>
        <v>2.9166666666666785E-2</v>
      </c>
      <c r="V957" s="19">
        <f ca="1">IF('Stock Price'!$I$11="OK",I957/INDEX(I$5:I$1258,'Stock Price'!$I$9)-1,"")</f>
        <v>-0.40075614366729684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50.13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3.7458609271523224E-2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-0.36911079822376258</v>
      </c>
      <c r="U958" s="19">
        <f ca="1">IF('Stock Price'!$I$11="OK",H958/INDEX(H$5:H$1258,'Stock Price'!$I$9)-1,"")</f>
        <v>3.0759803921568629E-2</v>
      </c>
      <c r="V958" s="19">
        <f ca="1">IF('Stock Price'!$I$11="OK",I958/INDEX(I$5:I$1258,'Stock Price'!$I$9)-1,"")</f>
        <v>-0.400992438563327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50.37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4.2425496688741626E-2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-0.36726957651900782</v>
      </c>
      <c r="U959" s="19">
        <f ca="1">IF('Stock Price'!$I$11="OK",H959/INDEX(H$5:H$1258,'Stock Price'!$I$9)-1,"")</f>
        <v>3.8112745098039191E-2</v>
      </c>
      <c r="V959" s="19">
        <f ca="1">IF('Stock Price'!$I$11="OK",I959/INDEX(I$5:I$1258,'Stock Price'!$I$9)-1,"")</f>
        <v>-0.41422495274102078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49.48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2.4006622516556275E-2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-0.37279324163327199</v>
      </c>
      <c r="U960" s="19">
        <f ca="1">IF('Stock Price'!$I$11="OK",H960/INDEX(H$5:H$1258,'Stock Price'!$I$9)-1,"")</f>
        <v>3.0147058823529527E-2</v>
      </c>
      <c r="V960" s="19">
        <f ca="1">IF('Stock Price'!$I$11="OK",I960/INDEX(I$5:I$1258,'Stock Price'!$I$9)-1,"")</f>
        <v>-0.42556710775047257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49.35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2.1316225165562974E-2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-0.38102458572511644</v>
      </c>
      <c r="U961" s="19">
        <f ca="1">IF('Stock Price'!$I$11="OK",H961/INDEX(H$5:H$1258,'Stock Price'!$I$9)-1,"")</f>
        <v>1.2622549019607909E-2</v>
      </c>
      <c r="V961" s="19">
        <f ca="1">IF('Stock Price'!$I$11="OK",I961/INDEX(I$5:I$1258,'Stock Price'!$I$9)-1,"")</f>
        <v>-0.42580340264650285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49.25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1.9246688741721751E-2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-0.38903931549875448</v>
      </c>
      <c r="U962" s="19">
        <f ca="1">IF('Stock Price'!$I$11="OK",H962/INDEX(H$5:H$1258,'Stock Price'!$I$9)-1,"")</f>
        <v>1.8382352941177516E-3</v>
      </c>
      <c r="V962" s="19">
        <f ca="1">IF('Stock Price'!$I$11="OK",I962/INDEX(I$5:I$1258,'Stock Price'!$I$9)-1,"")</f>
        <v>-0.43738185255198492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45.64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-5.5463576158940375E-2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-0.40755983970540444</v>
      </c>
      <c r="U963" s="19">
        <f ca="1">IF('Stock Price'!$I$11="OK",H963/INDEX(H$5:H$1258,'Stock Price'!$I$9)-1,"")</f>
        <v>-4.264705882352926E-2</v>
      </c>
      <c r="V963" s="19">
        <f ca="1">IF('Stock Price'!$I$11="OK",I963/INDEX(I$5:I$1258,'Stock Price'!$I$9)-1,"")</f>
        <v>-0.4496691871455577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46.75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-3.24917218543046E-2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-0.39088053720350913</v>
      </c>
      <c r="U964" s="19">
        <f ca="1">IF('Stock Price'!$I$11="OK",H964/INDEX(H$5:H$1258,'Stock Price'!$I$9)-1,"")</f>
        <v>-2.8308823529411664E-2</v>
      </c>
      <c r="V964" s="19">
        <f ca="1">IF('Stock Price'!$I$11="OK",I964/INDEX(I$5:I$1258,'Stock Price'!$I$9)-1,"")</f>
        <v>-0.44494328922495274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48.05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-5.5877483443709242E-3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-0.40441893209141122</v>
      </c>
      <c r="U965" s="19">
        <f ca="1">IF('Stock Price'!$I$11="OK",H965/INDEX(H$5:H$1258,'Stock Price'!$I$9)-1,"")</f>
        <v>-2.132352941176463E-2</v>
      </c>
      <c r="V965" s="19">
        <f ca="1">IF('Stock Price'!$I$11="OK",I965/INDEX(I$5:I$1258,'Stock Price'!$I$9)-1,"")</f>
        <v>-0.44399810964083175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47.84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-9.9337748344370258E-3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-0.39943680277266325</v>
      </c>
      <c r="U966" s="19">
        <f ca="1">IF('Stock Price'!$I$11="OK",H966/INDEX(H$5:H$1258,'Stock Price'!$I$9)-1,"")</f>
        <v>-9.9264705882351478E-3</v>
      </c>
      <c r="V966" s="19">
        <f ca="1">IF('Stock Price'!$I$11="OK",I966/INDEX(I$5:I$1258,'Stock Price'!$I$9)-1,"")</f>
        <v>-0.41517013232514177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46.18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-4.4288079470198638E-2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-0.45900574027943242</v>
      </c>
      <c r="U967" s="19">
        <f ca="1">IF('Stock Price'!$I$11="OK",H967/INDEX(H$5:H$1258,'Stock Price'!$I$9)-1,"")</f>
        <v>-2.6470588235294024E-2</v>
      </c>
      <c r="V967" s="19">
        <f ca="1">IF('Stock Price'!$I$11="OK",I967/INDEX(I$5:I$1258,'Stock Price'!$I$9)-1,"")</f>
        <v>-0.43454631379962194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47.43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-1.8418874172185462E-2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-0.4504494747102783</v>
      </c>
      <c r="U968" s="19">
        <f ca="1">IF('Stock Price'!$I$11="OK",H968/INDEX(H$5:H$1258,'Stock Price'!$I$9)-1,"")</f>
        <v>-1.5073529411764541E-2</v>
      </c>
      <c r="V968" s="19">
        <f ca="1">IF('Stock Price'!$I$11="OK",I968/INDEX(I$5:I$1258,'Stock Price'!$I$9)-1,"")</f>
        <v>-0.42745746691871456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47.13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-2.4627483443708575E-2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-0.44297628073215634</v>
      </c>
      <c r="U969" s="19">
        <f ca="1">IF('Stock Price'!$I$11="OK",H969/INDEX(H$5:H$1258,'Stock Price'!$I$9)-1,"")</f>
        <v>-1.1151960784313686E-2</v>
      </c>
      <c r="V969" s="19">
        <f ca="1">IF('Stock Price'!$I$11="OK",I969/INDEX(I$5:I$1258,'Stock Price'!$I$9)-1,"")</f>
        <v>-0.41918714555765602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47.21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-2.2971854304635775E-2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-0.4430845878912596</v>
      </c>
      <c r="U970" s="19">
        <f ca="1">IF('Stock Price'!$I$11="OK",H970/INDEX(H$5:H$1258,'Stock Price'!$I$9)-1,"")</f>
        <v>-1.9240196078431304E-2</v>
      </c>
      <c r="V970" s="19">
        <f ca="1">IF('Stock Price'!$I$11="OK",I970/INDEX(I$5:I$1258,'Stock Price'!$I$9)-1,"")</f>
        <v>-0.41918714555765602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48.05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-5.5877483443709242E-3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-0.4376692299360988</v>
      </c>
      <c r="U971" s="19">
        <f ca="1">IF('Stock Price'!$I$11="OK",H971/INDEX(H$5:H$1258,'Stock Price'!$I$9)-1,"")</f>
        <v>-1.5931372549019551E-2</v>
      </c>
      <c r="V971" s="19">
        <f ca="1">IF('Stock Price'!$I$11="OK",I971/INDEX(I$5:I$1258,'Stock Price'!$I$9)-1,"")</f>
        <v>-0.41753308128544431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48.74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8.6920529801324253E-3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-0.41947362720675829</v>
      </c>
      <c r="U972" s="19">
        <f ca="1">IF('Stock Price'!$I$11="OK",H972/INDEX(H$5:H$1258,'Stock Price'!$I$9)-1,"")</f>
        <v>1.3602941176470651E-2</v>
      </c>
      <c r="V972" s="19">
        <f ca="1">IF('Stock Price'!$I$11="OK",I972/INDEX(I$5:I$1258,'Stock Price'!$I$9)-1,"")</f>
        <v>-0.40548204158790169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49.04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1.490066225165565E-2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-0.4231560706162677</v>
      </c>
      <c r="U973" s="19">
        <f ca="1">IF('Stock Price'!$I$11="OK",H973/INDEX(H$5:H$1258,'Stock Price'!$I$9)-1,"")</f>
        <v>1.4215686274509975E-2</v>
      </c>
      <c r="V973" s="19">
        <f ca="1">IF('Stock Price'!$I$11="OK",I973/INDEX(I$5:I$1258,'Stock Price'!$I$9)-1,"")</f>
        <v>-0.40666351606805295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49.77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3.00082781456954E-2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-0.41416657641070065</v>
      </c>
      <c r="U974" s="19">
        <f ca="1">IF('Stock Price'!$I$11="OK",H974/INDEX(H$5:H$1258,'Stock Price'!$I$9)-1,"")</f>
        <v>3.1985294117647056E-2</v>
      </c>
      <c r="V974" s="19">
        <f ca="1">IF('Stock Price'!$I$11="OK",I974/INDEX(I$5:I$1258,'Stock Price'!$I$9)-1,"")</f>
        <v>-0.40595463137996224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49.84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3.14569536423841E-2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-0.40062818152279855</v>
      </c>
      <c r="U975" s="19">
        <f ca="1">IF('Stock Price'!$I$11="OK",H975/INDEX(H$5:H$1258,'Stock Price'!$I$9)-1,"")</f>
        <v>3.210784313725501E-2</v>
      </c>
      <c r="V975" s="19">
        <f ca="1">IF('Stock Price'!$I$11="OK",I975/INDEX(I$5:I$1258,'Stock Price'!$I$9)-1,"")</f>
        <v>-0.40760869565217395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50.19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3.8700331125827825E-2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-0.39153038015812847</v>
      </c>
      <c r="U976" s="19">
        <f ca="1">IF('Stock Price'!$I$11="OK",H976/INDEX(H$5:H$1258,'Stock Price'!$I$9)-1,"")</f>
        <v>4.0808823529411953E-2</v>
      </c>
      <c r="V976" s="19">
        <f ca="1">IF('Stock Price'!$I$11="OK",I976/INDEX(I$5:I$1258,'Stock Price'!$I$9)-1,"")</f>
        <v>-0.40170132325141772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50.53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4.573675496688745E-2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-0.39445467345391538</v>
      </c>
      <c r="U977" s="19">
        <f ca="1">IF('Stock Price'!$I$11="OK",H977/INDEX(H$5:H$1258,'Stock Price'!$I$9)-1,"")</f>
        <v>3.7500000000000089E-2</v>
      </c>
      <c r="V977" s="19">
        <f ca="1">IF('Stock Price'!$I$11="OK",I977/INDEX(I$5:I$1258,'Stock Price'!$I$9)-1,"")</f>
        <v>-0.40028355387523629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50.61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4.739238410596025E-2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-0.39066392288530272</v>
      </c>
      <c r="U978" s="19">
        <f ca="1">IF('Stock Price'!$I$11="OK",H978/INDEX(H$5:H$1258,'Stock Price'!$I$9)-1,"")</f>
        <v>5.4901960784313752E-2</v>
      </c>
      <c r="V978" s="19">
        <f ca="1">IF('Stock Price'!$I$11="OK",I978/INDEX(I$5:I$1258,'Stock Price'!$I$9)-1,"")</f>
        <v>-0.39177693761814747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51.35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6.27069536423841E-2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-0.38145781436152926</v>
      </c>
      <c r="U979" s="19">
        <f ca="1">IF('Stock Price'!$I$11="OK",H979/INDEX(H$5:H$1258,'Stock Price'!$I$9)-1,"")</f>
        <v>7.0710784313725572E-2</v>
      </c>
      <c r="V979" s="19">
        <f ca="1">IF('Stock Price'!$I$11="OK",I979/INDEX(I$5:I$1258,'Stock Price'!$I$9)-1,"")</f>
        <v>-0.38846880907372405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50.13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3.7458609271523224E-2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-0.3912054586808188</v>
      </c>
      <c r="U980" s="19">
        <f ca="1">IF('Stock Price'!$I$11="OK",H980/INDEX(H$5:H$1258,'Stock Price'!$I$9)-1,"")</f>
        <v>4.5465686274509975E-2</v>
      </c>
      <c r="V980" s="19">
        <f ca="1">IF('Stock Price'!$I$11="OK",I980/INDEX(I$5:I$1258,'Stock Price'!$I$9)-1,"")</f>
        <v>-0.40595463137996224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50.3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4.0976821192052926E-2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-0.38069966424780677</v>
      </c>
      <c r="U981" s="19">
        <f ca="1">IF('Stock Price'!$I$11="OK",H981/INDEX(H$5:H$1258,'Stock Price'!$I$9)-1,"")</f>
        <v>4.1544117647058787E-2</v>
      </c>
      <c r="V981" s="19">
        <f ca="1">IF('Stock Price'!$I$11="OK",I981/INDEX(I$5:I$1258,'Stock Price'!$I$9)-1,"")</f>
        <v>-0.41115311909262753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50.11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3.7044701986755024E-2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-0.38449041481641932</v>
      </c>
      <c r="U982" s="19">
        <f ca="1">IF('Stock Price'!$I$11="OK",H982/INDEX(H$5:H$1258,'Stock Price'!$I$9)-1,"")</f>
        <v>3.0269607843137258E-2</v>
      </c>
      <c r="V982" s="19">
        <f ca="1">IF('Stock Price'!$I$11="OK",I982/INDEX(I$5:I$1258,'Stock Price'!$I$9)-1,"")</f>
        <v>-0.40760869565217395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49.94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3.3526490066225101E-2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-0.39510451640853461</v>
      </c>
      <c r="U983" s="19">
        <f ca="1">IF('Stock Price'!$I$11="OK",H983/INDEX(H$5:H$1258,'Stock Price'!$I$9)-1,"")</f>
        <v>1.9730392156862786E-2</v>
      </c>
      <c r="V983" s="19">
        <f ca="1">IF('Stock Price'!$I$11="OK",I983/INDEX(I$5:I$1258,'Stock Price'!$I$9)-1,"")</f>
        <v>-0.41871455576559546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49.48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2.4006622516556275E-2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-0.39218022311274781</v>
      </c>
      <c r="U984" s="19">
        <f ca="1">IF('Stock Price'!$I$11="OK",H984/INDEX(H$5:H$1258,'Stock Price'!$I$9)-1,"")</f>
        <v>3.0882352941176583E-2</v>
      </c>
      <c r="V984" s="19">
        <f ca="1">IF('Stock Price'!$I$11="OK",I984/INDEX(I$5:I$1258,'Stock Price'!$I$9)-1,"")</f>
        <v>-0.4149338374291115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49.58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2.6076158940397276E-2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-0.4057186180006499</v>
      </c>
      <c r="U985" s="19">
        <f ca="1">IF('Stock Price'!$I$11="OK",H985/INDEX(H$5:H$1258,'Stock Price'!$I$9)-1,"")</f>
        <v>4.754901960784319E-2</v>
      </c>
      <c r="V985" s="19">
        <f ca="1">IF('Stock Price'!$I$11="OK",I985/INDEX(I$5:I$1258,'Stock Price'!$I$9)-1,"")</f>
        <v>-0.4097353497164461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49.89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3.24917218543046E-2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-0.39272175890826377</v>
      </c>
      <c r="U986" s="19">
        <f ca="1">IF('Stock Price'!$I$11="OK",H986/INDEX(H$5:H$1258,'Stock Price'!$I$9)-1,"")</f>
        <v>3.1617647058823639E-2</v>
      </c>
      <c r="V986" s="19">
        <f ca="1">IF('Stock Price'!$I$11="OK",I986/INDEX(I$5:I$1258,'Stock Price'!$I$9)-1,"")</f>
        <v>-0.41422495274102078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45.33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-6.18791390728477E-2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-0.38102458572511644</v>
      </c>
      <c r="U987" s="19">
        <f ca="1">IF('Stock Price'!$I$11="OK",H987/INDEX(H$5:H$1258,'Stock Price'!$I$9)-1,"")</f>
        <v>3.0024509803921573E-2</v>
      </c>
      <c r="V987" s="19">
        <f ca="1">IF('Stock Price'!$I$11="OK",I987/INDEX(I$5:I$1258,'Stock Price'!$I$9)-1,"")</f>
        <v>-0.42013232514177701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46.5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-3.7665562913907324E-2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-0.39012238708978664</v>
      </c>
      <c r="U988" s="19">
        <f ca="1">IF('Stock Price'!$I$11="OK",H988/INDEX(H$5:H$1258,'Stock Price'!$I$9)-1,"")</f>
        <v>3.8112745098039191E-2</v>
      </c>
      <c r="V988" s="19">
        <f ca="1">IF('Stock Price'!$I$11="OK",I988/INDEX(I$5:I$1258,'Stock Price'!$I$9)-1,"")</f>
        <v>-0.41209829867674863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46.8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-3.1456953642384211E-2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-0.38806455106682547</v>
      </c>
      <c r="U989" s="19">
        <f ca="1">IF('Stock Price'!$I$11="OK",H989/INDEX(H$5:H$1258,'Stock Price'!$I$9)-1,"")</f>
        <v>3.0514705882353166E-2</v>
      </c>
      <c r="V989" s="19">
        <f ca="1">IF('Stock Price'!$I$11="OK",I989/INDEX(I$5:I$1258,'Stock Price'!$I$9)-1,"")</f>
        <v>-0.41989603024574673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47.45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-1.8004966887417151E-2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-0.38838947254413514</v>
      </c>
      <c r="U990" s="19">
        <f ca="1">IF('Stock Price'!$I$11="OK",H990/INDEX(H$5:H$1258,'Stock Price'!$I$9)-1,"")</f>
        <v>3.6887254901960764E-2</v>
      </c>
      <c r="V990" s="19">
        <f ca="1">IF('Stock Price'!$I$11="OK",I990/INDEX(I$5:I$1258,'Stock Price'!$I$9)-1,"")</f>
        <v>-0.41611531190926276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47.16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-2.4006622516556386E-2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-0.39283006606736703</v>
      </c>
      <c r="U991" s="19">
        <f ca="1">IF('Stock Price'!$I$11="OK",H991/INDEX(H$5:H$1258,'Stock Price'!$I$9)-1,"")</f>
        <v>2.9779411764705888E-2</v>
      </c>
      <c r="V991" s="19">
        <f ca="1">IF('Stock Price'!$I$11="OK",I991/INDEX(I$5:I$1258,'Stock Price'!$I$9)-1,"")</f>
        <v>-0.41942344045368618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47.65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-1.3865894039735149E-2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-0.37550092061085238</v>
      </c>
      <c r="U992" s="19">
        <f ca="1">IF('Stock Price'!$I$11="OK",H992/INDEX(H$5:H$1258,'Stock Price'!$I$9)-1,"")</f>
        <v>4.3504901960784492E-2</v>
      </c>
      <c r="V992" s="19">
        <f ca="1">IF('Stock Price'!$I$11="OK",I992/INDEX(I$5:I$1258,'Stock Price'!$I$9)-1,"")</f>
        <v>-0.41257088846880907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47.03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-2.6697019867549687E-2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-0.39196360879454129</v>
      </c>
      <c r="U993" s="19">
        <f ca="1">IF('Stock Price'!$I$11="OK",H993/INDEX(H$5:H$1258,'Stock Price'!$I$9)-1,"")</f>
        <v>1.4828431372549078E-2</v>
      </c>
      <c r="V993" s="19">
        <f ca="1">IF('Stock Price'!$I$11="OK",I993/INDEX(I$5:I$1258,'Stock Price'!$I$9)-1,"")</f>
        <v>-0.43596408317580337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46.62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-3.5182119205298124E-2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-0.40431062493230796</v>
      </c>
      <c r="U994" s="19">
        <f ca="1">IF('Stock Price'!$I$11="OK",H994/INDEX(H$5:H$1258,'Stock Price'!$I$9)-1,"")</f>
        <v>-7.1078431372548767E-3</v>
      </c>
      <c r="V994" s="19">
        <f ca="1">IF('Stock Price'!$I$11="OK",I994/INDEX(I$5:I$1258,'Stock Price'!$I$9)-1,"")</f>
        <v>-0.43360113421550095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46.86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-3.02152317880795E-2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-0.41644102675186823</v>
      </c>
      <c r="U995" s="19">
        <f ca="1">IF('Stock Price'!$I$11="OK",H995/INDEX(H$5:H$1258,'Stock Price'!$I$9)-1,"")</f>
        <v>-6.2499999999998668E-3</v>
      </c>
      <c r="V995" s="19">
        <f ca="1">IF('Stock Price'!$I$11="OK",I995/INDEX(I$5:I$1258,'Stock Price'!$I$9)-1,"")</f>
        <v>-0.43525519848771266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46.97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-2.7938741721854288E-2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-0.40690999675078521</v>
      </c>
      <c r="U996" s="19">
        <f ca="1">IF('Stock Price'!$I$11="OK",H996/INDEX(H$5:H$1258,'Stock Price'!$I$9)-1,"")</f>
        <v>-5.6372549019606533E-3</v>
      </c>
      <c r="V996" s="19">
        <f ca="1">IF('Stock Price'!$I$11="OK",I996/INDEX(I$5:I$1258,'Stock Price'!$I$9)-1,"")</f>
        <v>-0.43171077504725897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47.68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-1.3245033112582738E-2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-0.4032275533412758</v>
      </c>
      <c r="U997" s="19">
        <f ca="1">IF('Stock Price'!$I$11="OK",H997/INDEX(H$5:H$1258,'Stock Price'!$I$9)-1,"")</f>
        <v>-8.5784313725478789E-4</v>
      </c>
      <c r="V997" s="19">
        <f ca="1">IF('Stock Price'!$I$11="OK",I997/INDEX(I$5:I$1258,'Stock Price'!$I$9)-1,"")</f>
        <v>-0.42934782608695654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47.64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-1.4072847682119249E-2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-0.40431062493230796</v>
      </c>
      <c r="U998" s="19">
        <f ca="1">IF('Stock Price'!$I$11="OK",H998/INDEX(H$5:H$1258,'Stock Price'!$I$9)-1,"")</f>
        <v>-1.1029411764704733E-3</v>
      </c>
      <c r="V998" s="19">
        <f ca="1">IF('Stock Price'!$I$11="OK",I998/INDEX(I$5:I$1258,'Stock Price'!$I$9)-1,"")</f>
        <v>-0.43218336483931941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47.01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-2.7110927152317887E-2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-0.40517708220513371</v>
      </c>
      <c r="U999" s="19">
        <f ca="1">IF('Stock Price'!$I$11="OK",H999/INDEX(H$5:H$1258,'Stock Price'!$I$9)-1,"")</f>
        <v>-1.4705882352941013E-2</v>
      </c>
      <c r="V999" s="19">
        <f ca="1">IF('Stock Price'!$I$11="OK",I999/INDEX(I$5:I$1258,'Stock Price'!$I$9)-1,"")</f>
        <v>-0.43194706994328924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46.88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-2.9801324503311188E-2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-0.40409401061410155</v>
      </c>
      <c r="U1000" s="19">
        <f ca="1">IF('Stock Price'!$I$11="OK",H1000/INDEX(H$5:H$1258,'Stock Price'!$I$9)-1,"")</f>
        <v>-2.0098039215686314E-2</v>
      </c>
      <c r="V1000" s="19">
        <f ca="1">IF('Stock Price'!$I$11="OK",I1000/INDEX(I$5:I$1258,'Stock Price'!$I$9)-1,"")</f>
        <v>-0.42982041587901709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46.4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-3.9735099337748325E-2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-0.40192786743203723</v>
      </c>
      <c r="U1001" s="19">
        <f ca="1">IF('Stock Price'!$I$11="OK",H1001/INDEX(H$5:H$1258,'Stock Price'!$I$9)-1,"")</f>
        <v>-2.3651960784313641E-2</v>
      </c>
      <c r="V1001" s="19">
        <f ca="1">IF('Stock Price'!$I$11="OK",I1001/INDEX(I$5:I$1258,'Stock Price'!$I$9)-1,"")</f>
        <v>-0.43076559546313797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45.07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-6.7259933774834413E-2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-0.40983429004657201</v>
      </c>
      <c r="U1002" s="19">
        <f ca="1">IF('Stock Price'!$I$11="OK",H1002/INDEX(H$5:H$1258,'Stock Price'!$I$9)-1,"")</f>
        <v>-4.9019607843137303E-2</v>
      </c>
      <c r="V1002" s="19">
        <f ca="1">IF('Stock Price'!$I$11="OK",I1002/INDEX(I$5:I$1258,'Stock Price'!$I$9)-1,"")</f>
        <v>-0.44234404536862004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45.54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-5.7533112582781487E-2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-0.40972598288746886</v>
      </c>
      <c r="U1003" s="19">
        <f ca="1">IF('Stock Price'!$I$11="OK",H1003/INDEX(H$5:H$1258,'Stock Price'!$I$9)-1,"")</f>
        <v>-3.7254901960784181E-2</v>
      </c>
      <c r="V1003" s="19">
        <f ca="1">IF('Stock Price'!$I$11="OK",I1003/INDEX(I$5:I$1258,'Stock Price'!$I$9)-1,"")</f>
        <v>-0.43856332703213607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45.65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-5.5256622516556275E-2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-0.39965341709086966</v>
      </c>
      <c r="U1004" s="19">
        <f ca="1">IF('Stock Price'!$I$11="OK",H1004/INDEX(H$5:H$1258,'Stock Price'!$I$9)-1,"")</f>
        <v>-3.7009803921568607E-2</v>
      </c>
      <c r="V1004" s="19">
        <f ca="1">IF('Stock Price'!$I$11="OK",I1004/INDEX(I$5:I$1258,'Stock Price'!$I$9)-1,"")</f>
        <v>-0.43643667296786381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47.2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-2.3178807947019764E-2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-0.3884977797032384</v>
      </c>
      <c r="U1005" s="19">
        <f ca="1">IF('Stock Price'!$I$11="OK",H1005/INDEX(H$5:H$1258,'Stock Price'!$I$9)-1,"")</f>
        <v>2.8553921568627683E-2</v>
      </c>
      <c r="V1005" s="19">
        <f ca="1">IF('Stock Price'!$I$11="OK",I1005/INDEX(I$5:I$1258,'Stock Price'!$I$9)-1,"")</f>
        <v>-0.39792060491493386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49.76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2.9801324503311299E-2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-0.35795516083613121</v>
      </c>
      <c r="U1006" s="19">
        <f ca="1">IF('Stock Price'!$I$11="OK",H1006/INDEX(H$5:H$1258,'Stock Price'!$I$9)-1,"")</f>
        <v>0.10453431372549016</v>
      </c>
      <c r="V1006" s="19">
        <f ca="1">IF('Stock Price'!$I$11="OK",I1006/INDEX(I$5:I$1258,'Stock Price'!$I$9)-1,"")</f>
        <v>-0.35704158790170126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50.14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3.7665562913907324E-2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-0.36921910538286573</v>
      </c>
      <c r="U1007" s="19">
        <f ca="1">IF('Stock Price'!$I$11="OK",H1007/INDEX(H$5:H$1258,'Stock Price'!$I$9)-1,"")</f>
        <v>9.6936274509804132E-2</v>
      </c>
      <c r="V1007" s="19">
        <f ca="1">IF('Stock Price'!$I$11="OK",I1007/INDEX(I$5:I$1258,'Stock Price'!$I$9)-1,"")</f>
        <v>-0.36011342155009451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50.9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5.3394039735099375E-2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-0.37506769197443945</v>
      </c>
      <c r="U1008" s="19">
        <f ca="1">IF('Stock Price'!$I$11="OK",H1008/INDEX(H$5:H$1258,'Stock Price'!$I$9)-1,"")</f>
        <v>9.3014705882352944E-2</v>
      </c>
      <c r="V1008" s="19">
        <f ca="1">IF('Stock Price'!$I$11="OK",I1008/INDEX(I$5:I$1258,'Stock Price'!$I$9)-1,"")</f>
        <v>-0.35326086956521741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49.71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2.8766556291390799E-2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-0.38589840788476115</v>
      </c>
      <c r="U1009" s="19">
        <f ca="1">IF('Stock Price'!$I$11="OK",H1009/INDEX(H$5:H$1258,'Stock Price'!$I$9)-1,"")</f>
        <v>8.8235294117647189E-2</v>
      </c>
      <c r="V1009" s="19">
        <f ca="1">IF('Stock Price'!$I$11="OK",I1009/INDEX(I$5:I$1258,'Stock Price'!$I$9)-1,"")</f>
        <v>-0.37547258979206055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49.195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1.8108443708609201E-2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-0.39824542402252783</v>
      </c>
      <c r="U1010" s="19">
        <f ca="1">IF('Stock Price'!$I$11="OK",H1010/INDEX(H$5:H$1258,'Stock Price'!$I$9)-1,"")</f>
        <v>7.3651960784313797E-2</v>
      </c>
      <c r="V1010" s="19">
        <f ca="1">IF('Stock Price'!$I$11="OK",I1010/INDEX(I$5:I$1258,'Stock Price'!$I$9)-1,"")</f>
        <v>-0.37925330812854441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48.8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9.9337748344370258E-3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-0.40604353947795946</v>
      </c>
      <c r="U1011" s="19">
        <f ca="1">IF('Stock Price'!$I$11="OK",H1011/INDEX(H$5:H$1258,'Stock Price'!$I$9)-1,"")</f>
        <v>5.8823529411764941E-2</v>
      </c>
      <c r="V1011" s="19">
        <f ca="1">IF('Stock Price'!$I$11="OK",I1011/INDEX(I$5:I$1258,'Stock Price'!$I$9)-1,"")</f>
        <v>-0.3931947069943289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48.82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1.0347682119205226E-2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-0.38914762265785774</v>
      </c>
      <c r="U1012" s="19">
        <f ca="1">IF('Stock Price'!$I$11="OK",H1012/INDEX(H$5:H$1258,'Stock Price'!$I$9)-1,"")</f>
        <v>7.2303921568627416E-2</v>
      </c>
      <c r="V1012" s="19">
        <f ca="1">IF('Stock Price'!$I$11="OK",I1012/INDEX(I$5:I$1258,'Stock Price'!$I$9)-1,"")</f>
        <v>-0.40359168241965981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48.09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-4.7599337748344128E-3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-0.39391313765839919</v>
      </c>
      <c r="U1013" s="19">
        <f ca="1">IF('Stock Price'!$I$11="OK",H1013/INDEX(H$5:H$1258,'Stock Price'!$I$9)-1,"")</f>
        <v>5.3799019607843057E-2</v>
      </c>
      <c r="V1013" s="19">
        <f ca="1">IF('Stock Price'!$I$11="OK",I1013/INDEX(I$5:I$1258,'Stock Price'!$I$9)-1,"")</f>
        <v>-0.41446124763705106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48.8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9.9337748344370258E-3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-0.39878695981804402</v>
      </c>
      <c r="U1014" s="19">
        <f ca="1">IF('Stock Price'!$I$11="OK",H1014/INDEX(H$5:H$1258,'Stock Price'!$I$9)-1,"")</f>
        <v>5.024509803921573E-2</v>
      </c>
      <c r="V1014" s="19">
        <f ca="1">IF('Stock Price'!$I$11="OK",I1014/INDEX(I$5:I$1258,'Stock Price'!$I$9)-1,"")</f>
        <v>-0.41564272211720221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49.22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1.8625827814569451E-2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-0.40799306834181737</v>
      </c>
      <c r="U1015" s="19">
        <f ca="1">IF('Stock Price'!$I$11="OK",H1015/INDEX(H$5:H$1258,'Stock Price'!$I$9)-1,"")</f>
        <v>3.799019607843146E-2</v>
      </c>
      <c r="V1015" s="19">
        <f ca="1">IF('Stock Price'!$I$11="OK",I1015/INDEX(I$5:I$1258,'Stock Price'!$I$9)-1,"")</f>
        <v>-0.42060491493383745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48.96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1.3245033112582849E-2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-0.4096176757283656</v>
      </c>
      <c r="U1016" s="19">
        <f ca="1">IF('Stock Price'!$I$11="OK",H1016/INDEX(H$5:H$1258,'Stock Price'!$I$9)-1,"")</f>
        <v>3.0759803921568629E-2</v>
      </c>
      <c r="V1016" s="19">
        <f ca="1">IF('Stock Price'!$I$11="OK",I1016/INDEX(I$5:I$1258,'Stock Price'!$I$9)-1,"")</f>
        <v>-0.42367674858223059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50.02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3.5182119205298124E-2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-0.41319181197877175</v>
      </c>
      <c r="U1017" s="19">
        <f ca="1">IF('Stock Price'!$I$11="OK",H1017/INDEX(H$5:H$1258,'Stock Price'!$I$9)-1,"")</f>
        <v>2.8431372549019729E-2</v>
      </c>
      <c r="V1017" s="19">
        <f ca="1">IF('Stock Price'!$I$11="OK",I1017/INDEX(I$5:I$1258,'Stock Price'!$I$9)-1,"")</f>
        <v>-0.42745746691871456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50.62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4.759933774834435E-2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-0.41914870572944862</v>
      </c>
      <c r="U1018" s="19">
        <f ca="1">IF('Stock Price'!$I$11="OK",H1018/INDEX(H$5:H$1258,'Stock Price'!$I$9)-1,"")</f>
        <v>3.9093137254902155E-2</v>
      </c>
      <c r="V1018" s="19">
        <f ca="1">IF('Stock Price'!$I$11="OK",I1018/INDEX(I$5:I$1258,'Stock Price'!$I$9)-1,"")</f>
        <v>-0.42084120982986761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49.73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2.9180463576158777E-2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-0.40582692515975305</v>
      </c>
      <c r="U1019" s="19">
        <f ca="1">IF('Stock Price'!$I$11="OK",H1019/INDEX(H$5:H$1258,'Stock Price'!$I$9)-1,"")</f>
        <v>5.7843137254901977E-2</v>
      </c>
      <c r="V1019" s="19">
        <f ca="1">IF('Stock Price'!$I$11="OK",I1019/INDEX(I$5:I$1258,'Stock Price'!$I$9)-1,"")</f>
        <v>-0.4165879017013232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49.66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2.7731788079470077E-2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-0.40745153254630129</v>
      </c>
      <c r="U1020" s="19">
        <f ca="1">IF('Stock Price'!$I$11="OK",H1020/INDEX(H$5:H$1258,'Stock Price'!$I$9)-1,"")</f>
        <v>7.3774509803921751E-2</v>
      </c>
      <c r="V1020" s="19">
        <f ca="1">IF('Stock Price'!$I$11="OK",I1020/INDEX(I$5:I$1258,'Stock Price'!$I$9)-1,"")</f>
        <v>-0.41280718336483924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49.99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3.4561258278145823E-2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-0.40387739629589514</v>
      </c>
      <c r="U1021" s="19">
        <f ca="1">IF('Stock Price'!$I$11="OK",H1021/INDEX(H$5:H$1258,'Stock Price'!$I$9)-1,"")</f>
        <v>7.3651960784313797E-2</v>
      </c>
      <c r="V1021" s="19">
        <f ca="1">IF('Stock Price'!$I$11="OK",I1021/INDEX(I$5:I$1258,'Stock Price'!$I$9)-1,"")</f>
        <v>-0.4158790170132326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49.52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2.4834437086092676E-2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-0.40257771038665657</v>
      </c>
      <c r="U1022" s="19">
        <f ca="1">IF('Stock Price'!$I$11="OK",H1022/INDEX(H$5:H$1258,'Stock Price'!$I$9)-1,"")</f>
        <v>6.8382352941176672E-2</v>
      </c>
      <c r="V1022" s="19">
        <f ca="1">IF('Stock Price'!$I$11="OK",I1022/INDEX(I$5:I$1258,'Stock Price'!$I$9)-1,"")</f>
        <v>-0.41706049149338376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51.64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6.8708609271523224E-2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-0.39835373118163109</v>
      </c>
      <c r="U1023" s="19">
        <f ca="1">IF('Stock Price'!$I$11="OK",H1023/INDEX(H$5:H$1258,'Stock Price'!$I$9)-1,"")</f>
        <v>7.2181372549019684E-2</v>
      </c>
      <c r="V1023" s="19">
        <f ca="1">IF('Stock Price'!$I$11="OK",I1023/INDEX(I$5:I$1258,'Stock Price'!$I$9)-1,"")</f>
        <v>-0.4149338374291115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51.41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6.3948675496688701E-2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-0.40192786743203723</v>
      </c>
      <c r="U1024" s="19">
        <f ca="1">IF('Stock Price'!$I$11="OK",H1024/INDEX(H$5:H$1258,'Stock Price'!$I$9)-1,"")</f>
        <v>7.8431372549019773E-2</v>
      </c>
      <c r="V1024" s="19">
        <f ca="1">IF('Stock Price'!$I$11="OK",I1024/INDEX(I$5:I$1258,'Stock Price'!$I$9)-1,"")</f>
        <v>-0.41469754253308133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51.06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5.6705298013244976E-2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-0.40550200368244338</v>
      </c>
      <c r="U1025" s="19">
        <f ca="1">IF('Stock Price'!$I$11="OK",H1025/INDEX(H$5:H$1258,'Stock Price'!$I$9)-1,"")</f>
        <v>6.654411764705892E-2</v>
      </c>
      <c r="V1025" s="19">
        <f ca="1">IF('Stock Price'!$I$11="OK",I1025/INDEX(I$5:I$1258,'Stock Price'!$I$9)-1,"")</f>
        <v>-0.42107750472589789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50.68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4.8841059602648951E-2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-0.40301093902306939</v>
      </c>
      <c r="U1026" s="19">
        <f ca="1">IF('Stock Price'!$I$11="OK",H1026/INDEX(H$5:H$1258,'Stock Price'!$I$9)-1,"")</f>
        <v>6.1029411764705888E-2</v>
      </c>
      <c r="V1026" s="19">
        <f ca="1">IF('Stock Price'!$I$11="OK",I1026/INDEX(I$5:I$1258,'Stock Price'!$I$9)-1,"")</f>
        <v>-0.42603969754253312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50.94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5.4221854304635775E-2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-0.41795732697931332</v>
      </c>
      <c r="U1027" s="19">
        <f ca="1">IF('Stock Price'!$I$11="OK",H1027/INDEX(H$5:H$1258,'Stock Price'!$I$9)-1,"")</f>
        <v>5.7352941176470607E-2</v>
      </c>
      <c r="V1027" s="19">
        <f ca="1">IF('Stock Price'!$I$11="OK",I1027/INDEX(I$5:I$1258,'Stock Price'!$I$9)-1,"")</f>
        <v>-0.42603969754253312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50.58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4.677152317880795E-2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-0.41622441243366182</v>
      </c>
      <c r="U1028" s="19">
        <f ca="1">IF('Stock Price'!$I$11="OK",H1028/INDEX(H$5:H$1258,'Stock Price'!$I$9)-1,"")</f>
        <v>5.3676470588235325E-2</v>
      </c>
      <c r="V1028" s="19">
        <f ca="1">IF('Stock Price'!$I$11="OK",I1028/INDEX(I$5:I$1258,'Stock Price'!$I$9)-1,"")</f>
        <v>-0.41753308128544431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50.05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3.5802980132450202E-2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-0.4266218997075707</v>
      </c>
      <c r="U1029" s="19">
        <f ca="1">IF('Stock Price'!$I$11="OK",H1029/INDEX(H$5:H$1258,'Stock Price'!$I$9)-1,"")</f>
        <v>1.0906862745098111E-2</v>
      </c>
      <c r="V1029" s="19">
        <f ca="1">IF('Stock Price'!$I$11="OK",I1029/INDEX(I$5:I$1258,'Stock Price'!$I$9)-1,"")</f>
        <v>-0.41729678638941403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49.11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1.634933774834435E-2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-0.4204483916386873</v>
      </c>
      <c r="U1030" s="19">
        <f ca="1">IF('Stock Price'!$I$11="OK",H1030/INDEX(H$5:H$1258,'Stock Price'!$I$9)-1,"")</f>
        <v>2.7696078431372673E-2</v>
      </c>
      <c r="V1030" s="19">
        <f ca="1">IF('Stock Price'!$I$11="OK",I1030/INDEX(I$5:I$1258,'Stock Price'!$I$9)-1,"")</f>
        <v>-0.42580340264650285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49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1.4072847682119249E-2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-0.42759666413949959</v>
      </c>
      <c r="U1031" s="19">
        <f ca="1">IF('Stock Price'!$I$11="OK",H1031/INDEX(H$5:H$1258,'Stock Price'!$I$9)-1,"")</f>
        <v>3.4191176470588225E-2</v>
      </c>
      <c r="V1031" s="19">
        <f ca="1">IF('Stock Price'!$I$11="OK",I1031/INDEX(I$5:I$1258,'Stock Price'!$I$9)-1,"")</f>
        <v>-0.41847826086956519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49.49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2.4213576158940375E-2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-0.42575544243474495</v>
      </c>
      <c r="U1032" s="19">
        <f ca="1">IF('Stock Price'!$I$11="OK",H1032/INDEX(H$5:H$1258,'Stock Price'!$I$9)-1,"")</f>
        <v>5.1225490196078471E-2</v>
      </c>
      <c r="V1032" s="19">
        <f ca="1">IF('Stock Price'!$I$11="OK",I1032/INDEX(I$5:I$1258,'Stock Price'!$I$9)-1,"")</f>
        <v>-0.41280718336483924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49.66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2.7731788079470077E-2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-0.43561139391313763</v>
      </c>
      <c r="U1033" s="19">
        <f ca="1">IF('Stock Price'!$I$11="OK",H1033/INDEX(H$5:H$1258,'Stock Price'!$I$9)-1,"")</f>
        <v>5.7352941176470607E-2</v>
      </c>
      <c r="V1033" s="19">
        <f ca="1">IF('Stock Price'!$I$11="OK",I1033/INDEX(I$5:I$1258,'Stock Price'!$I$9)-1,"")</f>
        <v>-0.4227315689981096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50.66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4.8427152317880751E-2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-0.42597205675295136</v>
      </c>
      <c r="U1034" s="19">
        <f ca="1">IF('Stock Price'!$I$11="OK",H1034/INDEX(H$5:H$1258,'Stock Price'!$I$9)-1,"")</f>
        <v>6.3112745098039325E-2</v>
      </c>
      <c r="V1034" s="19">
        <f ca="1">IF('Stock Price'!$I$11="OK",I1034/INDEX(I$5:I$1258,'Stock Price'!$I$9)-1,"")</f>
        <v>-0.42367674858223059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51.69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6.9743377483443725E-2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-0.40582692515975305</v>
      </c>
      <c r="U1035" s="19">
        <f ca="1">IF('Stock Price'!$I$11="OK",H1035/INDEX(H$5:H$1258,'Stock Price'!$I$9)-1,"")</f>
        <v>0.11458333333333348</v>
      </c>
      <c r="V1035" s="19">
        <f ca="1">IF('Stock Price'!$I$11="OK",I1035/INDEX(I$5:I$1258,'Stock Price'!$I$9)-1,"")</f>
        <v>-0.39721172022684303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51.92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7.4503311258278249E-2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-0.37051879129210441</v>
      </c>
      <c r="U1036" s="19">
        <f ca="1">IF('Stock Price'!$I$11="OK",H1036/INDEX(H$5:H$1258,'Stock Price'!$I$9)-1,"")</f>
        <v>0.12071078431372562</v>
      </c>
      <c r="V1036" s="19">
        <f ca="1">IF('Stock Price'!$I$11="OK",I1036/INDEX(I$5:I$1258,'Stock Price'!$I$9)-1,"")</f>
        <v>-0.38870510396975422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52.34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8.3195364238410674E-2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-0.35156503844904152</v>
      </c>
      <c r="U1037" s="19">
        <f ca="1">IF('Stock Price'!$I$11="OK",H1037/INDEX(H$5:H$1258,'Stock Price'!$I$9)-1,"")</f>
        <v>0.13884803921568634</v>
      </c>
      <c r="V1037" s="19">
        <f ca="1">IF('Stock Price'!$I$11="OK",I1037/INDEX(I$5:I$1258,'Stock Price'!$I$9)-1,"")</f>
        <v>-0.3905954631379962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52.14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7.905629139072845E-2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-0.38470702913462573</v>
      </c>
      <c r="U1038" s="19">
        <f ca="1">IF('Stock Price'!$I$11="OK",H1038/INDEX(H$5:H$1258,'Stock Price'!$I$9)-1,"")</f>
        <v>0.1387254901960786</v>
      </c>
      <c r="V1038" s="19">
        <f ca="1">IF('Stock Price'!$I$11="OK",I1038/INDEX(I$5:I$1258,'Stock Price'!$I$9)-1,"")</f>
        <v>-0.40784499054820422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51.78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7.1605960264900625E-2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-0.39467128777212168</v>
      </c>
      <c r="U1039" s="19">
        <f ca="1">IF('Stock Price'!$I$11="OK",H1039/INDEX(H$5:H$1258,'Stock Price'!$I$9)-1,"")</f>
        <v>0.13799019607843155</v>
      </c>
      <c r="V1039" s="19">
        <f ca="1">IF('Stock Price'!$I$11="OK",I1039/INDEX(I$5:I$1258,'Stock Price'!$I$9)-1,"")</f>
        <v>-0.40737240075614367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50.66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4.8427152317880751E-2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-0.40712661106899162</v>
      </c>
      <c r="U1040" s="19">
        <f ca="1">IF('Stock Price'!$I$11="OK",H1040/INDEX(H$5:H$1258,'Stock Price'!$I$9)-1,"")</f>
        <v>0.1817401960784315</v>
      </c>
      <c r="V1040" s="19">
        <f ca="1">IF('Stock Price'!$I$11="OK",I1040/INDEX(I$5:I$1258,'Stock Price'!$I$9)-1,"")</f>
        <v>-0.39862948960302458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49.55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2.5455298013244976E-2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-0.41470811220621684</v>
      </c>
      <c r="U1041" s="19">
        <f ca="1">IF('Stock Price'!$I$11="OK",H1041/INDEX(H$5:H$1258,'Stock Price'!$I$9)-1,"")</f>
        <v>0.16482843137254899</v>
      </c>
      <c r="V1041" s="19">
        <f ca="1">IF('Stock Price'!$I$11="OK",I1041/INDEX(I$5:I$1258,'Stock Price'!$I$9)-1,"")</f>
        <v>-0.41209829867674863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48.89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1.1796357615894149E-2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-0.41546626231993933</v>
      </c>
      <c r="U1042" s="19">
        <f ca="1">IF('Stock Price'!$I$11="OK",H1042/INDEX(H$5:H$1258,'Stock Price'!$I$9)-1,"")</f>
        <v>0.16384803921568625</v>
      </c>
      <c r="V1042" s="19">
        <f ca="1">IF('Stock Price'!$I$11="OK",I1042/INDEX(I$5:I$1258,'Stock Price'!$I$9)-1,"")</f>
        <v>-0.42344045368620042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49.63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2.7110927152317998E-2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-0.40246940322755331</v>
      </c>
      <c r="U1043" s="19">
        <f ca="1">IF('Stock Price'!$I$11="OK",H1043/INDEX(H$5:H$1258,'Stock Price'!$I$9)-1,"")</f>
        <v>0.19803921568627469</v>
      </c>
      <c r="V1043" s="19">
        <f ca="1">IF('Stock Price'!$I$11="OK",I1043/INDEX(I$5:I$1258,'Stock Price'!$I$9)-1,"")</f>
        <v>-0.40831758034026466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49.15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1.7177152317880751E-2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-0.33726849344741694</v>
      </c>
      <c r="U1044" s="19">
        <f ca="1">IF('Stock Price'!$I$11="OK",H1044/INDEX(H$5:H$1258,'Stock Price'!$I$9)-1,"")</f>
        <v>0.23039215686274517</v>
      </c>
      <c r="V1044" s="19">
        <f ca="1">IF('Stock Price'!$I$11="OK",I1044/INDEX(I$5:I$1258,'Stock Price'!$I$9)-1,"")</f>
        <v>-0.40406427221172025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50.28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4.0562913907284726E-2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-0.3321780569695657</v>
      </c>
      <c r="U1045" s="19">
        <f ca="1">IF('Stock Price'!$I$11="OK",H1045/INDEX(H$5:H$1258,'Stock Price'!$I$9)-1,"")</f>
        <v>0.29485294117647065</v>
      </c>
      <c r="V1045" s="19">
        <f ca="1">IF('Stock Price'!$I$11="OK",I1045/INDEX(I$5:I$1258,'Stock Price'!$I$9)-1,"")</f>
        <v>-0.39224952741020802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50.03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3.5389072847682224E-2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-0.34235892992526806</v>
      </c>
      <c r="U1046" s="19">
        <f ca="1">IF('Stock Price'!$I$11="OK",H1046/INDEX(H$5:H$1258,'Stock Price'!$I$9)-1,"")</f>
        <v>0.28223039215686274</v>
      </c>
      <c r="V1046" s="19">
        <f ca="1">IF('Stock Price'!$I$11="OK",I1046/INDEX(I$5:I$1258,'Stock Price'!$I$9)-1,"")</f>
        <v>-0.39248582230623819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49.88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3.22847682119205E-2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-0.33965125094768767</v>
      </c>
      <c r="U1047" s="19">
        <f ca="1">IF('Stock Price'!$I$11="OK",H1047/INDEX(H$5:H$1258,'Stock Price'!$I$9)-1,"")</f>
        <v>0.2846813725490196</v>
      </c>
      <c r="V1047" s="19">
        <f ca="1">IF('Stock Price'!$I$11="OK",I1047/INDEX(I$5:I$1258,'Stock Price'!$I$9)-1,"")</f>
        <v>-0.39177693761814747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49.95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3.3733443708609423E-2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-0.33997617242499734</v>
      </c>
      <c r="U1048" s="19">
        <f ca="1">IF('Stock Price'!$I$11="OK",H1048/INDEX(H$5:H$1258,'Stock Price'!$I$9)-1,"")</f>
        <v>0.24791666666666679</v>
      </c>
      <c r="V1048" s="19">
        <f ca="1">IF('Stock Price'!$I$11="OK",I1048/INDEX(I$5:I$1258,'Stock Price'!$I$9)-1,"")</f>
        <v>-0.40288279773156899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49.85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3.16639072847682E-2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-0.26026210332502975</v>
      </c>
      <c r="U1049" s="19">
        <f ca="1">IF('Stock Price'!$I$11="OK",H1049/INDEX(H$5:H$1258,'Stock Price'!$I$9)-1,"")</f>
        <v>0.23811274509803937</v>
      </c>
      <c r="V1049" s="19">
        <f ca="1">IF('Stock Price'!$I$11="OK",I1049/INDEX(I$5:I$1258,'Stock Price'!$I$9)-1,"")</f>
        <v>-0.40571833648393196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49.69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2.8352649006622377E-2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-0.25809596014296543</v>
      </c>
      <c r="U1050" s="19">
        <f ca="1">IF('Stock Price'!$I$11="OK",H1050/INDEX(H$5:H$1258,'Stock Price'!$I$9)-1,"")</f>
        <v>0.25330882352941186</v>
      </c>
      <c r="V1050" s="19">
        <f ca="1">IF('Stock Price'!$I$11="OK",I1050/INDEX(I$5:I$1258,'Stock Price'!$I$9)-1,"")</f>
        <v>-0.3957939508506616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48.9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1.2003311258278027E-2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-0.27271742662189968</v>
      </c>
      <c r="U1051" s="19">
        <f ca="1">IF('Stock Price'!$I$11="OK",H1051/INDEX(H$5:H$1258,'Stock Price'!$I$9)-1,"")</f>
        <v>0.23639705882352957</v>
      </c>
      <c r="V1051" s="19">
        <f ca="1">IF('Stock Price'!$I$11="OK",I1051/INDEX(I$5:I$1258,'Stock Price'!$I$9)-1,"")</f>
        <v>-0.39272211720226846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49.53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2.5041390728476776E-2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-0.27856601321347341</v>
      </c>
      <c r="U1052" s="19">
        <f ca="1">IF('Stock Price'!$I$11="OK",H1052/INDEX(H$5:H$1258,'Stock Price'!$I$9)-1,"")</f>
        <v>0.22205882352941186</v>
      </c>
      <c r="V1052" s="19">
        <f ca="1">IF('Stock Price'!$I$11="OK",I1052/INDEX(I$5:I$1258,'Stock Price'!$I$9)-1,"")</f>
        <v>-0.38492438563327025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48.44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2.4834437086092009E-3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-0.2446658724141666</v>
      </c>
      <c r="U1053" s="19">
        <f ca="1">IF('Stock Price'!$I$11="OK",H1053/INDEX(H$5:H$1258,'Stock Price'!$I$9)-1,"")</f>
        <v>0.2123774509803924</v>
      </c>
      <c r="V1053" s="19">
        <f ca="1">IF('Stock Price'!$I$11="OK",I1053/INDEX(I$5:I$1258,'Stock Price'!$I$9)-1,"")</f>
        <v>-0.39106805293005675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47.83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-1.0140728476821237E-2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-0.21347341059244007</v>
      </c>
      <c r="U1054" s="19">
        <f ca="1">IF('Stock Price'!$I$11="OK",H1054/INDEX(H$5:H$1258,'Stock Price'!$I$9)-1,"")</f>
        <v>0.18737745098039227</v>
      </c>
      <c r="V1054" s="19">
        <f ca="1">IF('Stock Price'!$I$11="OK",I1054/INDEX(I$5:I$1258,'Stock Price'!$I$9)-1,"")</f>
        <v>-0.40146502835538755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48.26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-1.2417218543047115E-3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-0.20686667388714386</v>
      </c>
      <c r="U1055" s="19">
        <f ca="1">IF('Stock Price'!$I$11="OK",H1055/INDEX(H$5:H$1258,'Stock Price'!$I$9)-1,"")</f>
        <v>0.1963235294117649</v>
      </c>
      <c r="V1055" s="19">
        <f ca="1">IF('Stock Price'!$I$11="OK",I1055/INDEX(I$5:I$1258,'Stock Price'!$I$9)-1,"")</f>
        <v>-0.39083175803402648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48.86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1.1175496688741626E-2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-0.21304018195602736</v>
      </c>
      <c r="U1056" s="19">
        <f ca="1">IF('Stock Price'!$I$11="OK",H1056/INDEX(H$5:H$1258,'Stock Price'!$I$9)-1,"")</f>
        <v>0.21335784313725514</v>
      </c>
      <c r="V1056" s="19">
        <f ca="1">IF('Stock Price'!$I$11="OK",I1056/INDEX(I$5:I$1258,'Stock Price'!$I$9)-1,"")</f>
        <v>-0.39035916824196593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48.68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7.4503311258278249E-3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-0.20935773854651796</v>
      </c>
      <c r="U1057" s="19">
        <f ca="1">IF('Stock Price'!$I$11="OK",H1057/INDEX(H$5:H$1258,'Stock Price'!$I$9)-1,"")</f>
        <v>0.22916666666666674</v>
      </c>
      <c r="V1057" s="19">
        <f ca="1">IF('Stock Price'!$I$11="OK",I1057/INDEX(I$5:I$1258,'Stock Price'!$I$9)-1,"")</f>
        <v>-0.38917769376181477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47.82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-1.0347682119205337E-2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-0.22018845445683954</v>
      </c>
      <c r="U1058" s="19">
        <f ca="1">IF('Stock Price'!$I$11="OK",H1058/INDEX(H$5:H$1258,'Stock Price'!$I$9)-1,"")</f>
        <v>0.22867647058823537</v>
      </c>
      <c r="V1058" s="19">
        <f ca="1">IF('Stock Price'!$I$11="OK",I1058/INDEX(I$5:I$1258,'Stock Price'!$I$9)-1,"")</f>
        <v>-0.37547258979206055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47.44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-1.8211920529801362E-2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-0.24065850752734752</v>
      </c>
      <c r="U1059" s="19">
        <f ca="1">IF('Stock Price'!$I$11="OK",H1059/INDEX(H$5:H$1258,'Stock Price'!$I$9)-1,"")</f>
        <v>0.20428921568627456</v>
      </c>
      <c r="V1059" s="19">
        <f ca="1">IF('Stock Price'!$I$11="OK",I1059/INDEX(I$5:I$1258,'Stock Price'!$I$9)-1,"")</f>
        <v>-0.39673913043478259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48.14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-3.7251655629139124E-3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-0.23957543593631547</v>
      </c>
      <c r="U1060" s="19">
        <f ca="1">IF('Stock Price'!$I$11="OK",H1060/INDEX(H$5:H$1258,'Stock Price'!$I$9)-1,"")</f>
        <v>0.21544117647058836</v>
      </c>
      <c r="V1060" s="19">
        <f ca="1">IF('Stock Price'!$I$11="OK",I1060/INDEX(I$5:I$1258,'Stock Price'!$I$9)-1,"")</f>
        <v>-0.40831758034026466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47.99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-6.8294701986754136E-3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-0.23535145673128999</v>
      </c>
      <c r="U1061" s="19">
        <f ca="1">IF('Stock Price'!$I$11="OK",H1061/INDEX(H$5:H$1258,'Stock Price'!$I$9)-1,"")</f>
        <v>0.23394607843137272</v>
      </c>
      <c r="V1061" s="19">
        <f ca="1">IF('Stock Price'!$I$11="OK",I1061/INDEX(I$5:I$1258,'Stock Price'!$I$9)-1,"")</f>
        <v>-0.40831758034026466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48.18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-2.8973509933775121E-3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-0.22278782627531668</v>
      </c>
      <c r="U1062" s="19">
        <f ca="1">IF('Stock Price'!$I$11="OK",H1062/INDEX(H$5:H$1258,'Stock Price'!$I$9)-1,"")</f>
        <v>0.23884803921568643</v>
      </c>
      <c r="V1062" s="19">
        <f ca="1">IF('Stock Price'!$I$11="OK",I1062/INDEX(I$5:I$1258,'Stock Price'!$I$9)-1,"")</f>
        <v>-0.40477315689981097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48.03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-6.0016556291390133E-3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-0.23199393479909025</v>
      </c>
      <c r="U1063" s="19">
        <f ca="1">IF('Stock Price'!$I$11="OK",H1063/INDEX(H$5:H$1258,'Stock Price'!$I$9)-1,"")</f>
        <v>0.28333333333333344</v>
      </c>
      <c r="V1063" s="19">
        <f ca="1">IF('Stock Price'!$I$11="OK",I1063/INDEX(I$5:I$1258,'Stock Price'!$I$9)-1,"")</f>
        <v>-0.40430056710775042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48.32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0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-0.22148814036607822</v>
      </c>
      <c r="U1064" s="19">
        <f ca="1">IF('Stock Price'!$I$11="OK",H1064/INDEX(H$5:H$1258,'Stock Price'!$I$9)-1,"")</f>
        <v>0.2872549019607844</v>
      </c>
      <c r="V1064" s="19">
        <f ca="1">IF('Stock Price'!$I$11="OK",I1064/INDEX(I$5:I$1258,'Stock Price'!$I$9)-1,"")</f>
        <v>-0.41209829867674863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48.36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8.2781456953640031E-4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-0.22148814036607822</v>
      </c>
      <c r="U1065" s="19">
        <f ca="1">IF('Stock Price'!$I$11="OK",H1065/INDEX(H$5:H$1258,'Stock Price'!$I$9)-1,"")</f>
        <v>0.30453431372549034</v>
      </c>
      <c r="V1065" s="19">
        <f ca="1">IF('Stock Price'!$I$11="OK",I1065/INDEX(I$5:I$1258,'Stock Price'!$I$9)-1,"")</f>
        <v>-0.40855387523629483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48.47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3.1043046357615012E-3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-0.22148814036607822</v>
      </c>
      <c r="U1066" s="19">
        <f ca="1">IF('Stock Price'!$I$11="OK",H1066/INDEX(H$5:H$1258,'Stock Price'!$I$9)-1,"")</f>
        <v>0.30857843137254903</v>
      </c>
      <c r="V1066" s="19">
        <f ca="1">IF('Stock Price'!$I$11="OK",I1066/INDEX(I$5:I$1258,'Stock Price'!$I$9)-1,"")</f>
        <v>-0.4071361058601134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48.35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6.2086092715230023E-4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-0.2111989602512726</v>
      </c>
      <c r="U1067" s="19">
        <f ca="1">IF('Stock Price'!$I$11="OK",H1067/INDEX(H$5:H$1258,'Stock Price'!$I$9)-1,"")</f>
        <v>0.30661764705882377</v>
      </c>
      <c r="V1067" s="19">
        <f ca="1">IF('Stock Price'!$I$11="OK",I1067/INDEX(I$5:I$1258,'Stock Price'!$I$9)-1,"")</f>
        <v>-0.40926275992438566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48.74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8.6920529801324253E-3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-0.19831040831798985</v>
      </c>
      <c r="U1068" s="19">
        <f ca="1">IF('Stock Price'!$I$11="OK",H1068/INDEX(H$5:H$1258,'Stock Price'!$I$9)-1,"")</f>
        <v>0.29975490196078436</v>
      </c>
      <c r="V1068" s="19">
        <f ca="1">IF('Stock Price'!$I$11="OK",I1068/INDEX(I$5:I$1258,'Stock Price'!$I$9)-1,"")</f>
        <v>-0.40949905482041593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48.46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2.8973509933774011E-3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-0.19831040831798985</v>
      </c>
      <c r="U1069" s="19">
        <f ca="1">IF('Stock Price'!$I$11="OK",H1069/INDEX(H$5:H$1258,'Stock Price'!$I$9)-1,"")</f>
        <v>0.28995098039215694</v>
      </c>
      <c r="V1069" s="19">
        <f ca="1">IF('Stock Price'!$I$11="OK",I1069/INDEX(I$5:I$1258,'Stock Price'!$I$9)-1,"")</f>
        <v>-0.41162570888468808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48.23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-1.8625827814570117E-3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-0.17686559081555286</v>
      </c>
      <c r="U1070" s="19">
        <f ca="1">IF('Stock Price'!$I$11="OK",H1070/INDEX(H$5:H$1258,'Stock Price'!$I$9)-1,"")</f>
        <v>0.30453431372549034</v>
      </c>
      <c r="V1070" s="19">
        <f ca="1">IF('Stock Price'!$I$11="OK",I1070/INDEX(I$5:I$1258,'Stock Price'!$I$9)-1,"")</f>
        <v>-0.40500945179584125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47.51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-1.6763245033112661E-2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-0.17253330445142412</v>
      </c>
      <c r="U1071" s="19">
        <f ca="1">IF('Stock Price'!$I$11="OK",H1071/INDEX(H$5:H$1258,'Stock Price'!$I$9)-1,"")</f>
        <v>0.31666666666666665</v>
      </c>
      <c r="V1071" s="19">
        <f ca="1">IF('Stock Price'!$I$11="OK",I1071/INDEX(I$5:I$1258,'Stock Price'!$I$9)-1,"")</f>
        <v>-0.40524574669187141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48.17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-3.1043046357616122E-3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-0.17599913354272723</v>
      </c>
      <c r="U1072" s="19">
        <f ca="1">IF('Stock Price'!$I$11="OK",H1072/INDEX(H$5:H$1258,'Stock Price'!$I$9)-1,"")</f>
        <v>0.33419117647058849</v>
      </c>
      <c r="V1072" s="19">
        <f ca="1">IF('Stock Price'!$I$11="OK",I1072/INDEX(I$5:I$1258,'Stock Price'!$I$9)-1,"")</f>
        <v>-0.39910207939508513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48.37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1.0347682119205004E-3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-0.16950070399653405</v>
      </c>
      <c r="U1073" s="19">
        <f ca="1">IF('Stock Price'!$I$11="OK",H1073/INDEX(H$5:H$1258,'Stock Price'!$I$9)-1,"")</f>
        <v>0.33088235294117641</v>
      </c>
      <c r="V1073" s="19">
        <f ca="1">IF('Stock Price'!$I$11="OK",I1073/INDEX(I$5:I$1258,'Stock Price'!$I$9)-1,"")</f>
        <v>-0.40264650283553871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48.13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-3.9321192052980125E-3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-0.14361529297086539</v>
      </c>
      <c r="U1074" s="19">
        <f ca="1">IF('Stock Price'!$I$11="OK",H1074/INDEX(H$5:H$1258,'Stock Price'!$I$9)-1,"")</f>
        <v>0.36017156862745092</v>
      </c>
      <c r="V1074" s="19">
        <f ca="1">IF('Stock Price'!$I$11="OK",I1074/INDEX(I$5:I$1258,'Stock Price'!$I$9)-1,"")</f>
        <v>-0.40241020793950855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49.03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1.469370860927155E-2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-0.15780353081338672</v>
      </c>
      <c r="U1075" s="19">
        <f ca="1">IF('Stock Price'!$I$11="OK",H1075/INDEX(H$5:H$1258,'Stock Price'!$I$9)-1,"")</f>
        <v>0.35453431372549038</v>
      </c>
      <c r="V1075" s="19">
        <f ca="1">IF('Stock Price'!$I$11="OK",I1075/INDEX(I$5:I$1258,'Stock Price'!$I$9)-1,"")</f>
        <v>-0.39792060491493386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47.6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-1.490066225165565E-2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-0.13982454240225273</v>
      </c>
      <c r="U1076" s="19">
        <f ca="1">IF('Stock Price'!$I$11="OK",H1076/INDEX(H$5:H$1258,'Stock Price'!$I$9)-1,"")</f>
        <v>0.33811274509803924</v>
      </c>
      <c r="V1076" s="19">
        <f ca="1">IF('Stock Price'!$I$11="OK",I1076/INDEX(I$5:I$1258,'Stock Price'!$I$9)-1,"")</f>
        <v>-0.40288279773156899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47.2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-2.3178807947019764E-2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-0.15639553774504489</v>
      </c>
      <c r="U1077" s="19">
        <f ca="1">IF('Stock Price'!$I$11="OK",H1077/INDEX(H$5:H$1258,'Stock Price'!$I$9)-1,"")</f>
        <v>0.32671568627450998</v>
      </c>
      <c r="V1077" s="19">
        <f ca="1">IF('Stock Price'!$I$11="OK",I1077/INDEX(I$5:I$1258,'Stock Price'!$I$9)-1,"")</f>
        <v>-0.40571833648393196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47.89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-8.8990066225165254E-3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-9.7368136033791797E-2</v>
      </c>
      <c r="U1078" s="19">
        <f ca="1">IF('Stock Price'!$I$11="OK",H1078/INDEX(H$5:H$1258,'Stock Price'!$I$9)-1,"")</f>
        <v>0.36041666666666683</v>
      </c>
      <c r="V1078" s="19">
        <f ca="1">IF('Stock Price'!$I$11="OK",I1078/INDEX(I$5:I$1258,'Stock Price'!$I$9)-1,"")</f>
        <v>-0.39555765595463144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47.47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-1.7591059602649062E-2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-8.8162027510018448E-2</v>
      </c>
      <c r="U1079" s="19">
        <f ca="1">IF('Stock Price'!$I$11="OK",H1079/INDEX(H$5:H$1258,'Stock Price'!$I$9)-1,"")</f>
        <v>0.35992647058823546</v>
      </c>
      <c r="V1079" s="19">
        <f ca="1">IF('Stock Price'!$I$11="OK",I1079/INDEX(I$5:I$1258,'Stock Price'!$I$9)-1,"")</f>
        <v>-0.38823251417769378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46.59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-3.5802980132450313E-2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-0.10072565796599153</v>
      </c>
      <c r="U1080" s="19">
        <f ca="1">IF('Stock Price'!$I$11="OK",H1080/INDEX(H$5:H$1258,'Stock Price'!$I$9)-1,"")</f>
        <v>0.3337009803921569</v>
      </c>
      <c r="V1080" s="19">
        <f ca="1">IF('Stock Price'!$I$11="OK",I1080/INDEX(I$5:I$1258,'Stock Price'!$I$9)-1,"")</f>
        <v>-0.39390359168241973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45.74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-5.3394039735099263E-2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-7.0399653417090868E-2</v>
      </c>
      <c r="U1081" s="19">
        <f ca="1">IF('Stock Price'!$I$11="OK",H1081/INDEX(H$5:H$1258,'Stock Price'!$I$9)-1,"")</f>
        <v>0.34129901960784337</v>
      </c>
      <c r="V1081" s="19">
        <f ca="1">IF('Stock Price'!$I$11="OK",I1081/INDEX(I$5:I$1258,'Stock Price'!$I$9)-1,"")</f>
        <v>-0.39697542533081287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46.18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-4.4288079470198638E-2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-7.5381782735838732E-2</v>
      </c>
      <c r="U1082" s="19">
        <f ca="1">IF('Stock Price'!$I$11="OK",H1082/INDEX(H$5:H$1258,'Stock Price'!$I$9)-1,"")</f>
        <v>0.36164215686274526</v>
      </c>
      <c r="V1082" s="19">
        <f ca="1">IF('Stock Price'!$I$11="OK",I1082/INDEX(I$5:I$1258,'Stock Price'!$I$9)-1,"")</f>
        <v>-0.38823251417769378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46.5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-3.7665562913907324E-2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-4.332286364128668E-2</v>
      </c>
      <c r="U1083" s="19">
        <f ca="1">IF('Stock Price'!$I$11="OK",H1083/INDEX(H$5:H$1258,'Stock Price'!$I$9)-1,"")</f>
        <v>0.3379901960784315</v>
      </c>
      <c r="V1083" s="19">
        <f ca="1">IF('Stock Price'!$I$11="OK",I1083/INDEX(I$5:I$1258,'Stock Price'!$I$9)-1,"")</f>
        <v>-0.38327032136105854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47.2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-2.3178807947019764E-2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-3.487490523123582E-2</v>
      </c>
      <c r="U1084" s="19">
        <f ca="1">IF('Stock Price'!$I$11="OK",H1084/INDEX(H$5:H$1258,'Stock Price'!$I$9)-1,"")</f>
        <v>0.32573529411764723</v>
      </c>
      <c r="V1084" s="19">
        <f ca="1">IF('Stock Price'!$I$11="OK",I1084/INDEX(I$5:I$1258,'Stock Price'!$I$9)-1,"")</f>
        <v>-0.39390359168241973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47.33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-2.0488410596026574E-2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4.3322863641286347E-3</v>
      </c>
      <c r="U1085" s="19">
        <f ca="1">IF('Stock Price'!$I$11="OK",H1085/INDEX(H$5:H$1258,'Stock Price'!$I$9)-1,"")</f>
        <v>0.3161764705882355</v>
      </c>
      <c r="V1085" s="19">
        <f ca="1">IF('Stock Price'!$I$11="OK",I1085/INDEX(I$5:I$1258,'Stock Price'!$I$9)-1,"")</f>
        <v>-0.38846880907372405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47.49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-1.7177152317880751E-2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1.2347016137766786E-2</v>
      </c>
      <c r="U1086" s="19">
        <f ca="1">IF('Stock Price'!$I$11="OK",H1086/INDEX(H$5:H$1258,'Stock Price'!$I$9)-1,"")</f>
        <v>0.32254901960784332</v>
      </c>
      <c r="V1086" s="19">
        <f ca="1">IF('Stock Price'!$I$11="OK",I1086/INDEX(I$5:I$1258,'Stock Price'!$I$9)-1,"")</f>
        <v>-0.37381852551984873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45.77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-5.2773178807946963E-2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-2.1119896025127316E-2</v>
      </c>
      <c r="U1087" s="19">
        <f ca="1">IF('Stock Price'!$I$11="OK",H1087/INDEX(H$5:H$1258,'Stock Price'!$I$9)-1,"")</f>
        <v>0.31004901960784337</v>
      </c>
      <c r="V1087" s="19">
        <f ca="1">IF('Stock Price'!$I$11="OK",I1087/INDEX(I$5:I$1258,'Stock Price'!$I$9)-1,"")</f>
        <v>-0.38894139886578449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46.2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-4.3874172185430438E-2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-4.6572078414383156E-2</v>
      </c>
      <c r="U1088" s="19">
        <f ca="1">IF('Stock Price'!$I$11="OK",H1088/INDEX(H$5:H$1258,'Stock Price'!$I$9)-1,"")</f>
        <v>0.32769607843137272</v>
      </c>
      <c r="V1088" s="19">
        <f ca="1">IF('Stock Price'!$I$11="OK",I1088/INDEX(I$5:I$1258,'Stock Price'!$I$9)-1,"")</f>
        <v>-0.38327032136105854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47.04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-2.6490066225165587E-2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-3.4766598072132449E-2</v>
      </c>
      <c r="U1089" s="19">
        <f ca="1">IF('Stock Price'!$I$11="OK",H1089/INDEX(H$5:H$1258,'Stock Price'!$I$9)-1,"")</f>
        <v>0.35134803921568625</v>
      </c>
      <c r="V1089" s="19">
        <f ca="1">IF('Stock Price'!$I$11="OK",I1089/INDEX(I$5:I$1258,'Stock Price'!$I$9)-1,"")</f>
        <v>-0.37523629489603016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47.27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-2.1730132450331063E-2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-2.512726091194617E-2</v>
      </c>
      <c r="U1090" s="19">
        <f ca="1">IF('Stock Price'!$I$11="OK",H1090/INDEX(H$5:H$1258,'Stock Price'!$I$9)-1,"")</f>
        <v>0.38933823529411771</v>
      </c>
      <c r="V1090" s="19">
        <f ca="1">IF('Stock Price'!$I$11="OK",I1090/INDEX(I$5:I$1258,'Stock Price'!$I$9)-1,"")</f>
        <v>-0.37003780718336488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47.49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-1.7177152317880751E-2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-1.9386981479475707E-2</v>
      </c>
      <c r="U1091" s="19">
        <f ca="1">IF('Stock Price'!$I$11="OK",H1091/INDEX(H$5:H$1258,'Stock Price'!$I$9)-1,"")</f>
        <v>0.41960784313725497</v>
      </c>
      <c r="V1091" s="19">
        <f ca="1">IF('Stock Price'!$I$11="OK",I1091/INDEX(I$5:I$1258,'Stock Price'!$I$9)-1,"")</f>
        <v>-0.39106805293005675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48.08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-4.9668874172186239E-3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-2.1986353297952954E-2</v>
      </c>
      <c r="U1092" s="19">
        <f ca="1">IF('Stock Price'!$I$11="OK",H1092/INDEX(H$5:H$1258,'Stock Price'!$I$9)-1,"")</f>
        <v>0.45012254901960791</v>
      </c>
      <c r="V1092" s="19">
        <f ca="1">IF('Stock Price'!$I$11="OK",I1092/INDEX(I$5:I$1258,'Stock Price'!$I$9)-1,"")</f>
        <v>-0.3672022684310019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47.49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-1.7177152317880751E-2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-2.9242932957868506E-2</v>
      </c>
      <c r="U1093" s="19">
        <f ca="1">IF('Stock Price'!$I$11="OK",H1093/INDEX(H$5:H$1258,'Stock Price'!$I$9)-1,"")</f>
        <v>0.46752450980392157</v>
      </c>
      <c r="V1093" s="19">
        <f ca="1">IF('Stock Price'!$I$11="OK",I1093/INDEX(I$5:I$1258,'Stock Price'!$I$9)-1,"")</f>
        <v>-0.37405482041587901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47.83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-1.0140728476821237E-2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-7.9064226145348915E-3</v>
      </c>
      <c r="U1094" s="19">
        <f ca="1">IF('Stock Price'!$I$11="OK",H1094/INDEX(H$5:H$1258,'Stock Price'!$I$9)-1,"")</f>
        <v>0.4942401960784315</v>
      </c>
      <c r="V1094" s="19">
        <f ca="1">IF('Stock Price'!$I$11="OK",I1094/INDEX(I$5:I$1258,'Stock Price'!$I$9)-1,"")</f>
        <v>-0.3568052930056711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48.27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-1.0347682119205004E-3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2.4910646593740982E-3</v>
      </c>
      <c r="U1095" s="19">
        <f ca="1">IF('Stock Price'!$I$11="OK",H1095/INDEX(H$5:H$1258,'Stock Price'!$I$9)-1,"")</f>
        <v>0.44178921568627461</v>
      </c>
      <c r="V1095" s="19">
        <f ca="1">IF('Stock Price'!$I$11="OK",I1095/INDEX(I$5:I$1258,'Stock Price'!$I$9)-1,"")</f>
        <v>-0.36082230623818523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48.63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6.4155629139073245E-3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1.0830715910326028E-4</v>
      </c>
      <c r="U1096" s="19">
        <f ca="1">IF('Stock Price'!$I$11="OK",H1096/INDEX(H$5:H$1258,'Stock Price'!$I$9)-1,"")</f>
        <v>0.43566176470588247</v>
      </c>
      <c r="V1096" s="19">
        <f ca="1">IF('Stock Price'!$I$11="OK",I1096/INDEX(I$5:I$1258,'Stock Price'!$I$9)-1,"")</f>
        <v>-0.34758979206049156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49.25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1.9246688741721751E-2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-8.6645727282574914E-4</v>
      </c>
      <c r="U1097" s="19">
        <f ca="1">IF('Stock Price'!$I$11="OK",H1097/INDEX(H$5:H$1258,'Stock Price'!$I$9)-1,"")</f>
        <v>0.46213235294117649</v>
      </c>
      <c r="V1097" s="19">
        <f ca="1">IF('Stock Price'!$I$11="OK",I1097/INDEX(I$5:I$1258,'Stock Price'!$I$9)-1,"")</f>
        <v>-0.34475425330812859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47.03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-2.6697019867549687E-2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-1.0289180114805618E-2</v>
      </c>
      <c r="U1098" s="19">
        <f ca="1">IF('Stock Price'!$I$11="OK",H1098/INDEX(H$5:H$1258,'Stock Price'!$I$9)-1,"")</f>
        <v>0.46127450980392171</v>
      </c>
      <c r="V1098" s="19">
        <f ca="1">IF('Stock Price'!$I$11="OK",I1098/INDEX(I$5:I$1258,'Stock Price'!$I$9)-1,"")</f>
        <v>-0.35089792060491498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46.01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-4.7806291390728561E-2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-3.8990577277158156E-3</v>
      </c>
      <c r="U1099" s="19">
        <f ca="1">IF('Stock Price'!$I$11="OK",H1099/INDEX(H$5:H$1258,'Stock Price'!$I$9)-1,"")</f>
        <v>0.48786764705882368</v>
      </c>
      <c r="V1099" s="19">
        <f ca="1">IF('Stock Price'!$I$11="OK",I1099/INDEX(I$5:I$1258,'Stock Price'!$I$9)-1,"")</f>
        <v>-0.34829867674858228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46.43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-3.9114238410596025E-2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6.823351023502644E-2</v>
      </c>
      <c r="U1100" s="19">
        <f ca="1">IF('Stock Price'!$I$11="OK",H1100/INDEX(H$5:H$1258,'Stock Price'!$I$9)-1,"")</f>
        <v>0.48982843137254894</v>
      </c>
      <c r="V1100" s="19">
        <f ca="1">IF('Stock Price'!$I$11="OK",I1100/INDEX(I$5:I$1258,'Stock Price'!$I$9)-1,"")</f>
        <v>-0.35326086956521741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46.14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-4.5115894039735038E-2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-7.6898082963283709E-3</v>
      </c>
      <c r="U1101" s="19">
        <f ca="1">IF('Stock Price'!$I$11="OK",H1101/INDEX(H$5:H$1258,'Stock Price'!$I$9)-1,"")</f>
        <v>0.49093137254901964</v>
      </c>
      <c r="V1101" s="19">
        <f ca="1">IF('Stock Price'!$I$11="OK",I1101/INDEX(I$5:I$1258,'Stock Price'!$I$9)-1,"")</f>
        <v>-0.35326086956521741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47.38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-1.9453642384105962E-2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-1.2780244774179494E-2</v>
      </c>
      <c r="U1102" s="19">
        <f ca="1">IF('Stock Price'!$I$11="OK",H1102/INDEX(H$5:H$1258,'Stock Price'!$I$9)-1,"")</f>
        <v>0.49338235294117649</v>
      </c>
      <c r="V1102" s="19">
        <f ca="1">IF('Stock Price'!$I$11="OK",I1102/INDEX(I$5:I$1258,'Stock Price'!$I$9)-1,"")</f>
        <v>-0.36531190926275992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46.76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-3.2284768211920611E-2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-5.3828658074298708E-2</v>
      </c>
      <c r="U1103" s="19">
        <f ca="1">IF('Stock Price'!$I$11="OK",H1103/INDEX(H$5:H$1258,'Stock Price'!$I$9)-1,"")</f>
        <v>0.49828431372549042</v>
      </c>
      <c r="V1103" s="19">
        <f ca="1">IF('Stock Price'!$I$11="OK",I1103/INDEX(I$5:I$1258,'Stock Price'!$I$9)-1,"")</f>
        <v>-0.37027410207939515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47.22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-2.2764900662251675E-2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-7.2890718076464855E-2</v>
      </c>
      <c r="U1104" s="19">
        <f ca="1">IF('Stock Price'!$I$11="OK",H1104/INDEX(H$5:H$1258,'Stock Price'!$I$9)-1,"")</f>
        <v>0.51740196078431366</v>
      </c>
      <c r="V1104" s="19">
        <f ca="1">IF('Stock Price'!$I$11="OK",I1104/INDEX(I$5:I$1258,'Stock Price'!$I$9)-1,"")</f>
        <v>-0.36058601134215507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47.31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-2.0902317880794663E-2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-8.2854976713960693E-2</v>
      </c>
      <c r="U1105" s="19">
        <f ca="1">IF('Stock Price'!$I$11="OK",H1105/INDEX(H$5:H$1258,'Stock Price'!$I$9)-1,"")</f>
        <v>0.51875000000000027</v>
      </c>
      <c r="V1105" s="19">
        <f ca="1">IF('Stock Price'!$I$11="OK",I1105/INDEX(I$5:I$1258,'Stock Price'!$I$9)-1,"")</f>
        <v>-0.35869565217391308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47.59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-1.5107615894039639E-2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-7.754792591790316E-2</v>
      </c>
      <c r="U1106" s="19">
        <f ca="1">IF('Stock Price'!$I$11="OK",H1106/INDEX(H$5:H$1258,'Stock Price'!$I$9)-1,"")</f>
        <v>0.50073529411764706</v>
      </c>
      <c r="V1106" s="19">
        <f ca="1">IF('Stock Price'!$I$11="OK",I1106/INDEX(I$5:I$1258,'Stock Price'!$I$9)-1,"")</f>
        <v>-0.35987712665406424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48.35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6.2086092715230023E-4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-9.3577385465179241E-2</v>
      </c>
      <c r="U1107" s="19">
        <f ca="1">IF('Stock Price'!$I$11="OK",H1107/INDEX(H$5:H$1258,'Stock Price'!$I$9)-1,"")</f>
        <v>0.46200980392156876</v>
      </c>
      <c r="V1107" s="19">
        <f ca="1">IF('Stock Price'!$I$11="OK",I1107/INDEX(I$5:I$1258,'Stock Price'!$I$9)-1,"")</f>
        <v>-0.35964083175803396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48.66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7.0364238410596247E-3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-9.0003249214773096E-2</v>
      </c>
      <c r="U1108" s="19">
        <f ca="1">IF('Stock Price'!$I$11="OK",H1108/INDEX(H$5:H$1258,'Stock Price'!$I$9)-1,"")</f>
        <v>0.51740196078431366</v>
      </c>
      <c r="V1108" s="19">
        <f ca="1">IF('Stock Price'!$I$11="OK",I1108/INDEX(I$5:I$1258,'Stock Price'!$I$9)-1,"")</f>
        <v>-0.34664461247637057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47.66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-1.3658940397351049E-2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-0.12032925376367376</v>
      </c>
      <c r="U1109" s="19">
        <f ca="1">IF('Stock Price'!$I$11="OK",H1109/INDEX(H$5:H$1258,'Stock Price'!$I$9)-1,"")</f>
        <v>0.48786764705882368</v>
      </c>
      <c r="V1109" s="19">
        <f ca="1">IF('Stock Price'!$I$11="OK",I1109/INDEX(I$5:I$1258,'Stock Price'!$I$9)-1,"")</f>
        <v>-0.35586011342155011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46.47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-3.8286423841059625E-2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-0.17015054695115339</v>
      </c>
      <c r="U1110" s="19">
        <f ca="1">IF('Stock Price'!$I$11="OK",H1110/INDEX(H$5:H$1258,'Stock Price'!$I$9)-1,"")</f>
        <v>0.46850490196078431</v>
      </c>
      <c r="V1110" s="19">
        <f ca="1">IF('Stock Price'!$I$11="OK",I1110/INDEX(I$5:I$1258,'Stock Price'!$I$9)-1,"")</f>
        <v>-0.37192816635160686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46.22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-4.3460264900662238E-2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-0.18986244990793888</v>
      </c>
      <c r="U1111" s="19">
        <f ca="1">IF('Stock Price'!$I$11="OK",H1111/INDEX(H$5:H$1258,'Stock Price'!$I$9)-1,"")</f>
        <v>0.47401960784313735</v>
      </c>
      <c r="V1111" s="19">
        <f ca="1">IF('Stock Price'!$I$11="OK",I1111/INDEX(I$5:I$1258,'Stock Price'!$I$9)-1,"")</f>
        <v>-0.37098298676748576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45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-6.8708609271523224E-2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-0.18173941297519769</v>
      </c>
      <c r="U1112" s="19">
        <f ca="1">IF('Stock Price'!$I$11="OK",H1112/INDEX(H$5:H$1258,'Stock Price'!$I$9)-1,"")</f>
        <v>0.42242647058823524</v>
      </c>
      <c r="V1112" s="19">
        <f ca="1">IF('Stock Price'!$I$11="OK",I1112/INDEX(I$5:I$1258,'Stock Price'!$I$9)-1,"")</f>
        <v>-0.37121928166351603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44.55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-7.8021523178808061E-2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-0.21174049604678868</v>
      </c>
      <c r="U1113" s="19">
        <f ca="1">IF('Stock Price'!$I$11="OK",H1113/INDEX(H$5:H$1258,'Stock Price'!$I$9)-1,"")</f>
        <v>0.41899509803921586</v>
      </c>
      <c r="V1113" s="19">
        <f ca="1">IF('Stock Price'!$I$11="OK",I1113/INDEX(I$5:I$1258,'Stock Price'!$I$9)-1,"")</f>
        <v>-0.36082230623818523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44.35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-8.2160596026490063E-2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-0.18574677786201654</v>
      </c>
      <c r="U1114" s="19">
        <f ca="1">IF('Stock Price'!$I$11="OK",H1114/INDEX(H$5:H$1258,'Stock Price'!$I$9)-1,"")</f>
        <v>0.4351715686274511</v>
      </c>
      <c r="V1114" s="19">
        <f ca="1">IF('Stock Price'!$I$11="OK",I1114/INDEX(I$5:I$1258,'Stock Price'!$I$9)-1,"")</f>
        <v>-0.36649338374291118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43.97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-9.0024834437086088E-2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-0.14166576410700749</v>
      </c>
      <c r="U1115" s="19">
        <f ca="1">IF('Stock Price'!$I$11="OK",H1115/INDEX(H$5:H$1258,'Stock Price'!$I$9)-1,"")</f>
        <v>0.43492647058823541</v>
      </c>
      <c r="V1115" s="19">
        <f ca="1">IF('Stock Price'!$I$11="OK",I1115/INDEX(I$5:I$1258,'Stock Price'!$I$9)-1,"")</f>
        <v>-0.35822306238185253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43.94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-9.0645695364238499E-2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-0.13321780569695651</v>
      </c>
      <c r="U1116" s="19">
        <f ca="1">IF('Stock Price'!$I$11="OK",H1116/INDEX(H$5:H$1258,'Stock Price'!$I$9)-1,"")</f>
        <v>0.42414215686274503</v>
      </c>
      <c r="V1116" s="19">
        <f ca="1">IF('Stock Price'!$I$11="OK",I1116/INDEX(I$5:I$1258,'Stock Price'!$I$9)-1,"")</f>
        <v>-0.35491493383742911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43.63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-9.7061258278145601E-2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-0.15238817285822581</v>
      </c>
      <c r="U1117" s="19">
        <f ca="1">IF('Stock Price'!$I$11="OK",H1117/INDEX(H$5:H$1258,'Stock Price'!$I$9)-1,"")</f>
        <v>0.42046568627450975</v>
      </c>
      <c r="V1117" s="19">
        <f ca="1">IF('Stock Price'!$I$11="OK",I1117/INDEX(I$5:I$1258,'Stock Price'!$I$9)-1,"")</f>
        <v>-0.36531190926275992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43.6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-9.7682119205298013E-2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-0.16311058160944436</v>
      </c>
      <c r="U1118" s="19">
        <f ca="1">IF('Stock Price'!$I$11="OK",H1118/INDEX(H$5:H$1258,'Stock Price'!$I$9)-1,"")</f>
        <v>0.41678921568627469</v>
      </c>
      <c r="V1118" s="19">
        <f ca="1">IF('Stock Price'!$I$11="OK",I1118/INDEX(I$5:I$1258,'Stock Price'!$I$9)-1,"")</f>
        <v>-0.37192816635160686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43.98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-8.9817880794702099E-2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-0.13159319831040828</v>
      </c>
      <c r="U1119" s="19">
        <f ca="1">IF('Stock Price'!$I$11="OK",H1119/INDEX(H$5:H$1258,'Stock Price'!$I$9)-1,"")</f>
        <v>0.41458333333333353</v>
      </c>
      <c r="V1119" s="19">
        <f ca="1">IF('Stock Price'!$I$11="OK",I1119/INDEX(I$5:I$1258,'Stock Price'!$I$9)-1,"")</f>
        <v>-0.37121928166351603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44.06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-8.8162251655629076E-2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-0.12899382649193103</v>
      </c>
      <c r="U1120" s="19">
        <f ca="1">IF('Stock Price'!$I$11="OK",H1120/INDEX(H$5:H$1258,'Stock Price'!$I$9)-1,"")</f>
        <v>0.4199754901960786</v>
      </c>
      <c r="V1120" s="19">
        <f ca="1">IF('Stock Price'!$I$11="OK",I1120/INDEX(I$5:I$1258,'Stock Price'!$I$9)-1,"")</f>
        <v>-0.35137051039697542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43.71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-9.5405629139072801E-2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-0.14372360012996854</v>
      </c>
      <c r="U1121" s="19">
        <f ca="1">IF('Stock Price'!$I$11="OK",H1121/INDEX(H$5:H$1258,'Stock Price'!$I$9)-1,"")</f>
        <v>0.40318627450980404</v>
      </c>
      <c r="V1121" s="19">
        <f ca="1">IF('Stock Price'!$I$11="OK",I1121/INDEX(I$5:I$1258,'Stock Price'!$I$9)-1,"")</f>
        <v>-0.35444234404536856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45.34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-6.1672185430463489E-2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-0.16679302501895366</v>
      </c>
      <c r="U1122" s="19">
        <f ca="1">IF('Stock Price'!$I$11="OK",H1122/INDEX(H$5:H$1258,'Stock Price'!$I$9)-1,"")</f>
        <v>0.39950980392156876</v>
      </c>
      <c r="V1122" s="19">
        <f ca="1">IF('Stock Price'!$I$11="OK",I1122/INDEX(I$5:I$1258,'Stock Price'!$I$9)-1,"")</f>
        <v>-0.35231568998109641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44.6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-7.6986754966887339E-2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-0.16852593956460526</v>
      </c>
      <c r="U1123" s="19">
        <f ca="1">IF('Stock Price'!$I$11="OK",H1123/INDEX(H$5:H$1258,'Stock Price'!$I$9)-1,"")</f>
        <v>0.39926470588235308</v>
      </c>
      <c r="V1123" s="19">
        <f ca="1">IF('Stock Price'!$I$11="OK",I1123/INDEX(I$5:I$1258,'Stock Price'!$I$9)-1,"")</f>
        <v>-0.36271266540642721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44.77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-7.3468543046357526E-2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-0.16679302501895366</v>
      </c>
      <c r="U1124" s="19">
        <f ca="1">IF('Stock Price'!$I$11="OK",H1124/INDEX(H$5:H$1258,'Stock Price'!$I$9)-1,"")</f>
        <v>0.4176470588235297</v>
      </c>
      <c r="V1124" s="19">
        <f ca="1">IF('Stock Price'!$I$11="OK",I1124/INDEX(I$5:I$1258,'Stock Price'!$I$9)-1,"")</f>
        <v>-0.36743856332703217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45.14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-6.5811258278145712E-2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-0.18249756308892007</v>
      </c>
      <c r="U1125" s="19">
        <f ca="1">IF('Stock Price'!$I$11="OK",H1125/INDEX(H$5:H$1258,'Stock Price'!$I$9)-1,"")</f>
        <v>0.42610294117647074</v>
      </c>
      <c r="V1125" s="19">
        <f ca="1">IF('Stock Price'!$I$11="OK",I1125/INDEX(I$5:I$1258,'Stock Price'!$I$9)-1,"")</f>
        <v>-0.36294896030245749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46.03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-4.739238410596025E-2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-0.17404960467886921</v>
      </c>
      <c r="U1126" s="19">
        <f ca="1">IF('Stock Price'!$I$11="OK",H1126/INDEX(H$5:H$1258,'Stock Price'!$I$9)-1,"")</f>
        <v>0.46286764705882377</v>
      </c>
      <c r="V1126" s="19">
        <f ca="1">IF('Stock Price'!$I$11="OK",I1126/INDEX(I$5:I$1258,'Stock Price'!$I$9)-1,"")</f>
        <v>-0.35538752362948955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46.62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-3.5182119205298124E-2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-0.17090869706487599</v>
      </c>
      <c r="U1127" s="19">
        <f ca="1">IF('Stock Price'!$I$11="OK",H1127/INDEX(H$5:H$1258,'Stock Price'!$I$9)-1,"")</f>
        <v>0.45747549019607869</v>
      </c>
      <c r="V1127" s="19">
        <f ca="1">IF('Stock Price'!$I$11="OK",I1127/INDEX(I$5:I$1258,'Stock Price'!$I$9)-1,"")</f>
        <v>-0.34853497164461245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46.78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-3.18708609271523E-2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-0.17123361854218566</v>
      </c>
      <c r="U1128" s="19">
        <f ca="1">IF('Stock Price'!$I$11="OK",H1128/INDEX(H$5:H$1258,'Stock Price'!$I$9)-1,"")</f>
        <v>0.46605392156862746</v>
      </c>
      <c r="V1128" s="19">
        <f ca="1">IF('Stock Price'!$I$11="OK",I1128/INDEX(I$5:I$1258,'Stock Price'!$I$9)-1,"")</f>
        <v>-0.36105860113421551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46.72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-3.3112582781457012E-2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-0.15379616592656775</v>
      </c>
      <c r="U1129" s="19">
        <f ca="1">IF('Stock Price'!$I$11="OK",H1129/INDEX(H$5:H$1258,'Stock Price'!$I$9)-1,"")</f>
        <v>0.44730392156862742</v>
      </c>
      <c r="V1129" s="19">
        <f ca="1">IF('Stock Price'!$I$11="OK",I1129/INDEX(I$5:I$1258,'Stock Price'!$I$9)-1,"")</f>
        <v>-0.3438090737240076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48.18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-2.8973509933775121E-3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-0.14686450774396187</v>
      </c>
      <c r="U1130" s="19">
        <f ca="1">IF('Stock Price'!$I$11="OK",H1130/INDEX(H$5:H$1258,'Stock Price'!$I$9)-1,"")</f>
        <v>0.4741421568627453</v>
      </c>
      <c r="V1130" s="19">
        <f ca="1">IF('Stock Price'!$I$11="OK",I1130/INDEX(I$5:I$1258,'Stock Price'!$I$9)-1,"")</f>
        <v>-0.33648393194706994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47.73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-1.2210264900662349E-2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-0.13094335535578905</v>
      </c>
      <c r="U1131" s="19">
        <f ca="1">IF('Stock Price'!$I$11="OK",H1131/INDEX(H$5:H$1258,'Stock Price'!$I$9)-1,"")</f>
        <v>0.48088235294117654</v>
      </c>
      <c r="V1131" s="19">
        <f ca="1">IF('Stock Price'!$I$11="OK",I1131/INDEX(I$5:I$1258,'Stock Price'!$I$9)-1,"")</f>
        <v>-0.32537807183364842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47.89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-8.8990066225165254E-3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-0.1401494638795624</v>
      </c>
      <c r="U1132" s="19">
        <f ca="1">IF('Stock Price'!$I$11="OK",H1132/INDEX(H$5:H$1258,'Stock Price'!$I$9)-1,"")</f>
        <v>0.48125000000000018</v>
      </c>
      <c r="V1132" s="19">
        <f ca="1">IF('Stock Price'!$I$11="OK",I1132/INDEX(I$5:I$1258,'Stock Price'!$I$9)-1,"")</f>
        <v>-0.3308128544423441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47.6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-1.490066225165565E-2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-0.1401494638795624</v>
      </c>
      <c r="U1133" s="19">
        <f ca="1">IF('Stock Price'!$I$11="OK",H1133/INDEX(H$5:H$1258,'Stock Price'!$I$9)-1,"")</f>
        <v>0.48100490196078427</v>
      </c>
      <c r="V1133" s="19">
        <f ca="1">IF('Stock Price'!$I$11="OK",I1133/INDEX(I$5:I$1258,'Stock Price'!$I$9)-1,"")</f>
        <v>-0.34239130434782616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46.83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-3.08360927152318E-2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-0.14935557240333575</v>
      </c>
      <c r="U1134" s="19">
        <f ca="1">IF('Stock Price'!$I$11="OK",H1134/INDEX(H$5:H$1258,'Stock Price'!$I$9)-1,"")</f>
        <v>0.46176470588235308</v>
      </c>
      <c r="V1134" s="19">
        <f ca="1">IF('Stock Price'!$I$11="OK",I1134/INDEX(I$5:I$1258,'Stock Price'!$I$9)-1,"")</f>
        <v>-0.35964083175803396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47.14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-2.4420529801324475E-2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-0.12314523990035742</v>
      </c>
      <c r="U1135" s="19">
        <f ca="1">IF('Stock Price'!$I$11="OK",H1135/INDEX(H$5:H$1258,'Stock Price'!$I$9)-1,"")</f>
        <v>0.50955882352941195</v>
      </c>
      <c r="V1135" s="19">
        <f ca="1">IF('Stock Price'!$I$11="OK",I1135/INDEX(I$5:I$1258,'Stock Price'!$I$9)-1,"")</f>
        <v>-0.35089792060491498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47.08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-2.5662251655629187E-2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-0.12379508285497665</v>
      </c>
      <c r="U1136" s="19">
        <f ca="1">IF('Stock Price'!$I$11="OK",H1136/INDEX(H$5:H$1258,'Stock Price'!$I$9)-1,"")</f>
        <v>0.50343137254901982</v>
      </c>
      <c r="V1136" s="19">
        <f ca="1">IF('Stock Price'!$I$11="OK",I1136/INDEX(I$5:I$1258,'Stock Price'!$I$9)-1,"")</f>
        <v>-0.3568052930056711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46.76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-3.2284768211920611E-2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-0.13094335535578905</v>
      </c>
      <c r="U1137" s="19">
        <f ca="1">IF('Stock Price'!$I$11="OK",H1137/INDEX(H$5:H$1258,'Stock Price'!$I$9)-1,"")</f>
        <v>0.48799019607843142</v>
      </c>
      <c r="V1137" s="19">
        <f ca="1">IF('Stock Price'!$I$11="OK",I1137/INDEX(I$5:I$1258,'Stock Price'!$I$9)-1,"")</f>
        <v>-0.36389413988657837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46.96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-2.8145695364238388E-2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-0.11643019603595794</v>
      </c>
      <c r="U1138" s="19">
        <f ca="1">IF('Stock Price'!$I$11="OK",H1138/INDEX(H$5:H$1258,'Stock Price'!$I$9)-1,"")</f>
        <v>0.4724264705882355</v>
      </c>
      <c r="V1138" s="19">
        <f ca="1">IF('Stock Price'!$I$11="OK",I1138/INDEX(I$5:I$1258,'Stock Price'!$I$9)-1,"")</f>
        <v>-0.35396975425330812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47.64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-1.4072847682119249E-2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-0.12032925376367376</v>
      </c>
      <c r="U1139" s="19">
        <f ca="1">IF('Stock Price'!$I$11="OK",H1139/INDEX(H$5:H$1258,'Stock Price'!$I$9)-1,"")</f>
        <v>0.47009803921568638</v>
      </c>
      <c r="V1139" s="19">
        <f ca="1">IF('Stock Price'!$I$11="OK",I1139/INDEX(I$5:I$1258,'Stock Price'!$I$9)-1,"")</f>
        <v>-0.3594045368620038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48.02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-6.2086092715231134E-3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-0.1175132676269901</v>
      </c>
      <c r="U1140" s="19">
        <f ca="1">IF('Stock Price'!$I$11="OK",H1140/INDEX(H$5:H$1258,'Stock Price'!$I$9)-1,"")</f>
        <v>0.44485294117647078</v>
      </c>
      <c r="V1140" s="19">
        <f ca="1">IF('Stock Price'!$I$11="OK",I1140/INDEX(I$5:I$1258,'Stock Price'!$I$9)-1,"")</f>
        <v>-0.35751417769376181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47.72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-1.2417218543046338E-2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-0.11859633921802237</v>
      </c>
      <c r="U1141" s="19">
        <f ca="1">IF('Stock Price'!$I$11="OK",H1141/INDEX(H$5:H$1258,'Stock Price'!$I$9)-1,"")</f>
        <v>0.41495098039215694</v>
      </c>
      <c r="V1141" s="19">
        <f ca="1">IF('Stock Price'!$I$11="OK",I1141/INDEX(I$5:I$1258,'Stock Price'!$I$9)-1,"")</f>
        <v>-0.3568052930056711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48.06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-5.3807947019867131E-3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-0.10971515217155847</v>
      </c>
      <c r="U1142" s="19">
        <f ca="1">IF('Stock Price'!$I$11="OK",H1142/INDEX(H$5:H$1258,'Stock Price'!$I$9)-1,"")</f>
        <v>0.45919117647058827</v>
      </c>
      <c r="V1142" s="19">
        <f ca="1">IF('Stock Price'!$I$11="OK",I1142/INDEX(I$5:I$1258,'Stock Price'!$I$9)-1,"")</f>
        <v>-0.34877126654064272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47.99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-6.8294701986754136E-3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-0.10408317989819127</v>
      </c>
      <c r="U1143" s="19">
        <f ca="1">IF('Stock Price'!$I$11="OK",H1143/INDEX(H$5:H$1258,'Stock Price'!$I$9)-1,"")</f>
        <v>0.43504901960784315</v>
      </c>
      <c r="V1143" s="19">
        <f ca="1">IF('Stock Price'!$I$11="OK",I1143/INDEX(I$5:I$1258,'Stock Price'!$I$9)-1,"")</f>
        <v>-0.34971644612476371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47.13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-2.4627483443708575E-2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-0.13419257012888552</v>
      </c>
      <c r="U1144" s="19">
        <f ca="1">IF('Stock Price'!$I$11="OK",H1144/INDEX(H$5:H$1258,'Stock Price'!$I$9)-1,"")</f>
        <v>0.37941176470588256</v>
      </c>
      <c r="V1144" s="19">
        <f ca="1">IF('Stock Price'!$I$11="OK",I1144/INDEX(I$5:I$1258,'Stock Price'!$I$9)-1,"")</f>
        <v>-0.35467863894139895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46.9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-2.9387417218543099E-2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-0.1283439835373118</v>
      </c>
      <c r="U1145" s="19">
        <f ca="1">IF('Stock Price'!$I$11="OK",H1145/INDEX(H$5:H$1258,'Stock Price'!$I$9)-1,"")</f>
        <v>0.38345588235294126</v>
      </c>
      <c r="V1145" s="19">
        <f ca="1">IF('Stock Price'!$I$11="OK",I1145/INDEX(I$5:I$1258,'Stock Price'!$I$9)-1,"")</f>
        <v>-0.36672967863894135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47.53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-1.634933774834435E-2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-0.13267626990144044</v>
      </c>
      <c r="U1146" s="19">
        <f ca="1">IF('Stock Price'!$I$11="OK",H1146/INDEX(H$5:H$1258,'Stock Price'!$I$9)-1,"")</f>
        <v>0.40465686274509816</v>
      </c>
      <c r="V1146" s="19">
        <f ca="1">IF('Stock Price'!$I$11="OK",I1146/INDEX(I$5:I$1258,'Stock Price'!$I$9)-1,"")</f>
        <v>-0.3698015122873346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46.78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-3.18708609271523E-2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-0.16603487490523117</v>
      </c>
      <c r="U1147" s="19">
        <f ca="1">IF('Stock Price'!$I$11="OK",H1147/INDEX(H$5:H$1258,'Stock Price'!$I$9)-1,"")</f>
        <v>0.37132352941176494</v>
      </c>
      <c r="V1147" s="19">
        <f ca="1">IF('Stock Price'!$I$11="OK",I1147/INDEX(I$5:I$1258,'Stock Price'!$I$9)-1,"")</f>
        <v>-0.3620037807183365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45.9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-5.0082781456953662E-2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-0.16863424672370841</v>
      </c>
      <c r="U1148" s="19">
        <f ca="1">IF('Stock Price'!$I$11="OK",H1148/INDEX(H$5:H$1258,'Stock Price'!$I$9)-1,"")</f>
        <v>0.3508578431372551</v>
      </c>
      <c r="V1148" s="19">
        <f ca="1">IF('Stock Price'!$I$11="OK",I1148/INDEX(I$5:I$1258,'Stock Price'!$I$9)-1,"")</f>
        <v>-0.36696597353497162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45.95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-4.9048013245033051E-2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-0.20675836672804071</v>
      </c>
      <c r="U1149" s="19">
        <f ca="1">IF('Stock Price'!$I$11="OK",H1149/INDEX(H$5:H$1258,'Stock Price'!$I$9)-1,"")</f>
        <v>0.34840686274509824</v>
      </c>
      <c r="V1149" s="19">
        <f ca="1">IF('Stock Price'!$I$11="OK",I1149/INDEX(I$5:I$1258,'Stock Price'!$I$9)-1,"")</f>
        <v>-0.37429111531190928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46.03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-4.739238410596025E-2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-0.21044081013755001</v>
      </c>
      <c r="U1150" s="19">
        <f ca="1">IF('Stock Price'!$I$11="OK",H1150/INDEX(H$5:H$1258,'Stock Price'!$I$9)-1,"")</f>
        <v>0.35968137254901977</v>
      </c>
      <c r="V1150" s="19">
        <f ca="1">IF('Stock Price'!$I$11="OK",I1150/INDEX(I$5:I$1258,'Stock Price'!$I$9)-1,"")</f>
        <v>-0.37948960302457468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46.58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-3.6009933774834524E-2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-0.17578251922452082</v>
      </c>
      <c r="U1151" s="19">
        <f ca="1">IF('Stock Price'!$I$11="OK",H1151/INDEX(H$5:H$1258,'Stock Price'!$I$9)-1,"")</f>
        <v>0.3379901960784315</v>
      </c>
      <c r="V1151" s="19">
        <f ca="1">IF('Stock Price'!$I$11="OK",I1151/INDEX(I$5:I$1258,'Stock Price'!$I$9)-1,"")</f>
        <v>-0.36909262759924388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46.08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-4.635761589403975E-2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-0.17578251922452082</v>
      </c>
      <c r="U1152" s="19">
        <f ca="1">IF('Stock Price'!$I$11="OK",H1152/INDEX(H$5:H$1258,'Stock Price'!$I$9)-1,"")</f>
        <v>0.37450980392156863</v>
      </c>
      <c r="V1152" s="19">
        <f ca="1">IF('Stock Price'!$I$11="OK",I1152/INDEX(I$5:I$1258,'Stock Price'!$I$9)-1,"")</f>
        <v>-0.37783553875236298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43.35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-0.10285596026490063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-0.18986244990793888</v>
      </c>
      <c r="U1153" s="19">
        <f ca="1">IF('Stock Price'!$I$11="OK",H1153/INDEX(H$5:H$1258,'Stock Price'!$I$9)-1,"")</f>
        <v>0.3861519607843138</v>
      </c>
      <c r="V1153" s="19">
        <f ca="1">IF('Stock Price'!$I$11="OK",I1153/INDEX(I$5:I$1258,'Stock Price'!$I$9)-1,"")</f>
        <v>-0.37854442344045369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43.36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-0.10264900662251653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-0.17903173399761729</v>
      </c>
      <c r="U1154" s="19">
        <f ca="1">IF('Stock Price'!$I$11="OK",H1154/INDEX(H$5:H$1258,'Stock Price'!$I$9)-1,"")</f>
        <v>0.38664215686274517</v>
      </c>
      <c r="V1154" s="19">
        <f ca="1">IF('Stock Price'!$I$11="OK",I1154/INDEX(I$5:I$1258,'Stock Price'!$I$9)-1,"")</f>
        <v>-0.375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43.77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-9.41639072847682E-2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-0.16581826058702487</v>
      </c>
      <c r="U1155" s="19">
        <f ca="1">IF('Stock Price'!$I$11="OK",H1155/INDEX(H$5:H$1258,'Stock Price'!$I$9)-1,"")</f>
        <v>0.39166666666666683</v>
      </c>
      <c r="V1155" s="19">
        <f ca="1">IF('Stock Price'!$I$11="OK",I1155/INDEX(I$5:I$1258,'Stock Price'!$I$9)-1,"")</f>
        <v>-0.37310964083175802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43.18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-0.10637417218543044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-0.18921260695331965</v>
      </c>
      <c r="U1156" s="19">
        <f ca="1">IF('Stock Price'!$I$11="OK",H1156/INDEX(H$5:H$1258,'Stock Price'!$I$9)-1,"")</f>
        <v>0.37622549019607843</v>
      </c>
      <c r="V1156" s="19">
        <f ca="1">IF('Stock Price'!$I$11="OK",I1156/INDEX(I$5:I$1258,'Stock Price'!$I$9)-1,"")</f>
        <v>-0.37429111531190928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43.31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-0.10368377483443703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-0.19896025127260919</v>
      </c>
      <c r="U1157" s="19">
        <f ca="1">IF('Stock Price'!$I$11="OK",H1157/INDEX(H$5:H$1258,'Stock Price'!$I$9)-1,"")</f>
        <v>0.3649509803921569</v>
      </c>
      <c r="V1157" s="19">
        <f ca="1">IF('Stock Price'!$I$11="OK",I1157/INDEX(I$5:I$1258,'Stock Price'!$I$9)-1,"")</f>
        <v>-0.3931947069943289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42.5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-0.12044701986754969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-0.19679410809054476</v>
      </c>
      <c r="U1158" s="19">
        <f ca="1">IF('Stock Price'!$I$11="OK",H1158/INDEX(H$5:H$1258,'Stock Price'!$I$9)-1,"")</f>
        <v>0.36372549019607847</v>
      </c>
      <c r="V1158" s="19">
        <f ca="1">IF('Stock Price'!$I$11="OK",I1158/INDEX(I$5:I$1258,'Stock Price'!$I$9)-1,"")</f>
        <v>-0.39012287334593576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42.86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-0.11299668874172186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-0.16733456081446985</v>
      </c>
      <c r="U1159" s="19">
        <f ca="1">IF('Stock Price'!$I$11="OK",H1159/INDEX(H$5:H$1258,'Stock Price'!$I$9)-1,"")</f>
        <v>0.37708333333333344</v>
      </c>
      <c r="V1159" s="19">
        <f ca="1">IF('Stock Price'!$I$11="OK",I1159/INDEX(I$5:I$1258,'Stock Price'!$I$9)-1,"")</f>
        <v>-0.38870510396975422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42.42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-0.12210264900662249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-0.1775154337701722</v>
      </c>
      <c r="U1160" s="19">
        <f ca="1">IF('Stock Price'!$I$11="OK",H1160/INDEX(H$5:H$1258,'Stock Price'!$I$9)-1,"")</f>
        <v>0.39031862745098045</v>
      </c>
      <c r="V1160" s="19">
        <f ca="1">IF('Stock Price'!$I$11="OK",I1160/INDEX(I$5:I$1258,'Stock Price'!$I$9)-1,"")</f>
        <v>-0.38657844990548207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42.85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-0.11320364238410596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-0.17296653308783705</v>
      </c>
      <c r="U1161" s="19">
        <f ca="1">IF('Stock Price'!$I$11="OK",H1161/INDEX(H$5:H$1258,'Stock Price'!$I$9)-1,"")</f>
        <v>0.38982843137254908</v>
      </c>
      <c r="V1161" s="19">
        <f ca="1">IF('Stock Price'!$I$11="OK",I1161/INDEX(I$5:I$1258,'Stock Price'!$I$9)-1,"")</f>
        <v>-0.39154064272211719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42.69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-0.11651490066225167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-0.18314740604353941</v>
      </c>
      <c r="U1162" s="19">
        <f ca="1">IF('Stock Price'!$I$11="OK",H1162/INDEX(H$5:H$1258,'Stock Price'!$I$9)-1,"")</f>
        <v>0.3649509803921569</v>
      </c>
      <c r="V1162" s="19">
        <f ca="1">IF('Stock Price'!$I$11="OK",I1162/INDEX(I$5:I$1258,'Stock Price'!$I$9)-1,"")</f>
        <v>-0.40146502835538755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43.54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-9.8923841059602724E-2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-0.18054803422506227</v>
      </c>
      <c r="U1163" s="19">
        <f ca="1">IF('Stock Price'!$I$11="OK",H1163/INDEX(H$5:H$1258,'Stock Price'!$I$9)-1,"")</f>
        <v>0.37941176470588256</v>
      </c>
      <c r="V1163" s="19">
        <f ca="1">IF('Stock Price'!$I$11="OK",I1163/INDEX(I$5:I$1258,'Stock Price'!$I$9)-1,"")</f>
        <v>-0.40146502835538755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43.55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-9.8716887417218624E-2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-0.16560164626881824</v>
      </c>
      <c r="U1164" s="19">
        <f ca="1">IF('Stock Price'!$I$11="OK",H1164/INDEX(H$5:H$1258,'Stock Price'!$I$9)-1,"")</f>
        <v>0.40000000000000013</v>
      </c>
      <c r="V1164" s="19">
        <f ca="1">IF('Stock Price'!$I$11="OK",I1164/INDEX(I$5:I$1258,'Stock Price'!$I$9)-1,"")</f>
        <v>-0.39366729678638945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44.67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-7.5538079470198638E-2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-0.15022202967616161</v>
      </c>
      <c r="U1165" s="19">
        <f ca="1">IF('Stock Price'!$I$11="OK",H1165/INDEX(H$5:H$1258,'Stock Price'!$I$9)-1,"")</f>
        <v>0.38480392156862764</v>
      </c>
      <c r="V1165" s="19">
        <f ca="1">IF('Stock Price'!$I$11="OK",I1165/INDEX(I$5:I$1258,'Stock Price'!$I$9)-1,"")</f>
        <v>-0.3905954631379962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44.92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-7.0364238410596025E-2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-0.15715368785876749</v>
      </c>
      <c r="U1166" s="19">
        <f ca="1">IF('Stock Price'!$I$11="OK",H1166/INDEX(H$5:H$1258,'Stock Price'!$I$9)-1,"")</f>
        <v>0.42009803921568634</v>
      </c>
      <c r="V1166" s="19">
        <f ca="1">IF('Stock Price'!$I$11="OK",I1166/INDEX(I$5:I$1258,'Stock Price'!$I$9)-1,"")</f>
        <v>-0.38681474480151234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44.29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-8.3402317880794774E-2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-0.16581826058702487</v>
      </c>
      <c r="U1167" s="19">
        <f ca="1">IF('Stock Price'!$I$11="OK",H1167/INDEX(H$5:H$1258,'Stock Price'!$I$9)-1,"")</f>
        <v>0.50012254901960795</v>
      </c>
      <c r="V1167" s="19">
        <f ca="1">IF('Stock Price'!$I$11="OK",I1167/INDEX(I$5:I$1258,'Stock Price'!$I$9)-1,"")</f>
        <v>-0.3879962192816635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44.15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-8.6299668874172175E-2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-0.18076464854326868</v>
      </c>
      <c r="U1168" s="19">
        <f ca="1">IF('Stock Price'!$I$11="OK",H1168/INDEX(H$5:H$1258,'Stock Price'!$I$9)-1,"")</f>
        <v>0.46715686274509816</v>
      </c>
      <c r="V1168" s="19">
        <f ca="1">IF('Stock Price'!$I$11="OK",I1168/INDEX(I$5:I$1258,'Stock Price'!$I$9)-1,"")</f>
        <v>-0.38917769376181477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44.43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-8.0504966887417262E-2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-0.17426621899707573</v>
      </c>
      <c r="U1169" s="19">
        <f ca="1">IF('Stock Price'!$I$11="OK",H1169/INDEX(H$5:H$1258,'Stock Price'!$I$9)-1,"")</f>
        <v>0.47352941176470598</v>
      </c>
      <c r="V1169" s="19">
        <f ca="1">IF('Stock Price'!$I$11="OK",I1169/INDEX(I$5:I$1258,'Stock Price'!$I$9)-1,"")</f>
        <v>-0.38067107750472584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44.29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-8.3402317880794774E-2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-0.18033141990685575</v>
      </c>
      <c r="U1170" s="19">
        <f ca="1">IF('Stock Price'!$I$11="OK",H1170/INDEX(H$5:H$1258,'Stock Price'!$I$9)-1,"")</f>
        <v>0.46924019607843137</v>
      </c>
      <c r="V1170" s="19">
        <f ca="1">IF('Stock Price'!$I$11="OK",I1170/INDEX(I$5:I$1258,'Stock Price'!$I$9)-1,"")</f>
        <v>-0.38232514177693766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43.67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-9.6233443708609201E-2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-0.20870789559189862</v>
      </c>
      <c r="U1171" s="19">
        <f ca="1">IF('Stock Price'!$I$11="OK",H1171/INDEX(H$5:H$1258,'Stock Price'!$I$9)-1,"")</f>
        <v>0.45490196078431389</v>
      </c>
      <c r="V1171" s="19">
        <f ca="1">IF('Stock Price'!$I$11="OK",I1171/INDEX(I$5:I$1258,'Stock Price'!$I$9)-1,"")</f>
        <v>-0.38137996219281667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42.96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-0.11092715231788075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-0.23903390014079928</v>
      </c>
      <c r="U1172" s="19">
        <f ca="1">IF('Stock Price'!$I$11="OK",H1172/INDEX(H$5:H$1258,'Stock Price'!$I$9)-1,"")</f>
        <v>0.41139705882352962</v>
      </c>
      <c r="V1172" s="19">
        <f ca="1">IF('Stock Price'!$I$11="OK",I1172/INDEX(I$5:I$1258,'Stock Price'!$I$9)-1,"")</f>
        <v>-0.39437618147448017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42.8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-0.11423841059602657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-0.26134517491606191</v>
      </c>
      <c r="U1173" s="19">
        <f ca="1">IF('Stock Price'!$I$11="OK",H1173/INDEX(H$5:H$1258,'Stock Price'!$I$9)-1,"")</f>
        <v>0.41727941176470607</v>
      </c>
      <c r="V1173" s="19">
        <f ca="1">IF('Stock Price'!$I$11="OK",I1173/INDEX(I$5:I$1258,'Stock Price'!$I$9)-1,"")</f>
        <v>-0.39626654064272215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42.37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-0.1231374172185431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-0.24834831582367589</v>
      </c>
      <c r="U1174" s="19">
        <f ca="1">IF('Stock Price'!$I$11="OK",H1174/INDEX(H$5:H$1258,'Stock Price'!$I$9)-1,"")</f>
        <v>0.4056372549019609</v>
      </c>
      <c r="V1174" s="19">
        <f ca="1">IF('Stock Price'!$I$11="OK",I1174/INDEX(I$5:I$1258,'Stock Price'!$I$9)-1,"")</f>
        <v>-0.40122873345935728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44.38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-8.1539735099337651E-2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-0.22971948445792256</v>
      </c>
      <c r="U1175" s="19">
        <f ca="1">IF('Stock Price'!$I$11="OK",H1175/INDEX(H$5:H$1258,'Stock Price'!$I$9)-1,"")</f>
        <v>0.47377450980392166</v>
      </c>
      <c r="V1175" s="19">
        <f ca="1">IF('Stock Price'!$I$11="OK",I1175/INDEX(I$5:I$1258,'Stock Price'!$I$9)-1,"")</f>
        <v>-0.39295841209829863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45.02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-6.8294701986754913E-2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-0.21672262536553677</v>
      </c>
      <c r="U1176" s="19">
        <f ca="1">IF('Stock Price'!$I$11="OK",H1176/INDEX(H$5:H$1258,'Stock Price'!$I$9)-1,"")</f>
        <v>0.48026960784313744</v>
      </c>
      <c r="V1176" s="19">
        <f ca="1">IF('Stock Price'!$I$11="OK",I1176/INDEX(I$5:I$1258,'Stock Price'!$I$9)-1,"")</f>
        <v>-0.38468809073724008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43.88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-9.1887417218542988E-2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-0.22690349832123902</v>
      </c>
      <c r="U1177" s="19">
        <f ca="1">IF('Stock Price'!$I$11="OK",H1177/INDEX(H$5:H$1258,'Stock Price'!$I$9)-1,"")</f>
        <v>0.4647058823529413</v>
      </c>
      <c r="V1177" s="19">
        <f ca="1">IF('Stock Price'!$I$11="OK",I1177/INDEX(I$5:I$1258,'Stock Price'!$I$9)-1,"")</f>
        <v>-0.39461247637051033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44.73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-7.4296357615894149E-2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-0.23123578468536765</v>
      </c>
      <c r="U1178" s="19">
        <f ca="1">IF('Stock Price'!$I$11="OK",H1178/INDEX(H$5:H$1258,'Stock Price'!$I$9)-1,"")</f>
        <v>0.46568627450980404</v>
      </c>
      <c r="V1178" s="19">
        <f ca="1">IF('Stock Price'!$I$11="OK",I1178/INDEX(I$5:I$1258,'Stock Price'!$I$9)-1,"")</f>
        <v>-0.39272211720226846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43.57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-9.8302980132450313E-2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-0.2338351565038449</v>
      </c>
      <c r="U1179" s="19">
        <f ca="1">IF('Stock Price'!$I$11="OK",H1179/INDEX(H$5:H$1258,'Stock Price'!$I$9)-1,"")</f>
        <v>0.45943627450980395</v>
      </c>
      <c r="V1179" s="19">
        <f ca="1">IF('Stock Price'!$I$11="OK",I1179/INDEX(I$5:I$1258,'Stock Price'!$I$9)-1,"")</f>
        <v>-0.39508506616257089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44.11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-8.7127483443708575E-2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-0.2247373551391747</v>
      </c>
      <c r="U1180" s="19">
        <f ca="1">IF('Stock Price'!$I$11="OK",H1180/INDEX(H$5:H$1258,'Stock Price'!$I$9)-1,"")</f>
        <v>0.4799019607843138</v>
      </c>
      <c r="V1180" s="19">
        <f ca="1">IF('Stock Price'!$I$11="OK",I1180/INDEX(I$5:I$1258,'Stock Price'!$I$9)-1,"")</f>
        <v>-0.38161625708884683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44.25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-8.4230132450331174E-2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-0.21607278241091743</v>
      </c>
      <c r="U1181" s="19">
        <f ca="1">IF('Stock Price'!$I$11="OK",H1181/INDEX(H$5:H$1258,'Stock Price'!$I$9)-1,"")</f>
        <v>0.45894607843137258</v>
      </c>
      <c r="V1181" s="19">
        <f ca="1">IF('Stock Price'!$I$11="OK",I1181/INDEX(I$5:I$1258,'Stock Price'!$I$9)-1,"")</f>
        <v>-0.38067107750472584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43.8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-9.3543046357616011E-2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-0.21347341059244007</v>
      </c>
      <c r="U1182" s="19">
        <f ca="1">IF('Stock Price'!$I$11="OK",H1182/INDEX(H$5:H$1258,'Stock Price'!$I$9)-1,"")</f>
        <v>0.40808823529411775</v>
      </c>
      <c r="V1182" s="19">
        <f ca="1">IF('Stock Price'!$I$11="OK",I1182/INDEX(I$5:I$1258,'Stock Price'!$I$9)-1,"")</f>
        <v>-0.38563327032136108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44.05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-8.8369205298013287E-2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-0.21997184013863325</v>
      </c>
      <c r="U1183" s="19">
        <f ca="1">IF('Stock Price'!$I$11="OK",H1183/INDEX(H$5:H$1258,'Stock Price'!$I$9)-1,"")</f>
        <v>0.41139705882352962</v>
      </c>
      <c r="V1183" s="19">
        <f ca="1">IF('Stock Price'!$I$11="OK",I1183/INDEX(I$5:I$1258,'Stock Price'!$I$9)-1,"")</f>
        <v>-0.38468809073724008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42.5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-0.12044701986754969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-0.18249756308892007</v>
      </c>
      <c r="U1184" s="19">
        <f ca="1">IF('Stock Price'!$I$11="OK",H1184/INDEX(H$5:H$1258,'Stock Price'!$I$9)-1,"")</f>
        <v>0.41470588235294126</v>
      </c>
      <c r="V1184" s="19">
        <f ca="1">IF('Stock Price'!$I$11="OK",I1184/INDEX(I$5:I$1258,'Stock Price'!$I$9)-1,"")</f>
        <v>-0.38752362948960295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42.38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-0.12293046357615889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-0.19527780786309978</v>
      </c>
      <c r="U1185" s="19">
        <f ca="1">IF('Stock Price'!$I$11="OK",H1185/INDEX(H$5:H$1258,'Stock Price'!$I$9)-1,"")</f>
        <v>0.39546568627451006</v>
      </c>
      <c r="V1185" s="19">
        <f ca="1">IF('Stock Price'!$I$11="OK",I1185/INDEX(I$5:I$1258,'Stock Price'!$I$9)-1,"")</f>
        <v>-0.40430056710775042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41.78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-0.13534768211920523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-0.17296653308783705</v>
      </c>
      <c r="U1186" s="19">
        <f ca="1">IF('Stock Price'!$I$11="OK",H1186/INDEX(H$5:H$1258,'Stock Price'!$I$9)-1,"")</f>
        <v>0.41519607843137263</v>
      </c>
      <c r="V1186" s="19">
        <f ca="1">IF('Stock Price'!$I$11="OK",I1186/INDEX(I$5:I$1258,'Stock Price'!$I$9)-1,"")</f>
        <v>-0.40737240075614367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41.6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-0.13907284768211914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-0.16386873172316685</v>
      </c>
      <c r="U1187" s="19">
        <f ca="1">IF('Stock Price'!$I$11="OK",H1187/INDEX(H$5:H$1258,'Stock Price'!$I$9)-1,"")</f>
        <v>0.46568627450980404</v>
      </c>
      <c r="V1187" s="19">
        <f ca="1">IF('Stock Price'!$I$11="OK",I1187/INDEX(I$5:I$1258,'Stock Price'!$I$9)-1,"")</f>
        <v>-0.4158790170132326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41.33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-0.14466059602649006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-0.14242391422072986</v>
      </c>
      <c r="U1188" s="19">
        <f ca="1">IF('Stock Price'!$I$11="OK",H1188/INDEX(H$5:H$1258,'Stock Price'!$I$9)-1,"")</f>
        <v>0.47794117647058831</v>
      </c>
      <c r="V1188" s="19">
        <f ca="1">IF('Stock Price'!$I$11="OK",I1188/INDEX(I$5:I$1258,'Stock Price'!$I$9)-1,"")</f>
        <v>-0.43194706994328924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41.8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-0.13493377483443714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1.8087295570237139E-2</v>
      </c>
      <c r="U1189" s="19">
        <f ca="1">IF('Stock Price'!$I$11="OK",H1189/INDEX(H$5:H$1258,'Stock Price'!$I$9)-1,"")</f>
        <v>0.53737745098039236</v>
      </c>
      <c r="V1189" s="19">
        <f ca="1">IF('Stock Price'!$I$11="OK",I1189/INDEX(I$5:I$1258,'Stock Price'!$I$9)-1,"")</f>
        <v>-0.44068998109640833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42.95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-0.11113410596026485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1.8087295570237139E-2</v>
      </c>
      <c r="U1190" s="19">
        <f ca="1">IF('Stock Price'!$I$11="OK",H1190/INDEX(H$5:H$1258,'Stock Price'!$I$9)-1,"")</f>
        <v>0.57671568627450998</v>
      </c>
      <c r="V1190" s="19">
        <f ca="1">IF('Stock Price'!$I$11="OK",I1190/INDEX(I$5:I$1258,'Stock Price'!$I$9)-1,"")</f>
        <v>-0.42603969754253312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43.43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-0.10120033112582782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-2.9242932957868062E-3</v>
      </c>
      <c r="U1191" s="19">
        <f ca="1">IF('Stock Price'!$I$11="OK",H1191/INDEX(H$5:H$1258,'Stock Price'!$I$9)-1,"")</f>
        <v>0.58553921568627465</v>
      </c>
      <c r="V1191" s="19">
        <f ca="1">IF('Stock Price'!$I$11="OK",I1191/INDEX(I$5:I$1258,'Stock Price'!$I$9)-1,"")</f>
        <v>-0.42414933837429114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42.66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-0.11713576158940409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4.8629914437344324E-2</v>
      </c>
      <c r="U1192" s="19">
        <f ca="1">IF('Stock Price'!$I$11="OK",H1192/INDEX(H$5:H$1258,'Stock Price'!$I$9)-1,"")</f>
        <v>0.57475490196078449</v>
      </c>
      <c r="V1192" s="19">
        <f ca="1">IF('Stock Price'!$I$11="OK",I1192/INDEX(I$5:I$1258,'Stock Price'!$I$9)-1,"")</f>
        <v>-0.43100189035916825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41.63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-0.13845198675496684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6.1410159211523929E-2</v>
      </c>
      <c r="U1193" s="19">
        <f ca="1">IF('Stock Price'!$I$11="OK",H1193/INDEX(H$5:H$1258,'Stock Price'!$I$9)-1,"")</f>
        <v>0.53639705882352962</v>
      </c>
      <c r="V1193" s="19">
        <f ca="1">IF('Stock Price'!$I$11="OK",I1193/INDEX(I$5:I$1258,'Stock Price'!$I$9)-1,"")</f>
        <v>-0.43572778827977321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43.16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-0.10678807947019875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0.15585400194952892</v>
      </c>
      <c r="U1194" s="19">
        <f ca="1">IF('Stock Price'!$I$11="OK",H1194/INDEX(H$5:H$1258,'Stock Price'!$I$9)-1,"")</f>
        <v>0.58774509803921582</v>
      </c>
      <c r="V1194" s="19">
        <f ca="1">IF('Stock Price'!$I$11="OK",I1194/INDEX(I$5:I$1258,'Stock Price'!$I$9)-1,"")</f>
        <v>-0.4253308128544423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42.61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-0.11817052980132448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0.10863208058052631</v>
      </c>
      <c r="U1195" s="19">
        <f ca="1">IF('Stock Price'!$I$11="OK",H1195/INDEX(H$5:H$1258,'Stock Price'!$I$9)-1,"")</f>
        <v>0.55367647058823533</v>
      </c>
      <c r="V1195" s="19">
        <f ca="1">IF('Stock Price'!$I$11="OK",I1195/INDEX(I$5:I$1258,'Stock Price'!$I$9)-1,"")</f>
        <v>-0.43950850661625707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42.98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-0.11051324503311266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0.1008339651250949</v>
      </c>
      <c r="U1196" s="19">
        <f ca="1">IF('Stock Price'!$I$11="OK",H1196/INDEX(H$5:H$1258,'Stock Price'!$I$9)-1,"")</f>
        <v>0.57916666666666705</v>
      </c>
      <c r="V1196" s="19">
        <f ca="1">IF('Stock Price'!$I$11="OK",I1196/INDEX(I$5:I$1258,'Stock Price'!$I$9)-1,"")</f>
        <v>-0.43123818525519853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42.78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-0.11465231788079466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7.5273475576735693E-2</v>
      </c>
      <c r="U1197" s="19">
        <f ca="1">IF('Stock Price'!$I$11="OK",H1197/INDEX(H$5:H$1258,'Stock Price'!$I$9)-1,"")</f>
        <v>0.54399509803921564</v>
      </c>
      <c r="V1197" s="19">
        <f ca="1">IF('Stock Price'!$I$11="OK",I1197/INDEX(I$5:I$1258,'Stock Price'!$I$9)-1,"")</f>
        <v>-0.43171077504725897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43.9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-9.1473509933774899E-2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9.8234593306617546E-2</v>
      </c>
      <c r="U1198" s="19">
        <f ca="1">IF('Stock Price'!$I$11="OK",H1198/INDEX(H$5:H$1258,'Stock Price'!$I$9)-1,"")</f>
        <v>0.53272058823529411</v>
      </c>
      <c r="V1198" s="19">
        <f ca="1">IF('Stock Price'!$I$11="OK",I1198/INDEX(I$5:I$1258,'Stock Price'!$I$9)-1,"")</f>
        <v>-0.42698487712665412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43.5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-9.9751655629139124E-2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8.5670962850644461E-2</v>
      </c>
      <c r="U1199" s="19">
        <f ca="1">IF('Stock Price'!$I$11="OK",H1199/INDEX(H$5:H$1258,'Stock Price'!$I$9)-1,"")</f>
        <v>0.51397058823529429</v>
      </c>
      <c r="V1199" s="19">
        <f ca="1">IF('Stock Price'!$I$11="OK",I1199/INDEX(I$5:I$1258,'Stock Price'!$I$9)-1,"")</f>
        <v>-0.42887523629489599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44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-8.9403973509933787E-2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8.1338676486515826E-2</v>
      </c>
      <c r="U1200" s="19">
        <f ca="1">IF('Stock Price'!$I$11="OK",H1200/INDEX(H$5:H$1258,'Stock Price'!$I$9)-1,"")</f>
        <v>0.51997549019607847</v>
      </c>
      <c r="V1200" s="19">
        <f ca="1">IF('Stock Price'!$I$11="OK",I1200/INDEX(I$5:I$1258,'Stock Price'!$I$9)-1,"")</f>
        <v>-0.42155009451795844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43.18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-0.10637417218543044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6.4009531030001066E-2</v>
      </c>
      <c r="U1201" s="19">
        <f ca="1">IF('Stock Price'!$I$11="OK",H1201/INDEX(H$5:H$1258,'Stock Price'!$I$9)-1,"")</f>
        <v>0.48014705882352948</v>
      </c>
      <c r="V1201" s="19">
        <f ca="1">IF('Stock Price'!$I$11="OK",I1201/INDEX(I$5:I$1258,'Stock Price'!$I$9)-1,"")</f>
        <v>-0.42698487712665412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43.68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-9.6026490066225212E-2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3.3466912162894102E-2</v>
      </c>
      <c r="U1202" s="19">
        <f ca="1">IF('Stock Price'!$I$11="OK",H1202/INDEX(H$5:H$1258,'Stock Price'!$I$9)-1,"")</f>
        <v>0.51482843137254908</v>
      </c>
      <c r="V1202" s="19">
        <f ca="1">IF('Stock Price'!$I$11="OK",I1202/INDEX(I$5:I$1258,'Stock Price'!$I$9)-1,"")</f>
        <v>-0.41351606805293006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44.21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-8.5057947019867575E-2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3.3683526481100401E-2</v>
      </c>
      <c r="U1203" s="19">
        <f ca="1">IF('Stock Price'!$I$11="OK",H1203/INDEX(H$5:H$1258,'Stock Price'!$I$9)-1,"")</f>
        <v>0.56409313725490207</v>
      </c>
      <c r="V1203" s="19">
        <f ca="1">IF('Stock Price'!$I$11="OK",I1203/INDEX(I$5:I$1258,'Stock Price'!$I$9)-1,"")</f>
        <v>-0.40595463137996224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44.66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-7.5745033112582849E-2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4.9712986028376482E-2</v>
      </c>
      <c r="U1204" s="19">
        <f ca="1">IF('Stock Price'!$I$11="OK",H1204/INDEX(H$5:H$1258,'Stock Price'!$I$9)-1,"")</f>
        <v>0.5625</v>
      </c>
      <c r="V1204" s="19">
        <f ca="1">IF('Stock Price'!$I$11="OK",I1204/INDEX(I$5:I$1258,'Stock Price'!$I$9)-1,"")</f>
        <v>-0.40808128544423439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43.98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-8.9817880794702099E-2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2.4802339434636611E-2</v>
      </c>
      <c r="U1205" s="19">
        <f ca="1">IF('Stock Price'!$I$11="OK",H1205/INDEX(H$5:H$1258,'Stock Price'!$I$9)-1,"")</f>
        <v>0.52450980392156876</v>
      </c>
      <c r="V1205" s="19">
        <f ca="1">IF('Stock Price'!$I$11="OK",I1205/INDEX(I$5:I$1258,'Stock Price'!$I$9)-1,"")</f>
        <v>-0.41517013232514177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43.75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-9.45778145695364E-2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3.1517383299036084E-2</v>
      </c>
      <c r="U1206" s="19">
        <f ca="1">IF('Stock Price'!$I$11="OK",H1206/INDEX(H$5:H$1258,'Stock Price'!$I$9)-1,"")</f>
        <v>0.54730392156862773</v>
      </c>
      <c r="V1206" s="19">
        <f ca="1">IF('Stock Price'!$I$11="OK",I1206/INDEX(I$5:I$1258,'Stock Price'!$I$9)-1,"")</f>
        <v>-0.41068052930056709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43.79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-9.375E-2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1.7437452615617799E-2</v>
      </c>
      <c r="U1207" s="19">
        <f ca="1">IF('Stock Price'!$I$11="OK",H1207/INDEX(H$5:H$1258,'Stock Price'!$I$9)-1,"")</f>
        <v>0.56213235294117658</v>
      </c>
      <c r="V1207" s="19">
        <f ca="1">IF('Stock Price'!$I$11="OK",I1207/INDEX(I$5:I$1258,'Stock Price'!$I$9)-1,"")</f>
        <v>-0.41351606805293006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43.36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-0.10264900662251653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7.5815011372259988E-4</v>
      </c>
      <c r="U1208" s="19">
        <f ca="1">IF('Stock Price'!$I$11="OK",H1208/INDEX(H$5:H$1258,'Stock Price'!$I$9)-1,"")</f>
        <v>0.59901960784313735</v>
      </c>
      <c r="V1208" s="19">
        <f ca="1">IF('Stock Price'!$I$11="OK",I1208/INDEX(I$5:I$1258,'Stock Price'!$I$9)-1,"")</f>
        <v>-0.40902646502835538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43.35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-0.10285596026490063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-2.2744503411674666E-3</v>
      </c>
      <c r="U1209" s="19">
        <f ca="1">IF('Stock Price'!$I$11="OK",H1209/INDEX(H$5:H$1258,'Stock Price'!$I$9)-1,"")</f>
        <v>0.60624999999999996</v>
      </c>
      <c r="V1209" s="19">
        <f ca="1">IF('Stock Price'!$I$11="OK",I1209/INDEX(I$5:I$1258,'Stock Price'!$I$9)-1,"")</f>
        <v>-0.42013232514177701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44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-8.9403973509933787E-2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2.3069424888985113E-2</v>
      </c>
      <c r="U1210" s="19">
        <f ca="1">IF('Stock Price'!$I$11="OK",H1210/INDEX(H$5:H$1258,'Stock Price'!$I$9)-1,"")</f>
        <v>0.60245098039215694</v>
      </c>
      <c r="V1210" s="19">
        <f ca="1">IF('Stock Price'!$I$11="OK",I1210/INDEX(I$5:I$1258,'Stock Price'!$I$9)-1,"")</f>
        <v>-0.41706049149338376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45.54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-5.7533112582781487E-2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1.8737138524856478E-2</v>
      </c>
      <c r="U1211" s="19">
        <f ca="1">IF('Stock Price'!$I$11="OK",H1211/INDEX(H$5:H$1258,'Stock Price'!$I$9)-1,"")</f>
        <v>0.61544117647058827</v>
      </c>
      <c r="V1211" s="19">
        <f ca="1">IF('Stock Price'!$I$11="OK",I1211/INDEX(I$5:I$1258,'Stock Price'!$I$9)-1,"")</f>
        <v>-0.40335538752362954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44.85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-7.1812913907284726E-2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3.3033683526481061E-2</v>
      </c>
      <c r="U1212" s="19">
        <f ca="1">IF('Stock Price'!$I$11="OK",H1212/INDEX(H$5:H$1258,'Stock Price'!$I$9)-1,"")</f>
        <v>0.59754901960784346</v>
      </c>
      <c r="V1212" s="19">
        <f ca="1">IF('Stock Price'!$I$11="OK",I1212/INDEX(I$5:I$1258,'Stock Price'!$I$9)-1,"")</f>
        <v>-0.40571833648393196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42.89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-0.11237582781456956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4.9279757391963663E-2</v>
      </c>
      <c r="U1213" s="19">
        <f ca="1">IF('Stock Price'!$I$11="OK",H1213/INDEX(H$5:H$1258,'Stock Price'!$I$9)-1,"")</f>
        <v>0.59056372549019609</v>
      </c>
      <c r="V1213" s="19">
        <f ca="1">IF('Stock Price'!$I$11="OK",I1213/INDEX(I$5:I$1258,'Stock Price'!$I$9)-1,"")</f>
        <v>-0.4113894139886578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43.08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-0.10844370860927155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4.0831798981912693E-2</v>
      </c>
      <c r="U1214" s="19">
        <f ca="1">IF('Stock Price'!$I$11="OK",H1214/INDEX(H$5:H$1258,'Stock Price'!$I$9)-1,"")</f>
        <v>0.59558823529411753</v>
      </c>
      <c r="V1214" s="19">
        <f ca="1">IF('Stock Price'!$I$11="OK",I1214/INDEX(I$5:I$1258,'Stock Price'!$I$9)-1,"")</f>
        <v>-0.40902646502835538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42.95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-0.11113410596026485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2.0686667388714275E-2</v>
      </c>
      <c r="U1215" s="19">
        <f ca="1">IF('Stock Price'!$I$11="OK",H1215/INDEX(H$5:H$1258,'Stock Price'!$I$9)-1,"")</f>
        <v>0.56580882352941186</v>
      </c>
      <c r="V1215" s="19">
        <f ca="1">IF('Stock Price'!$I$11="OK",I1215/INDEX(I$5:I$1258,'Stock Price'!$I$9)-1,"")</f>
        <v>-0.40855387523629483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42.68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-0.11672185430463577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4.5164085346041327E-2</v>
      </c>
      <c r="U1216" s="19">
        <f ca="1">IF('Stock Price'!$I$11="OK",H1216/INDEX(H$5:H$1258,'Stock Price'!$I$9)-1,"")</f>
        <v>0.56862745098039236</v>
      </c>
      <c r="V1216" s="19">
        <f ca="1">IF('Stock Price'!$I$11="OK",I1216/INDEX(I$5:I$1258,'Stock Price'!$I$9)-1,"")</f>
        <v>-0.39957466918714557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42.78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-0.11465231788079466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6.6175674212065383E-2</v>
      </c>
      <c r="U1217" s="19">
        <f ca="1">IF('Stock Price'!$I$11="OK",H1217/INDEX(H$5:H$1258,'Stock Price'!$I$9)-1,"")</f>
        <v>0.57267156862745128</v>
      </c>
      <c r="V1217" s="19">
        <f ca="1">IF('Stock Price'!$I$11="OK",I1217/INDEX(I$5:I$1258,'Stock Price'!$I$9)-1,"")</f>
        <v>-0.39012287334593576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42.89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-0.11237582781456956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7.0074731939781199E-2</v>
      </c>
      <c r="U1218" s="19">
        <f ca="1">IF('Stock Price'!$I$11="OK",H1218/INDEX(H$5:H$1258,'Stock Price'!$I$9)-1,"")</f>
        <v>0.57316176470588243</v>
      </c>
      <c r="V1218" s="19">
        <f ca="1">IF('Stock Price'!$I$11="OK",I1218/INDEX(I$5:I$1258,'Stock Price'!$I$9)-1,"")</f>
        <v>-0.38090737240075612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43.46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-0.10057947019867552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7.8955918986244988E-2</v>
      </c>
      <c r="U1219" s="19">
        <f ca="1">IF('Stock Price'!$I$11="OK",H1219/INDEX(H$5:H$1258,'Stock Price'!$I$9)-1,"")</f>
        <v>0.57573529411764723</v>
      </c>
      <c r="V1219" s="19">
        <f ca="1">IF('Stock Price'!$I$11="OK",I1219/INDEX(I$5:I$1258,'Stock Price'!$I$9)-1,"")</f>
        <v>-0.36767485822306234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43.48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-0.10016556291390732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6.6392288530271903E-2</v>
      </c>
      <c r="U1220" s="19">
        <f ca="1">IF('Stock Price'!$I$11="OK",H1220/INDEX(H$5:H$1258,'Stock Price'!$I$9)-1,"")</f>
        <v>0.6044117647058822</v>
      </c>
      <c r="V1220" s="19">
        <f ca="1">IF('Stock Price'!$I$11="OK",I1220/INDEX(I$5:I$1258,'Stock Price'!$I$9)-1,"")</f>
        <v>-0.36082230623818523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43.56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-9.8509933774834413E-2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6.0327087620491771E-2</v>
      </c>
      <c r="U1221" s="19">
        <f ca="1">IF('Stock Price'!$I$11="OK",H1221/INDEX(H$5:H$1258,'Stock Price'!$I$9)-1,"")</f>
        <v>0.59828431372549007</v>
      </c>
      <c r="V1221" s="19">
        <f ca="1">IF('Stock Price'!$I$11="OK",I1221/INDEX(I$5:I$1258,'Stock Price'!$I$9)-1,"")</f>
        <v>-0.37098298676748576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43.71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-9.5405629139072801E-2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3.9748727390880534E-2</v>
      </c>
      <c r="U1222" s="19">
        <f ca="1">IF('Stock Price'!$I$11="OK",H1222/INDEX(H$5:H$1258,'Stock Price'!$I$9)-1,"")</f>
        <v>0.62892156862745097</v>
      </c>
      <c r="V1222" s="19">
        <f ca="1">IF('Stock Price'!$I$11="OK",I1222/INDEX(I$5:I$1258,'Stock Price'!$I$9)-1,"")</f>
        <v>-0.37830812854442353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43.78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-9.39569536423841E-2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4.1048413300119213E-2</v>
      </c>
      <c r="U1223" s="19">
        <f ca="1">IF('Stock Price'!$I$11="OK",H1223/INDEX(H$5:H$1258,'Stock Price'!$I$9)-1,"")</f>
        <v>0.66115196078431393</v>
      </c>
      <c r="V1223" s="19">
        <f ca="1">IF('Stock Price'!$I$11="OK",I1223/INDEX(I$5:I$1258,'Stock Price'!$I$9)-1,"")</f>
        <v>-0.36672967863894135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43.72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-9.5198675496688812E-2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3.5199826708545379E-2</v>
      </c>
      <c r="U1224" s="19">
        <f ca="1">IF('Stock Price'!$I$11="OK",H1224/INDEX(H$5:H$1258,'Stock Price'!$I$9)-1,"")</f>
        <v>0.66470588235294126</v>
      </c>
      <c r="V1224" s="19">
        <f ca="1">IF('Stock Price'!$I$11="OK",I1224/INDEX(I$5:I$1258,'Stock Price'!$I$9)-1,"")</f>
        <v>-0.36696597353497162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44.41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-8.0918874172185462E-2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3.7582584208816217E-2</v>
      </c>
      <c r="U1225" s="19">
        <f ca="1">IF('Stock Price'!$I$11="OK",H1225/INDEX(H$5:H$1258,'Stock Price'!$I$9)-1,"")</f>
        <v>0.66629901960784332</v>
      </c>
      <c r="V1225" s="19">
        <f ca="1">IF('Stock Price'!$I$11="OK",I1225/INDEX(I$5:I$1258,'Stock Price'!$I$9)-1,"")</f>
        <v>-0.36507561436672964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44.97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-6.9329470198675525E-2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5.5778186938156615E-2</v>
      </c>
      <c r="U1226" s="19">
        <f ca="1">IF('Stock Price'!$I$11="OK",H1226/INDEX(H$5:H$1258,'Stock Price'!$I$9)-1,"")</f>
        <v>0.65649509803921569</v>
      </c>
      <c r="V1226" s="19">
        <f ca="1">IF('Stock Price'!$I$11="OK",I1226/INDEX(I$5:I$1258,'Stock Price'!$I$9)-1,"")</f>
        <v>-0.35609640831758038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45.83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-5.1531456953642474E-2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6.1626773529730228E-2</v>
      </c>
      <c r="U1227" s="19">
        <f ca="1">IF('Stock Price'!$I$11="OK",H1227/INDEX(H$5:H$1258,'Stock Price'!$I$9)-1,"")</f>
        <v>0.86519607843137258</v>
      </c>
      <c r="V1227" s="19">
        <f ca="1">IF('Stock Price'!$I$11="OK",I1227/INDEX(I$5:I$1258,'Stock Price'!$I$9)-1,"")</f>
        <v>-0.33270321361058608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45.15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-6.5604304635761612E-2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5.2962200801472958E-2</v>
      </c>
      <c r="U1228" s="19">
        <f ca="1">IF('Stock Price'!$I$11="OK",H1228/INDEX(H$5:H$1258,'Stock Price'!$I$9)-1,"")</f>
        <v>0.82585784313725519</v>
      </c>
      <c r="V1228" s="19">
        <f ca="1">IF('Stock Price'!$I$11="OK",I1228/INDEX(I$5:I$1258,'Stock Price'!$I$9)-1,"")</f>
        <v>-0.34333648393194705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45.85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-5.1117549668874163E-2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4.0615184663706172E-2</v>
      </c>
      <c r="U1229" s="19">
        <f ca="1">IF('Stock Price'!$I$11="OK",H1229/INDEX(H$5:H$1258,'Stock Price'!$I$9)-1,"")</f>
        <v>0.86948529411764741</v>
      </c>
      <c r="V1229" s="19">
        <f ca="1">IF('Stock Price'!$I$11="OK",I1229/INDEX(I$5:I$1258,'Stock Price'!$I$9)-1,"")</f>
        <v>-0.33672022684310021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45.69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-5.4428807947019875E-2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5.0146214664789301E-2</v>
      </c>
      <c r="U1230" s="19">
        <f ca="1">IF('Stock Price'!$I$11="OK",H1230/INDEX(H$5:H$1258,'Stock Price'!$I$9)-1,"")</f>
        <v>0.84632352941176481</v>
      </c>
      <c r="V1230" s="19">
        <f ca="1">IF('Stock Price'!$I$11="OK",I1230/INDEX(I$5:I$1258,'Stock Price'!$I$9)-1,"")</f>
        <v>-0.33908317580340264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46.02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-4.759933774834435E-2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6.7042131484891021E-2</v>
      </c>
      <c r="U1231" s="19">
        <f ca="1">IF('Stock Price'!$I$11="OK",H1231/INDEX(H$5:H$1258,'Stock Price'!$I$9)-1,"")</f>
        <v>0.91727941176470584</v>
      </c>
      <c r="V1231" s="19">
        <f ca="1">IF('Stock Price'!$I$11="OK",I1231/INDEX(I$5:I$1258,'Stock Price'!$I$9)-1,"")</f>
        <v>-0.32490548204158787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45.42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-6.0016556291390688E-2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6.3792916711794767E-2</v>
      </c>
      <c r="U1232" s="19">
        <f ca="1">IF('Stock Price'!$I$11="OK",H1232/INDEX(H$5:H$1258,'Stock Price'!$I$9)-1,"")</f>
        <v>0.87622549019607843</v>
      </c>
      <c r="V1232" s="19">
        <f ca="1">IF('Stock Price'!$I$11="OK",I1232/INDEX(I$5:I$1258,'Stock Price'!$I$9)-1,"")</f>
        <v>-0.33128544423440454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44.84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-7.2019867549668826E-2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5.0146214664789301E-2</v>
      </c>
      <c r="U1233" s="19">
        <f ca="1">IF('Stock Price'!$I$11="OK",H1233/INDEX(H$5:H$1258,'Stock Price'!$I$9)-1,"")</f>
        <v>0.8325980392156862</v>
      </c>
      <c r="V1233" s="19">
        <f ca="1">IF('Stock Price'!$I$11="OK",I1233/INDEX(I$5:I$1258,'Stock Price'!$I$9)-1,"")</f>
        <v>-0.33790170132325148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44.82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-7.2433774834437137E-2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5.4261886710711638E-2</v>
      </c>
      <c r="U1234" s="19">
        <f ca="1">IF('Stock Price'!$I$11="OK",H1234/INDEX(H$5:H$1258,'Stock Price'!$I$9)-1,"")</f>
        <v>0.81801470588235303</v>
      </c>
      <c r="V1234" s="19">
        <f ca="1">IF('Stock Price'!$I$11="OK",I1234/INDEX(I$5:I$1258,'Stock Price'!$I$9)-1,"")</f>
        <v>-0.33931947069943291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44.36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-8.1953642384105962E-2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6.2276616484349567E-2</v>
      </c>
      <c r="U1235" s="19">
        <f ca="1">IF('Stock Price'!$I$11="OK",H1235/INDEX(H$5:H$1258,'Stock Price'!$I$9)-1,"")</f>
        <v>0.8107843137254902</v>
      </c>
      <c r="V1235" s="19">
        <f ca="1">IF('Stock Price'!$I$11="OK",I1235/INDEX(I$5:I$1258,'Stock Price'!$I$9)-1,"")</f>
        <v>-0.32750472589792057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44.37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-8.1746688741721862E-2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5.8810787393046793E-2</v>
      </c>
      <c r="U1236" s="19">
        <f ca="1">IF('Stock Price'!$I$11="OK",H1236/INDEX(H$5:H$1258,'Stock Price'!$I$9)-1,"")</f>
        <v>0.83651960784313761</v>
      </c>
      <c r="V1236" s="19">
        <f ca="1">IF('Stock Price'!$I$11="OK",I1236/INDEX(I$5:I$1258,'Stock Price'!$I$9)-1,"")</f>
        <v>-0.32537807183364842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44.47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-7.9677152317880862E-2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6.5309216939239745E-2</v>
      </c>
      <c r="U1237" s="19">
        <f ca="1">IF('Stock Price'!$I$11="OK",H1237/INDEX(H$5:H$1258,'Stock Price'!$I$9)-1,"")</f>
        <v>0.85833333333333339</v>
      </c>
      <c r="V1237" s="19">
        <f ca="1">IF('Stock Price'!$I$11="OK",I1237/INDEX(I$5:I$1258,'Stock Price'!$I$9)-1,"")</f>
        <v>-0.3142722117202269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44.33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-8.2574503311258374E-2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6.8775046030542741E-2</v>
      </c>
      <c r="U1238" s="19">
        <f ca="1">IF('Stock Price'!$I$11="OK",H1238/INDEX(H$5:H$1258,'Stock Price'!$I$9)-1,"")</f>
        <v>0.8669117647058826</v>
      </c>
      <c r="V1238" s="19">
        <f ca="1">IF('Stock Price'!$I$11="OK",I1238/INDEX(I$5:I$1258,'Stock Price'!$I$9)-1,"")</f>
        <v>-0.31923440453686203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44.24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-8.4437086092715163E-2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5.8160944438427453E-2</v>
      </c>
      <c r="U1239" s="19">
        <f ca="1">IF('Stock Price'!$I$11="OK",H1239/INDEX(H$5:H$1258,'Stock Price'!$I$9)-1,"")</f>
        <v>0.84227941176470611</v>
      </c>
      <c r="V1239" s="19">
        <f ca="1">IF('Stock Price'!$I$11="OK",I1239/INDEX(I$5:I$1258,'Stock Price'!$I$9)-1,"")</f>
        <v>-0.32774102079395084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43.155000000000001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-0.10689155629139069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7.0291346257987497E-2</v>
      </c>
      <c r="U1240" s="19">
        <f ca="1">IF('Stock Price'!$I$11="OK",H1240/INDEX(H$5:H$1258,'Stock Price'!$I$9)-1,"")</f>
        <v>0.81936274509803941</v>
      </c>
      <c r="V1240" s="19">
        <f ca="1">IF('Stock Price'!$I$11="OK",I1240/INDEX(I$5:I$1258,'Stock Price'!$I$9)-1,"")</f>
        <v>-0.34333648393194705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42.85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-0.11320364238410596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6.7042131484891021E-2</v>
      </c>
      <c r="U1241" s="19">
        <f ca="1">IF('Stock Price'!$I$11="OK",H1241/INDEX(H$5:H$1258,'Stock Price'!$I$9)-1,"")</f>
        <v>0.80796568627450993</v>
      </c>
      <c r="V1241" s="19">
        <f ca="1">IF('Stock Price'!$I$11="OK",I1241/INDEX(I$5:I$1258,'Stock Price'!$I$9)-1,"")</f>
        <v>-0.34357277882797732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42.72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-0.11589403973509937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5.4911729665330977E-2</v>
      </c>
      <c r="U1242" s="19">
        <f ca="1">IF('Stock Price'!$I$11="OK",H1242/INDEX(H$5:H$1258,'Stock Price'!$I$9)-1,"")</f>
        <v>0.77340686274509829</v>
      </c>
      <c r="V1242" s="19">
        <f ca="1">IF('Stock Price'!$I$11="OK",I1242/INDEX(I$5:I$1258,'Stock Price'!$I$9)-1,"")</f>
        <v>-0.34664461247637057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42.77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-0.11485927152317876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4.3431170800390051E-2</v>
      </c>
      <c r="U1243" s="19">
        <f ca="1">IF('Stock Price'!$I$11="OK",H1243/INDEX(H$5:H$1258,'Stock Price'!$I$9)-1,"")</f>
        <v>0.76384803921568656</v>
      </c>
      <c r="V1243" s="19">
        <f ca="1">IF('Stock Price'!$I$11="OK",I1243/INDEX(I$5:I$1258,'Stock Price'!$I$9)-1,"")</f>
        <v>-0.34499054820415886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43.33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-0.10326986754966894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6.8558431712336221E-2</v>
      </c>
      <c r="U1244" s="19">
        <f ca="1">IF('Stock Price'!$I$11="OK",H1244/INDEX(H$5:H$1258,'Stock Price'!$I$9)-1,"")</f>
        <v>0.77512254901960786</v>
      </c>
      <c r="V1244" s="19">
        <f ca="1">IF('Stock Price'!$I$11="OK",I1244/INDEX(I$5:I$1258,'Stock Price'!$I$9)-1,"")</f>
        <v>-0.34499054820415886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42.4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-0.1225165562913908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5.5128343983537276E-2</v>
      </c>
      <c r="U1245" s="19">
        <f ca="1">IF('Stock Price'!$I$11="OK",H1245/INDEX(H$5:H$1258,'Stock Price'!$I$9)-1,"")</f>
        <v>0.76213235294117654</v>
      </c>
      <c r="V1245" s="19">
        <f ca="1">IF('Stock Price'!$I$11="OK",I1245/INDEX(I$5:I$1258,'Stock Price'!$I$9)-1,"")</f>
        <v>-0.349007561436673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42.59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-0.11858443708609268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6.0976930575110888E-2</v>
      </c>
      <c r="U1246" s="19">
        <f ca="1">IF('Stock Price'!$I$11="OK",H1246/INDEX(H$5:H$1258,'Stock Price'!$I$9)-1,"")</f>
        <v>0.77585784313725492</v>
      </c>
      <c r="V1246" s="19">
        <f ca="1">IF('Stock Price'!$I$11="OK",I1246/INDEX(I$5:I$1258,'Stock Price'!$I$9)-1,"")</f>
        <v>-0.35113421550094515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43.14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-0.10720198675496684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6.2276616484349567E-2</v>
      </c>
      <c r="U1247" s="19">
        <f ca="1">IF('Stock Price'!$I$11="OK",H1247/INDEX(H$5:H$1258,'Stock Price'!$I$9)-1,"")</f>
        <v>0.80330882352941191</v>
      </c>
      <c r="V1247" s="19">
        <f ca="1">IF('Stock Price'!$I$11="OK",I1247/INDEX(I$5:I$1258,'Stock Price'!$I$9)-1,"")</f>
        <v>-0.34688090737240074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42.48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-0.120860927152318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4.1698256254738553E-2</v>
      </c>
      <c r="U1248" s="19">
        <f ca="1">IF('Stock Price'!$I$11="OK",H1248/INDEX(H$5:H$1258,'Stock Price'!$I$9)-1,"")</f>
        <v>0.79987745098039231</v>
      </c>
      <c r="V1248" s="19">
        <f ca="1">IF('Stock Price'!$I$11="OK",I1248/INDEX(I$5:I$1258,'Stock Price'!$I$9)-1,"")</f>
        <v>-0.3464083175803403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42.5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-0.12044701986754969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6.2060002166143269E-2</v>
      </c>
      <c r="U1249" s="19">
        <f ca="1">IF('Stock Price'!$I$11="OK",H1249/INDEX(H$5:H$1258,'Stock Price'!$I$9)-1,"")</f>
        <v>0.83210784313725505</v>
      </c>
      <c r="V1249" s="19">
        <f ca="1">IF('Stock Price'!$I$11="OK",I1249/INDEX(I$5:I$1258,'Stock Price'!$I$9)-1,"")</f>
        <v>-0.34451795841209831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42.51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-0.12024006622516559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7.3323946712877675E-2</v>
      </c>
      <c r="U1250" s="19">
        <f ca="1">IF('Stock Price'!$I$11="OK",H1250/INDEX(H$5:H$1258,'Stock Price'!$I$9)-1,"")</f>
        <v>0.84938725490196076</v>
      </c>
      <c r="V1250" s="19">
        <f ca="1">IF('Stock Price'!$I$11="OK",I1250/INDEX(I$5:I$1258,'Stock Price'!$I$9)-1,"")</f>
        <v>-0.34002835538752363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41.66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-0.13783112582781465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6.8125203075923402E-2</v>
      </c>
      <c r="U1251" s="19">
        <f ca="1">IF('Stock Price'!$I$11="OK",H1251/INDEX(H$5:H$1258,'Stock Price'!$I$9)-1,"")</f>
        <v>0.81470588235294139</v>
      </c>
      <c r="V1251" s="19">
        <f ca="1">IF('Stock Price'!$I$11="OK",I1251/INDEX(I$5:I$1258,'Stock Price'!$I$9)-1,"")</f>
        <v>-0.33412098298676751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40.94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-0.1527317880794703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6.9641503303368379E-2</v>
      </c>
      <c r="U1252" s="19">
        <f ca="1">IF('Stock Price'!$I$11="OK",H1252/INDEX(H$5:H$1258,'Stock Price'!$I$9)-1,"")</f>
        <v>0.81348039215686274</v>
      </c>
      <c r="V1252" s="19">
        <f ca="1">IF('Stock Price'!$I$11="OK",I1252/INDEX(I$5:I$1258,'Stock Price'!$I$9)-1,"")</f>
        <v>-0.32868620037807184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41.11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-0.14921357615894038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8.3504819668580144E-2</v>
      </c>
      <c r="U1253" s="19">
        <f ca="1">IF('Stock Price'!$I$11="OK",H1253/INDEX(H$5:H$1258,'Stock Price'!$I$9)-1,"")</f>
        <v>0.82328431372549038</v>
      </c>
      <c r="V1253" s="19">
        <f ca="1">IF('Stock Price'!$I$11="OK",I1253/INDEX(I$5:I$1258,'Stock Price'!$I$9)-1,"")</f>
        <v>-0.32254253308128544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41.18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-0.14776490066225167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0.10040073648868186</v>
      </c>
      <c r="U1254" s="19">
        <f ca="1">IF('Stock Price'!$I$11="OK",H1254/INDEX(H$5:H$1258,'Stock Price'!$I$9)-1,"")</f>
        <v>0.82218137254901968</v>
      </c>
      <c r="V1254" s="19">
        <f ca="1">IF('Stock Price'!$I$11="OK",I1254/INDEX(I$5:I$1258,'Stock Price'!$I$9)-1,"")</f>
        <v>-0.32136105860113429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40.74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-0.1568708609271523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5.8810787393046793E-2</v>
      </c>
      <c r="U1255" s="19">
        <f ca="1">IF('Stock Price'!$I$11="OK",H1255/INDEX(H$5:H$1258,'Stock Price'!$I$9)-1,"")</f>
        <v>0.82941176470588251</v>
      </c>
      <c r="V1255" s="19">
        <f ca="1">IF('Stock Price'!$I$11="OK",I1255/INDEX(I$5:I$1258,'Stock Price'!$I$9)-1,"")</f>
        <v>-0.32136105860113429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41.23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-0.14673013245033117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3.8665655799848375E-2</v>
      </c>
      <c r="U1256" s="19">
        <f ca="1">IF('Stock Price'!$I$11="OK",H1256/INDEX(H$5:H$1258,'Stock Price'!$I$9)-1,"")</f>
        <v>0.78075980392156885</v>
      </c>
      <c r="V1256" s="19">
        <f ca="1">IF('Stock Price'!$I$11="OK",I1256/INDEX(I$5:I$1258,'Stock Price'!$I$9)-1,"")</f>
        <v>-0.32608695652173914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40.67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-0.158319536423841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-1.6570995342792161E-2</v>
      </c>
      <c r="U1257" s="19">
        <f ca="1">IF('Stock Price'!$I$11="OK",H1257/INDEX(H$5:H$1258,'Stock Price'!$I$9)-1,"")</f>
        <v>0.76237745098039222</v>
      </c>
      <c r="V1257" s="19">
        <f ca="1">IF('Stock Price'!$I$11="OK",I1257/INDEX(I$5:I$1258,'Stock Price'!$I$9)-1,"")</f>
        <v>-0.33553875236294894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39.92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-0.17384105960264895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-2.6535253980288109E-2</v>
      </c>
      <c r="U1258" s="19">
        <f ca="1">IF('Stock Price'!$I$11="OK",H1258/INDEX(H$5:H$1258,'Stock Price'!$I$9)-1,"")</f>
        <v>0.76838235294117663</v>
      </c>
      <c r="V1258" s="19">
        <f ca="1">IF('Stock Price'!$I$11="OK",I1258/INDEX(I$5:I$1258,'Stock Price'!$I$9)-1,"")</f>
        <v>-0.34310018903591677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2026-10-05T16:26:13Z</dcterms:created>
  <dcterms:modified xsi:type="dcterms:W3CDTF">2026-10-05T20:13:20Z</dcterms:modified>
</cp:coreProperties>
</file>